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D:\Work\IOM\HDX-IOM\DataSets\Chad\Site Assessment\"/>
    </mc:Choice>
  </mc:AlternateContent>
  <xr:revisionPtr revIDLastSave="0" documentId="13_ncr:1_{D7365F25-BADA-46C1-8359-BCB6E527360B}" xr6:coauthVersionLast="45" xr6:coauthVersionMax="45" xr10:uidLastSave="{00000000-0000-0000-0000-000000000000}"/>
  <bookViews>
    <workbookView xWindow="-120" yWindow="-120" windowWidth="29040" windowHeight="15990" tabRatio="877" xr2:uid="{00000000-000D-0000-FFFF-FFFF00000000}"/>
  </bookViews>
  <sheets>
    <sheet name="Chad_SA_Round10" sheetId="1" r:id="rId1"/>
    <sheet name="demographic_calculator" sheetId="3" r:id="rId2"/>
  </sheets>
  <definedNames>
    <definedName name="_xlnm._FilterDatabase" localSheetId="0" hidden="1">Chad_SA_Round10!$D$1:$IV$206</definedName>
    <definedName name="_xlcn.WorksheetConnection_SiteandvillageassandSIdata_round10_finalAutosaved.xlsxTable11" hidden="1">Table1[]</definedName>
    <definedName name="_xlcn.WorksheetConnection_SiteandvillageassandSIdata_round10_finalAutosaved.xlsxTable21" hidden="1">Table2[]</definedName>
    <definedName name="adm2_tbl">#REF!</definedName>
    <definedName name="adm3_3">#REF!</definedName>
    <definedName name="adm3_chd">#REF!</definedName>
    <definedName name="adm3_tbl">#REF!</definedName>
  </definedNames>
  <calcPr calcId="191029"/>
  <extLst>
    <ext xmlns:x15="http://schemas.microsoft.com/office/spreadsheetml/2010/11/main" uri="{FCE2AD5D-F65C-4FA6-A056-5C36A1767C68}">
      <x15:dataModel>
        <x15:modelTables>
          <x15:modelTable id="Table2" name="Table2" connection="WorksheetConnection_Site and village ass and SI data_round 10_final (Autosaved).xlsx!Table2"/>
          <x15:modelTable id="Table1" name="Table1" connection="WorksheetConnection_Site and village ass and SI data_round 10_final (Autosaved).xlsx!Table1"/>
        </x15:modelTables>
        <x15:modelRelationships>
          <x15:modelRelationship fromTable="Table2" fromColumn="_parent_index" toTable="Table1" toColumn="_index"/>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3" l="1"/>
  <c r="C7" i="3"/>
  <c r="D7" i="3"/>
  <c r="E7" i="3"/>
  <c r="F7" i="3"/>
  <c r="B8" i="3"/>
  <c r="C8" i="3"/>
  <c r="D8" i="3"/>
  <c r="E8" i="3"/>
  <c r="F8" i="3"/>
  <c r="B9" i="3"/>
  <c r="C9" i="3"/>
  <c r="D9" i="3"/>
  <c r="E9" i="3"/>
  <c r="F9" i="3"/>
  <c r="B10" i="3"/>
  <c r="C10" i="3"/>
  <c r="D10" i="3"/>
  <c r="E10" i="3"/>
  <c r="F10" i="3"/>
  <c r="B11" i="3"/>
  <c r="C11" i="3"/>
  <c r="D11" i="3"/>
  <c r="E11" i="3"/>
  <c r="F11" i="3"/>
  <c r="B12" i="3"/>
  <c r="C12" i="3"/>
  <c r="D12" i="3"/>
  <c r="E12" i="3"/>
  <c r="F12" i="3"/>
  <c r="B13" i="3"/>
  <c r="C13" i="3"/>
  <c r="D13" i="3"/>
  <c r="E13" i="3"/>
  <c r="F13" i="3"/>
  <c r="B14" i="3"/>
  <c r="C14" i="3"/>
  <c r="D14" i="3"/>
  <c r="E14" i="3"/>
  <c r="F14" i="3"/>
  <c r="B15" i="3"/>
  <c r="C15" i="3"/>
  <c r="D15" i="3"/>
  <c r="E15" i="3"/>
  <c r="F15" i="3"/>
  <c r="B16" i="3"/>
  <c r="C16" i="3"/>
  <c r="D16" i="3"/>
  <c r="E16" i="3"/>
  <c r="F16" i="3"/>
  <c r="B17" i="3"/>
  <c r="C17" i="3"/>
  <c r="D17" i="3"/>
  <c r="E17" i="3"/>
  <c r="F17" i="3"/>
  <c r="B18" i="3"/>
  <c r="C18" i="3"/>
  <c r="D18" i="3"/>
  <c r="E18" i="3"/>
  <c r="F18" i="3"/>
  <c r="B19" i="3"/>
  <c r="C19" i="3"/>
  <c r="D19" i="3"/>
  <c r="E19" i="3"/>
  <c r="F19" i="3"/>
  <c r="B20" i="3"/>
  <c r="C20" i="3"/>
  <c r="D20" i="3"/>
  <c r="E20" i="3"/>
  <c r="F20" i="3"/>
  <c r="B21" i="3"/>
  <c r="C21" i="3"/>
  <c r="D21" i="3"/>
  <c r="E21" i="3"/>
  <c r="F21" i="3"/>
  <c r="B22" i="3"/>
  <c r="C22" i="3"/>
  <c r="D22" i="3"/>
  <c r="E22" i="3"/>
  <c r="F22" i="3"/>
  <c r="B23" i="3"/>
  <c r="C23" i="3"/>
  <c r="D23" i="3"/>
  <c r="E23" i="3"/>
  <c r="F23" i="3"/>
  <c r="B24" i="3"/>
  <c r="C24" i="3"/>
  <c r="D24" i="3"/>
  <c r="E24" i="3"/>
  <c r="F24" i="3"/>
  <c r="B25" i="3"/>
  <c r="C25" i="3"/>
  <c r="D25" i="3"/>
  <c r="E25" i="3"/>
  <c r="F25" i="3"/>
  <c r="B26" i="3"/>
  <c r="C26" i="3"/>
  <c r="D26" i="3"/>
  <c r="E26" i="3"/>
  <c r="F26" i="3"/>
  <c r="B27" i="3"/>
  <c r="C27" i="3"/>
  <c r="D27" i="3"/>
  <c r="E27" i="3"/>
  <c r="F27" i="3"/>
  <c r="B28" i="3"/>
  <c r="C28" i="3"/>
  <c r="D28" i="3"/>
  <c r="E28" i="3"/>
  <c r="F28" i="3"/>
  <c r="B29" i="3"/>
  <c r="C29" i="3"/>
  <c r="D29" i="3"/>
  <c r="E29" i="3"/>
  <c r="F29" i="3"/>
  <c r="B30" i="3"/>
  <c r="C30" i="3"/>
  <c r="D30" i="3"/>
  <c r="E30" i="3"/>
  <c r="F30" i="3"/>
  <c r="B31" i="3"/>
  <c r="C31" i="3"/>
  <c r="D31" i="3"/>
  <c r="E31" i="3"/>
  <c r="F31" i="3"/>
  <c r="B32" i="3"/>
  <c r="C32" i="3"/>
  <c r="D32" i="3"/>
  <c r="E32" i="3"/>
  <c r="F32" i="3"/>
  <c r="B33" i="3"/>
  <c r="C33" i="3"/>
  <c r="D33" i="3"/>
  <c r="E33" i="3"/>
  <c r="F33" i="3"/>
  <c r="B34" i="3"/>
  <c r="C34" i="3"/>
  <c r="D34" i="3"/>
  <c r="E34" i="3"/>
  <c r="F34" i="3"/>
  <c r="B35" i="3"/>
  <c r="C35" i="3"/>
  <c r="D35" i="3"/>
  <c r="E35" i="3"/>
  <c r="F35" i="3"/>
  <c r="B36" i="3"/>
  <c r="C36" i="3"/>
  <c r="D36" i="3"/>
  <c r="E36" i="3"/>
  <c r="F36" i="3"/>
  <c r="B37" i="3"/>
  <c r="C37" i="3"/>
  <c r="D37" i="3"/>
  <c r="E37" i="3"/>
  <c r="F37" i="3"/>
  <c r="B38" i="3"/>
  <c r="C38" i="3"/>
  <c r="D38" i="3"/>
  <c r="E38" i="3"/>
  <c r="F38" i="3"/>
  <c r="B39" i="3"/>
  <c r="C39" i="3"/>
  <c r="D39" i="3"/>
  <c r="E39" i="3"/>
  <c r="F39" i="3"/>
  <c r="B40" i="3"/>
  <c r="C40" i="3"/>
  <c r="D40" i="3"/>
  <c r="E40" i="3"/>
  <c r="F40" i="3"/>
  <c r="B41" i="3"/>
  <c r="C41" i="3"/>
  <c r="D41" i="3"/>
  <c r="E41" i="3"/>
  <c r="F41" i="3"/>
  <c r="B42" i="3"/>
  <c r="C42" i="3"/>
  <c r="D42" i="3"/>
  <c r="E42" i="3"/>
  <c r="F42" i="3"/>
  <c r="B43" i="3"/>
  <c r="C43" i="3"/>
  <c r="D43" i="3"/>
  <c r="E43" i="3"/>
  <c r="F43" i="3"/>
  <c r="B44" i="3"/>
  <c r="C44" i="3"/>
  <c r="D44" i="3"/>
  <c r="E44" i="3"/>
  <c r="F44" i="3"/>
  <c r="B45" i="3"/>
  <c r="C45" i="3"/>
  <c r="D45" i="3"/>
  <c r="E45" i="3"/>
  <c r="F45" i="3"/>
  <c r="B46" i="3"/>
  <c r="C46" i="3"/>
  <c r="D46" i="3"/>
  <c r="E46" i="3"/>
  <c r="F46" i="3"/>
  <c r="B47" i="3"/>
  <c r="C47" i="3"/>
  <c r="D47" i="3"/>
  <c r="E47" i="3"/>
  <c r="F47" i="3"/>
  <c r="B48" i="3"/>
  <c r="C48" i="3"/>
  <c r="D48" i="3"/>
  <c r="E48" i="3"/>
  <c r="F48" i="3"/>
  <c r="B49" i="3"/>
  <c r="C49" i="3"/>
  <c r="D49" i="3"/>
  <c r="E49" i="3"/>
  <c r="F49" i="3"/>
  <c r="B50" i="3"/>
  <c r="C50" i="3"/>
  <c r="D50" i="3"/>
  <c r="E50" i="3"/>
  <c r="F50" i="3"/>
  <c r="B51" i="3"/>
  <c r="C51" i="3"/>
  <c r="D51" i="3"/>
  <c r="E51" i="3"/>
  <c r="F51" i="3"/>
  <c r="B52" i="3"/>
  <c r="C52" i="3"/>
  <c r="D52" i="3"/>
  <c r="E52" i="3"/>
  <c r="F52" i="3"/>
  <c r="B53" i="3"/>
  <c r="C53" i="3"/>
  <c r="D53" i="3"/>
  <c r="E53" i="3"/>
  <c r="F53" i="3"/>
  <c r="B54" i="3"/>
  <c r="C54" i="3"/>
  <c r="D54" i="3"/>
  <c r="E54" i="3"/>
  <c r="F54" i="3"/>
  <c r="B55" i="3"/>
  <c r="C55" i="3"/>
  <c r="D55" i="3"/>
  <c r="E55" i="3"/>
  <c r="F55" i="3"/>
  <c r="B56" i="3"/>
  <c r="C56" i="3"/>
  <c r="D56" i="3"/>
  <c r="E56" i="3"/>
  <c r="F56" i="3"/>
  <c r="B57" i="3"/>
  <c r="C57" i="3"/>
  <c r="D57" i="3"/>
  <c r="E57" i="3"/>
  <c r="F57" i="3"/>
  <c r="B58" i="3"/>
  <c r="C58" i="3"/>
  <c r="D58" i="3"/>
  <c r="E58" i="3"/>
  <c r="F58" i="3"/>
  <c r="B59" i="3"/>
  <c r="C59" i="3"/>
  <c r="D59" i="3"/>
  <c r="E59" i="3"/>
  <c r="F59" i="3"/>
  <c r="B60" i="3"/>
  <c r="C60" i="3"/>
  <c r="D60" i="3"/>
  <c r="E60" i="3"/>
  <c r="F60" i="3"/>
  <c r="B61" i="3"/>
  <c r="C61" i="3"/>
  <c r="D61" i="3"/>
  <c r="E61" i="3"/>
  <c r="F61" i="3"/>
  <c r="B62" i="3"/>
  <c r="C62" i="3"/>
  <c r="D62" i="3"/>
  <c r="E62" i="3"/>
  <c r="F62" i="3"/>
  <c r="B63" i="3"/>
  <c r="C63" i="3"/>
  <c r="D63" i="3"/>
  <c r="E63" i="3"/>
  <c r="F63" i="3"/>
  <c r="B64" i="3"/>
  <c r="C64" i="3"/>
  <c r="D64" i="3"/>
  <c r="E64" i="3"/>
  <c r="F64" i="3"/>
  <c r="B65" i="3"/>
  <c r="C65" i="3"/>
  <c r="D65" i="3"/>
  <c r="E65" i="3"/>
  <c r="F65" i="3"/>
  <c r="B66" i="3"/>
  <c r="C66" i="3"/>
  <c r="D66" i="3"/>
  <c r="E66" i="3"/>
  <c r="F66" i="3"/>
  <c r="B67" i="3"/>
  <c r="C67" i="3"/>
  <c r="D67" i="3"/>
  <c r="E67" i="3"/>
  <c r="F67" i="3"/>
  <c r="B68" i="3"/>
  <c r="C68" i="3"/>
  <c r="D68" i="3"/>
  <c r="E68" i="3"/>
  <c r="F68" i="3"/>
  <c r="B69" i="3"/>
  <c r="C69" i="3"/>
  <c r="D69" i="3"/>
  <c r="E69" i="3"/>
  <c r="F69" i="3"/>
  <c r="B70" i="3"/>
  <c r="C70" i="3"/>
  <c r="D70" i="3"/>
  <c r="E70" i="3"/>
  <c r="F70" i="3"/>
  <c r="B71" i="3"/>
  <c r="C71" i="3"/>
  <c r="D71" i="3"/>
  <c r="E71" i="3"/>
  <c r="F71" i="3"/>
  <c r="B72" i="3"/>
  <c r="C72" i="3"/>
  <c r="D72" i="3"/>
  <c r="E72" i="3"/>
  <c r="F72" i="3"/>
  <c r="B73" i="3"/>
  <c r="C73" i="3"/>
  <c r="D73" i="3"/>
  <c r="E73" i="3"/>
  <c r="F73" i="3"/>
  <c r="B74" i="3"/>
  <c r="C74" i="3"/>
  <c r="D74" i="3"/>
  <c r="E74" i="3"/>
  <c r="F74" i="3"/>
  <c r="B75" i="3"/>
  <c r="C75" i="3"/>
  <c r="D75" i="3"/>
  <c r="E75" i="3"/>
  <c r="F75" i="3"/>
  <c r="B76" i="3"/>
  <c r="C76" i="3"/>
  <c r="D76" i="3"/>
  <c r="E76" i="3"/>
  <c r="F76" i="3"/>
  <c r="B77" i="3"/>
  <c r="C77" i="3"/>
  <c r="D77" i="3"/>
  <c r="E77" i="3"/>
  <c r="F77" i="3"/>
  <c r="B78" i="3"/>
  <c r="C78" i="3"/>
  <c r="D78" i="3"/>
  <c r="E78" i="3"/>
  <c r="F78" i="3"/>
  <c r="B79" i="3"/>
  <c r="C79" i="3"/>
  <c r="D79" i="3"/>
  <c r="E79" i="3"/>
  <c r="F79" i="3"/>
  <c r="B80" i="3"/>
  <c r="C80" i="3"/>
  <c r="D80" i="3"/>
  <c r="E80" i="3"/>
  <c r="F80" i="3"/>
  <c r="B81" i="3"/>
  <c r="C81" i="3"/>
  <c r="D81" i="3"/>
  <c r="E81" i="3"/>
  <c r="F81" i="3"/>
  <c r="B82" i="3"/>
  <c r="C82" i="3"/>
  <c r="D82" i="3"/>
  <c r="E82" i="3"/>
  <c r="F82" i="3"/>
  <c r="B83" i="3"/>
  <c r="C83" i="3"/>
  <c r="D83" i="3"/>
  <c r="E83" i="3"/>
  <c r="F83" i="3"/>
  <c r="B84" i="3"/>
  <c r="C84" i="3"/>
  <c r="D84" i="3"/>
  <c r="E84" i="3"/>
  <c r="F84" i="3"/>
  <c r="B85" i="3"/>
  <c r="C85" i="3"/>
  <c r="D85" i="3"/>
  <c r="E85" i="3"/>
  <c r="F85" i="3"/>
  <c r="B86" i="3"/>
  <c r="C86" i="3"/>
  <c r="D86" i="3"/>
  <c r="E86" i="3"/>
  <c r="F86" i="3"/>
  <c r="B87" i="3"/>
  <c r="C87" i="3"/>
  <c r="D87" i="3"/>
  <c r="E87" i="3"/>
  <c r="F87" i="3"/>
  <c r="B88" i="3"/>
  <c r="C88" i="3"/>
  <c r="D88" i="3"/>
  <c r="E88" i="3"/>
  <c r="F88" i="3"/>
  <c r="B89" i="3"/>
  <c r="C89" i="3"/>
  <c r="D89" i="3"/>
  <c r="E89" i="3"/>
  <c r="F89" i="3"/>
  <c r="B90" i="3"/>
  <c r="C90" i="3"/>
  <c r="D90" i="3"/>
  <c r="E90" i="3"/>
  <c r="F90" i="3"/>
  <c r="B91" i="3"/>
  <c r="C91" i="3"/>
  <c r="D91" i="3"/>
  <c r="E91" i="3"/>
  <c r="F91" i="3"/>
  <c r="B92" i="3"/>
  <c r="C92" i="3"/>
  <c r="D92" i="3"/>
  <c r="E92" i="3"/>
  <c r="F92" i="3"/>
  <c r="B93" i="3"/>
  <c r="C93" i="3"/>
  <c r="D93" i="3"/>
  <c r="E93" i="3"/>
  <c r="F93" i="3"/>
  <c r="B94" i="3"/>
  <c r="C94" i="3"/>
  <c r="D94" i="3"/>
  <c r="E94" i="3"/>
  <c r="F94" i="3"/>
  <c r="B95" i="3"/>
  <c r="C95" i="3"/>
  <c r="D95" i="3"/>
  <c r="E95" i="3"/>
  <c r="F95" i="3"/>
  <c r="B96" i="3"/>
  <c r="C96" i="3"/>
  <c r="D96" i="3"/>
  <c r="E96" i="3"/>
  <c r="F96" i="3"/>
  <c r="B97" i="3"/>
  <c r="C97" i="3"/>
  <c r="D97" i="3"/>
  <c r="E97" i="3"/>
  <c r="F97" i="3"/>
  <c r="B98" i="3"/>
  <c r="C98" i="3"/>
  <c r="D98" i="3"/>
  <c r="E98" i="3"/>
  <c r="F98" i="3"/>
  <c r="B99" i="3"/>
  <c r="C99" i="3"/>
  <c r="D99" i="3"/>
  <c r="E99" i="3"/>
  <c r="F99" i="3"/>
  <c r="B100" i="3"/>
  <c r="C100" i="3"/>
  <c r="D100" i="3"/>
  <c r="E100" i="3"/>
  <c r="F100" i="3"/>
  <c r="B101" i="3"/>
  <c r="C101" i="3"/>
  <c r="D101" i="3"/>
  <c r="E101" i="3"/>
  <c r="F101" i="3"/>
  <c r="B102" i="3"/>
  <c r="C102" i="3"/>
  <c r="D102" i="3"/>
  <c r="E102" i="3"/>
  <c r="F102" i="3"/>
  <c r="B103" i="3"/>
  <c r="C103" i="3"/>
  <c r="D103" i="3"/>
  <c r="E103" i="3"/>
  <c r="F103" i="3"/>
  <c r="B104" i="3"/>
  <c r="C104" i="3"/>
  <c r="D104" i="3"/>
  <c r="E104" i="3"/>
  <c r="F104" i="3"/>
  <c r="B105" i="3"/>
  <c r="C105" i="3"/>
  <c r="D105" i="3"/>
  <c r="E105" i="3"/>
  <c r="F105" i="3"/>
  <c r="B106" i="3"/>
  <c r="C106" i="3"/>
  <c r="D106" i="3"/>
  <c r="E106" i="3"/>
  <c r="F106" i="3"/>
  <c r="B107" i="3"/>
  <c r="C107" i="3"/>
  <c r="D107" i="3"/>
  <c r="E107" i="3"/>
  <c r="F107" i="3"/>
  <c r="B108" i="3"/>
  <c r="C108" i="3"/>
  <c r="D108" i="3"/>
  <c r="E108" i="3"/>
  <c r="F108" i="3"/>
  <c r="B109" i="3"/>
  <c r="C109" i="3"/>
  <c r="D109" i="3"/>
  <c r="E109" i="3"/>
  <c r="F109" i="3"/>
  <c r="B110" i="3"/>
  <c r="C110" i="3"/>
  <c r="D110" i="3"/>
  <c r="E110" i="3"/>
  <c r="F110" i="3"/>
  <c r="B111" i="3"/>
  <c r="C111" i="3"/>
  <c r="D111" i="3"/>
  <c r="E111" i="3"/>
  <c r="F111" i="3"/>
  <c r="B112" i="3"/>
  <c r="C112" i="3"/>
  <c r="D112" i="3"/>
  <c r="E112" i="3"/>
  <c r="F112" i="3"/>
  <c r="B113" i="3"/>
  <c r="C113" i="3"/>
  <c r="D113" i="3"/>
  <c r="E113" i="3"/>
  <c r="F113" i="3"/>
  <c r="B114" i="3"/>
  <c r="C114" i="3"/>
  <c r="D114" i="3"/>
  <c r="E114" i="3"/>
  <c r="F114" i="3"/>
  <c r="B115" i="3"/>
  <c r="C115" i="3"/>
  <c r="D115" i="3"/>
  <c r="E115" i="3"/>
  <c r="F115" i="3"/>
  <c r="B116" i="3"/>
  <c r="C116" i="3"/>
  <c r="D116" i="3"/>
  <c r="E116" i="3"/>
  <c r="F116" i="3"/>
  <c r="B117" i="3"/>
  <c r="C117" i="3"/>
  <c r="D117" i="3"/>
  <c r="E117" i="3"/>
  <c r="F117" i="3"/>
  <c r="B118" i="3"/>
  <c r="C118" i="3"/>
  <c r="D118" i="3"/>
  <c r="E118" i="3"/>
  <c r="F118" i="3"/>
  <c r="B119" i="3"/>
  <c r="C119" i="3"/>
  <c r="D119" i="3"/>
  <c r="E119" i="3"/>
  <c r="F119" i="3"/>
  <c r="B120" i="3"/>
  <c r="C120" i="3"/>
  <c r="D120" i="3"/>
  <c r="E120" i="3"/>
  <c r="F120" i="3"/>
  <c r="B121" i="3"/>
  <c r="C121" i="3"/>
  <c r="D121" i="3"/>
  <c r="E121" i="3"/>
  <c r="F121" i="3"/>
  <c r="B122" i="3"/>
  <c r="C122" i="3"/>
  <c r="D122" i="3"/>
  <c r="E122" i="3"/>
  <c r="F122" i="3"/>
  <c r="B123" i="3"/>
  <c r="C123" i="3"/>
  <c r="D123" i="3"/>
  <c r="E123" i="3"/>
  <c r="F123" i="3"/>
  <c r="B124" i="3"/>
  <c r="C124" i="3"/>
  <c r="D124" i="3"/>
  <c r="E124" i="3"/>
  <c r="F124" i="3"/>
  <c r="B125" i="3"/>
  <c r="C125" i="3"/>
  <c r="D125" i="3"/>
  <c r="E125" i="3"/>
  <c r="F125" i="3"/>
  <c r="B126" i="3"/>
  <c r="C126" i="3"/>
  <c r="D126" i="3"/>
  <c r="E126" i="3"/>
  <c r="F126" i="3"/>
  <c r="B127" i="3"/>
  <c r="C127" i="3"/>
  <c r="D127" i="3"/>
  <c r="E127" i="3"/>
  <c r="F127" i="3"/>
  <c r="B128" i="3"/>
  <c r="C128" i="3"/>
  <c r="D128" i="3"/>
  <c r="E128" i="3"/>
  <c r="F128" i="3"/>
  <c r="B129" i="3"/>
  <c r="C129" i="3"/>
  <c r="D129" i="3"/>
  <c r="E129" i="3"/>
  <c r="F129" i="3"/>
  <c r="B130" i="3"/>
  <c r="C130" i="3"/>
  <c r="D130" i="3"/>
  <c r="E130" i="3"/>
  <c r="F130" i="3"/>
  <c r="B131" i="3"/>
  <c r="C131" i="3"/>
  <c r="D131" i="3"/>
  <c r="E131" i="3"/>
  <c r="F131" i="3"/>
  <c r="B132" i="3"/>
  <c r="C132" i="3"/>
  <c r="D132" i="3"/>
  <c r="E132" i="3"/>
  <c r="F132" i="3"/>
  <c r="B133" i="3"/>
  <c r="C133" i="3"/>
  <c r="D133" i="3"/>
  <c r="E133" i="3"/>
  <c r="F133" i="3"/>
  <c r="B134" i="3"/>
  <c r="C134" i="3"/>
  <c r="D134" i="3"/>
  <c r="E134" i="3"/>
  <c r="F134" i="3"/>
  <c r="B135" i="3"/>
  <c r="C135" i="3"/>
  <c r="D135" i="3"/>
  <c r="E135" i="3"/>
  <c r="F135" i="3"/>
  <c r="B136" i="3"/>
  <c r="C136" i="3"/>
  <c r="D136" i="3"/>
  <c r="E136" i="3"/>
  <c r="F136" i="3"/>
  <c r="B137" i="3"/>
  <c r="C137" i="3"/>
  <c r="D137" i="3"/>
  <c r="E137" i="3"/>
  <c r="F137" i="3"/>
  <c r="B138" i="3"/>
  <c r="C138" i="3"/>
  <c r="D138" i="3"/>
  <c r="E138" i="3"/>
  <c r="F138" i="3"/>
  <c r="B139" i="3"/>
  <c r="C139" i="3"/>
  <c r="D139" i="3"/>
  <c r="E139" i="3"/>
  <c r="F139" i="3"/>
  <c r="B140" i="3"/>
  <c r="C140" i="3"/>
  <c r="D140" i="3"/>
  <c r="E140" i="3"/>
  <c r="F140" i="3"/>
  <c r="B141" i="3"/>
  <c r="C141" i="3"/>
  <c r="D141" i="3"/>
  <c r="E141" i="3"/>
  <c r="F141" i="3"/>
  <c r="B142" i="3"/>
  <c r="C142" i="3"/>
  <c r="D142" i="3"/>
  <c r="E142" i="3"/>
  <c r="F142" i="3"/>
  <c r="B143" i="3"/>
  <c r="C143" i="3"/>
  <c r="D143" i="3"/>
  <c r="E143" i="3"/>
  <c r="F143" i="3"/>
  <c r="B144" i="3"/>
  <c r="C144" i="3"/>
  <c r="D144" i="3"/>
  <c r="E144" i="3"/>
  <c r="F144" i="3"/>
  <c r="B145" i="3"/>
  <c r="C145" i="3"/>
  <c r="D145" i="3"/>
  <c r="E145" i="3"/>
  <c r="F145" i="3"/>
  <c r="B146" i="3"/>
  <c r="C146" i="3"/>
  <c r="D146" i="3"/>
  <c r="E146" i="3"/>
  <c r="F146" i="3"/>
  <c r="B147" i="3"/>
  <c r="C147" i="3"/>
  <c r="D147" i="3"/>
  <c r="E147" i="3"/>
  <c r="F147" i="3"/>
  <c r="B148" i="3"/>
  <c r="C148" i="3"/>
  <c r="D148" i="3"/>
  <c r="E148" i="3"/>
  <c r="F148" i="3"/>
  <c r="B149" i="3"/>
  <c r="C149" i="3"/>
  <c r="D149" i="3"/>
  <c r="E149" i="3"/>
  <c r="F149" i="3"/>
  <c r="B150" i="3"/>
  <c r="C150" i="3"/>
  <c r="D150" i="3"/>
  <c r="E150" i="3"/>
  <c r="F150" i="3"/>
  <c r="B151" i="3"/>
  <c r="C151" i="3"/>
  <c r="D151" i="3"/>
  <c r="E151" i="3"/>
  <c r="F151" i="3"/>
  <c r="B152" i="3"/>
  <c r="C152" i="3"/>
  <c r="D152" i="3"/>
  <c r="E152" i="3"/>
  <c r="F152" i="3"/>
  <c r="B153" i="3"/>
  <c r="C153" i="3"/>
  <c r="D153" i="3"/>
  <c r="E153" i="3"/>
  <c r="F153" i="3"/>
  <c r="B154" i="3"/>
  <c r="C154" i="3"/>
  <c r="D154" i="3"/>
  <c r="E154" i="3"/>
  <c r="F154" i="3"/>
  <c r="B155" i="3"/>
  <c r="C155" i="3"/>
  <c r="D155" i="3"/>
  <c r="E155" i="3"/>
  <c r="F155" i="3"/>
  <c r="B156" i="3"/>
  <c r="C156" i="3"/>
  <c r="D156" i="3"/>
  <c r="E156" i="3"/>
  <c r="F156" i="3"/>
  <c r="B157" i="3"/>
  <c r="C157" i="3"/>
  <c r="D157" i="3"/>
  <c r="E157" i="3"/>
  <c r="F157" i="3"/>
  <c r="B158" i="3"/>
  <c r="C158" i="3"/>
  <c r="D158" i="3"/>
  <c r="E158" i="3"/>
  <c r="F158" i="3"/>
  <c r="B159" i="3"/>
  <c r="C159" i="3"/>
  <c r="D159" i="3"/>
  <c r="E159" i="3"/>
  <c r="F159" i="3"/>
  <c r="B160" i="3"/>
  <c r="C160" i="3"/>
  <c r="D160" i="3"/>
  <c r="E160" i="3"/>
  <c r="F160" i="3"/>
  <c r="B161" i="3"/>
  <c r="C161" i="3"/>
  <c r="D161" i="3"/>
  <c r="E161" i="3"/>
  <c r="F161" i="3"/>
  <c r="B162" i="3"/>
  <c r="C162" i="3"/>
  <c r="D162" i="3"/>
  <c r="E162" i="3"/>
  <c r="F162" i="3"/>
  <c r="B163" i="3"/>
  <c r="C163" i="3"/>
  <c r="D163" i="3"/>
  <c r="E163" i="3"/>
  <c r="F163" i="3"/>
  <c r="B164" i="3"/>
  <c r="C164" i="3"/>
  <c r="D164" i="3"/>
  <c r="E164" i="3"/>
  <c r="F164" i="3"/>
  <c r="B165" i="3"/>
  <c r="C165" i="3"/>
  <c r="D165" i="3"/>
  <c r="E165" i="3"/>
  <c r="F165" i="3"/>
  <c r="B166" i="3"/>
  <c r="C166" i="3"/>
  <c r="D166" i="3"/>
  <c r="E166" i="3"/>
  <c r="F166" i="3"/>
  <c r="B167" i="3"/>
  <c r="C167" i="3"/>
  <c r="D167" i="3"/>
  <c r="E167" i="3"/>
  <c r="F167" i="3"/>
  <c r="B168" i="3"/>
  <c r="C168" i="3"/>
  <c r="D168" i="3"/>
  <c r="E168" i="3"/>
  <c r="F168" i="3"/>
  <c r="B169" i="3"/>
  <c r="C169" i="3"/>
  <c r="D169" i="3"/>
  <c r="E169" i="3"/>
  <c r="F169" i="3"/>
  <c r="B170" i="3"/>
  <c r="C170" i="3"/>
  <c r="D170" i="3"/>
  <c r="E170" i="3"/>
  <c r="F170" i="3"/>
  <c r="B171" i="3"/>
  <c r="C171" i="3"/>
  <c r="D171" i="3"/>
  <c r="E171" i="3"/>
  <c r="F171" i="3"/>
  <c r="B172" i="3"/>
  <c r="C172" i="3"/>
  <c r="D172" i="3"/>
  <c r="E172" i="3"/>
  <c r="F172" i="3"/>
  <c r="B173" i="3"/>
  <c r="C173" i="3"/>
  <c r="D173" i="3"/>
  <c r="E173" i="3"/>
  <c r="F173" i="3"/>
  <c r="B174" i="3"/>
  <c r="C174" i="3"/>
  <c r="D174" i="3"/>
  <c r="E174" i="3"/>
  <c r="F174" i="3"/>
  <c r="B175" i="3"/>
  <c r="C175" i="3"/>
  <c r="D175" i="3"/>
  <c r="E175" i="3"/>
  <c r="F175" i="3"/>
  <c r="B176" i="3"/>
  <c r="C176" i="3"/>
  <c r="D176" i="3"/>
  <c r="E176" i="3"/>
  <c r="F176" i="3"/>
  <c r="B177" i="3"/>
  <c r="C177" i="3"/>
  <c r="D177" i="3"/>
  <c r="E177" i="3"/>
  <c r="F177" i="3"/>
  <c r="B178" i="3"/>
  <c r="C178" i="3"/>
  <c r="D178" i="3"/>
  <c r="E178" i="3"/>
  <c r="F178" i="3"/>
  <c r="B179" i="3"/>
  <c r="C179" i="3"/>
  <c r="D179" i="3"/>
  <c r="E179" i="3"/>
  <c r="F179" i="3"/>
  <c r="B180" i="3"/>
  <c r="C180" i="3"/>
  <c r="D180" i="3"/>
  <c r="E180" i="3"/>
  <c r="F180" i="3"/>
  <c r="B181" i="3"/>
  <c r="C181" i="3"/>
  <c r="D181" i="3"/>
  <c r="E181" i="3"/>
  <c r="F181" i="3"/>
  <c r="B182" i="3"/>
  <c r="C182" i="3"/>
  <c r="D182" i="3"/>
  <c r="E182" i="3"/>
  <c r="F182" i="3"/>
  <c r="B183" i="3"/>
  <c r="C183" i="3"/>
  <c r="D183" i="3"/>
  <c r="E183" i="3"/>
  <c r="F183" i="3"/>
  <c r="B184" i="3"/>
  <c r="C184" i="3"/>
  <c r="D184" i="3"/>
  <c r="E184" i="3"/>
  <c r="F184" i="3"/>
  <c r="B185" i="3"/>
  <c r="C185" i="3"/>
  <c r="D185" i="3"/>
  <c r="E185" i="3"/>
  <c r="F185" i="3"/>
  <c r="B186" i="3"/>
  <c r="C186" i="3"/>
  <c r="D186" i="3"/>
  <c r="E186" i="3"/>
  <c r="F186" i="3"/>
  <c r="B187" i="3"/>
  <c r="C187" i="3"/>
  <c r="D187" i="3"/>
  <c r="E187" i="3"/>
  <c r="F187" i="3"/>
  <c r="B188" i="3"/>
  <c r="C188" i="3"/>
  <c r="D188" i="3"/>
  <c r="E188" i="3"/>
  <c r="F188" i="3"/>
  <c r="B189" i="3"/>
  <c r="C189" i="3"/>
  <c r="D189" i="3"/>
  <c r="E189" i="3"/>
  <c r="F189" i="3"/>
  <c r="B190" i="3"/>
  <c r="C190" i="3"/>
  <c r="D190" i="3"/>
  <c r="E190" i="3"/>
  <c r="F190" i="3"/>
  <c r="B191" i="3"/>
  <c r="C191" i="3"/>
  <c r="D191" i="3"/>
  <c r="E191" i="3"/>
  <c r="F191" i="3"/>
  <c r="B192" i="3"/>
  <c r="C192" i="3"/>
  <c r="D192" i="3"/>
  <c r="E192" i="3"/>
  <c r="F192" i="3"/>
  <c r="B193" i="3"/>
  <c r="C193" i="3"/>
  <c r="D193" i="3"/>
  <c r="E193" i="3"/>
  <c r="F193" i="3"/>
  <c r="B194" i="3"/>
  <c r="C194" i="3"/>
  <c r="D194" i="3"/>
  <c r="E194" i="3"/>
  <c r="F194" i="3"/>
  <c r="B195" i="3"/>
  <c r="C195" i="3"/>
  <c r="D195" i="3"/>
  <c r="E195" i="3"/>
  <c r="F195" i="3"/>
  <c r="B196" i="3"/>
  <c r="C196" i="3"/>
  <c r="D196" i="3"/>
  <c r="E196" i="3"/>
  <c r="F196" i="3"/>
  <c r="B197" i="3"/>
  <c r="C197" i="3"/>
  <c r="D197" i="3"/>
  <c r="E197" i="3"/>
  <c r="F197" i="3"/>
  <c r="B198" i="3"/>
  <c r="C198" i="3"/>
  <c r="D198" i="3"/>
  <c r="E198" i="3"/>
  <c r="F198" i="3"/>
  <c r="B199" i="3"/>
  <c r="C199" i="3"/>
  <c r="D199" i="3"/>
  <c r="E199" i="3"/>
  <c r="F199" i="3"/>
  <c r="B200" i="3"/>
  <c r="C200" i="3"/>
  <c r="D200" i="3"/>
  <c r="E200" i="3"/>
  <c r="F200" i="3"/>
  <c r="B201" i="3"/>
  <c r="C201" i="3"/>
  <c r="D201" i="3"/>
  <c r="E201" i="3"/>
  <c r="F201" i="3"/>
  <c r="B202" i="3"/>
  <c r="C202" i="3"/>
  <c r="D202" i="3"/>
  <c r="E202" i="3"/>
  <c r="F202" i="3"/>
  <c r="B203" i="3"/>
  <c r="C203" i="3"/>
  <c r="D203" i="3"/>
  <c r="E203" i="3"/>
  <c r="F203" i="3"/>
  <c r="B204" i="3"/>
  <c r="C204" i="3"/>
  <c r="D204" i="3"/>
  <c r="E204" i="3"/>
  <c r="F204" i="3"/>
  <c r="B205" i="3"/>
  <c r="C205" i="3"/>
  <c r="D205" i="3"/>
  <c r="E205" i="3"/>
  <c r="F205" i="3"/>
  <c r="B206" i="3"/>
  <c r="C206" i="3"/>
  <c r="D206" i="3"/>
  <c r="E206" i="3"/>
  <c r="F206" i="3"/>
  <c r="B207" i="3"/>
  <c r="C207" i="3"/>
  <c r="D207" i="3"/>
  <c r="E207" i="3"/>
  <c r="F207" i="3"/>
  <c r="B208" i="3"/>
  <c r="C208" i="3"/>
  <c r="D208" i="3"/>
  <c r="E208" i="3"/>
  <c r="F208" i="3"/>
  <c r="B209" i="3"/>
  <c r="C209" i="3"/>
  <c r="D209" i="3"/>
  <c r="E209" i="3"/>
  <c r="F209" i="3"/>
  <c r="B210" i="3"/>
  <c r="C210" i="3"/>
  <c r="D210" i="3"/>
  <c r="E210" i="3"/>
  <c r="F210" i="3"/>
  <c r="B211" i="3"/>
  <c r="C211" i="3"/>
  <c r="D211" i="3"/>
  <c r="E211" i="3"/>
  <c r="F211" i="3"/>
  <c r="B212" i="3"/>
  <c r="C212" i="3"/>
  <c r="D212" i="3"/>
  <c r="E212" i="3"/>
  <c r="F212" i="3"/>
  <c r="B213" i="3"/>
  <c r="C213" i="3"/>
  <c r="D213" i="3"/>
  <c r="E213" i="3"/>
  <c r="F213" i="3"/>
  <c r="B214" i="3"/>
  <c r="C214" i="3"/>
  <c r="D214" i="3"/>
  <c r="E214" i="3"/>
  <c r="F214" i="3"/>
  <c r="B215" i="3"/>
  <c r="C215" i="3"/>
  <c r="D215" i="3"/>
  <c r="E215" i="3"/>
  <c r="F215" i="3"/>
  <c r="B216" i="3"/>
  <c r="C216" i="3"/>
  <c r="D216" i="3"/>
  <c r="E216" i="3"/>
  <c r="F216" i="3"/>
  <c r="B217" i="3"/>
  <c r="C217" i="3"/>
  <c r="D217" i="3"/>
  <c r="E217" i="3"/>
  <c r="F217" i="3"/>
  <c r="B218" i="3"/>
  <c r="C218" i="3"/>
  <c r="D218" i="3"/>
  <c r="E218" i="3"/>
  <c r="F218" i="3"/>
  <c r="B219" i="3"/>
  <c r="C219" i="3"/>
  <c r="D219" i="3"/>
  <c r="E219" i="3"/>
  <c r="F219" i="3"/>
  <c r="B220" i="3"/>
  <c r="C220" i="3"/>
  <c r="D220" i="3"/>
  <c r="E220" i="3"/>
  <c r="F220" i="3"/>
  <c r="B221" i="3"/>
  <c r="C221" i="3"/>
  <c r="D221" i="3"/>
  <c r="E221" i="3"/>
  <c r="F221" i="3"/>
  <c r="B222" i="3"/>
  <c r="C222" i="3"/>
  <c r="D222" i="3"/>
  <c r="E222" i="3"/>
  <c r="F222" i="3"/>
  <c r="B223" i="3"/>
  <c r="C223" i="3"/>
  <c r="D223" i="3"/>
  <c r="E223" i="3"/>
  <c r="F223" i="3"/>
  <c r="B224" i="3"/>
  <c r="C224" i="3"/>
  <c r="D224" i="3"/>
  <c r="E224" i="3"/>
  <c r="F224" i="3"/>
  <c r="B225" i="3"/>
  <c r="C225" i="3"/>
  <c r="D225" i="3"/>
  <c r="E225" i="3"/>
  <c r="F225" i="3"/>
  <c r="B226" i="3"/>
  <c r="C226" i="3"/>
  <c r="D226" i="3"/>
  <c r="E226" i="3"/>
  <c r="F226" i="3"/>
  <c r="B227" i="3"/>
  <c r="C227" i="3"/>
  <c r="D227" i="3"/>
  <c r="E227" i="3"/>
  <c r="F227" i="3"/>
  <c r="B228" i="3"/>
  <c r="C228" i="3"/>
  <c r="D228" i="3"/>
  <c r="E228" i="3"/>
  <c r="F228" i="3"/>
  <c r="B229" i="3"/>
  <c r="C229" i="3"/>
  <c r="D229" i="3"/>
  <c r="E229" i="3"/>
  <c r="F229" i="3"/>
  <c r="B230" i="3"/>
  <c r="C230" i="3"/>
  <c r="D230" i="3"/>
  <c r="E230" i="3"/>
  <c r="F230" i="3"/>
  <c r="B231" i="3"/>
  <c r="C231" i="3"/>
  <c r="D231" i="3"/>
  <c r="E231" i="3"/>
  <c r="F231" i="3"/>
  <c r="B232" i="3"/>
  <c r="C232" i="3"/>
  <c r="D232" i="3"/>
  <c r="E232" i="3"/>
  <c r="F232" i="3"/>
  <c r="B233" i="3"/>
  <c r="C233" i="3"/>
  <c r="D233" i="3"/>
  <c r="E233" i="3"/>
  <c r="F233" i="3"/>
  <c r="B234" i="3"/>
  <c r="C234" i="3"/>
  <c r="D234" i="3"/>
  <c r="E234" i="3"/>
  <c r="F234" i="3"/>
  <c r="B235" i="3"/>
  <c r="C235" i="3"/>
  <c r="D235" i="3"/>
  <c r="E235" i="3"/>
  <c r="F235" i="3"/>
  <c r="B236" i="3"/>
  <c r="C236" i="3"/>
  <c r="D236" i="3"/>
  <c r="E236" i="3"/>
  <c r="F236" i="3"/>
  <c r="B237" i="3"/>
  <c r="C237" i="3"/>
  <c r="D237" i="3"/>
  <c r="E237" i="3"/>
  <c r="F237" i="3"/>
  <c r="B238" i="3"/>
  <c r="C238" i="3"/>
  <c r="D238" i="3"/>
  <c r="E238" i="3"/>
  <c r="F238" i="3"/>
  <c r="B239" i="3"/>
  <c r="C239" i="3"/>
  <c r="D239" i="3"/>
  <c r="E239" i="3"/>
  <c r="F239" i="3"/>
  <c r="B240" i="3"/>
  <c r="C240" i="3"/>
  <c r="D240" i="3"/>
  <c r="E240" i="3"/>
  <c r="F240" i="3"/>
  <c r="B241" i="3"/>
  <c r="C241" i="3"/>
  <c r="D241" i="3"/>
  <c r="E241" i="3"/>
  <c r="F241" i="3"/>
  <c r="B242" i="3"/>
  <c r="C242" i="3"/>
  <c r="D242" i="3"/>
  <c r="E242" i="3"/>
  <c r="F242" i="3"/>
  <c r="B243" i="3"/>
  <c r="C243" i="3"/>
  <c r="D243" i="3"/>
  <c r="E243" i="3"/>
  <c r="F243" i="3"/>
  <c r="B244" i="3"/>
  <c r="C244" i="3"/>
  <c r="D244" i="3"/>
  <c r="E244" i="3"/>
  <c r="F244" i="3"/>
  <c r="B245" i="3"/>
  <c r="C245" i="3"/>
  <c r="D245" i="3"/>
  <c r="E245" i="3"/>
  <c r="F245" i="3"/>
  <c r="B246" i="3"/>
  <c r="C246" i="3"/>
  <c r="D246" i="3"/>
  <c r="E246" i="3"/>
  <c r="F246" i="3"/>
  <c r="B247" i="3"/>
  <c r="C247" i="3"/>
  <c r="D247" i="3"/>
  <c r="E247" i="3"/>
  <c r="F247" i="3"/>
  <c r="B248" i="3"/>
  <c r="C248" i="3"/>
  <c r="D248" i="3"/>
  <c r="E248" i="3"/>
  <c r="F248" i="3"/>
  <c r="B249" i="3"/>
  <c r="C249" i="3"/>
  <c r="D249" i="3"/>
  <c r="E249" i="3"/>
  <c r="F249" i="3"/>
  <c r="B250" i="3"/>
  <c r="C250" i="3"/>
  <c r="D250" i="3"/>
  <c r="E250" i="3"/>
  <c r="F250" i="3"/>
  <c r="B251" i="3"/>
  <c r="C251" i="3"/>
  <c r="D251" i="3"/>
  <c r="E251" i="3"/>
  <c r="F251" i="3"/>
  <c r="B252" i="3"/>
  <c r="C252" i="3"/>
  <c r="D252" i="3"/>
  <c r="E252" i="3"/>
  <c r="F252" i="3"/>
  <c r="B253" i="3"/>
  <c r="C253" i="3"/>
  <c r="D253" i="3"/>
  <c r="E253" i="3"/>
  <c r="F253" i="3"/>
  <c r="B254" i="3"/>
  <c r="C254" i="3"/>
  <c r="D254" i="3"/>
  <c r="E254" i="3"/>
  <c r="F254" i="3"/>
  <c r="B255" i="3"/>
  <c r="C255" i="3"/>
  <c r="D255" i="3"/>
  <c r="E255" i="3"/>
  <c r="F255" i="3"/>
  <c r="B256" i="3"/>
  <c r="C256" i="3"/>
  <c r="D256" i="3"/>
  <c r="E256" i="3"/>
  <c r="F256" i="3"/>
  <c r="B257" i="3"/>
  <c r="C257" i="3"/>
  <c r="D257" i="3"/>
  <c r="E257" i="3"/>
  <c r="F257" i="3"/>
  <c r="B258" i="3"/>
  <c r="C258" i="3"/>
  <c r="D258" i="3"/>
  <c r="E258" i="3"/>
  <c r="F258" i="3"/>
  <c r="B259" i="3"/>
  <c r="C259" i="3"/>
  <c r="D259" i="3"/>
  <c r="E259" i="3"/>
  <c r="F259" i="3"/>
  <c r="B260" i="3"/>
  <c r="C260" i="3"/>
  <c r="D260" i="3"/>
  <c r="E260" i="3"/>
  <c r="F260" i="3"/>
  <c r="B261" i="3"/>
  <c r="C261" i="3"/>
  <c r="D261" i="3"/>
  <c r="E261" i="3"/>
  <c r="F261" i="3"/>
  <c r="B262" i="3"/>
  <c r="C262" i="3"/>
  <c r="D262" i="3"/>
  <c r="E262" i="3"/>
  <c r="F262" i="3"/>
  <c r="B263" i="3"/>
  <c r="C263" i="3"/>
  <c r="D263" i="3"/>
  <c r="E263" i="3"/>
  <c r="F263" i="3"/>
  <c r="B264" i="3"/>
  <c r="C264" i="3"/>
  <c r="D264" i="3"/>
  <c r="E264" i="3"/>
  <c r="F264" i="3"/>
  <c r="B265" i="3"/>
  <c r="C265" i="3"/>
  <c r="D265" i="3"/>
  <c r="E265" i="3"/>
  <c r="F265" i="3"/>
  <c r="B266" i="3"/>
  <c r="C266" i="3"/>
  <c r="D266" i="3"/>
  <c r="E266" i="3"/>
  <c r="F266" i="3"/>
  <c r="B267" i="3"/>
  <c r="C267" i="3"/>
  <c r="D267" i="3"/>
  <c r="E267" i="3"/>
  <c r="F267" i="3"/>
  <c r="B268" i="3"/>
  <c r="C268" i="3"/>
  <c r="D268" i="3"/>
  <c r="E268" i="3"/>
  <c r="F268" i="3"/>
  <c r="B269" i="3"/>
  <c r="C269" i="3"/>
  <c r="D269" i="3"/>
  <c r="E269" i="3"/>
  <c r="F269" i="3"/>
  <c r="B270" i="3"/>
  <c r="C270" i="3"/>
  <c r="D270" i="3"/>
  <c r="E270" i="3"/>
  <c r="F270" i="3"/>
  <c r="B271" i="3"/>
  <c r="C271" i="3"/>
  <c r="D271" i="3"/>
  <c r="E271" i="3"/>
  <c r="F271" i="3"/>
  <c r="B272" i="3"/>
  <c r="C272" i="3"/>
  <c r="D272" i="3"/>
  <c r="E272" i="3"/>
  <c r="F272" i="3"/>
  <c r="B273" i="3"/>
  <c r="C273" i="3"/>
  <c r="D273" i="3"/>
  <c r="E273" i="3"/>
  <c r="F273" i="3"/>
  <c r="B274" i="3"/>
  <c r="C274" i="3"/>
  <c r="D274" i="3"/>
  <c r="E274" i="3"/>
  <c r="F274" i="3"/>
  <c r="B275" i="3"/>
  <c r="C275" i="3"/>
  <c r="D275" i="3"/>
  <c r="E275" i="3"/>
  <c r="F275" i="3"/>
  <c r="B276" i="3"/>
  <c r="C276" i="3"/>
  <c r="D276" i="3"/>
  <c r="E276" i="3"/>
  <c r="F276" i="3"/>
  <c r="B277" i="3"/>
  <c r="C277" i="3"/>
  <c r="D277" i="3"/>
  <c r="E277" i="3"/>
  <c r="F277" i="3"/>
  <c r="B278" i="3"/>
  <c r="C278" i="3"/>
  <c r="D278" i="3"/>
  <c r="E278" i="3"/>
  <c r="F278" i="3"/>
  <c r="B279" i="3"/>
  <c r="C279" i="3"/>
  <c r="D279" i="3"/>
  <c r="E279" i="3"/>
  <c r="F279" i="3"/>
  <c r="B280" i="3"/>
  <c r="C280" i="3"/>
  <c r="D280" i="3"/>
  <c r="E280" i="3"/>
  <c r="F280" i="3"/>
  <c r="B281" i="3"/>
  <c r="C281" i="3"/>
  <c r="D281" i="3"/>
  <c r="E281" i="3"/>
  <c r="F281" i="3"/>
  <c r="B282" i="3"/>
  <c r="C282" i="3"/>
  <c r="D282" i="3"/>
  <c r="E282" i="3"/>
  <c r="F282" i="3"/>
  <c r="B283" i="3"/>
  <c r="C283" i="3"/>
  <c r="D283" i="3"/>
  <c r="E283" i="3"/>
  <c r="F283" i="3"/>
  <c r="B284" i="3"/>
  <c r="C284" i="3"/>
  <c r="D284" i="3"/>
  <c r="E284" i="3"/>
  <c r="F284" i="3"/>
  <c r="B285" i="3"/>
  <c r="C285" i="3"/>
  <c r="D285" i="3"/>
  <c r="E285" i="3"/>
  <c r="F285" i="3"/>
  <c r="B286" i="3"/>
  <c r="C286" i="3"/>
  <c r="D286" i="3"/>
  <c r="E286" i="3"/>
  <c r="F286" i="3"/>
  <c r="B287" i="3"/>
  <c r="C287" i="3"/>
  <c r="D287" i="3"/>
  <c r="E287" i="3"/>
  <c r="F287" i="3"/>
  <c r="B288" i="3"/>
  <c r="C288" i="3"/>
  <c r="D288" i="3"/>
  <c r="E288" i="3"/>
  <c r="F288" i="3"/>
  <c r="B289" i="3"/>
  <c r="C289" i="3"/>
  <c r="D289" i="3"/>
  <c r="E289" i="3"/>
  <c r="F289" i="3"/>
  <c r="B290" i="3"/>
  <c r="C290" i="3"/>
  <c r="D290" i="3"/>
  <c r="E290" i="3"/>
  <c r="F290" i="3"/>
  <c r="B291" i="3"/>
  <c r="C291" i="3"/>
  <c r="D291" i="3"/>
  <c r="E291" i="3"/>
  <c r="F291" i="3"/>
  <c r="B292" i="3"/>
  <c r="C292" i="3"/>
  <c r="D292" i="3"/>
  <c r="E292" i="3"/>
  <c r="F292" i="3"/>
  <c r="B293" i="3"/>
  <c r="C293" i="3"/>
  <c r="D293" i="3"/>
  <c r="E293" i="3"/>
  <c r="F293" i="3"/>
  <c r="B294" i="3"/>
  <c r="C294" i="3"/>
  <c r="D294" i="3"/>
  <c r="E294" i="3"/>
  <c r="F294" i="3"/>
  <c r="B295" i="3"/>
  <c r="C295" i="3"/>
  <c r="D295" i="3"/>
  <c r="E295" i="3"/>
  <c r="F295" i="3"/>
  <c r="B296" i="3"/>
  <c r="C296" i="3"/>
  <c r="D296" i="3"/>
  <c r="E296" i="3"/>
  <c r="F296" i="3"/>
  <c r="B297" i="3"/>
  <c r="C297" i="3"/>
  <c r="D297" i="3"/>
  <c r="E297" i="3"/>
  <c r="F297" i="3"/>
  <c r="B298" i="3"/>
  <c r="C298" i="3"/>
  <c r="D298" i="3"/>
  <c r="E298" i="3"/>
  <c r="F298" i="3"/>
  <c r="B299" i="3"/>
  <c r="C299" i="3"/>
  <c r="D299" i="3"/>
  <c r="E299" i="3"/>
  <c r="F299" i="3"/>
  <c r="B300" i="3"/>
  <c r="C300" i="3"/>
  <c r="D300" i="3"/>
  <c r="E300" i="3"/>
  <c r="F300" i="3"/>
  <c r="B301" i="3"/>
  <c r="C301" i="3"/>
  <c r="D301" i="3"/>
  <c r="E301" i="3"/>
  <c r="F301" i="3"/>
  <c r="B302" i="3"/>
  <c r="C302" i="3"/>
  <c r="D302" i="3"/>
  <c r="E302" i="3"/>
  <c r="F302" i="3"/>
  <c r="B303" i="3"/>
  <c r="C303" i="3"/>
  <c r="D303" i="3"/>
  <c r="E303" i="3"/>
  <c r="F303" i="3"/>
  <c r="B304" i="3"/>
  <c r="C304" i="3"/>
  <c r="D304" i="3"/>
  <c r="E304" i="3"/>
  <c r="F304" i="3"/>
  <c r="B305" i="3"/>
  <c r="C305" i="3"/>
  <c r="D305" i="3"/>
  <c r="E305" i="3"/>
  <c r="F305" i="3"/>
  <c r="B306" i="3"/>
  <c r="C306" i="3"/>
  <c r="D306" i="3"/>
  <c r="E306" i="3"/>
  <c r="F306" i="3"/>
  <c r="B307" i="3"/>
  <c r="C307" i="3"/>
  <c r="D307" i="3"/>
  <c r="E307" i="3"/>
  <c r="F307" i="3"/>
  <c r="B308" i="3"/>
  <c r="C308" i="3"/>
  <c r="D308" i="3"/>
  <c r="E308" i="3"/>
  <c r="F308" i="3"/>
  <c r="B309" i="3"/>
  <c r="C309" i="3"/>
  <c r="D309" i="3"/>
  <c r="E309" i="3"/>
  <c r="F309" i="3"/>
  <c r="B310" i="3"/>
  <c r="C310" i="3"/>
  <c r="D310" i="3"/>
  <c r="E310" i="3"/>
  <c r="F310" i="3"/>
  <c r="B311" i="3"/>
  <c r="C311" i="3"/>
  <c r="D311" i="3"/>
  <c r="E311" i="3"/>
  <c r="F311" i="3"/>
  <c r="B312" i="3"/>
  <c r="C312" i="3"/>
  <c r="D312" i="3"/>
  <c r="E312" i="3"/>
  <c r="F312" i="3"/>
  <c r="B313" i="3"/>
  <c r="C313" i="3"/>
  <c r="D313" i="3"/>
  <c r="E313" i="3"/>
  <c r="F313" i="3"/>
  <c r="B314" i="3"/>
  <c r="C314" i="3"/>
  <c r="D314" i="3"/>
  <c r="E314" i="3"/>
  <c r="F314" i="3"/>
  <c r="B315" i="3"/>
  <c r="C315" i="3"/>
  <c r="D315" i="3"/>
  <c r="E315" i="3"/>
  <c r="F315" i="3"/>
  <c r="B316" i="3"/>
  <c r="C316" i="3"/>
  <c r="D316" i="3"/>
  <c r="E316" i="3"/>
  <c r="F316" i="3"/>
  <c r="B317" i="3"/>
  <c r="C317" i="3"/>
  <c r="D317" i="3"/>
  <c r="E317" i="3"/>
  <c r="F317" i="3"/>
  <c r="B318" i="3"/>
  <c r="C318" i="3"/>
  <c r="D318" i="3"/>
  <c r="E318" i="3"/>
  <c r="F318" i="3"/>
  <c r="B319" i="3"/>
  <c r="C319" i="3"/>
  <c r="D319" i="3"/>
  <c r="E319" i="3"/>
  <c r="F319" i="3"/>
  <c r="B320" i="3"/>
  <c r="C320" i="3"/>
  <c r="D320" i="3"/>
  <c r="E320" i="3"/>
  <c r="F320" i="3"/>
  <c r="B321" i="3"/>
  <c r="C321" i="3"/>
  <c r="D321" i="3"/>
  <c r="E321" i="3"/>
  <c r="F321" i="3"/>
  <c r="B322" i="3"/>
  <c r="C322" i="3"/>
  <c r="D322" i="3"/>
  <c r="E322" i="3"/>
  <c r="F322" i="3"/>
  <c r="B323" i="3"/>
  <c r="C323" i="3"/>
  <c r="D323" i="3"/>
  <c r="E323" i="3"/>
  <c r="F323" i="3"/>
  <c r="B324" i="3"/>
  <c r="C324" i="3"/>
  <c r="D324" i="3"/>
  <c r="E324" i="3"/>
  <c r="F324" i="3"/>
  <c r="B325" i="3"/>
  <c r="C325" i="3"/>
  <c r="D325" i="3"/>
  <c r="E325" i="3"/>
  <c r="F325" i="3"/>
  <c r="B326" i="3"/>
  <c r="C326" i="3"/>
  <c r="D326" i="3"/>
  <c r="E326" i="3"/>
  <c r="F326" i="3"/>
  <c r="B327" i="3"/>
  <c r="C327" i="3"/>
  <c r="D327" i="3"/>
  <c r="E327" i="3"/>
  <c r="F327" i="3"/>
  <c r="B328" i="3"/>
  <c r="C328" i="3"/>
  <c r="D328" i="3"/>
  <c r="E328" i="3"/>
  <c r="F328" i="3"/>
  <c r="B329" i="3"/>
  <c r="C329" i="3"/>
  <c r="D329" i="3"/>
  <c r="E329" i="3"/>
  <c r="F329" i="3"/>
  <c r="B330" i="3"/>
  <c r="C330" i="3"/>
  <c r="D330" i="3"/>
  <c r="E330" i="3"/>
  <c r="F330" i="3"/>
  <c r="B331" i="3"/>
  <c r="C331" i="3"/>
  <c r="D331" i="3"/>
  <c r="E331" i="3"/>
  <c r="F331" i="3"/>
  <c r="B332" i="3"/>
  <c r="C332" i="3"/>
  <c r="D332" i="3"/>
  <c r="E332" i="3"/>
  <c r="F332" i="3"/>
  <c r="B333" i="3"/>
  <c r="C333" i="3"/>
  <c r="D333" i="3"/>
  <c r="E333" i="3"/>
  <c r="F333" i="3"/>
  <c r="B334" i="3"/>
  <c r="C334" i="3"/>
  <c r="D334" i="3"/>
  <c r="E334" i="3"/>
  <c r="F334" i="3"/>
  <c r="B335" i="3"/>
  <c r="C335" i="3"/>
  <c r="D335" i="3"/>
  <c r="E335" i="3"/>
  <c r="F335" i="3"/>
  <c r="B336" i="3"/>
  <c r="C336" i="3"/>
  <c r="D336" i="3"/>
  <c r="E336" i="3"/>
  <c r="F336" i="3"/>
  <c r="B337" i="3"/>
  <c r="C337" i="3"/>
  <c r="D337" i="3"/>
  <c r="E337" i="3"/>
  <c r="F337" i="3"/>
  <c r="B338" i="3"/>
  <c r="C338" i="3"/>
  <c r="D338" i="3"/>
  <c r="E338" i="3"/>
  <c r="F338" i="3"/>
  <c r="B339" i="3"/>
  <c r="C339" i="3"/>
  <c r="D339" i="3"/>
  <c r="E339" i="3"/>
  <c r="F339" i="3"/>
  <c r="B340" i="3"/>
  <c r="C340" i="3"/>
  <c r="D340" i="3"/>
  <c r="E340" i="3"/>
  <c r="F340" i="3"/>
  <c r="B341" i="3"/>
  <c r="C341" i="3"/>
  <c r="D341" i="3"/>
  <c r="E341" i="3"/>
  <c r="F341" i="3"/>
  <c r="B342" i="3"/>
  <c r="C342" i="3"/>
  <c r="D342" i="3"/>
  <c r="E342" i="3"/>
  <c r="F342" i="3"/>
  <c r="B343" i="3"/>
  <c r="C343" i="3"/>
  <c r="D343" i="3"/>
  <c r="E343" i="3"/>
  <c r="F343" i="3"/>
  <c r="B344" i="3"/>
  <c r="C344" i="3"/>
  <c r="D344" i="3"/>
  <c r="E344" i="3"/>
  <c r="F344" i="3"/>
  <c r="B345" i="3"/>
  <c r="C345" i="3"/>
  <c r="D345" i="3"/>
  <c r="E345" i="3"/>
  <c r="F345" i="3"/>
  <c r="B346" i="3"/>
  <c r="C346" i="3"/>
  <c r="D346" i="3"/>
  <c r="E346" i="3"/>
  <c r="F346" i="3"/>
  <c r="B347" i="3"/>
  <c r="C347" i="3"/>
  <c r="D347" i="3"/>
  <c r="E347" i="3"/>
  <c r="F347" i="3"/>
  <c r="B348" i="3"/>
  <c r="C348" i="3"/>
  <c r="D348" i="3"/>
  <c r="E348" i="3"/>
  <c r="F348" i="3"/>
  <c r="B349" i="3"/>
  <c r="C349" i="3"/>
  <c r="D349" i="3"/>
  <c r="E349" i="3"/>
  <c r="F349" i="3"/>
  <c r="B350" i="3"/>
  <c r="C350" i="3"/>
  <c r="D350" i="3"/>
  <c r="E350" i="3"/>
  <c r="F350" i="3"/>
  <c r="B351" i="3"/>
  <c r="C351" i="3"/>
  <c r="D351" i="3"/>
  <c r="E351" i="3"/>
  <c r="F351" i="3"/>
  <c r="B352" i="3"/>
  <c r="C352" i="3"/>
  <c r="D352" i="3"/>
  <c r="E352" i="3"/>
  <c r="F352" i="3"/>
  <c r="B353" i="3"/>
  <c r="C353" i="3"/>
  <c r="D353" i="3"/>
  <c r="E353" i="3"/>
  <c r="F353" i="3"/>
  <c r="B354" i="3"/>
  <c r="C354" i="3"/>
  <c r="D354" i="3"/>
  <c r="E354" i="3"/>
  <c r="F354" i="3"/>
  <c r="B355" i="3"/>
  <c r="C355" i="3"/>
  <c r="D355" i="3"/>
  <c r="E355" i="3"/>
  <c r="F355" i="3"/>
  <c r="B356" i="3"/>
  <c r="C356" i="3"/>
  <c r="D356" i="3"/>
  <c r="E356" i="3"/>
  <c r="F356" i="3"/>
  <c r="B357" i="3"/>
  <c r="C357" i="3"/>
  <c r="D357" i="3"/>
  <c r="E357" i="3"/>
  <c r="F357" i="3"/>
  <c r="B358" i="3"/>
  <c r="C358" i="3"/>
  <c r="D358" i="3"/>
  <c r="E358" i="3"/>
  <c r="F358" i="3"/>
  <c r="B359" i="3"/>
  <c r="C359" i="3"/>
  <c r="D359" i="3"/>
  <c r="E359" i="3"/>
  <c r="F359" i="3"/>
  <c r="B360" i="3"/>
  <c r="C360" i="3"/>
  <c r="D360" i="3"/>
  <c r="E360" i="3"/>
  <c r="F360" i="3"/>
  <c r="B361" i="3"/>
  <c r="C361" i="3"/>
  <c r="D361" i="3"/>
  <c r="E361" i="3"/>
  <c r="F361" i="3"/>
  <c r="B362" i="3"/>
  <c r="C362" i="3"/>
  <c r="D362" i="3"/>
  <c r="E362" i="3"/>
  <c r="F362" i="3"/>
  <c r="B363" i="3"/>
  <c r="C363" i="3"/>
  <c r="D363" i="3"/>
  <c r="E363" i="3"/>
  <c r="F363" i="3"/>
  <c r="B364" i="3"/>
  <c r="C364" i="3"/>
  <c r="D364" i="3"/>
  <c r="E364" i="3"/>
  <c r="F364" i="3"/>
  <c r="B365" i="3"/>
  <c r="C365" i="3"/>
  <c r="D365" i="3"/>
  <c r="E365" i="3"/>
  <c r="F365" i="3"/>
  <c r="B366" i="3"/>
  <c r="C366" i="3"/>
  <c r="D366" i="3"/>
  <c r="E366" i="3"/>
  <c r="F366" i="3"/>
  <c r="B367" i="3"/>
  <c r="C367" i="3"/>
  <c r="D367" i="3"/>
  <c r="E367" i="3"/>
  <c r="F367" i="3"/>
  <c r="B368" i="3"/>
  <c r="C368" i="3"/>
  <c r="D368" i="3"/>
  <c r="E368" i="3"/>
  <c r="F368" i="3"/>
  <c r="B369" i="3"/>
  <c r="C369" i="3"/>
  <c r="D369" i="3"/>
  <c r="E369" i="3"/>
  <c r="F369" i="3"/>
  <c r="B370" i="3"/>
  <c r="C370" i="3"/>
  <c r="D370" i="3"/>
  <c r="E370" i="3"/>
  <c r="F370" i="3"/>
  <c r="B371" i="3"/>
  <c r="C371" i="3"/>
  <c r="D371" i="3"/>
  <c r="E371" i="3"/>
  <c r="F371" i="3"/>
  <c r="B372" i="3"/>
  <c r="C372" i="3"/>
  <c r="D372" i="3"/>
  <c r="E372" i="3"/>
  <c r="F372" i="3"/>
  <c r="B373" i="3"/>
  <c r="C373" i="3"/>
  <c r="D373" i="3"/>
  <c r="E373" i="3"/>
  <c r="F373" i="3"/>
  <c r="B374" i="3"/>
  <c r="C374" i="3"/>
  <c r="D374" i="3"/>
  <c r="E374" i="3"/>
  <c r="F374" i="3"/>
  <c r="B375" i="3"/>
  <c r="C375" i="3"/>
  <c r="D375" i="3"/>
  <c r="E375" i="3"/>
  <c r="F375" i="3"/>
  <c r="B376" i="3"/>
  <c r="C376" i="3"/>
  <c r="D376" i="3"/>
  <c r="E376" i="3"/>
  <c r="F376" i="3"/>
  <c r="B377" i="3"/>
  <c r="C377" i="3"/>
  <c r="D377" i="3"/>
  <c r="E377" i="3"/>
  <c r="F377" i="3"/>
  <c r="B378" i="3"/>
  <c r="C378" i="3"/>
  <c r="D378" i="3"/>
  <c r="E378" i="3"/>
  <c r="F378" i="3"/>
  <c r="B379" i="3"/>
  <c r="C379" i="3"/>
  <c r="D379" i="3"/>
  <c r="E379" i="3"/>
  <c r="F379" i="3"/>
  <c r="B380" i="3"/>
  <c r="C380" i="3"/>
  <c r="D380" i="3"/>
  <c r="E380" i="3"/>
  <c r="F380" i="3"/>
  <c r="B381" i="3"/>
  <c r="C381" i="3"/>
  <c r="D381" i="3"/>
  <c r="E381" i="3"/>
  <c r="F381" i="3"/>
  <c r="B382" i="3"/>
  <c r="C382" i="3"/>
  <c r="D382" i="3"/>
  <c r="E382" i="3"/>
  <c r="F382" i="3"/>
  <c r="B383" i="3"/>
  <c r="C383" i="3"/>
  <c r="D383" i="3"/>
  <c r="E383" i="3"/>
  <c r="F383" i="3"/>
  <c r="B384" i="3"/>
  <c r="C384" i="3"/>
  <c r="D384" i="3"/>
  <c r="E384" i="3"/>
  <c r="F384" i="3"/>
  <c r="B385" i="3"/>
  <c r="C385" i="3"/>
  <c r="D385" i="3"/>
  <c r="E385" i="3"/>
  <c r="F385" i="3"/>
  <c r="B386" i="3"/>
  <c r="C386" i="3"/>
  <c r="D386" i="3"/>
  <c r="E386" i="3"/>
  <c r="F386" i="3"/>
  <c r="B387" i="3"/>
  <c r="C387" i="3"/>
  <c r="D387" i="3"/>
  <c r="E387" i="3"/>
  <c r="F387" i="3"/>
  <c r="B388" i="3"/>
  <c r="C388" i="3"/>
  <c r="D388" i="3"/>
  <c r="E388" i="3"/>
  <c r="F388" i="3"/>
  <c r="B389" i="3"/>
  <c r="C389" i="3"/>
  <c r="D389" i="3"/>
  <c r="E389" i="3"/>
  <c r="F389" i="3"/>
  <c r="B390" i="3"/>
  <c r="C390" i="3"/>
  <c r="D390" i="3"/>
  <c r="E390" i="3"/>
  <c r="F390" i="3"/>
  <c r="B391" i="3"/>
  <c r="C391" i="3"/>
  <c r="D391" i="3"/>
  <c r="E391" i="3"/>
  <c r="F391" i="3"/>
  <c r="B392" i="3"/>
  <c r="C392" i="3"/>
  <c r="D392" i="3"/>
  <c r="E392" i="3"/>
  <c r="F392" i="3"/>
  <c r="B393" i="3"/>
  <c r="C393" i="3"/>
  <c r="D393" i="3"/>
  <c r="E393" i="3"/>
  <c r="F393" i="3"/>
  <c r="B394" i="3"/>
  <c r="C394" i="3"/>
  <c r="D394" i="3"/>
  <c r="E394" i="3"/>
  <c r="F394" i="3"/>
  <c r="B395" i="3"/>
  <c r="C395" i="3"/>
  <c r="D395" i="3"/>
  <c r="E395" i="3"/>
  <c r="F395" i="3"/>
  <c r="B396" i="3"/>
  <c r="C396" i="3"/>
  <c r="D396" i="3"/>
  <c r="E396" i="3"/>
  <c r="F396" i="3"/>
  <c r="B397" i="3"/>
  <c r="C397" i="3"/>
  <c r="D397" i="3"/>
  <c r="E397" i="3"/>
  <c r="F397" i="3"/>
  <c r="B398" i="3"/>
  <c r="C398" i="3"/>
  <c r="D398" i="3"/>
  <c r="E398" i="3"/>
  <c r="F398" i="3"/>
  <c r="B399" i="3"/>
  <c r="C399" i="3"/>
  <c r="D399" i="3"/>
  <c r="E399" i="3"/>
  <c r="F399" i="3"/>
  <c r="B400" i="3"/>
  <c r="C400" i="3"/>
  <c r="D400" i="3"/>
  <c r="E400" i="3"/>
  <c r="F400" i="3"/>
  <c r="B401" i="3"/>
  <c r="C401" i="3"/>
  <c r="D401" i="3"/>
  <c r="E401" i="3"/>
  <c r="F401" i="3"/>
  <c r="B402" i="3"/>
  <c r="C402" i="3"/>
  <c r="D402" i="3"/>
  <c r="E402" i="3"/>
  <c r="F402" i="3"/>
  <c r="B403" i="3"/>
  <c r="C403" i="3"/>
  <c r="D403" i="3"/>
  <c r="E403" i="3"/>
  <c r="F403" i="3"/>
  <c r="B404" i="3"/>
  <c r="C404" i="3"/>
  <c r="D404" i="3"/>
  <c r="E404" i="3"/>
  <c r="F404" i="3"/>
  <c r="B405" i="3"/>
  <c r="C405" i="3"/>
  <c r="D405" i="3"/>
  <c r="E405" i="3"/>
  <c r="F405" i="3"/>
  <c r="B406" i="3"/>
  <c r="C406" i="3"/>
  <c r="D406" i="3"/>
  <c r="E406" i="3"/>
  <c r="F406" i="3"/>
  <c r="B407" i="3"/>
  <c r="C407" i="3"/>
  <c r="D407" i="3"/>
  <c r="E407" i="3"/>
  <c r="F407" i="3"/>
  <c r="B408" i="3"/>
  <c r="C408" i="3"/>
  <c r="D408" i="3"/>
  <c r="E408" i="3"/>
  <c r="F408" i="3"/>
  <c r="B409" i="3"/>
  <c r="C409" i="3"/>
  <c r="D409" i="3"/>
  <c r="E409" i="3"/>
  <c r="F409" i="3"/>
  <c r="B410" i="3"/>
  <c r="C410" i="3"/>
  <c r="D410" i="3"/>
  <c r="E410" i="3"/>
  <c r="F410" i="3"/>
  <c r="B411" i="3"/>
  <c r="C411" i="3"/>
  <c r="D411" i="3"/>
  <c r="E411" i="3"/>
  <c r="F411" i="3"/>
  <c r="B412" i="3"/>
  <c r="C412" i="3"/>
  <c r="D412" i="3"/>
  <c r="E412" i="3"/>
  <c r="F412" i="3"/>
  <c r="B413" i="3"/>
  <c r="C413" i="3"/>
  <c r="D413" i="3"/>
  <c r="E413" i="3"/>
  <c r="F413" i="3"/>
  <c r="B414" i="3"/>
  <c r="C414" i="3"/>
  <c r="D414" i="3"/>
  <c r="E414" i="3"/>
  <c r="F414" i="3"/>
  <c r="B415" i="3"/>
  <c r="C415" i="3"/>
  <c r="D415" i="3"/>
  <c r="E415" i="3"/>
  <c r="F415" i="3"/>
  <c r="B416" i="3"/>
  <c r="C416" i="3"/>
  <c r="D416" i="3"/>
  <c r="E416" i="3"/>
  <c r="F416" i="3"/>
  <c r="B417" i="3"/>
  <c r="C417" i="3"/>
  <c r="D417" i="3"/>
  <c r="E417" i="3"/>
  <c r="F417" i="3"/>
  <c r="B418" i="3"/>
  <c r="C418" i="3"/>
  <c r="D418" i="3"/>
  <c r="E418" i="3"/>
  <c r="F418" i="3"/>
  <c r="B419" i="3"/>
  <c r="C419" i="3"/>
  <c r="D419" i="3"/>
  <c r="E419" i="3"/>
  <c r="F419" i="3"/>
  <c r="B420" i="3"/>
  <c r="C420" i="3"/>
  <c r="D420" i="3"/>
  <c r="E420" i="3"/>
  <c r="F420" i="3"/>
  <c r="B421" i="3"/>
  <c r="C421" i="3"/>
  <c r="D421" i="3"/>
  <c r="E421" i="3"/>
  <c r="F421" i="3"/>
  <c r="B422" i="3"/>
  <c r="C422" i="3"/>
  <c r="D422" i="3"/>
  <c r="E422" i="3"/>
  <c r="F422" i="3"/>
  <c r="B423" i="3"/>
  <c r="C423" i="3"/>
  <c r="D423" i="3"/>
  <c r="E423" i="3"/>
  <c r="F423" i="3"/>
  <c r="B424" i="3"/>
  <c r="C424" i="3"/>
  <c r="D424" i="3"/>
  <c r="E424" i="3"/>
  <c r="F424" i="3"/>
  <c r="B425" i="3"/>
  <c r="C425" i="3"/>
  <c r="D425" i="3"/>
  <c r="E425" i="3"/>
  <c r="F425" i="3"/>
  <c r="B426" i="3"/>
  <c r="C426" i="3"/>
  <c r="D426" i="3"/>
  <c r="E426" i="3"/>
  <c r="F426" i="3"/>
  <c r="B427" i="3"/>
  <c r="C427" i="3"/>
  <c r="D427" i="3"/>
  <c r="E427" i="3"/>
  <c r="F427" i="3"/>
  <c r="B428" i="3"/>
  <c r="C428" i="3"/>
  <c r="D428" i="3"/>
  <c r="E428" i="3"/>
  <c r="F428" i="3"/>
  <c r="B429" i="3"/>
  <c r="C429" i="3"/>
  <c r="D429" i="3"/>
  <c r="E429" i="3"/>
  <c r="F429" i="3"/>
  <c r="B430" i="3"/>
  <c r="C430" i="3"/>
  <c r="D430" i="3"/>
  <c r="E430" i="3"/>
  <c r="F430" i="3"/>
  <c r="B431" i="3"/>
  <c r="C431" i="3"/>
  <c r="D431" i="3"/>
  <c r="E431" i="3"/>
  <c r="F431" i="3"/>
  <c r="B432" i="3"/>
  <c r="C432" i="3"/>
  <c r="D432" i="3"/>
  <c r="E432" i="3"/>
  <c r="F432" i="3"/>
  <c r="B433" i="3"/>
  <c r="C433" i="3"/>
  <c r="D433" i="3"/>
  <c r="E433" i="3"/>
  <c r="F433" i="3"/>
  <c r="B434" i="3"/>
  <c r="C434" i="3"/>
  <c r="D434" i="3"/>
  <c r="E434" i="3"/>
  <c r="F434" i="3"/>
  <c r="B435" i="3"/>
  <c r="C435" i="3"/>
  <c r="D435" i="3"/>
  <c r="E435" i="3"/>
  <c r="F435" i="3"/>
  <c r="B436" i="3"/>
  <c r="C436" i="3"/>
  <c r="D436" i="3"/>
  <c r="E436" i="3"/>
  <c r="F436" i="3"/>
  <c r="B437" i="3"/>
  <c r="C437" i="3"/>
  <c r="D437" i="3"/>
  <c r="E437" i="3"/>
  <c r="F437" i="3"/>
  <c r="B438" i="3"/>
  <c r="C438" i="3"/>
  <c r="D438" i="3"/>
  <c r="E438" i="3"/>
  <c r="F438" i="3"/>
  <c r="B439" i="3"/>
  <c r="C439" i="3"/>
  <c r="D439" i="3"/>
  <c r="E439" i="3"/>
  <c r="F439" i="3"/>
  <c r="B440" i="3"/>
  <c r="C440" i="3"/>
  <c r="D440" i="3"/>
  <c r="E440" i="3"/>
  <c r="F440" i="3"/>
  <c r="B441" i="3"/>
  <c r="C441" i="3"/>
  <c r="D441" i="3"/>
  <c r="E441" i="3"/>
  <c r="F441" i="3"/>
  <c r="B442" i="3"/>
  <c r="C442" i="3"/>
  <c r="D442" i="3"/>
  <c r="E442" i="3"/>
  <c r="F442" i="3"/>
  <c r="B443" i="3"/>
  <c r="C443" i="3"/>
  <c r="D443" i="3"/>
  <c r="E443" i="3"/>
  <c r="F443" i="3"/>
  <c r="B444" i="3"/>
  <c r="C444" i="3"/>
  <c r="D444" i="3"/>
  <c r="E444" i="3"/>
  <c r="F444" i="3"/>
  <c r="B445" i="3"/>
  <c r="C445" i="3"/>
  <c r="D445" i="3"/>
  <c r="E445" i="3"/>
  <c r="F445" i="3"/>
  <c r="B446" i="3"/>
  <c r="C446" i="3"/>
  <c r="D446" i="3"/>
  <c r="E446" i="3"/>
  <c r="F446" i="3"/>
  <c r="B447" i="3"/>
  <c r="C447" i="3"/>
  <c r="D447" i="3"/>
  <c r="E447" i="3"/>
  <c r="F447" i="3"/>
  <c r="B448" i="3"/>
  <c r="C448" i="3"/>
  <c r="D448" i="3"/>
  <c r="E448" i="3"/>
  <c r="F448" i="3"/>
  <c r="B449" i="3"/>
  <c r="C449" i="3"/>
  <c r="D449" i="3"/>
  <c r="E449" i="3"/>
  <c r="F449" i="3"/>
  <c r="B450" i="3"/>
  <c r="C450" i="3"/>
  <c r="D450" i="3"/>
  <c r="E450" i="3"/>
  <c r="F450" i="3"/>
  <c r="B451" i="3"/>
  <c r="C451" i="3"/>
  <c r="D451" i="3"/>
  <c r="E451" i="3"/>
  <c r="F451" i="3"/>
  <c r="B452" i="3"/>
  <c r="C452" i="3"/>
  <c r="D452" i="3"/>
  <c r="E452" i="3"/>
  <c r="F452" i="3"/>
  <c r="B453" i="3"/>
  <c r="C453" i="3"/>
  <c r="D453" i="3"/>
  <c r="E453" i="3"/>
  <c r="F453" i="3"/>
  <c r="B454" i="3"/>
  <c r="C454" i="3"/>
  <c r="D454" i="3"/>
  <c r="E454" i="3"/>
  <c r="F454" i="3"/>
  <c r="B455" i="3"/>
  <c r="C455" i="3"/>
  <c r="D455" i="3"/>
  <c r="E455" i="3"/>
  <c r="F455" i="3"/>
  <c r="B456" i="3"/>
  <c r="C456" i="3"/>
  <c r="D456" i="3"/>
  <c r="E456" i="3"/>
  <c r="F456" i="3"/>
  <c r="B457" i="3"/>
  <c r="C457" i="3"/>
  <c r="D457" i="3"/>
  <c r="E457" i="3"/>
  <c r="F457" i="3"/>
  <c r="B458" i="3"/>
  <c r="C458" i="3"/>
  <c r="D458" i="3"/>
  <c r="E458" i="3"/>
  <c r="F458" i="3"/>
  <c r="B459" i="3"/>
  <c r="C459" i="3"/>
  <c r="D459" i="3"/>
  <c r="E459" i="3"/>
  <c r="F459" i="3"/>
  <c r="B460" i="3"/>
  <c r="C460" i="3"/>
  <c r="D460" i="3"/>
  <c r="E460" i="3"/>
  <c r="F460" i="3"/>
  <c r="B461" i="3"/>
  <c r="C461" i="3"/>
  <c r="D461" i="3"/>
  <c r="E461" i="3"/>
  <c r="F461" i="3"/>
  <c r="B462" i="3"/>
  <c r="C462" i="3"/>
  <c r="D462" i="3"/>
  <c r="E462" i="3"/>
  <c r="F462" i="3"/>
  <c r="B463" i="3"/>
  <c r="C463" i="3"/>
  <c r="D463" i="3"/>
  <c r="E463" i="3"/>
  <c r="F463" i="3"/>
  <c r="B464" i="3"/>
  <c r="C464" i="3"/>
  <c r="D464" i="3"/>
  <c r="E464" i="3"/>
  <c r="F464" i="3"/>
  <c r="B465" i="3"/>
  <c r="C465" i="3"/>
  <c r="D465" i="3"/>
  <c r="E465" i="3"/>
  <c r="F465" i="3"/>
  <c r="B466" i="3"/>
  <c r="C466" i="3"/>
  <c r="D466" i="3"/>
  <c r="E466" i="3"/>
  <c r="F466" i="3"/>
  <c r="B467" i="3"/>
  <c r="C467" i="3"/>
  <c r="D467" i="3"/>
  <c r="E467" i="3"/>
  <c r="F467" i="3"/>
  <c r="B468" i="3"/>
  <c r="C468" i="3"/>
  <c r="D468" i="3"/>
  <c r="E468" i="3"/>
  <c r="F468" i="3"/>
  <c r="B469" i="3"/>
  <c r="C469" i="3"/>
  <c r="D469" i="3"/>
  <c r="E469" i="3"/>
  <c r="F469" i="3"/>
  <c r="B470" i="3"/>
  <c r="C470" i="3"/>
  <c r="D470" i="3"/>
  <c r="E470" i="3"/>
  <c r="F470" i="3"/>
  <c r="B471" i="3"/>
  <c r="C471" i="3"/>
  <c r="D471" i="3"/>
  <c r="E471" i="3"/>
  <c r="F471" i="3"/>
  <c r="B472" i="3"/>
  <c r="C472" i="3"/>
  <c r="D472" i="3"/>
  <c r="E472" i="3"/>
  <c r="F472" i="3"/>
  <c r="B473" i="3"/>
  <c r="C473" i="3"/>
  <c r="D473" i="3"/>
  <c r="E473" i="3"/>
  <c r="F473" i="3"/>
  <c r="B474" i="3"/>
  <c r="C474" i="3"/>
  <c r="D474" i="3"/>
  <c r="E474" i="3"/>
  <c r="F474" i="3"/>
  <c r="B475" i="3"/>
  <c r="C475" i="3"/>
  <c r="D475" i="3"/>
  <c r="E475" i="3"/>
  <c r="F475" i="3"/>
  <c r="B476" i="3"/>
  <c r="C476" i="3"/>
  <c r="D476" i="3"/>
  <c r="E476" i="3"/>
  <c r="F476" i="3"/>
  <c r="B477" i="3"/>
  <c r="C477" i="3"/>
  <c r="D477" i="3"/>
  <c r="E477" i="3"/>
  <c r="F477" i="3"/>
  <c r="B478" i="3"/>
  <c r="C478" i="3"/>
  <c r="D478" i="3"/>
  <c r="E478" i="3"/>
  <c r="F478" i="3"/>
  <c r="B479" i="3"/>
  <c r="C479" i="3"/>
  <c r="D479" i="3"/>
  <c r="E479" i="3"/>
  <c r="F479" i="3"/>
  <c r="B480" i="3"/>
  <c r="C480" i="3"/>
  <c r="D480" i="3"/>
  <c r="E480" i="3"/>
  <c r="F480" i="3"/>
  <c r="B481" i="3"/>
  <c r="C481" i="3"/>
  <c r="D481" i="3"/>
  <c r="E481" i="3"/>
  <c r="F481" i="3"/>
  <c r="B482" i="3"/>
  <c r="C482" i="3"/>
  <c r="D482" i="3"/>
  <c r="E482" i="3"/>
  <c r="F482" i="3"/>
  <c r="B483" i="3"/>
  <c r="C483" i="3"/>
  <c r="D483" i="3"/>
  <c r="E483" i="3"/>
  <c r="F483" i="3"/>
  <c r="B484" i="3"/>
  <c r="C484" i="3"/>
  <c r="D484" i="3"/>
  <c r="E484" i="3"/>
  <c r="F484" i="3"/>
  <c r="B485" i="3"/>
  <c r="C485" i="3"/>
  <c r="D485" i="3"/>
  <c r="E485" i="3"/>
  <c r="F485" i="3"/>
  <c r="B486" i="3"/>
  <c r="C486" i="3"/>
  <c r="D486" i="3"/>
  <c r="E486" i="3"/>
  <c r="F486" i="3"/>
  <c r="B487" i="3"/>
  <c r="C487" i="3"/>
  <c r="D487" i="3"/>
  <c r="E487" i="3"/>
  <c r="F487" i="3"/>
  <c r="B488" i="3"/>
  <c r="C488" i="3"/>
  <c r="D488" i="3"/>
  <c r="E488" i="3"/>
  <c r="F488" i="3"/>
  <c r="B489" i="3"/>
  <c r="C489" i="3"/>
  <c r="D489" i="3"/>
  <c r="E489" i="3"/>
  <c r="F489" i="3"/>
  <c r="B490" i="3"/>
  <c r="C490" i="3"/>
  <c r="D490" i="3"/>
  <c r="E490" i="3"/>
  <c r="F490" i="3"/>
  <c r="B491" i="3"/>
  <c r="C491" i="3"/>
  <c r="D491" i="3"/>
  <c r="E491" i="3"/>
  <c r="F491" i="3"/>
  <c r="B492" i="3"/>
  <c r="C492" i="3"/>
  <c r="D492" i="3"/>
  <c r="E492" i="3"/>
  <c r="F492" i="3"/>
  <c r="B493" i="3"/>
  <c r="C493" i="3"/>
  <c r="D493" i="3"/>
  <c r="E493" i="3"/>
  <c r="F493" i="3"/>
  <c r="B494" i="3"/>
  <c r="C494" i="3"/>
  <c r="D494" i="3"/>
  <c r="E494" i="3"/>
  <c r="F494" i="3"/>
  <c r="B495" i="3"/>
  <c r="C495" i="3"/>
  <c r="D495" i="3"/>
  <c r="E495" i="3"/>
  <c r="F495" i="3"/>
  <c r="B496" i="3"/>
  <c r="C496" i="3"/>
  <c r="D496" i="3"/>
  <c r="E496" i="3"/>
  <c r="F496" i="3"/>
  <c r="B497" i="3"/>
  <c r="C497" i="3"/>
  <c r="D497" i="3"/>
  <c r="E497" i="3"/>
  <c r="F497" i="3"/>
  <c r="B498" i="3"/>
  <c r="C498" i="3"/>
  <c r="D498" i="3"/>
  <c r="E498" i="3"/>
  <c r="F498" i="3"/>
  <c r="B499" i="3"/>
  <c r="C499" i="3"/>
  <c r="D499" i="3"/>
  <c r="E499" i="3"/>
  <c r="F499" i="3"/>
  <c r="B500" i="3"/>
  <c r="C500" i="3"/>
  <c r="D500" i="3"/>
  <c r="E500" i="3"/>
  <c r="F500" i="3"/>
  <c r="B501" i="3"/>
  <c r="C501" i="3"/>
  <c r="D501" i="3"/>
  <c r="E501" i="3"/>
  <c r="F501" i="3"/>
  <c r="B502" i="3"/>
  <c r="C502" i="3"/>
  <c r="D502" i="3"/>
  <c r="E502" i="3"/>
  <c r="F502" i="3"/>
  <c r="B503" i="3"/>
  <c r="C503" i="3"/>
  <c r="D503" i="3"/>
  <c r="E503" i="3"/>
  <c r="F503" i="3"/>
  <c r="B504" i="3"/>
  <c r="C504" i="3"/>
  <c r="D504" i="3"/>
  <c r="E504" i="3"/>
  <c r="F504" i="3"/>
  <c r="B505" i="3"/>
  <c r="C505" i="3"/>
  <c r="D505" i="3"/>
  <c r="E505" i="3"/>
  <c r="F505" i="3"/>
  <c r="B506" i="3"/>
  <c r="C506" i="3"/>
  <c r="D506" i="3"/>
  <c r="E506" i="3"/>
  <c r="F506" i="3"/>
  <c r="B507" i="3"/>
  <c r="C507" i="3"/>
  <c r="D507" i="3"/>
  <c r="E507" i="3"/>
  <c r="F507" i="3"/>
  <c r="B508" i="3"/>
  <c r="C508" i="3"/>
  <c r="D508" i="3"/>
  <c r="E508" i="3"/>
  <c r="F508" i="3"/>
  <c r="B509" i="3"/>
  <c r="C509" i="3"/>
  <c r="D509" i="3"/>
  <c r="E509" i="3"/>
  <c r="F509" i="3"/>
  <c r="B510" i="3"/>
  <c r="C510" i="3"/>
  <c r="D510" i="3"/>
  <c r="E510" i="3"/>
  <c r="F510" i="3"/>
  <c r="B511" i="3"/>
  <c r="C511" i="3"/>
  <c r="D511" i="3"/>
  <c r="E511" i="3"/>
  <c r="F511" i="3"/>
  <c r="B512" i="3"/>
  <c r="C512" i="3"/>
  <c r="D512" i="3"/>
  <c r="E512" i="3"/>
  <c r="F512" i="3"/>
  <c r="B513" i="3"/>
  <c r="C513" i="3"/>
  <c r="D513" i="3"/>
  <c r="E513" i="3"/>
  <c r="F513" i="3"/>
  <c r="B514" i="3"/>
  <c r="C514" i="3"/>
  <c r="D514" i="3"/>
  <c r="E514" i="3"/>
  <c r="F514" i="3"/>
  <c r="B515" i="3"/>
  <c r="C515" i="3"/>
  <c r="D515" i="3"/>
  <c r="E515" i="3"/>
  <c r="F515" i="3"/>
  <c r="B516" i="3"/>
  <c r="C516" i="3"/>
  <c r="D516" i="3"/>
  <c r="E516" i="3"/>
  <c r="F516" i="3"/>
  <c r="B517" i="3"/>
  <c r="C517" i="3"/>
  <c r="D517" i="3"/>
  <c r="E517" i="3"/>
  <c r="F517" i="3"/>
  <c r="B518" i="3"/>
  <c r="C518" i="3"/>
  <c r="D518" i="3"/>
  <c r="E518" i="3"/>
  <c r="F518" i="3"/>
  <c r="B519" i="3"/>
  <c r="C519" i="3"/>
  <c r="D519" i="3"/>
  <c r="E519" i="3"/>
  <c r="F519" i="3"/>
  <c r="B520" i="3"/>
  <c r="C520" i="3"/>
  <c r="D520" i="3"/>
  <c r="E520" i="3"/>
  <c r="F520" i="3"/>
  <c r="B521" i="3"/>
  <c r="C521" i="3"/>
  <c r="D521" i="3"/>
  <c r="E521" i="3"/>
  <c r="F521" i="3"/>
  <c r="B522" i="3"/>
  <c r="C522" i="3"/>
  <c r="D522" i="3"/>
  <c r="E522" i="3"/>
  <c r="F522" i="3"/>
  <c r="B523" i="3"/>
  <c r="C523" i="3"/>
  <c r="D523" i="3"/>
  <c r="E523" i="3"/>
  <c r="F523" i="3"/>
  <c r="B524" i="3"/>
  <c r="C524" i="3"/>
  <c r="D524" i="3"/>
  <c r="E524" i="3"/>
  <c r="F524" i="3"/>
  <c r="B525" i="3"/>
  <c r="C525" i="3"/>
  <c r="D525" i="3"/>
  <c r="E525" i="3"/>
  <c r="F525" i="3"/>
  <c r="B526" i="3"/>
  <c r="C526" i="3"/>
  <c r="D526" i="3"/>
  <c r="E526" i="3"/>
  <c r="F526" i="3"/>
  <c r="B527" i="3"/>
  <c r="C527" i="3"/>
  <c r="D527" i="3"/>
  <c r="E527" i="3"/>
  <c r="F527" i="3"/>
  <c r="B528" i="3"/>
  <c r="C528" i="3"/>
  <c r="D528" i="3"/>
  <c r="E528" i="3"/>
  <c r="F528" i="3"/>
  <c r="B529" i="3"/>
  <c r="C529" i="3"/>
  <c r="D529" i="3"/>
  <c r="E529" i="3"/>
  <c r="F529" i="3"/>
  <c r="B530" i="3"/>
  <c r="C530" i="3"/>
  <c r="D530" i="3"/>
  <c r="E530" i="3"/>
  <c r="F530" i="3"/>
  <c r="B531" i="3"/>
  <c r="C531" i="3"/>
  <c r="D531" i="3"/>
  <c r="E531" i="3"/>
  <c r="F531" i="3"/>
  <c r="B532" i="3"/>
  <c r="C532" i="3"/>
  <c r="D532" i="3"/>
  <c r="E532" i="3"/>
  <c r="F532" i="3"/>
  <c r="B533" i="3"/>
  <c r="C533" i="3"/>
  <c r="D533" i="3"/>
  <c r="E533" i="3"/>
  <c r="F533" i="3"/>
  <c r="B534" i="3"/>
  <c r="C534" i="3"/>
  <c r="D534" i="3"/>
  <c r="E534" i="3"/>
  <c r="F534" i="3"/>
  <c r="B535" i="3"/>
  <c r="C535" i="3"/>
  <c r="D535" i="3"/>
  <c r="E535" i="3"/>
  <c r="F535" i="3"/>
  <c r="B536" i="3"/>
  <c r="C536" i="3"/>
  <c r="D536" i="3"/>
  <c r="E536" i="3"/>
  <c r="F536" i="3"/>
  <c r="B537" i="3"/>
  <c r="C537" i="3"/>
  <c r="D537" i="3"/>
  <c r="E537" i="3"/>
  <c r="F537" i="3"/>
  <c r="B538" i="3"/>
  <c r="C538" i="3"/>
  <c r="D538" i="3"/>
  <c r="E538" i="3"/>
  <c r="F538" i="3"/>
  <c r="B539" i="3"/>
  <c r="C539" i="3"/>
  <c r="D539" i="3"/>
  <c r="E539" i="3"/>
  <c r="F539" i="3"/>
  <c r="B540" i="3"/>
  <c r="C540" i="3"/>
  <c r="D540" i="3"/>
  <c r="E540" i="3"/>
  <c r="F540" i="3"/>
  <c r="B541" i="3"/>
  <c r="C541" i="3"/>
  <c r="D541" i="3"/>
  <c r="E541" i="3"/>
  <c r="F541" i="3"/>
  <c r="B542" i="3"/>
  <c r="C542" i="3"/>
  <c r="D542" i="3"/>
  <c r="E542" i="3"/>
  <c r="F542" i="3"/>
  <c r="B543" i="3"/>
  <c r="C543" i="3"/>
  <c r="D543" i="3"/>
  <c r="E543" i="3"/>
  <c r="F543" i="3"/>
  <c r="B544" i="3"/>
  <c r="C544" i="3"/>
  <c r="D544" i="3"/>
  <c r="E544" i="3"/>
  <c r="F544" i="3"/>
  <c r="B545" i="3"/>
  <c r="C545" i="3"/>
  <c r="D545" i="3"/>
  <c r="E545" i="3"/>
  <c r="F545" i="3"/>
  <c r="B546" i="3"/>
  <c r="C546" i="3"/>
  <c r="D546" i="3"/>
  <c r="E546" i="3"/>
  <c r="F546" i="3"/>
  <c r="B547" i="3"/>
  <c r="C547" i="3"/>
  <c r="D547" i="3"/>
  <c r="E547" i="3"/>
  <c r="F547" i="3"/>
  <c r="B548" i="3"/>
  <c r="C548" i="3"/>
  <c r="D548" i="3"/>
  <c r="E548" i="3"/>
  <c r="F548" i="3"/>
  <c r="B549" i="3"/>
  <c r="C549" i="3"/>
  <c r="D549" i="3"/>
  <c r="E549" i="3"/>
  <c r="F549" i="3"/>
  <c r="B550" i="3"/>
  <c r="C550" i="3"/>
  <c r="D550" i="3"/>
  <c r="E550" i="3"/>
  <c r="F550" i="3"/>
  <c r="B551" i="3"/>
  <c r="C551" i="3"/>
  <c r="D551" i="3"/>
  <c r="E551" i="3"/>
  <c r="F551" i="3"/>
  <c r="B552" i="3"/>
  <c r="C552" i="3"/>
  <c r="D552" i="3"/>
  <c r="E552" i="3"/>
  <c r="F552" i="3"/>
  <c r="B553" i="3"/>
  <c r="C553" i="3"/>
  <c r="D553" i="3"/>
  <c r="E553" i="3"/>
  <c r="F553" i="3"/>
  <c r="B554" i="3"/>
  <c r="C554" i="3"/>
  <c r="D554" i="3"/>
  <c r="E554" i="3"/>
  <c r="F554" i="3"/>
  <c r="B555" i="3"/>
  <c r="C555" i="3"/>
  <c r="D555" i="3"/>
  <c r="E555" i="3"/>
  <c r="F555" i="3"/>
  <c r="B556" i="3"/>
  <c r="C556" i="3"/>
  <c r="D556" i="3"/>
  <c r="E556" i="3"/>
  <c r="F556" i="3"/>
  <c r="B557" i="3"/>
  <c r="C557" i="3"/>
  <c r="D557" i="3"/>
  <c r="E557" i="3"/>
  <c r="F557" i="3"/>
  <c r="B558" i="3"/>
  <c r="C558" i="3"/>
  <c r="D558" i="3"/>
  <c r="E558" i="3"/>
  <c r="F558" i="3"/>
  <c r="B559" i="3"/>
  <c r="C559" i="3"/>
  <c r="D559" i="3"/>
  <c r="E559" i="3"/>
  <c r="F559" i="3"/>
  <c r="B560" i="3"/>
  <c r="C560" i="3"/>
  <c r="D560" i="3"/>
  <c r="E560" i="3"/>
  <c r="F560" i="3"/>
  <c r="B561" i="3"/>
  <c r="C561" i="3"/>
  <c r="D561" i="3"/>
  <c r="E561" i="3"/>
  <c r="F561" i="3"/>
  <c r="B562" i="3"/>
  <c r="C562" i="3"/>
  <c r="D562" i="3"/>
  <c r="E562" i="3"/>
  <c r="F562" i="3"/>
  <c r="B563" i="3"/>
  <c r="C563" i="3"/>
  <c r="D563" i="3"/>
  <c r="E563" i="3"/>
  <c r="F563" i="3"/>
  <c r="B564" i="3"/>
  <c r="C564" i="3"/>
  <c r="D564" i="3"/>
  <c r="E564" i="3"/>
  <c r="F564" i="3"/>
  <c r="B565" i="3"/>
  <c r="C565" i="3"/>
  <c r="D565" i="3"/>
  <c r="E565" i="3"/>
  <c r="F565" i="3"/>
  <c r="B566" i="3"/>
  <c r="C566" i="3"/>
  <c r="D566" i="3"/>
  <c r="E566" i="3"/>
  <c r="F566" i="3"/>
  <c r="B567" i="3"/>
  <c r="C567" i="3"/>
  <c r="D567" i="3"/>
  <c r="E567" i="3"/>
  <c r="F567" i="3"/>
  <c r="B568" i="3"/>
  <c r="C568" i="3"/>
  <c r="D568" i="3"/>
  <c r="E568" i="3"/>
  <c r="F568" i="3"/>
  <c r="B569" i="3"/>
  <c r="C569" i="3"/>
  <c r="D569" i="3"/>
  <c r="E569" i="3"/>
  <c r="F569" i="3"/>
  <c r="B570" i="3"/>
  <c r="C570" i="3"/>
  <c r="D570" i="3"/>
  <c r="E570" i="3"/>
  <c r="F570" i="3"/>
  <c r="B571" i="3"/>
  <c r="C571" i="3"/>
  <c r="D571" i="3"/>
  <c r="E571" i="3"/>
  <c r="F571" i="3"/>
  <c r="B572" i="3"/>
  <c r="C572" i="3"/>
  <c r="D572" i="3"/>
  <c r="E572" i="3"/>
  <c r="F572" i="3"/>
  <c r="B573" i="3"/>
  <c r="C573" i="3"/>
  <c r="D573" i="3"/>
  <c r="E573" i="3"/>
  <c r="F573" i="3"/>
  <c r="B574" i="3"/>
  <c r="C574" i="3"/>
  <c r="D574" i="3"/>
  <c r="E574" i="3"/>
  <c r="F574" i="3"/>
  <c r="B575" i="3"/>
  <c r="C575" i="3"/>
  <c r="D575" i="3"/>
  <c r="E575" i="3"/>
  <c r="F575" i="3"/>
  <c r="B576" i="3"/>
  <c r="C576" i="3"/>
  <c r="D576" i="3"/>
  <c r="E576" i="3"/>
  <c r="F576" i="3"/>
  <c r="B577" i="3"/>
  <c r="C577" i="3"/>
  <c r="D577" i="3"/>
  <c r="E577" i="3"/>
  <c r="F577" i="3"/>
  <c r="B578" i="3"/>
  <c r="C578" i="3"/>
  <c r="D578" i="3"/>
  <c r="E578" i="3"/>
  <c r="F578" i="3"/>
  <c r="B579" i="3"/>
  <c r="C579" i="3"/>
  <c r="D579" i="3"/>
  <c r="E579" i="3"/>
  <c r="F579" i="3"/>
  <c r="B580" i="3"/>
  <c r="C580" i="3"/>
  <c r="D580" i="3"/>
  <c r="E580" i="3"/>
  <c r="F580" i="3"/>
  <c r="B581" i="3"/>
  <c r="C581" i="3"/>
  <c r="D581" i="3"/>
  <c r="E581" i="3"/>
  <c r="F581" i="3"/>
  <c r="B582" i="3"/>
  <c r="C582" i="3"/>
  <c r="D582" i="3"/>
  <c r="E582" i="3"/>
  <c r="F582" i="3"/>
  <c r="B583" i="3"/>
  <c r="C583" i="3"/>
  <c r="D583" i="3"/>
  <c r="E583" i="3"/>
  <c r="F583" i="3"/>
  <c r="B584" i="3"/>
  <c r="C584" i="3"/>
  <c r="D584" i="3"/>
  <c r="E584" i="3"/>
  <c r="F584" i="3"/>
  <c r="B585" i="3"/>
  <c r="C585" i="3"/>
  <c r="D585" i="3"/>
  <c r="E585" i="3"/>
  <c r="F585" i="3"/>
  <c r="B586" i="3"/>
  <c r="C586" i="3"/>
  <c r="D586" i="3"/>
  <c r="E586" i="3"/>
  <c r="F586" i="3"/>
  <c r="B587" i="3"/>
  <c r="C587" i="3"/>
  <c r="D587" i="3"/>
  <c r="E587" i="3"/>
  <c r="F587" i="3"/>
  <c r="B588" i="3"/>
  <c r="C588" i="3"/>
  <c r="D588" i="3"/>
  <c r="E588" i="3"/>
  <c r="F588" i="3"/>
  <c r="B589" i="3"/>
  <c r="C589" i="3"/>
  <c r="D589" i="3"/>
  <c r="E589" i="3"/>
  <c r="F589" i="3"/>
  <c r="B590" i="3"/>
  <c r="C590" i="3"/>
  <c r="D590" i="3"/>
  <c r="E590" i="3"/>
  <c r="F590" i="3"/>
  <c r="B591" i="3"/>
  <c r="C591" i="3"/>
  <c r="D591" i="3"/>
  <c r="E591" i="3"/>
  <c r="F591" i="3"/>
  <c r="B592" i="3"/>
  <c r="C592" i="3"/>
  <c r="D592" i="3"/>
  <c r="E592" i="3"/>
  <c r="F592" i="3"/>
  <c r="B593" i="3"/>
  <c r="C593" i="3"/>
  <c r="D593" i="3"/>
  <c r="E593" i="3"/>
  <c r="F593" i="3"/>
  <c r="B594" i="3"/>
  <c r="C594" i="3"/>
  <c r="D594" i="3"/>
  <c r="E594" i="3"/>
  <c r="F594" i="3"/>
  <c r="B595" i="3"/>
  <c r="C595" i="3"/>
  <c r="D595" i="3"/>
  <c r="E595" i="3"/>
  <c r="F595" i="3"/>
  <c r="B596" i="3"/>
  <c r="C596" i="3"/>
  <c r="D596" i="3"/>
  <c r="E596" i="3"/>
  <c r="F596" i="3"/>
  <c r="B597" i="3"/>
  <c r="C597" i="3"/>
  <c r="D597" i="3"/>
  <c r="E597" i="3"/>
  <c r="F597" i="3"/>
  <c r="B598" i="3"/>
  <c r="C598" i="3"/>
  <c r="D598" i="3"/>
  <c r="E598" i="3"/>
  <c r="F598" i="3"/>
  <c r="B599" i="3"/>
  <c r="C599" i="3"/>
  <c r="D599" i="3"/>
  <c r="E599" i="3"/>
  <c r="F599" i="3"/>
  <c r="B600" i="3"/>
  <c r="C600" i="3"/>
  <c r="D600" i="3"/>
  <c r="E600" i="3"/>
  <c r="F600" i="3"/>
  <c r="B601" i="3"/>
  <c r="C601" i="3"/>
  <c r="D601" i="3"/>
  <c r="E601" i="3"/>
  <c r="F601" i="3"/>
  <c r="B602" i="3"/>
  <c r="C602" i="3"/>
  <c r="D602" i="3"/>
  <c r="E602" i="3"/>
  <c r="F602" i="3"/>
  <c r="B603" i="3"/>
  <c r="C603" i="3"/>
  <c r="D603" i="3"/>
  <c r="E603" i="3"/>
  <c r="F603" i="3"/>
  <c r="B604" i="3"/>
  <c r="C604" i="3"/>
  <c r="D604" i="3"/>
  <c r="E604" i="3"/>
  <c r="F604" i="3"/>
  <c r="B605" i="3"/>
  <c r="C605" i="3"/>
  <c r="D605" i="3"/>
  <c r="E605" i="3"/>
  <c r="F605" i="3"/>
  <c r="B606" i="3"/>
  <c r="C606" i="3"/>
  <c r="D606" i="3"/>
  <c r="E606" i="3"/>
  <c r="F606" i="3"/>
  <c r="B607" i="3"/>
  <c r="C607" i="3"/>
  <c r="D607" i="3"/>
  <c r="E607" i="3"/>
  <c r="F607" i="3"/>
  <c r="B608" i="3"/>
  <c r="C608" i="3"/>
  <c r="D608" i="3"/>
  <c r="E608" i="3"/>
  <c r="F608" i="3"/>
  <c r="B609" i="3"/>
  <c r="C609" i="3"/>
  <c r="D609" i="3"/>
  <c r="E609" i="3"/>
  <c r="F609" i="3"/>
  <c r="B610" i="3"/>
  <c r="C610" i="3"/>
  <c r="D610" i="3"/>
  <c r="E610" i="3"/>
  <c r="F610" i="3"/>
  <c r="B611" i="3"/>
  <c r="C611" i="3"/>
  <c r="D611" i="3"/>
  <c r="E611" i="3"/>
  <c r="F611" i="3"/>
  <c r="B612" i="3"/>
  <c r="C612" i="3"/>
  <c r="D612" i="3"/>
  <c r="E612" i="3"/>
  <c r="F612" i="3"/>
  <c r="B613" i="3"/>
  <c r="C613" i="3"/>
  <c r="D613" i="3"/>
  <c r="E613" i="3"/>
  <c r="F613" i="3"/>
  <c r="B614" i="3"/>
  <c r="C614" i="3"/>
  <c r="D614" i="3"/>
  <c r="E614" i="3"/>
  <c r="F614" i="3"/>
  <c r="B615" i="3"/>
  <c r="C615" i="3"/>
  <c r="D615" i="3"/>
  <c r="E615" i="3"/>
  <c r="F615" i="3"/>
  <c r="B616" i="3"/>
  <c r="C616" i="3"/>
  <c r="D616" i="3"/>
  <c r="E616" i="3"/>
  <c r="F616" i="3"/>
  <c r="B617" i="3"/>
  <c r="C617" i="3"/>
  <c r="D617" i="3"/>
  <c r="E617" i="3"/>
  <c r="F617" i="3"/>
  <c r="B618" i="3"/>
  <c r="C618" i="3"/>
  <c r="D618" i="3"/>
  <c r="E618" i="3"/>
  <c r="F618" i="3"/>
  <c r="B619" i="3"/>
  <c r="C619" i="3"/>
  <c r="D619" i="3"/>
  <c r="E619" i="3"/>
  <c r="F619" i="3"/>
  <c r="B620" i="3"/>
  <c r="C620" i="3"/>
  <c r="D620" i="3"/>
  <c r="E620" i="3"/>
  <c r="F620" i="3"/>
  <c r="B621" i="3"/>
  <c r="C621" i="3"/>
  <c r="D621" i="3"/>
  <c r="E621" i="3"/>
  <c r="F621" i="3"/>
  <c r="B622" i="3"/>
  <c r="C622" i="3"/>
  <c r="D622" i="3"/>
  <c r="E622" i="3"/>
  <c r="F622" i="3"/>
  <c r="B623" i="3"/>
  <c r="C623" i="3"/>
  <c r="D623" i="3"/>
  <c r="E623" i="3"/>
  <c r="F623" i="3"/>
  <c r="B624" i="3"/>
  <c r="C624" i="3"/>
  <c r="D624" i="3"/>
  <c r="E624" i="3"/>
  <c r="F624" i="3"/>
  <c r="B625" i="3"/>
  <c r="C625" i="3"/>
  <c r="D625" i="3"/>
  <c r="E625" i="3"/>
  <c r="F625" i="3"/>
  <c r="B626" i="3"/>
  <c r="C626" i="3"/>
  <c r="D626" i="3"/>
  <c r="E626" i="3"/>
  <c r="F626" i="3"/>
  <c r="B627" i="3"/>
  <c r="C627" i="3"/>
  <c r="D627" i="3"/>
  <c r="E627" i="3"/>
  <c r="F627" i="3"/>
  <c r="B628" i="3"/>
  <c r="C628" i="3"/>
  <c r="D628" i="3"/>
  <c r="E628" i="3"/>
  <c r="F628" i="3"/>
  <c r="B629" i="3"/>
  <c r="C629" i="3"/>
  <c r="D629" i="3"/>
  <c r="E629" i="3"/>
  <c r="F629" i="3"/>
  <c r="B630" i="3"/>
  <c r="C630" i="3"/>
  <c r="D630" i="3"/>
  <c r="E630" i="3"/>
  <c r="F630" i="3"/>
  <c r="B631" i="3"/>
  <c r="C631" i="3"/>
  <c r="D631" i="3"/>
  <c r="E631" i="3"/>
  <c r="F631" i="3"/>
  <c r="B632" i="3"/>
  <c r="C632" i="3"/>
  <c r="D632" i="3"/>
  <c r="E632" i="3"/>
  <c r="F632" i="3"/>
  <c r="B633" i="3"/>
  <c r="C633" i="3"/>
  <c r="D633" i="3"/>
  <c r="E633" i="3"/>
  <c r="F633" i="3"/>
  <c r="B634" i="3"/>
  <c r="C634" i="3"/>
  <c r="D634" i="3"/>
  <c r="E634" i="3"/>
  <c r="F634" i="3"/>
  <c r="B635" i="3"/>
  <c r="C635" i="3"/>
  <c r="D635" i="3"/>
  <c r="E635" i="3"/>
  <c r="F635" i="3"/>
  <c r="B636" i="3"/>
  <c r="C636" i="3"/>
  <c r="D636" i="3"/>
  <c r="E636" i="3"/>
  <c r="F636" i="3"/>
  <c r="B637" i="3"/>
  <c r="C637" i="3"/>
  <c r="D637" i="3"/>
  <c r="E637" i="3"/>
  <c r="F637" i="3"/>
  <c r="B638" i="3"/>
  <c r="C638" i="3"/>
  <c r="D638" i="3"/>
  <c r="E638" i="3"/>
  <c r="F638" i="3"/>
  <c r="B639" i="3"/>
  <c r="C639" i="3"/>
  <c r="D639" i="3"/>
  <c r="E639" i="3"/>
  <c r="F639" i="3"/>
  <c r="B640" i="3"/>
  <c r="C640" i="3"/>
  <c r="D640" i="3"/>
  <c r="E640" i="3"/>
  <c r="F640" i="3"/>
  <c r="B641" i="3"/>
  <c r="C641" i="3"/>
  <c r="D641" i="3"/>
  <c r="E641" i="3"/>
  <c r="F641" i="3"/>
  <c r="B642" i="3"/>
  <c r="C642" i="3"/>
  <c r="D642" i="3"/>
  <c r="E642" i="3"/>
  <c r="F642" i="3"/>
  <c r="B643" i="3"/>
  <c r="C643" i="3"/>
  <c r="D643" i="3"/>
  <c r="E643" i="3"/>
  <c r="F643" i="3"/>
  <c r="B644" i="3"/>
  <c r="C644" i="3"/>
  <c r="D644" i="3"/>
  <c r="E644" i="3"/>
  <c r="F644" i="3"/>
  <c r="B645" i="3"/>
  <c r="C645" i="3"/>
  <c r="D645" i="3"/>
  <c r="E645" i="3"/>
  <c r="F645" i="3"/>
  <c r="B646" i="3"/>
  <c r="C646" i="3"/>
  <c r="D646" i="3"/>
  <c r="E646" i="3"/>
  <c r="F646" i="3"/>
  <c r="B647" i="3"/>
  <c r="C647" i="3"/>
  <c r="D647" i="3"/>
  <c r="E647" i="3"/>
  <c r="F647" i="3"/>
  <c r="B648" i="3"/>
  <c r="C648" i="3"/>
  <c r="D648" i="3"/>
  <c r="E648" i="3"/>
  <c r="F648" i="3"/>
  <c r="B649" i="3"/>
  <c r="C649" i="3"/>
  <c r="D649" i="3"/>
  <c r="E649" i="3"/>
  <c r="F649" i="3"/>
  <c r="B650" i="3"/>
  <c r="C650" i="3"/>
  <c r="D650" i="3"/>
  <c r="E650" i="3"/>
  <c r="F650" i="3"/>
  <c r="B651" i="3"/>
  <c r="C651" i="3"/>
  <c r="D651" i="3"/>
  <c r="E651" i="3"/>
  <c r="F651" i="3"/>
  <c r="B652" i="3"/>
  <c r="C652" i="3"/>
  <c r="D652" i="3"/>
  <c r="E652" i="3"/>
  <c r="F652" i="3"/>
  <c r="B653" i="3"/>
  <c r="C653" i="3"/>
  <c r="D653" i="3"/>
  <c r="E653" i="3"/>
  <c r="F653" i="3"/>
  <c r="B654" i="3"/>
  <c r="C654" i="3"/>
  <c r="D654" i="3"/>
  <c r="E654" i="3"/>
  <c r="F654" i="3"/>
  <c r="B655" i="3"/>
  <c r="C655" i="3"/>
  <c r="D655" i="3"/>
  <c r="E655" i="3"/>
  <c r="F655" i="3"/>
  <c r="B656" i="3"/>
  <c r="C656" i="3"/>
  <c r="D656" i="3"/>
  <c r="E656" i="3"/>
  <c r="F656" i="3"/>
  <c r="B657" i="3"/>
  <c r="C657" i="3"/>
  <c r="D657" i="3"/>
  <c r="E657" i="3"/>
  <c r="F657" i="3"/>
  <c r="B658" i="3"/>
  <c r="C658" i="3"/>
  <c r="D658" i="3"/>
  <c r="E658" i="3"/>
  <c r="F658" i="3"/>
  <c r="B659" i="3"/>
  <c r="C659" i="3"/>
  <c r="D659" i="3"/>
  <c r="E659" i="3"/>
  <c r="F659" i="3"/>
  <c r="B660" i="3"/>
  <c r="C660" i="3"/>
  <c r="D660" i="3"/>
  <c r="E660" i="3"/>
  <c r="F660" i="3"/>
  <c r="B661" i="3"/>
  <c r="C661" i="3"/>
  <c r="D661" i="3"/>
  <c r="E661" i="3"/>
  <c r="F661" i="3"/>
  <c r="B662" i="3"/>
  <c r="C662" i="3"/>
  <c r="D662" i="3"/>
  <c r="E662" i="3"/>
  <c r="F662" i="3"/>
  <c r="B663" i="3"/>
  <c r="C663" i="3"/>
  <c r="D663" i="3"/>
  <c r="E663" i="3"/>
  <c r="F663" i="3"/>
  <c r="B664" i="3"/>
  <c r="C664" i="3"/>
  <c r="D664" i="3"/>
  <c r="E664" i="3"/>
  <c r="F664" i="3"/>
  <c r="B665" i="3"/>
  <c r="C665" i="3"/>
  <c r="D665" i="3"/>
  <c r="E665" i="3"/>
  <c r="F665" i="3"/>
  <c r="B666" i="3"/>
  <c r="C666" i="3"/>
  <c r="D666" i="3"/>
  <c r="E666" i="3"/>
  <c r="F666" i="3"/>
  <c r="B667" i="3"/>
  <c r="C667" i="3"/>
  <c r="D667" i="3"/>
  <c r="E667" i="3"/>
  <c r="F667" i="3"/>
  <c r="B668" i="3"/>
  <c r="C668" i="3"/>
  <c r="D668" i="3"/>
  <c r="E668" i="3"/>
  <c r="F668" i="3"/>
  <c r="B669" i="3"/>
  <c r="C669" i="3"/>
  <c r="D669" i="3"/>
  <c r="E669" i="3"/>
  <c r="F669" i="3"/>
  <c r="B670" i="3"/>
  <c r="C670" i="3"/>
  <c r="D670" i="3"/>
  <c r="E670" i="3"/>
  <c r="F670" i="3"/>
  <c r="B671" i="3"/>
  <c r="C671" i="3"/>
  <c r="D671" i="3"/>
  <c r="E671" i="3"/>
  <c r="F671" i="3"/>
  <c r="B672" i="3"/>
  <c r="C672" i="3"/>
  <c r="D672" i="3"/>
  <c r="E672" i="3"/>
  <c r="F672" i="3"/>
  <c r="B673" i="3"/>
  <c r="C673" i="3"/>
  <c r="D673" i="3"/>
  <c r="E673" i="3"/>
  <c r="F673" i="3"/>
  <c r="B674" i="3"/>
  <c r="C674" i="3"/>
  <c r="D674" i="3"/>
  <c r="E674" i="3"/>
  <c r="F674" i="3"/>
  <c r="B675" i="3"/>
  <c r="C675" i="3"/>
  <c r="D675" i="3"/>
  <c r="E675" i="3"/>
  <c r="F675" i="3"/>
  <c r="B676" i="3"/>
  <c r="C676" i="3"/>
  <c r="D676" i="3"/>
  <c r="E676" i="3"/>
  <c r="F676" i="3"/>
  <c r="B677" i="3"/>
  <c r="C677" i="3"/>
  <c r="D677" i="3"/>
  <c r="E677" i="3"/>
  <c r="F677" i="3"/>
  <c r="B678" i="3"/>
  <c r="C678" i="3"/>
  <c r="D678" i="3"/>
  <c r="E678" i="3"/>
  <c r="F678" i="3"/>
  <c r="B679" i="3"/>
  <c r="C679" i="3"/>
  <c r="D679" i="3"/>
  <c r="E679" i="3"/>
  <c r="F679" i="3"/>
  <c r="B680" i="3"/>
  <c r="C680" i="3"/>
  <c r="D680" i="3"/>
  <c r="E680" i="3"/>
  <c r="F680" i="3"/>
  <c r="B681" i="3"/>
  <c r="C681" i="3"/>
  <c r="D681" i="3"/>
  <c r="E681" i="3"/>
  <c r="F681" i="3"/>
  <c r="B682" i="3"/>
  <c r="C682" i="3"/>
  <c r="D682" i="3"/>
  <c r="E682" i="3"/>
  <c r="F682" i="3"/>
  <c r="B683" i="3"/>
  <c r="C683" i="3"/>
  <c r="D683" i="3"/>
  <c r="E683" i="3"/>
  <c r="F683" i="3"/>
  <c r="B684" i="3"/>
  <c r="C684" i="3"/>
  <c r="D684" i="3"/>
  <c r="E684" i="3"/>
  <c r="F684" i="3"/>
  <c r="B685" i="3"/>
  <c r="C685" i="3"/>
  <c r="D685" i="3"/>
  <c r="E685" i="3"/>
  <c r="F685" i="3"/>
  <c r="B686" i="3"/>
  <c r="C686" i="3"/>
  <c r="D686" i="3"/>
  <c r="E686" i="3"/>
  <c r="F686" i="3"/>
  <c r="B687" i="3"/>
  <c r="C687" i="3"/>
  <c r="D687" i="3"/>
  <c r="E687" i="3"/>
  <c r="F687" i="3"/>
  <c r="B688" i="3"/>
  <c r="C688" i="3"/>
  <c r="D688" i="3"/>
  <c r="E688" i="3"/>
  <c r="F688" i="3"/>
  <c r="B689" i="3"/>
  <c r="C689" i="3"/>
  <c r="D689" i="3"/>
  <c r="E689" i="3"/>
  <c r="F689" i="3"/>
  <c r="B690" i="3"/>
  <c r="C690" i="3"/>
  <c r="D690" i="3"/>
  <c r="E690" i="3"/>
  <c r="F690" i="3"/>
  <c r="B691" i="3"/>
  <c r="C691" i="3"/>
  <c r="D691" i="3"/>
  <c r="E691" i="3"/>
  <c r="F691" i="3"/>
  <c r="B692" i="3"/>
  <c r="C692" i="3"/>
  <c r="D692" i="3"/>
  <c r="E692" i="3"/>
  <c r="F692" i="3"/>
  <c r="B693" i="3"/>
  <c r="C693" i="3"/>
  <c r="D693" i="3"/>
  <c r="E693" i="3"/>
  <c r="F693" i="3"/>
  <c r="B694" i="3"/>
  <c r="C694" i="3"/>
  <c r="D694" i="3"/>
  <c r="E694" i="3"/>
  <c r="F694" i="3"/>
  <c r="B695" i="3"/>
  <c r="C695" i="3"/>
  <c r="D695" i="3"/>
  <c r="E695" i="3"/>
  <c r="F695" i="3"/>
  <c r="B696" i="3"/>
  <c r="C696" i="3"/>
  <c r="D696" i="3"/>
  <c r="E696" i="3"/>
  <c r="F696" i="3"/>
  <c r="B697" i="3"/>
  <c r="C697" i="3"/>
  <c r="D697" i="3"/>
  <c r="E697" i="3"/>
  <c r="F697" i="3"/>
  <c r="B698" i="3"/>
  <c r="C698" i="3"/>
  <c r="D698" i="3"/>
  <c r="E698" i="3"/>
  <c r="F698" i="3"/>
  <c r="B699" i="3"/>
  <c r="C699" i="3"/>
  <c r="D699" i="3"/>
  <c r="E699" i="3"/>
  <c r="F699" i="3"/>
  <c r="B700" i="3"/>
  <c r="C700" i="3"/>
  <c r="D700" i="3"/>
  <c r="E700" i="3"/>
  <c r="F700" i="3"/>
  <c r="B701" i="3"/>
  <c r="C701" i="3"/>
  <c r="D701" i="3"/>
  <c r="E701" i="3"/>
  <c r="F701" i="3"/>
  <c r="B702" i="3"/>
  <c r="C702" i="3"/>
  <c r="D702" i="3"/>
  <c r="E702" i="3"/>
  <c r="F702" i="3"/>
  <c r="B703" i="3"/>
  <c r="C703" i="3"/>
  <c r="D703" i="3"/>
  <c r="E703" i="3"/>
  <c r="F703" i="3"/>
  <c r="B704" i="3"/>
  <c r="C704" i="3"/>
  <c r="D704" i="3"/>
  <c r="E704" i="3"/>
  <c r="F704" i="3"/>
  <c r="B705" i="3"/>
  <c r="C705" i="3"/>
  <c r="D705" i="3"/>
  <c r="E705" i="3"/>
  <c r="F705" i="3"/>
  <c r="B706" i="3"/>
  <c r="C706" i="3"/>
  <c r="D706" i="3"/>
  <c r="E706" i="3"/>
  <c r="F706" i="3"/>
  <c r="B707" i="3"/>
  <c r="C707" i="3"/>
  <c r="D707" i="3"/>
  <c r="E707" i="3"/>
  <c r="F707" i="3"/>
  <c r="B708" i="3"/>
  <c r="C708" i="3"/>
  <c r="D708" i="3"/>
  <c r="E708" i="3"/>
  <c r="F708" i="3"/>
  <c r="B709" i="3"/>
  <c r="C709" i="3"/>
  <c r="D709" i="3"/>
  <c r="E709" i="3"/>
  <c r="F709" i="3"/>
  <c r="B710" i="3"/>
  <c r="C710" i="3"/>
  <c r="D710" i="3"/>
  <c r="E710" i="3"/>
  <c r="F710" i="3"/>
  <c r="B711" i="3"/>
  <c r="C711" i="3"/>
  <c r="D711" i="3"/>
  <c r="E711" i="3"/>
  <c r="F711" i="3"/>
  <c r="B712" i="3"/>
  <c r="C712" i="3"/>
  <c r="D712" i="3"/>
  <c r="E712" i="3"/>
  <c r="F712" i="3"/>
  <c r="B713" i="3"/>
  <c r="C713" i="3"/>
  <c r="D713" i="3"/>
  <c r="E713" i="3"/>
  <c r="F713" i="3"/>
  <c r="B714" i="3"/>
  <c r="C714" i="3"/>
  <c r="D714" i="3"/>
  <c r="E714" i="3"/>
  <c r="F714" i="3"/>
  <c r="B715" i="3"/>
  <c r="C715" i="3"/>
  <c r="D715" i="3"/>
  <c r="E715" i="3"/>
  <c r="F715" i="3"/>
  <c r="B716" i="3"/>
  <c r="C716" i="3"/>
  <c r="D716" i="3"/>
  <c r="E716" i="3"/>
  <c r="F716" i="3"/>
  <c r="B717" i="3"/>
  <c r="C717" i="3"/>
  <c r="D717" i="3"/>
  <c r="E717" i="3"/>
  <c r="F717" i="3"/>
  <c r="B718" i="3"/>
  <c r="C718" i="3"/>
  <c r="D718" i="3"/>
  <c r="E718" i="3"/>
  <c r="F718" i="3"/>
  <c r="B719" i="3"/>
  <c r="C719" i="3"/>
  <c r="D719" i="3"/>
  <c r="E719" i="3"/>
  <c r="F719" i="3"/>
  <c r="B720" i="3"/>
  <c r="C720" i="3"/>
  <c r="D720" i="3"/>
  <c r="E720" i="3"/>
  <c r="F720" i="3"/>
  <c r="B721" i="3"/>
  <c r="C721" i="3"/>
  <c r="D721" i="3"/>
  <c r="E721" i="3"/>
  <c r="F721" i="3"/>
  <c r="B722" i="3"/>
  <c r="C722" i="3"/>
  <c r="D722" i="3"/>
  <c r="E722" i="3"/>
  <c r="F722" i="3"/>
  <c r="B723" i="3"/>
  <c r="C723" i="3"/>
  <c r="D723" i="3"/>
  <c r="E723" i="3"/>
  <c r="F723" i="3"/>
  <c r="B724" i="3"/>
  <c r="C724" i="3"/>
  <c r="D724" i="3"/>
  <c r="E724" i="3"/>
  <c r="F724" i="3"/>
  <c r="B725" i="3"/>
  <c r="C725" i="3"/>
  <c r="D725" i="3"/>
  <c r="E725" i="3"/>
  <c r="F725" i="3"/>
  <c r="B726" i="3"/>
  <c r="C726" i="3"/>
  <c r="D726" i="3"/>
  <c r="E726" i="3"/>
  <c r="F726" i="3"/>
  <c r="B727" i="3"/>
  <c r="C727" i="3"/>
  <c r="D727" i="3"/>
  <c r="E727" i="3"/>
  <c r="F727" i="3"/>
  <c r="B728" i="3"/>
  <c r="C728" i="3"/>
  <c r="D728" i="3"/>
  <c r="E728" i="3"/>
  <c r="F728" i="3"/>
  <c r="B729" i="3"/>
  <c r="C729" i="3"/>
  <c r="D729" i="3"/>
  <c r="E729" i="3"/>
  <c r="F729" i="3"/>
  <c r="B730" i="3"/>
  <c r="C730" i="3"/>
  <c r="D730" i="3"/>
  <c r="E730" i="3"/>
  <c r="F730" i="3"/>
  <c r="B731" i="3"/>
  <c r="C731" i="3"/>
  <c r="D731" i="3"/>
  <c r="E731" i="3"/>
  <c r="F731" i="3"/>
  <c r="B732" i="3"/>
  <c r="C732" i="3"/>
  <c r="D732" i="3"/>
  <c r="E732" i="3"/>
  <c r="F732" i="3"/>
  <c r="B733" i="3"/>
  <c r="C733" i="3"/>
  <c r="D733" i="3"/>
  <c r="E733" i="3"/>
  <c r="F733" i="3"/>
  <c r="B734" i="3"/>
  <c r="C734" i="3"/>
  <c r="D734" i="3"/>
  <c r="E734" i="3"/>
  <c r="F734" i="3"/>
  <c r="B735" i="3"/>
  <c r="C735" i="3"/>
  <c r="D735" i="3"/>
  <c r="E735" i="3"/>
  <c r="F735" i="3"/>
  <c r="B736" i="3"/>
  <c r="C736" i="3"/>
  <c r="D736" i="3"/>
  <c r="E736" i="3"/>
  <c r="F736" i="3"/>
  <c r="B737" i="3"/>
  <c r="C737" i="3"/>
  <c r="D737" i="3"/>
  <c r="E737" i="3"/>
  <c r="F737" i="3"/>
  <c r="B738" i="3"/>
  <c r="C738" i="3"/>
  <c r="D738" i="3"/>
  <c r="E738" i="3"/>
  <c r="F738" i="3"/>
  <c r="B739" i="3"/>
  <c r="C739" i="3"/>
  <c r="D739" i="3"/>
  <c r="E739" i="3"/>
  <c r="F739" i="3"/>
  <c r="B740" i="3"/>
  <c r="C740" i="3"/>
  <c r="D740" i="3"/>
  <c r="E740" i="3"/>
  <c r="F740" i="3"/>
  <c r="B741" i="3"/>
  <c r="C741" i="3"/>
  <c r="D741" i="3"/>
  <c r="E741" i="3"/>
  <c r="F741" i="3"/>
  <c r="B742" i="3"/>
  <c r="C742" i="3"/>
  <c r="D742" i="3"/>
  <c r="E742" i="3"/>
  <c r="F742" i="3"/>
  <c r="B743" i="3"/>
  <c r="C743" i="3"/>
  <c r="D743" i="3"/>
  <c r="E743" i="3"/>
  <c r="F743" i="3"/>
  <c r="B744" i="3"/>
  <c r="C744" i="3"/>
  <c r="D744" i="3"/>
  <c r="E744" i="3"/>
  <c r="F744" i="3"/>
  <c r="B745" i="3"/>
  <c r="C745" i="3"/>
  <c r="D745" i="3"/>
  <c r="E745" i="3"/>
  <c r="F745" i="3"/>
  <c r="B746" i="3"/>
  <c r="C746" i="3"/>
  <c r="D746" i="3"/>
  <c r="E746" i="3"/>
  <c r="F746" i="3"/>
  <c r="B747" i="3"/>
  <c r="C747" i="3"/>
  <c r="D747" i="3"/>
  <c r="E747" i="3"/>
  <c r="F747" i="3"/>
  <c r="B748" i="3"/>
  <c r="C748" i="3"/>
  <c r="D748" i="3"/>
  <c r="E748" i="3"/>
  <c r="F748" i="3"/>
  <c r="B749" i="3"/>
  <c r="C749" i="3"/>
  <c r="D749" i="3"/>
  <c r="E749" i="3"/>
  <c r="F749" i="3"/>
  <c r="B750" i="3"/>
  <c r="C750" i="3"/>
  <c r="D750" i="3"/>
  <c r="E750" i="3"/>
  <c r="F750" i="3"/>
  <c r="B751" i="3"/>
  <c r="C751" i="3"/>
  <c r="D751" i="3"/>
  <c r="E751" i="3"/>
  <c r="F751" i="3"/>
  <c r="B752" i="3"/>
  <c r="C752" i="3"/>
  <c r="D752" i="3"/>
  <c r="E752" i="3"/>
  <c r="F752" i="3"/>
  <c r="B753" i="3"/>
  <c r="C753" i="3"/>
  <c r="D753" i="3"/>
  <c r="E753" i="3"/>
  <c r="F753" i="3"/>
  <c r="B754" i="3"/>
  <c r="C754" i="3"/>
  <c r="D754" i="3"/>
  <c r="E754" i="3"/>
  <c r="F754" i="3"/>
  <c r="B755" i="3"/>
  <c r="C755" i="3"/>
  <c r="D755" i="3"/>
  <c r="E755" i="3"/>
  <c r="F755" i="3"/>
  <c r="B756" i="3"/>
  <c r="C756" i="3"/>
  <c r="D756" i="3"/>
  <c r="E756" i="3"/>
  <c r="F756" i="3"/>
  <c r="B757" i="3"/>
  <c r="C757" i="3"/>
  <c r="D757" i="3"/>
  <c r="E757" i="3"/>
  <c r="F757" i="3"/>
  <c r="B758" i="3"/>
  <c r="C758" i="3"/>
  <c r="D758" i="3"/>
  <c r="E758" i="3"/>
  <c r="F758" i="3"/>
  <c r="B759" i="3"/>
  <c r="C759" i="3"/>
  <c r="D759" i="3"/>
  <c r="E759" i="3"/>
  <c r="F759" i="3"/>
  <c r="B760" i="3"/>
  <c r="C760" i="3"/>
  <c r="D760" i="3"/>
  <c r="E760" i="3"/>
  <c r="F760" i="3"/>
  <c r="B761" i="3"/>
  <c r="C761" i="3"/>
  <c r="D761" i="3"/>
  <c r="E761" i="3"/>
  <c r="F761" i="3"/>
  <c r="B762" i="3"/>
  <c r="C762" i="3"/>
  <c r="D762" i="3"/>
  <c r="E762" i="3"/>
  <c r="F762" i="3"/>
  <c r="B763" i="3"/>
  <c r="C763" i="3"/>
  <c r="D763" i="3"/>
  <c r="E763" i="3"/>
  <c r="F763" i="3"/>
  <c r="B764" i="3"/>
  <c r="C764" i="3"/>
  <c r="D764" i="3"/>
  <c r="E764" i="3"/>
  <c r="F764" i="3"/>
  <c r="B765" i="3"/>
  <c r="C765" i="3"/>
  <c r="D765" i="3"/>
  <c r="E765" i="3"/>
  <c r="F765" i="3"/>
  <c r="B766" i="3"/>
  <c r="C766" i="3"/>
  <c r="D766" i="3"/>
  <c r="E766" i="3"/>
  <c r="F766" i="3"/>
  <c r="B767" i="3"/>
  <c r="C767" i="3"/>
  <c r="D767" i="3"/>
  <c r="E767" i="3"/>
  <c r="F767" i="3"/>
  <c r="B768" i="3"/>
  <c r="C768" i="3"/>
  <c r="D768" i="3"/>
  <c r="E768" i="3"/>
  <c r="F768" i="3"/>
  <c r="B769" i="3"/>
  <c r="C769" i="3"/>
  <c r="D769" i="3"/>
  <c r="E769" i="3"/>
  <c r="F769" i="3"/>
  <c r="B770" i="3"/>
  <c r="C770" i="3"/>
  <c r="D770" i="3"/>
  <c r="E770" i="3"/>
  <c r="F770" i="3"/>
  <c r="B771" i="3"/>
  <c r="C771" i="3"/>
  <c r="D771" i="3"/>
  <c r="E771" i="3"/>
  <c r="F771" i="3"/>
  <c r="B772" i="3"/>
  <c r="C772" i="3"/>
  <c r="D772" i="3"/>
  <c r="E772" i="3"/>
  <c r="F772" i="3"/>
  <c r="B773" i="3"/>
  <c r="C773" i="3"/>
  <c r="D773" i="3"/>
  <c r="E773" i="3"/>
  <c r="F773" i="3"/>
  <c r="B774" i="3"/>
  <c r="C774" i="3"/>
  <c r="D774" i="3"/>
  <c r="E774" i="3"/>
  <c r="F774" i="3"/>
  <c r="B775" i="3"/>
  <c r="C775" i="3"/>
  <c r="D775" i="3"/>
  <c r="E775" i="3"/>
  <c r="F775" i="3"/>
  <c r="B776" i="3"/>
  <c r="C776" i="3"/>
  <c r="D776" i="3"/>
  <c r="E776" i="3"/>
  <c r="F776" i="3"/>
  <c r="B777" i="3"/>
  <c r="C777" i="3"/>
  <c r="D777" i="3"/>
  <c r="E777" i="3"/>
  <c r="F777" i="3"/>
  <c r="B778" i="3"/>
  <c r="C778" i="3"/>
  <c r="D778" i="3"/>
  <c r="E778" i="3"/>
  <c r="F778" i="3"/>
  <c r="B779" i="3"/>
  <c r="C779" i="3"/>
  <c r="D779" i="3"/>
  <c r="E779" i="3"/>
  <c r="F779" i="3"/>
  <c r="B780" i="3"/>
  <c r="C780" i="3"/>
  <c r="D780" i="3"/>
  <c r="E780" i="3"/>
  <c r="F780" i="3"/>
  <c r="B781" i="3"/>
  <c r="C781" i="3"/>
  <c r="D781" i="3"/>
  <c r="E781" i="3"/>
  <c r="F781" i="3"/>
  <c r="B782" i="3"/>
  <c r="C782" i="3"/>
  <c r="D782" i="3"/>
  <c r="E782" i="3"/>
  <c r="F782" i="3"/>
  <c r="B783" i="3"/>
  <c r="C783" i="3"/>
  <c r="D783" i="3"/>
  <c r="E783" i="3"/>
  <c r="F783" i="3"/>
  <c r="B784" i="3"/>
  <c r="C784" i="3"/>
  <c r="D784" i="3"/>
  <c r="E784" i="3"/>
  <c r="F784" i="3"/>
  <c r="B785" i="3"/>
  <c r="C785" i="3"/>
  <c r="D785" i="3"/>
  <c r="E785" i="3"/>
  <c r="F785" i="3"/>
  <c r="B786" i="3"/>
  <c r="C786" i="3"/>
  <c r="D786" i="3"/>
  <c r="E786" i="3"/>
  <c r="F786" i="3"/>
  <c r="B787" i="3"/>
  <c r="C787" i="3"/>
  <c r="D787" i="3"/>
  <c r="E787" i="3"/>
  <c r="F787" i="3"/>
  <c r="B788" i="3"/>
  <c r="C788" i="3"/>
  <c r="D788" i="3"/>
  <c r="E788" i="3"/>
  <c r="F788" i="3"/>
  <c r="B789" i="3"/>
  <c r="C789" i="3"/>
  <c r="D789" i="3"/>
  <c r="E789" i="3"/>
  <c r="F789" i="3"/>
  <c r="B790" i="3"/>
  <c r="C790" i="3"/>
  <c r="D790" i="3"/>
  <c r="E790" i="3"/>
  <c r="F790" i="3"/>
  <c r="B791" i="3"/>
  <c r="C791" i="3"/>
  <c r="D791" i="3"/>
  <c r="E791" i="3"/>
  <c r="F791" i="3"/>
  <c r="B792" i="3"/>
  <c r="C792" i="3"/>
  <c r="D792" i="3"/>
  <c r="E792" i="3"/>
  <c r="F792" i="3"/>
  <c r="B793" i="3"/>
  <c r="C793" i="3"/>
  <c r="D793" i="3"/>
  <c r="E793" i="3"/>
  <c r="F793" i="3"/>
  <c r="B794" i="3"/>
  <c r="C794" i="3"/>
  <c r="D794" i="3"/>
  <c r="E794" i="3"/>
  <c r="F794" i="3"/>
  <c r="B795" i="3"/>
  <c r="C795" i="3"/>
  <c r="D795" i="3"/>
  <c r="E795" i="3"/>
  <c r="F795" i="3"/>
  <c r="B796" i="3"/>
  <c r="C796" i="3"/>
  <c r="D796" i="3"/>
  <c r="E796" i="3"/>
  <c r="F796" i="3"/>
  <c r="B797" i="3"/>
  <c r="C797" i="3"/>
  <c r="D797" i="3"/>
  <c r="E797" i="3"/>
  <c r="F797" i="3"/>
  <c r="B798" i="3"/>
  <c r="C798" i="3"/>
  <c r="D798" i="3"/>
  <c r="E798" i="3"/>
  <c r="F798" i="3"/>
  <c r="B799" i="3"/>
  <c r="C799" i="3"/>
  <c r="D799" i="3"/>
  <c r="E799" i="3"/>
  <c r="F799" i="3"/>
  <c r="B800" i="3"/>
  <c r="C800" i="3"/>
  <c r="D800" i="3"/>
  <c r="E800" i="3"/>
  <c r="F800" i="3"/>
  <c r="B801" i="3"/>
  <c r="C801" i="3"/>
  <c r="D801" i="3"/>
  <c r="E801" i="3"/>
  <c r="F801" i="3"/>
  <c r="B802" i="3"/>
  <c r="C802" i="3"/>
  <c r="D802" i="3"/>
  <c r="E802" i="3"/>
  <c r="F802" i="3"/>
  <c r="B803" i="3"/>
  <c r="C803" i="3"/>
  <c r="D803" i="3"/>
  <c r="E803" i="3"/>
  <c r="F803" i="3"/>
  <c r="B804" i="3"/>
  <c r="C804" i="3"/>
  <c r="D804" i="3"/>
  <c r="E804" i="3"/>
  <c r="F804" i="3"/>
  <c r="B805" i="3"/>
  <c r="C805" i="3"/>
  <c r="D805" i="3"/>
  <c r="E805" i="3"/>
  <c r="F805" i="3"/>
  <c r="B806" i="3"/>
  <c r="C806" i="3"/>
  <c r="D806" i="3"/>
  <c r="E806" i="3"/>
  <c r="F806" i="3"/>
  <c r="B807" i="3"/>
  <c r="C807" i="3"/>
  <c r="D807" i="3"/>
  <c r="E807" i="3"/>
  <c r="F807" i="3"/>
  <c r="B808" i="3"/>
  <c r="C808" i="3"/>
  <c r="D808" i="3"/>
  <c r="E808" i="3"/>
  <c r="F808" i="3"/>
  <c r="B809" i="3"/>
  <c r="C809" i="3"/>
  <c r="D809" i="3"/>
  <c r="E809" i="3"/>
  <c r="F809" i="3"/>
  <c r="B810" i="3"/>
  <c r="C810" i="3"/>
  <c r="D810" i="3"/>
  <c r="E810" i="3"/>
  <c r="F810" i="3"/>
  <c r="B811" i="3"/>
  <c r="C811" i="3"/>
  <c r="D811" i="3"/>
  <c r="E811" i="3"/>
  <c r="F811" i="3"/>
  <c r="B812" i="3"/>
  <c r="C812" i="3"/>
  <c r="D812" i="3"/>
  <c r="E812" i="3"/>
  <c r="F812" i="3"/>
  <c r="B813" i="3"/>
  <c r="C813" i="3"/>
  <c r="D813" i="3"/>
  <c r="E813" i="3"/>
  <c r="F813" i="3"/>
  <c r="B814" i="3"/>
  <c r="C814" i="3"/>
  <c r="D814" i="3"/>
  <c r="E814" i="3"/>
  <c r="F814" i="3"/>
  <c r="B815" i="3"/>
  <c r="C815" i="3"/>
  <c r="D815" i="3"/>
  <c r="E815" i="3"/>
  <c r="F815" i="3"/>
  <c r="B816" i="3"/>
  <c r="C816" i="3"/>
  <c r="D816" i="3"/>
  <c r="E816" i="3"/>
  <c r="F816" i="3"/>
  <c r="B817" i="3"/>
  <c r="C817" i="3"/>
  <c r="D817" i="3"/>
  <c r="E817" i="3"/>
  <c r="F817" i="3"/>
  <c r="B818" i="3"/>
  <c r="C818" i="3"/>
  <c r="D818" i="3"/>
  <c r="E818" i="3"/>
  <c r="F818" i="3"/>
  <c r="B819" i="3"/>
  <c r="C819" i="3"/>
  <c r="D819" i="3"/>
  <c r="E819" i="3"/>
  <c r="F819" i="3"/>
  <c r="B820" i="3"/>
  <c r="C820" i="3"/>
  <c r="D820" i="3"/>
  <c r="E820" i="3"/>
  <c r="F820" i="3"/>
  <c r="B821" i="3"/>
  <c r="C821" i="3"/>
  <c r="D821" i="3"/>
  <c r="E821" i="3"/>
  <c r="F821" i="3"/>
  <c r="B822" i="3"/>
  <c r="C822" i="3"/>
  <c r="D822" i="3"/>
  <c r="E822" i="3"/>
  <c r="F822" i="3"/>
  <c r="B823" i="3"/>
  <c r="C823" i="3"/>
  <c r="D823" i="3"/>
  <c r="E823" i="3"/>
  <c r="F823" i="3"/>
  <c r="B824" i="3"/>
  <c r="C824" i="3"/>
  <c r="D824" i="3"/>
  <c r="E824" i="3"/>
  <c r="F824" i="3"/>
  <c r="B825" i="3"/>
  <c r="C825" i="3"/>
  <c r="D825" i="3"/>
  <c r="E825" i="3"/>
  <c r="F825" i="3"/>
  <c r="B826" i="3"/>
  <c r="C826" i="3"/>
  <c r="D826" i="3"/>
  <c r="E826" i="3"/>
  <c r="F826" i="3"/>
  <c r="B827" i="3"/>
  <c r="C827" i="3"/>
  <c r="D827" i="3"/>
  <c r="E827" i="3"/>
  <c r="F827" i="3"/>
  <c r="B828" i="3"/>
  <c r="C828" i="3"/>
  <c r="D828" i="3"/>
  <c r="E828" i="3"/>
  <c r="F828" i="3"/>
  <c r="B829" i="3"/>
  <c r="C829" i="3"/>
  <c r="D829" i="3"/>
  <c r="E829" i="3"/>
  <c r="F829" i="3"/>
  <c r="B830" i="3"/>
  <c r="C830" i="3"/>
  <c r="D830" i="3"/>
  <c r="E830" i="3"/>
  <c r="F830" i="3"/>
  <c r="B831" i="3"/>
  <c r="C831" i="3"/>
  <c r="D831" i="3"/>
  <c r="E831" i="3"/>
  <c r="F831" i="3"/>
  <c r="B832" i="3"/>
  <c r="C832" i="3"/>
  <c r="D832" i="3"/>
  <c r="E832" i="3"/>
  <c r="F832" i="3"/>
  <c r="B833" i="3"/>
  <c r="C833" i="3"/>
  <c r="D833" i="3"/>
  <c r="E833" i="3"/>
  <c r="F833" i="3"/>
  <c r="B834" i="3"/>
  <c r="C834" i="3"/>
  <c r="D834" i="3"/>
  <c r="E834" i="3"/>
  <c r="F834" i="3"/>
  <c r="B835" i="3"/>
  <c r="C835" i="3"/>
  <c r="D835" i="3"/>
  <c r="E835" i="3"/>
  <c r="F835" i="3"/>
  <c r="B836" i="3"/>
  <c r="C836" i="3"/>
  <c r="D836" i="3"/>
  <c r="E836" i="3"/>
  <c r="F836" i="3"/>
  <c r="B837" i="3"/>
  <c r="C837" i="3"/>
  <c r="D837" i="3"/>
  <c r="E837" i="3"/>
  <c r="F837" i="3"/>
  <c r="B838" i="3"/>
  <c r="C838" i="3"/>
  <c r="D838" i="3"/>
  <c r="E838" i="3"/>
  <c r="F838" i="3"/>
  <c r="B839" i="3"/>
  <c r="C839" i="3"/>
  <c r="D839" i="3"/>
  <c r="E839" i="3"/>
  <c r="F839" i="3"/>
  <c r="B840" i="3"/>
  <c r="C840" i="3"/>
  <c r="D840" i="3"/>
  <c r="E840" i="3"/>
  <c r="F840" i="3"/>
  <c r="B841" i="3"/>
  <c r="C841" i="3"/>
  <c r="D841" i="3"/>
  <c r="E841" i="3"/>
  <c r="F841" i="3"/>
  <c r="B842" i="3"/>
  <c r="C842" i="3"/>
  <c r="D842" i="3"/>
  <c r="E842" i="3"/>
  <c r="F842" i="3"/>
  <c r="B843" i="3"/>
  <c r="C843" i="3"/>
  <c r="D843" i="3"/>
  <c r="E843" i="3"/>
  <c r="F843" i="3"/>
  <c r="B844" i="3"/>
  <c r="C844" i="3"/>
  <c r="D844" i="3"/>
  <c r="E844" i="3"/>
  <c r="F844" i="3"/>
  <c r="B845" i="3"/>
  <c r="C845" i="3"/>
  <c r="D845" i="3"/>
  <c r="E845" i="3"/>
  <c r="F845" i="3"/>
  <c r="B846" i="3"/>
  <c r="C846" i="3"/>
  <c r="D846" i="3"/>
  <c r="E846" i="3"/>
  <c r="F846" i="3"/>
  <c r="B847" i="3"/>
  <c r="C847" i="3"/>
  <c r="D847" i="3"/>
  <c r="E847" i="3"/>
  <c r="F847" i="3"/>
  <c r="B848" i="3"/>
  <c r="C848" i="3"/>
  <c r="D848" i="3"/>
  <c r="E848" i="3"/>
  <c r="F848" i="3"/>
  <c r="B849" i="3"/>
  <c r="C849" i="3"/>
  <c r="D849" i="3"/>
  <c r="E849" i="3"/>
  <c r="F849" i="3"/>
  <c r="B850" i="3"/>
  <c r="C850" i="3"/>
  <c r="D850" i="3"/>
  <c r="E850" i="3"/>
  <c r="F850" i="3"/>
  <c r="B851" i="3"/>
  <c r="C851" i="3"/>
  <c r="D851" i="3"/>
  <c r="E851" i="3"/>
  <c r="F851" i="3"/>
  <c r="B852" i="3"/>
  <c r="C852" i="3"/>
  <c r="D852" i="3"/>
  <c r="E852" i="3"/>
  <c r="F852" i="3"/>
  <c r="B853" i="3"/>
  <c r="C853" i="3"/>
  <c r="D853" i="3"/>
  <c r="E853" i="3"/>
  <c r="F853" i="3"/>
  <c r="B854" i="3"/>
  <c r="C854" i="3"/>
  <c r="D854" i="3"/>
  <c r="E854" i="3"/>
  <c r="F854" i="3"/>
  <c r="B855" i="3"/>
  <c r="C855" i="3"/>
  <c r="D855" i="3"/>
  <c r="E855" i="3"/>
  <c r="F855" i="3"/>
  <c r="B856" i="3"/>
  <c r="C856" i="3"/>
  <c r="D856" i="3"/>
  <c r="E856" i="3"/>
  <c r="F856" i="3"/>
  <c r="B857" i="3"/>
  <c r="C857" i="3"/>
  <c r="D857" i="3"/>
  <c r="E857" i="3"/>
  <c r="F857" i="3"/>
  <c r="B858" i="3"/>
  <c r="C858" i="3"/>
  <c r="D858" i="3"/>
  <c r="E858" i="3"/>
  <c r="F858" i="3"/>
  <c r="B859" i="3"/>
  <c r="C859" i="3"/>
  <c r="D859" i="3"/>
  <c r="E859" i="3"/>
  <c r="F859" i="3"/>
  <c r="B860" i="3"/>
  <c r="C860" i="3"/>
  <c r="D860" i="3"/>
  <c r="E860" i="3"/>
  <c r="F860" i="3"/>
  <c r="B861" i="3"/>
  <c r="C861" i="3"/>
  <c r="D861" i="3"/>
  <c r="E861" i="3"/>
  <c r="F861" i="3"/>
  <c r="B862" i="3"/>
  <c r="C862" i="3"/>
  <c r="D862" i="3"/>
  <c r="E862" i="3"/>
  <c r="F862" i="3"/>
  <c r="B863" i="3"/>
  <c r="C863" i="3"/>
  <c r="D863" i="3"/>
  <c r="E863" i="3"/>
  <c r="F863" i="3"/>
  <c r="B864" i="3"/>
  <c r="C864" i="3"/>
  <c r="D864" i="3"/>
  <c r="E864" i="3"/>
  <c r="F864" i="3"/>
  <c r="B865" i="3"/>
  <c r="C865" i="3"/>
  <c r="D865" i="3"/>
  <c r="E865" i="3"/>
  <c r="F865" i="3"/>
  <c r="B866" i="3"/>
  <c r="C866" i="3"/>
  <c r="D866" i="3"/>
  <c r="E866" i="3"/>
  <c r="F866" i="3"/>
  <c r="B867" i="3"/>
  <c r="C867" i="3"/>
  <c r="D867" i="3"/>
  <c r="E867" i="3"/>
  <c r="F867" i="3"/>
  <c r="B868" i="3"/>
  <c r="C868" i="3"/>
  <c r="D868" i="3"/>
  <c r="E868" i="3"/>
  <c r="F868" i="3"/>
  <c r="B869" i="3"/>
  <c r="C869" i="3"/>
  <c r="D869" i="3"/>
  <c r="E869" i="3"/>
  <c r="F869" i="3"/>
  <c r="B870" i="3"/>
  <c r="C870" i="3"/>
  <c r="D870" i="3"/>
  <c r="E870" i="3"/>
  <c r="F870" i="3"/>
  <c r="B871" i="3"/>
  <c r="C871" i="3"/>
  <c r="D871" i="3"/>
  <c r="E871" i="3"/>
  <c r="F871" i="3"/>
  <c r="B872" i="3"/>
  <c r="C872" i="3"/>
  <c r="D872" i="3"/>
  <c r="E872" i="3"/>
  <c r="F872" i="3"/>
  <c r="B873" i="3"/>
  <c r="C873" i="3"/>
  <c r="D873" i="3"/>
  <c r="E873" i="3"/>
  <c r="F873" i="3"/>
  <c r="B874" i="3"/>
  <c r="C874" i="3"/>
  <c r="D874" i="3"/>
  <c r="E874" i="3"/>
  <c r="F874" i="3"/>
  <c r="B875" i="3"/>
  <c r="C875" i="3"/>
  <c r="D875" i="3"/>
  <c r="E875" i="3"/>
  <c r="F875" i="3"/>
  <c r="B876" i="3"/>
  <c r="C876" i="3"/>
  <c r="D876" i="3"/>
  <c r="E876" i="3"/>
  <c r="F876" i="3"/>
  <c r="B877" i="3"/>
  <c r="C877" i="3"/>
  <c r="D877" i="3"/>
  <c r="E877" i="3"/>
  <c r="F877" i="3"/>
  <c r="B878" i="3"/>
  <c r="C878" i="3"/>
  <c r="D878" i="3"/>
  <c r="E878" i="3"/>
  <c r="F878" i="3"/>
  <c r="B879" i="3"/>
  <c r="C879" i="3"/>
  <c r="D879" i="3"/>
  <c r="E879" i="3"/>
  <c r="F879" i="3"/>
  <c r="B880" i="3"/>
  <c r="C880" i="3"/>
  <c r="D880" i="3"/>
  <c r="E880" i="3"/>
  <c r="F880" i="3"/>
  <c r="B881" i="3"/>
  <c r="C881" i="3"/>
  <c r="D881" i="3"/>
  <c r="E881" i="3"/>
  <c r="F881" i="3"/>
  <c r="B882" i="3"/>
  <c r="C882" i="3"/>
  <c r="D882" i="3"/>
  <c r="E882" i="3"/>
  <c r="F882" i="3"/>
  <c r="B883" i="3"/>
  <c r="C883" i="3"/>
  <c r="D883" i="3"/>
  <c r="E883" i="3"/>
  <c r="F883" i="3"/>
  <c r="B884" i="3"/>
  <c r="C884" i="3"/>
  <c r="D884" i="3"/>
  <c r="E884" i="3"/>
  <c r="F884" i="3"/>
  <c r="B885" i="3"/>
  <c r="C885" i="3"/>
  <c r="D885" i="3"/>
  <c r="E885" i="3"/>
  <c r="F885" i="3"/>
  <c r="B886" i="3"/>
  <c r="C886" i="3"/>
  <c r="D886" i="3"/>
  <c r="E886" i="3"/>
  <c r="F886" i="3"/>
  <c r="B887" i="3"/>
  <c r="C887" i="3"/>
  <c r="D887" i="3"/>
  <c r="E887" i="3"/>
  <c r="F887" i="3"/>
  <c r="B888" i="3"/>
  <c r="C888" i="3"/>
  <c r="D888" i="3"/>
  <c r="E888" i="3"/>
  <c r="F888" i="3"/>
  <c r="B889" i="3"/>
  <c r="C889" i="3"/>
  <c r="D889" i="3"/>
  <c r="E889" i="3"/>
  <c r="F889" i="3"/>
  <c r="B890" i="3"/>
  <c r="C890" i="3"/>
  <c r="D890" i="3"/>
  <c r="E890" i="3"/>
  <c r="F890" i="3"/>
  <c r="B891" i="3"/>
  <c r="C891" i="3"/>
  <c r="D891" i="3"/>
  <c r="E891" i="3"/>
  <c r="F891" i="3"/>
  <c r="B892" i="3"/>
  <c r="C892" i="3"/>
  <c r="D892" i="3"/>
  <c r="E892" i="3"/>
  <c r="F892" i="3"/>
  <c r="B893" i="3"/>
  <c r="C893" i="3"/>
  <c r="D893" i="3"/>
  <c r="E893" i="3"/>
  <c r="F893" i="3"/>
  <c r="B894" i="3"/>
  <c r="C894" i="3"/>
  <c r="D894" i="3"/>
  <c r="E894" i="3"/>
  <c r="F894" i="3"/>
  <c r="B895" i="3"/>
  <c r="C895" i="3"/>
  <c r="D895" i="3"/>
  <c r="E895" i="3"/>
  <c r="F895" i="3"/>
  <c r="B896" i="3"/>
  <c r="C896" i="3"/>
  <c r="D896" i="3"/>
  <c r="E896" i="3"/>
  <c r="F896" i="3"/>
  <c r="B897" i="3"/>
  <c r="C897" i="3"/>
  <c r="D897" i="3"/>
  <c r="E897" i="3"/>
  <c r="F897" i="3"/>
  <c r="B898" i="3"/>
  <c r="C898" i="3"/>
  <c r="D898" i="3"/>
  <c r="E898" i="3"/>
  <c r="F898" i="3"/>
  <c r="B899" i="3"/>
  <c r="C899" i="3"/>
  <c r="D899" i="3"/>
  <c r="E899" i="3"/>
  <c r="F899" i="3"/>
  <c r="B900" i="3"/>
  <c r="C900" i="3"/>
  <c r="D900" i="3"/>
  <c r="E900" i="3"/>
  <c r="F900" i="3"/>
  <c r="B901" i="3"/>
  <c r="C901" i="3"/>
  <c r="D901" i="3"/>
  <c r="E901" i="3"/>
  <c r="F901" i="3"/>
  <c r="B902" i="3"/>
  <c r="C902" i="3"/>
  <c r="D902" i="3"/>
  <c r="E902" i="3"/>
  <c r="F902" i="3"/>
  <c r="B903" i="3"/>
  <c r="C903" i="3"/>
  <c r="D903" i="3"/>
  <c r="E903" i="3"/>
  <c r="F903" i="3"/>
  <c r="B904" i="3"/>
  <c r="C904" i="3"/>
  <c r="D904" i="3"/>
  <c r="E904" i="3"/>
  <c r="F904" i="3"/>
  <c r="B905" i="3"/>
  <c r="C905" i="3"/>
  <c r="D905" i="3"/>
  <c r="E905" i="3"/>
  <c r="F905" i="3"/>
  <c r="B906" i="3"/>
  <c r="C906" i="3"/>
  <c r="D906" i="3"/>
  <c r="E906" i="3"/>
  <c r="F906" i="3"/>
  <c r="B907" i="3"/>
  <c r="C907" i="3"/>
  <c r="D907" i="3"/>
  <c r="E907" i="3"/>
  <c r="F907" i="3"/>
  <c r="B908" i="3"/>
  <c r="C908" i="3"/>
  <c r="D908" i="3"/>
  <c r="E908" i="3"/>
  <c r="F908" i="3"/>
  <c r="B909" i="3"/>
  <c r="C909" i="3"/>
  <c r="D909" i="3"/>
  <c r="E909" i="3"/>
  <c r="F909" i="3"/>
  <c r="B910" i="3"/>
  <c r="C910" i="3"/>
  <c r="D910" i="3"/>
  <c r="E910" i="3"/>
  <c r="F910" i="3"/>
  <c r="B911" i="3"/>
  <c r="C911" i="3"/>
  <c r="D911" i="3"/>
  <c r="E911" i="3"/>
  <c r="F911" i="3"/>
  <c r="B912" i="3"/>
  <c r="C912" i="3"/>
  <c r="D912" i="3"/>
  <c r="E912" i="3"/>
  <c r="F912" i="3"/>
  <c r="B913" i="3"/>
  <c r="C913" i="3"/>
  <c r="D913" i="3"/>
  <c r="E913" i="3"/>
  <c r="F913" i="3"/>
  <c r="B914" i="3"/>
  <c r="C914" i="3"/>
  <c r="D914" i="3"/>
  <c r="E914" i="3"/>
  <c r="F914" i="3"/>
  <c r="B915" i="3"/>
  <c r="C915" i="3"/>
  <c r="D915" i="3"/>
  <c r="E915" i="3"/>
  <c r="F915" i="3"/>
  <c r="B916" i="3"/>
  <c r="C916" i="3"/>
  <c r="D916" i="3"/>
  <c r="E916" i="3"/>
  <c r="F916" i="3"/>
  <c r="B917" i="3"/>
  <c r="C917" i="3"/>
  <c r="D917" i="3"/>
  <c r="E917" i="3"/>
  <c r="F917" i="3"/>
  <c r="B918" i="3"/>
  <c r="C918" i="3"/>
  <c r="D918" i="3"/>
  <c r="E918" i="3"/>
  <c r="F918" i="3"/>
  <c r="B919" i="3"/>
  <c r="C919" i="3"/>
  <c r="D919" i="3"/>
  <c r="E919" i="3"/>
  <c r="F919" i="3"/>
  <c r="B920" i="3"/>
  <c r="C920" i="3"/>
  <c r="D920" i="3"/>
  <c r="E920" i="3"/>
  <c r="F920" i="3"/>
  <c r="B921" i="3"/>
  <c r="C921" i="3"/>
  <c r="D921" i="3"/>
  <c r="E921" i="3"/>
  <c r="F921" i="3"/>
  <c r="B922" i="3"/>
  <c r="C922" i="3"/>
  <c r="D922" i="3"/>
  <c r="E922" i="3"/>
  <c r="F922" i="3"/>
  <c r="B923" i="3"/>
  <c r="C923" i="3"/>
  <c r="D923" i="3"/>
  <c r="E923" i="3"/>
  <c r="F923" i="3"/>
  <c r="B924" i="3"/>
  <c r="C924" i="3"/>
  <c r="D924" i="3"/>
  <c r="E924" i="3"/>
  <c r="F924" i="3"/>
  <c r="B925" i="3"/>
  <c r="C925" i="3"/>
  <c r="D925" i="3"/>
  <c r="E925" i="3"/>
  <c r="F925" i="3"/>
  <c r="B926" i="3"/>
  <c r="C926" i="3"/>
  <c r="D926" i="3"/>
  <c r="E926" i="3"/>
  <c r="F926" i="3"/>
  <c r="B927" i="3"/>
  <c r="C927" i="3"/>
  <c r="D927" i="3"/>
  <c r="E927" i="3"/>
  <c r="F927" i="3"/>
  <c r="B928" i="3"/>
  <c r="C928" i="3"/>
  <c r="D928" i="3"/>
  <c r="E928" i="3"/>
  <c r="F928" i="3"/>
  <c r="B929" i="3"/>
  <c r="C929" i="3"/>
  <c r="D929" i="3"/>
  <c r="E929" i="3"/>
  <c r="F929" i="3"/>
  <c r="B930" i="3"/>
  <c r="C930" i="3"/>
  <c r="D930" i="3"/>
  <c r="E930" i="3"/>
  <c r="F930" i="3"/>
  <c r="B931" i="3"/>
  <c r="C931" i="3"/>
  <c r="D931" i="3"/>
  <c r="E931" i="3"/>
  <c r="F931" i="3"/>
  <c r="B932" i="3"/>
  <c r="C932" i="3"/>
  <c r="D932" i="3"/>
  <c r="E932" i="3"/>
  <c r="F932" i="3"/>
  <c r="B933" i="3"/>
  <c r="C933" i="3"/>
  <c r="D933" i="3"/>
  <c r="E933" i="3"/>
  <c r="F933" i="3"/>
  <c r="B934" i="3"/>
  <c r="C934" i="3"/>
  <c r="D934" i="3"/>
  <c r="E934" i="3"/>
  <c r="F934" i="3"/>
  <c r="B935" i="3"/>
  <c r="C935" i="3"/>
  <c r="D935" i="3"/>
  <c r="E935" i="3"/>
  <c r="F935" i="3"/>
  <c r="B936" i="3"/>
  <c r="C936" i="3"/>
  <c r="D936" i="3"/>
  <c r="E936" i="3"/>
  <c r="F936" i="3"/>
  <c r="B937" i="3"/>
  <c r="C937" i="3"/>
  <c r="D937" i="3"/>
  <c r="E937" i="3"/>
  <c r="F937" i="3"/>
  <c r="B938" i="3"/>
  <c r="C938" i="3"/>
  <c r="D938" i="3"/>
  <c r="E938" i="3"/>
  <c r="F938" i="3"/>
  <c r="B939" i="3"/>
  <c r="C939" i="3"/>
  <c r="D939" i="3"/>
  <c r="E939" i="3"/>
  <c r="F939" i="3"/>
  <c r="B940" i="3"/>
  <c r="C940" i="3"/>
  <c r="D940" i="3"/>
  <c r="E940" i="3"/>
  <c r="F940" i="3"/>
  <c r="B941" i="3"/>
  <c r="C941" i="3"/>
  <c r="D941" i="3"/>
  <c r="E941" i="3"/>
  <c r="F941" i="3"/>
  <c r="B942" i="3"/>
  <c r="C942" i="3"/>
  <c r="D942" i="3"/>
  <c r="E942" i="3"/>
  <c r="F942" i="3"/>
  <c r="B943" i="3"/>
  <c r="C943" i="3"/>
  <c r="D943" i="3"/>
  <c r="E943" i="3"/>
  <c r="F943" i="3"/>
  <c r="B944" i="3"/>
  <c r="C944" i="3"/>
  <c r="D944" i="3"/>
  <c r="E944" i="3"/>
  <c r="F944" i="3"/>
  <c r="B945" i="3"/>
  <c r="C945" i="3"/>
  <c r="D945" i="3"/>
  <c r="E945" i="3"/>
  <c r="F945" i="3"/>
  <c r="B946" i="3"/>
  <c r="C946" i="3"/>
  <c r="D946" i="3"/>
  <c r="E946" i="3"/>
  <c r="F946" i="3"/>
  <c r="B947" i="3"/>
  <c r="C947" i="3"/>
  <c r="D947" i="3"/>
  <c r="E947" i="3"/>
  <c r="F947" i="3"/>
  <c r="B948" i="3"/>
  <c r="C948" i="3"/>
  <c r="D948" i="3"/>
  <c r="E948" i="3"/>
  <c r="F948" i="3"/>
  <c r="B949" i="3"/>
  <c r="C949" i="3"/>
  <c r="D949" i="3"/>
  <c r="E949" i="3"/>
  <c r="F949" i="3"/>
  <c r="B950" i="3"/>
  <c r="C950" i="3"/>
  <c r="D950" i="3"/>
  <c r="E950" i="3"/>
  <c r="F950" i="3"/>
  <c r="B951" i="3"/>
  <c r="C951" i="3"/>
  <c r="D951" i="3"/>
  <c r="E951" i="3"/>
  <c r="F951" i="3"/>
  <c r="B952" i="3"/>
  <c r="C952" i="3"/>
  <c r="D952" i="3"/>
  <c r="E952" i="3"/>
  <c r="F952" i="3"/>
  <c r="B953" i="3"/>
  <c r="C953" i="3"/>
  <c r="D953" i="3"/>
  <c r="E953" i="3"/>
  <c r="F953" i="3"/>
  <c r="B954" i="3"/>
  <c r="C954" i="3"/>
  <c r="D954" i="3"/>
  <c r="E954" i="3"/>
  <c r="F954" i="3"/>
  <c r="B955" i="3"/>
  <c r="C955" i="3"/>
  <c r="D955" i="3"/>
  <c r="E955" i="3"/>
  <c r="F955" i="3"/>
  <c r="B956" i="3"/>
  <c r="C956" i="3"/>
  <c r="D956" i="3"/>
  <c r="E956" i="3"/>
  <c r="F956" i="3"/>
  <c r="B957" i="3"/>
  <c r="C957" i="3"/>
  <c r="D957" i="3"/>
  <c r="E957" i="3"/>
  <c r="F957" i="3"/>
  <c r="B958" i="3"/>
  <c r="C958" i="3"/>
  <c r="D958" i="3"/>
  <c r="E958" i="3"/>
  <c r="F958" i="3"/>
  <c r="B959" i="3"/>
  <c r="C959" i="3"/>
  <c r="D959" i="3"/>
  <c r="E959" i="3"/>
  <c r="F959" i="3"/>
  <c r="B960" i="3"/>
  <c r="C960" i="3"/>
  <c r="D960" i="3"/>
  <c r="E960" i="3"/>
  <c r="F960" i="3"/>
  <c r="B961" i="3"/>
  <c r="C961" i="3"/>
  <c r="D961" i="3"/>
  <c r="E961" i="3"/>
  <c r="F961" i="3"/>
  <c r="B962" i="3"/>
  <c r="C962" i="3"/>
  <c r="D962" i="3"/>
  <c r="E962" i="3"/>
  <c r="F962" i="3"/>
  <c r="B963" i="3"/>
  <c r="C963" i="3"/>
  <c r="D963" i="3"/>
  <c r="E963" i="3"/>
  <c r="F963" i="3"/>
  <c r="B964" i="3"/>
  <c r="C964" i="3"/>
  <c r="D964" i="3"/>
  <c r="E964" i="3"/>
  <c r="F964" i="3"/>
  <c r="B965" i="3"/>
  <c r="C965" i="3"/>
  <c r="D965" i="3"/>
  <c r="E965" i="3"/>
  <c r="F965" i="3"/>
  <c r="B966" i="3"/>
  <c r="C966" i="3"/>
  <c r="D966" i="3"/>
  <c r="E966" i="3"/>
  <c r="F966" i="3"/>
  <c r="B967" i="3"/>
  <c r="C967" i="3"/>
  <c r="D967" i="3"/>
  <c r="E967" i="3"/>
  <c r="F967" i="3"/>
  <c r="B968" i="3"/>
  <c r="C968" i="3"/>
  <c r="D968" i="3"/>
  <c r="E968" i="3"/>
  <c r="F968" i="3"/>
  <c r="B969" i="3"/>
  <c r="C969" i="3"/>
  <c r="D969" i="3"/>
  <c r="E969" i="3"/>
  <c r="F969" i="3"/>
  <c r="B970" i="3"/>
  <c r="C970" i="3"/>
  <c r="D970" i="3"/>
  <c r="E970" i="3"/>
  <c r="F970" i="3"/>
  <c r="B971" i="3"/>
  <c r="C971" i="3"/>
  <c r="D971" i="3"/>
  <c r="E971" i="3"/>
  <c r="F971" i="3"/>
  <c r="B972" i="3"/>
  <c r="C972" i="3"/>
  <c r="D972" i="3"/>
  <c r="E972" i="3"/>
  <c r="F972" i="3"/>
  <c r="B973" i="3"/>
  <c r="C973" i="3"/>
  <c r="D973" i="3"/>
  <c r="E973" i="3"/>
  <c r="F973" i="3"/>
  <c r="B974" i="3"/>
  <c r="C974" i="3"/>
  <c r="D974" i="3"/>
  <c r="E974" i="3"/>
  <c r="F974" i="3"/>
  <c r="B975" i="3"/>
  <c r="C975" i="3"/>
  <c r="D975" i="3"/>
  <c r="E975" i="3"/>
  <c r="F975" i="3"/>
  <c r="B976" i="3"/>
  <c r="C976" i="3"/>
  <c r="D976" i="3"/>
  <c r="E976" i="3"/>
  <c r="F976" i="3"/>
  <c r="B977" i="3"/>
  <c r="C977" i="3"/>
  <c r="D977" i="3"/>
  <c r="E977" i="3"/>
  <c r="F977" i="3"/>
  <c r="B978" i="3"/>
  <c r="C978" i="3"/>
  <c r="D978" i="3"/>
  <c r="E978" i="3"/>
  <c r="F978" i="3"/>
  <c r="B979" i="3"/>
  <c r="C979" i="3"/>
  <c r="D979" i="3"/>
  <c r="E979" i="3"/>
  <c r="F979" i="3"/>
  <c r="B980" i="3"/>
  <c r="C980" i="3"/>
  <c r="D980" i="3"/>
  <c r="E980" i="3"/>
  <c r="F980" i="3"/>
  <c r="B981" i="3"/>
  <c r="C981" i="3"/>
  <c r="D981" i="3"/>
  <c r="E981" i="3"/>
  <c r="F981" i="3"/>
  <c r="B982" i="3"/>
  <c r="C982" i="3"/>
  <c r="D982" i="3"/>
  <c r="E982" i="3"/>
  <c r="F982" i="3"/>
  <c r="B983" i="3"/>
  <c r="C983" i="3"/>
  <c r="D983" i="3"/>
  <c r="E983" i="3"/>
  <c r="F983" i="3"/>
  <c r="B984" i="3"/>
  <c r="C984" i="3"/>
  <c r="D984" i="3"/>
  <c r="E984" i="3"/>
  <c r="F984" i="3"/>
  <c r="B985" i="3"/>
  <c r="C985" i="3"/>
  <c r="D985" i="3"/>
  <c r="E985" i="3"/>
  <c r="F985" i="3"/>
  <c r="B986" i="3"/>
  <c r="C986" i="3"/>
  <c r="D986" i="3"/>
  <c r="E986" i="3"/>
  <c r="F986" i="3"/>
  <c r="B987" i="3"/>
  <c r="C987" i="3"/>
  <c r="D987" i="3"/>
  <c r="E987" i="3"/>
  <c r="F987" i="3"/>
  <c r="B988" i="3"/>
  <c r="C988" i="3"/>
  <c r="D988" i="3"/>
  <c r="E988" i="3"/>
  <c r="F988" i="3"/>
  <c r="B989" i="3"/>
  <c r="C989" i="3"/>
  <c r="D989" i="3"/>
  <c r="E989" i="3"/>
  <c r="F989" i="3"/>
  <c r="B990" i="3"/>
  <c r="C990" i="3"/>
  <c r="D990" i="3"/>
  <c r="E990" i="3"/>
  <c r="F990" i="3"/>
  <c r="B991" i="3"/>
  <c r="C991" i="3"/>
  <c r="D991" i="3"/>
  <c r="E991" i="3"/>
  <c r="F991" i="3"/>
  <c r="B992" i="3"/>
  <c r="C992" i="3"/>
  <c r="D992" i="3"/>
  <c r="E992" i="3"/>
  <c r="F992" i="3"/>
  <c r="B993" i="3"/>
  <c r="C993" i="3"/>
  <c r="D993" i="3"/>
  <c r="E993" i="3"/>
  <c r="F993" i="3"/>
  <c r="B994" i="3"/>
  <c r="C994" i="3"/>
  <c r="D994" i="3"/>
  <c r="E994" i="3"/>
  <c r="F994" i="3"/>
  <c r="B995" i="3"/>
  <c r="C995" i="3"/>
  <c r="D995" i="3"/>
  <c r="E995" i="3"/>
  <c r="F995" i="3"/>
  <c r="B996" i="3"/>
  <c r="C996" i="3"/>
  <c r="D996" i="3"/>
  <c r="E996" i="3"/>
  <c r="F996" i="3"/>
  <c r="B997" i="3"/>
  <c r="C997" i="3"/>
  <c r="D997" i="3"/>
  <c r="E997" i="3"/>
  <c r="F997" i="3"/>
  <c r="B998" i="3"/>
  <c r="C998" i="3"/>
  <c r="D998" i="3"/>
  <c r="E998" i="3"/>
  <c r="F998" i="3"/>
  <c r="B999" i="3"/>
  <c r="C999" i="3"/>
  <c r="D999" i="3"/>
  <c r="E999" i="3"/>
  <c r="F999" i="3"/>
  <c r="B1000" i="3"/>
  <c r="C1000" i="3"/>
  <c r="D1000" i="3"/>
  <c r="E1000" i="3"/>
  <c r="F1000" i="3"/>
  <c r="B1001" i="3"/>
  <c r="C1001" i="3"/>
  <c r="D1001" i="3"/>
  <c r="E1001" i="3"/>
  <c r="F1001" i="3"/>
  <c r="B1002" i="3"/>
  <c r="C1002" i="3"/>
  <c r="D1002" i="3"/>
  <c r="E1002" i="3"/>
  <c r="F1002" i="3"/>
  <c r="B1003" i="3"/>
  <c r="C1003" i="3"/>
  <c r="D1003" i="3"/>
  <c r="E1003" i="3"/>
  <c r="F1003" i="3"/>
  <c r="B1004" i="3"/>
  <c r="C1004" i="3"/>
  <c r="D1004" i="3"/>
  <c r="E1004" i="3"/>
  <c r="F1004" i="3"/>
  <c r="B1005" i="3"/>
  <c r="C1005" i="3"/>
  <c r="D1005" i="3"/>
  <c r="E1005" i="3"/>
  <c r="F1005" i="3"/>
  <c r="B1006" i="3"/>
  <c r="C1006" i="3"/>
  <c r="D1006" i="3"/>
  <c r="E1006" i="3"/>
  <c r="F1006" i="3"/>
  <c r="B1007" i="3"/>
  <c r="C1007" i="3"/>
  <c r="D1007" i="3"/>
  <c r="E1007" i="3"/>
  <c r="F1007" i="3"/>
  <c r="B1008" i="3"/>
  <c r="C1008" i="3"/>
  <c r="D1008" i="3"/>
  <c r="E1008" i="3"/>
  <c r="F1008" i="3"/>
  <c r="B1009" i="3"/>
  <c r="C1009" i="3"/>
  <c r="D1009" i="3"/>
  <c r="E1009" i="3"/>
  <c r="F1009" i="3"/>
  <c r="B1010" i="3"/>
  <c r="C1010" i="3"/>
  <c r="D1010" i="3"/>
  <c r="E1010" i="3"/>
  <c r="F1010" i="3"/>
  <c r="B1011" i="3"/>
  <c r="C1011" i="3"/>
  <c r="D1011" i="3"/>
  <c r="E1011" i="3"/>
  <c r="F1011" i="3"/>
  <c r="B1012" i="3"/>
  <c r="C1012" i="3"/>
  <c r="D1012" i="3"/>
  <c r="E1012" i="3"/>
  <c r="F1012" i="3"/>
  <c r="B1013" i="3"/>
  <c r="C1013" i="3"/>
  <c r="D1013" i="3"/>
  <c r="E1013" i="3"/>
  <c r="F1013" i="3"/>
  <c r="B1014" i="3"/>
  <c r="C1014" i="3"/>
  <c r="D1014" i="3"/>
  <c r="E1014" i="3"/>
  <c r="F1014" i="3"/>
  <c r="B1015" i="3"/>
  <c r="C1015" i="3"/>
  <c r="D1015" i="3"/>
  <c r="E1015" i="3"/>
  <c r="F1015" i="3"/>
  <c r="B1016" i="3"/>
  <c r="C1016" i="3"/>
  <c r="D1016" i="3"/>
  <c r="E1016" i="3"/>
  <c r="F1016" i="3"/>
  <c r="B1017" i="3"/>
  <c r="C1017" i="3"/>
  <c r="D1017" i="3"/>
  <c r="E1017" i="3"/>
  <c r="F1017" i="3"/>
  <c r="B1018" i="3"/>
  <c r="C1018" i="3"/>
  <c r="D1018" i="3"/>
  <c r="E1018" i="3"/>
  <c r="F1018" i="3"/>
  <c r="B1019" i="3"/>
  <c r="C1019" i="3"/>
  <c r="D1019" i="3"/>
  <c r="E1019" i="3"/>
  <c r="F1019" i="3"/>
  <c r="B1020" i="3"/>
  <c r="C1020" i="3"/>
  <c r="D1020" i="3"/>
  <c r="E1020" i="3"/>
  <c r="F1020" i="3"/>
  <c r="B1021" i="3"/>
  <c r="C1021" i="3"/>
  <c r="D1021" i="3"/>
  <c r="E1021" i="3"/>
  <c r="F1021" i="3"/>
  <c r="B1022" i="3"/>
  <c r="C1022" i="3"/>
  <c r="D1022" i="3"/>
  <c r="E1022" i="3"/>
  <c r="F1022" i="3"/>
  <c r="B1023" i="3"/>
  <c r="C1023" i="3"/>
  <c r="D1023" i="3"/>
  <c r="E1023" i="3"/>
  <c r="F1023" i="3"/>
  <c r="B1024" i="3"/>
  <c r="C1024" i="3"/>
  <c r="D1024" i="3"/>
  <c r="E1024" i="3"/>
  <c r="F1024" i="3"/>
  <c r="B1025" i="3"/>
  <c r="C1025" i="3"/>
  <c r="D1025" i="3"/>
  <c r="E1025" i="3"/>
  <c r="F1025" i="3"/>
  <c r="B1026" i="3"/>
  <c r="C1026" i="3"/>
  <c r="D1026" i="3"/>
  <c r="E1026" i="3"/>
  <c r="F1026" i="3"/>
  <c r="B1027" i="3"/>
  <c r="C1027" i="3"/>
  <c r="D1027" i="3"/>
  <c r="E1027" i="3"/>
  <c r="F1027" i="3"/>
  <c r="B1028" i="3"/>
  <c r="C1028" i="3"/>
  <c r="D1028" i="3"/>
  <c r="E1028" i="3"/>
  <c r="F1028" i="3"/>
  <c r="B1029" i="3"/>
  <c r="C1029" i="3"/>
  <c r="D1029" i="3"/>
  <c r="E1029" i="3"/>
  <c r="F1029" i="3"/>
  <c r="B1030" i="3"/>
  <c r="C1030" i="3"/>
  <c r="D1030" i="3"/>
  <c r="E1030" i="3"/>
  <c r="F1030" i="3"/>
  <c r="B1031" i="3"/>
  <c r="C1031" i="3"/>
  <c r="D1031" i="3"/>
  <c r="E1031" i="3"/>
  <c r="F1031" i="3"/>
  <c r="B1032" i="3"/>
  <c r="C1032" i="3"/>
  <c r="D1032" i="3"/>
  <c r="E1032" i="3"/>
  <c r="F1032" i="3"/>
  <c r="B1033" i="3"/>
  <c r="C1033" i="3"/>
  <c r="D1033" i="3"/>
  <c r="E1033" i="3"/>
  <c r="F1033" i="3"/>
  <c r="B1034" i="3"/>
  <c r="C1034" i="3"/>
  <c r="D1034" i="3"/>
  <c r="E1034" i="3"/>
  <c r="F1034" i="3"/>
  <c r="B1035" i="3"/>
  <c r="C1035" i="3"/>
  <c r="D1035" i="3"/>
  <c r="E1035" i="3"/>
  <c r="F1035" i="3"/>
  <c r="B1036" i="3"/>
  <c r="C1036" i="3"/>
  <c r="D1036" i="3"/>
  <c r="E1036" i="3"/>
  <c r="F1036" i="3"/>
  <c r="B1037" i="3"/>
  <c r="C1037" i="3"/>
  <c r="D1037" i="3"/>
  <c r="E1037" i="3"/>
  <c r="F1037" i="3"/>
  <c r="B1038" i="3"/>
  <c r="C1038" i="3"/>
  <c r="D1038" i="3"/>
  <c r="E1038" i="3"/>
  <c r="F1038" i="3"/>
  <c r="B1039" i="3"/>
  <c r="C1039" i="3"/>
  <c r="D1039" i="3"/>
  <c r="E1039" i="3"/>
  <c r="F1039" i="3"/>
  <c r="B1040" i="3"/>
  <c r="C1040" i="3"/>
  <c r="D1040" i="3"/>
  <c r="E1040" i="3"/>
  <c r="F1040" i="3"/>
  <c r="B1041" i="3"/>
  <c r="C1041" i="3"/>
  <c r="D1041" i="3"/>
  <c r="E1041" i="3"/>
  <c r="F1041" i="3"/>
  <c r="B1042" i="3"/>
  <c r="C1042" i="3"/>
  <c r="D1042" i="3"/>
  <c r="E1042" i="3"/>
  <c r="F1042" i="3"/>
  <c r="B1043" i="3"/>
  <c r="C1043" i="3"/>
  <c r="D1043" i="3"/>
  <c r="E1043" i="3"/>
  <c r="F1043" i="3"/>
  <c r="B1044" i="3"/>
  <c r="C1044" i="3"/>
  <c r="D1044" i="3"/>
  <c r="E1044" i="3"/>
  <c r="F1044" i="3"/>
  <c r="B1045" i="3"/>
  <c r="C1045" i="3"/>
  <c r="D1045" i="3"/>
  <c r="E1045" i="3"/>
  <c r="F1045" i="3"/>
  <c r="B1046" i="3"/>
  <c r="C1046" i="3"/>
  <c r="D1046" i="3"/>
  <c r="E1046" i="3"/>
  <c r="F1046" i="3"/>
  <c r="B1047" i="3"/>
  <c r="C1047" i="3"/>
  <c r="D1047" i="3"/>
  <c r="E1047" i="3"/>
  <c r="F1047" i="3"/>
  <c r="B1048" i="3"/>
  <c r="C1048" i="3"/>
  <c r="D1048" i="3"/>
  <c r="E1048" i="3"/>
  <c r="F1048" i="3"/>
  <c r="B1049" i="3"/>
  <c r="C1049" i="3"/>
  <c r="D1049" i="3"/>
  <c r="E1049" i="3"/>
  <c r="F1049" i="3"/>
  <c r="B1050" i="3"/>
  <c r="C1050" i="3"/>
  <c r="D1050" i="3"/>
  <c r="E1050" i="3"/>
  <c r="F1050" i="3"/>
  <c r="B1051" i="3"/>
  <c r="C1051" i="3"/>
  <c r="D1051" i="3"/>
  <c r="E1051" i="3"/>
  <c r="F1051" i="3"/>
  <c r="B1052" i="3"/>
  <c r="C1052" i="3"/>
  <c r="D1052" i="3"/>
  <c r="E1052" i="3"/>
  <c r="F1052" i="3"/>
  <c r="B1053" i="3"/>
  <c r="C1053" i="3"/>
  <c r="D1053" i="3"/>
  <c r="E1053" i="3"/>
  <c r="F1053" i="3"/>
  <c r="B1054" i="3"/>
  <c r="C1054" i="3"/>
  <c r="D1054" i="3"/>
  <c r="E1054" i="3"/>
  <c r="F1054" i="3"/>
  <c r="B1055" i="3"/>
  <c r="C1055" i="3"/>
  <c r="D1055" i="3"/>
  <c r="E1055" i="3"/>
  <c r="F1055" i="3"/>
  <c r="B1056" i="3"/>
  <c r="C1056" i="3"/>
  <c r="D1056" i="3"/>
  <c r="E1056" i="3"/>
  <c r="F1056" i="3"/>
  <c r="B1057" i="3"/>
  <c r="C1057" i="3"/>
  <c r="D1057" i="3"/>
  <c r="E1057" i="3"/>
  <c r="F1057" i="3"/>
  <c r="B1058" i="3"/>
  <c r="C1058" i="3"/>
  <c r="D1058" i="3"/>
  <c r="E1058" i="3"/>
  <c r="F1058" i="3"/>
  <c r="B1059" i="3"/>
  <c r="C1059" i="3"/>
  <c r="D1059" i="3"/>
  <c r="E1059" i="3"/>
  <c r="F1059" i="3"/>
  <c r="B1060" i="3"/>
  <c r="C1060" i="3"/>
  <c r="D1060" i="3"/>
  <c r="E1060" i="3"/>
  <c r="F1060" i="3"/>
  <c r="B1061" i="3"/>
  <c r="C1061" i="3"/>
  <c r="D1061" i="3"/>
  <c r="E1061" i="3"/>
  <c r="F1061" i="3"/>
  <c r="B1062" i="3"/>
  <c r="C1062" i="3"/>
  <c r="D1062" i="3"/>
  <c r="E1062" i="3"/>
  <c r="F1062" i="3"/>
  <c r="B1063" i="3"/>
  <c r="C1063" i="3"/>
  <c r="D1063" i="3"/>
  <c r="E1063" i="3"/>
  <c r="F1063" i="3"/>
  <c r="B1064" i="3"/>
  <c r="C1064" i="3"/>
  <c r="D1064" i="3"/>
  <c r="E1064" i="3"/>
  <c r="F1064" i="3"/>
  <c r="B1065" i="3"/>
  <c r="C1065" i="3"/>
  <c r="D1065" i="3"/>
  <c r="E1065" i="3"/>
  <c r="F1065" i="3"/>
  <c r="B1066" i="3"/>
  <c r="C1066" i="3"/>
  <c r="D1066" i="3"/>
  <c r="E1066" i="3"/>
  <c r="F1066" i="3"/>
  <c r="B1067" i="3"/>
  <c r="C1067" i="3"/>
  <c r="D1067" i="3"/>
  <c r="E1067" i="3"/>
  <c r="F1067" i="3"/>
  <c r="B1068" i="3"/>
  <c r="C1068" i="3"/>
  <c r="D1068" i="3"/>
  <c r="E1068" i="3"/>
  <c r="F1068" i="3"/>
  <c r="B1069" i="3"/>
  <c r="C1069" i="3"/>
  <c r="D1069" i="3"/>
  <c r="E1069" i="3"/>
  <c r="F1069" i="3"/>
  <c r="B1070" i="3"/>
  <c r="C1070" i="3"/>
  <c r="D1070" i="3"/>
  <c r="E1070" i="3"/>
  <c r="F1070" i="3"/>
  <c r="B1071" i="3"/>
  <c r="C1071" i="3"/>
  <c r="D1071" i="3"/>
  <c r="E1071" i="3"/>
  <c r="F1071" i="3"/>
  <c r="B1072" i="3"/>
  <c r="C1072" i="3"/>
  <c r="D1072" i="3"/>
  <c r="E1072" i="3"/>
  <c r="F1072" i="3"/>
  <c r="B1073" i="3"/>
  <c r="C1073" i="3"/>
  <c r="D1073" i="3"/>
  <c r="E1073" i="3"/>
  <c r="F1073" i="3"/>
  <c r="B1074" i="3"/>
  <c r="C1074" i="3"/>
  <c r="D1074" i="3"/>
  <c r="E1074" i="3"/>
  <c r="F1074" i="3"/>
  <c r="B1075" i="3"/>
  <c r="C1075" i="3"/>
  <c r="D1075" i="3"/>
  <c r="E1075" i="3"/>
  <c r="F1075" i="3"/>
  <c r="B1076" i="3"/>
  <c r="C1076" i="3"/>
  <c r="D1076" i="3"/>
  <c r="E1076" i="3"/>
  <c r="F1076" i="3"/>
  <c r="B1077" i="3"/>
  <c r="C1077" i="3"/>
  <c r="D1077" i="3"/>
  <c r="E1077" i="3"/>
  <c r="F1077" i="3"/>
  <c r="B1078" i="3"/>
  <c r="C1078" i="3"/>
  <c r="D1078" i="3"/>
  <c r="E1078" i="3"/>
  <c r="F1078" i="3"/>
  <c r="B1079" i="3"/>
  <c r="C1079" i="3"/>
  <c r="D1079" i="3"/>
  <c r="E1079" i="3"/>
  <c r="F1079" i="3"/>
  <c r="B1080" i="3"/>
  <c r="C1080" i="3"/>
  <c r="D1080" i="3"/>
  <c r="E1080" i="3"/>
  <c r="F1080" i="3"/>
  <c r="B1081" i="3"/>
  <c r="C1081" i="3"/>
  <c r="D1081" i="3"/>
  <c r="E1081" i="3"/>
  <c r="F1081" i="3"/>
  <c r="B1082" i="3"/>
  <c r="C1082" i="3"/>
  <c r="D1082" i="3"/>
  <c r="E1082" i="3"/>
  <c r="F1082" i="3"/>
  <c r="B1083" i="3"/>
  <c r="C1083" i="3"/>
  <c r="D1083" i="3"/>
  <c r="E1083" i="3"/>
  <c r="F1083" i="3"/>
  <c r="B1084" i="3"/>
  <c r="C1084" i="3"/>
  <c r="D1084" i="3"/>
  <c r="E1084" i="3"/>
  <c r="F1084" i="3"/>
  <c r="B1085" i="3"/>
  <c r="C1085" i="3"/>
  <c r="D1085" i="3"/>
  <c r="E1085" i="3"/>
  <c r="F1085" i="3"/>
  <c r="B1086" i="3"/>
  <c r="C1086" i="3"/>
  <c r="D1086" i="3"/>
  <c r="E1086" i="3"/>
  <c r="F1086" i="3"/>
  <c r="B1087" i="3"/>
  <c r="C1087" i="3"/>
  <c r="D1087" i="3"/>
  <c r="E1087" i="3"/>
  <c r="F1087" i="3"/>
  <c r="B1088" i="3"/>
  <c r="C1088" i="3"/>
  <c r="D1088" i="3"/>
  <c r="E1088" i="3"/>
  <c r="F1088" i="3"/>
  <c r="B1089" i="3"/>
  <c r="C1089" i="3"/>
  <c r="D1089" i="3"/>
  <c r="E1089" i="3"/>
  <c r="F1089" i="3"/>
  <c r="B1090" i="3"/>
  <c r="C1090" i="3"/>
  <c r="D1090" i="3"/>
  <c r="E1090" i="3"/>
  <c r="F1090" i="3"/>
  <c r="B1091" i="3"/>
  <c r="C1091" i="3"/>
  <c r="D1091" i="3"/>
  <c r="E1091" i="3"/>
  <c r="F1091" i="3"/>
  <c r="B1092" i="3"/>
  <c r="C1092" i="3"/>
  <c r="D1092" i="3"/>
  <c r="E1092" i="3"/>
  <c r="F1092" i="3"/>
  <c r="B1093" i="3"/>
  <c r="C1093" i="3"/>
  <c r="D1093" i="3"/>
  <c r="E1093" i="3"/>
  <c r="F1093" i="3"/>
  <c r="B1094" i="3"/>
  <c r="C1094" i="3"/>
  <c r="D1094" i="3"/>
  <c r="E1094" i="3"/>
  <c r="F1094" i="3"/>
  <c r="B1095" i="3"/>
  <c r="C1095" i="3"/>
  <c r="D1095" i="3"/>
  <c r="E1095" i="3"/>
  <c r="F1095" i="3"/>
  <c r="B1096" i="3"/>
  <c r="C1096" i="3"/>
  <c r="D1096" i="3"/>
  <c r="E1096" i="3"/>
  <c r="F1096" i="3"/>
  <c r="B1097" i="3"/>
  <c r="C1097" i="3"/>
  <c r="D1097" i="3"/>
  <c r="E1097" i="3"/>
  <c r="F1097" i="3"/>
  <c r="B1098" i="3"/>
  <c r="C1098" i="3"/>
  <c r="D1098" i="3"/>
  <c r="E1098" i="3"/>
  <c r="F1098" i="3"/>
  <c r="B1099" i="3"/>
  <c r="C1099" i="3"/>
  <c r="D1099" i="3"/>
  <c r="E1099" i="3"/>
  <c r="F1099" i="3"/>
  <c r="B1100" i="3"/>
  <c r="C1100" i="3"/>
  <c r="D1100" i="3"/>
  <c r="E1100" i="3"/>
  <c r="F1100" i="3"/>
  <c r="B1101" i="3"/>
  <c r="C1101" i="3"/>
  <c r="D1101" i="3"/>
  <c r="E1101" i="3"/>
  <c r="F1101" i="3"/>
  <c r="B1102" i="3"/>
  <c r="C1102" i="3"/>
  <c r="D1102" i="3"/>
  <c r="E1102" i="3"/>
  <c r="F1102" i="3"/>
  <c r="B1103" i="3"/>
  <c r="C1103" i="3"/>
  <c r="D1103" i="3"/>
  <c r="E1103" i="3"/>
  <c r="F1103" i="3"/>
  <c r="B1104" i="3"/>
  <c r="C1104" i="3"/>
  <c r="D1104" i="3"/>
  <c r="E1104" i="3"/>
  <c r="F1104" i="3"/>
  <c r="B1105" i="3"/>
  <c r="C1105" i="3"/>
  <c r="D1105" i="3"/>
  <c r="E1105" i="3"/>
  <c r="F1105" i="3"/>
  <c r="B1106" i="3"/>
  <c r="C1106" i="3"/>
  <c r="D1106" i="3"/>
  <c r="E1106" i="3"/>
  <c r="F1106" i="3"/>
  <c r="B1107" i="3"/>
  <c r="C1107" i="3"/>
  <c r="D1107" i="3"/>
  <c r="E1107" i="3"/>
  <c r="F1107" i="3"/>
  <c r="B1108" i="3"/>
  <c r="C1108" i="3"/>
  <c r="D1108" i="3"/>
  <c r="E1108" i="3"/>
  <c r="F1108" i="3"/>
  <c r="B1109" i="3"/>
  <c r="C1109" i="3"/>
  <c r="D1109" i="3"/>
  <c r="E1109" i="3"/>
  <c r="F1109" i="3"/>
  <c r="B1110" i="3"/>
  <c r="C1110" i="3"/>
  <c r="D1110" i="3"/>
  <c r="E1110" i="3"/>
  <c r="F1110" i="3"/>
  <c r="B1111" i="3"/>
  <c r="C1111" i="3"/>
  <c r="D1111" i="3"/>
  <c r="E1111" i="3"/>
  <c r="F1111" i="3"/>
  <c r="B1112" i="3"/>
  <c r="C1112" i="3"/>
  <c r="D1112" i="3"/>
  <c r="E1112" i="3"/>
  <c r="F1112" i="3"/>
  <c r="B1113" i="3"/>
  <c r="C1113" i="3"/>
  <c r="D1113" i="3"/>
  <c r="E1113" i="3"/>
  <c r="F1113" i="3"/>
  <c r="B1114" i="3"/>
  <c r="C1114" i="3"/>
  <c r="D1114" i="3"/>
  <c r="E1114" i="3"/>
  <c r="F1114" i="3"/>
  <c r="B1115" i="3"/>
  <c r="C1115" i="3"/>
  <c r="D1115" i="3"/>
  <c r="E1115" i="3"/>
  <c r="F1115" i="3"/>
  <c r="B1116" i="3"/>
  <c r="C1116" i="3"/>
  <c r="D1116" i="3"/>
  <c r="E1116" i="3"/>
  <c r="F1116" i="3"/>
  <c r="B1117" i="3"/>
  <c r="C1117" i="3"/>
  <c r="D1117" i="3"/>
  <c r="E1117" i="3"/>
  <c r="F1117" i="3"/>
  <c r="B1118" i="3"/>
  <c r="C1118" i="3"/>
  <c r="D1118" i="3"/>
  <c r="E1118" i="3"/>
  <c r="F1118" i="3"/>
  <c r="B1119" i="3"/>
  <c r="C1119" i="3"/>
  <c r="D1119" i="3"/>
  <c r="E1119" i="3"/>
  <c r="F1119" i="3"/>
  <c r="B1120" i="3"/>
  <c r="C1120" i="3"/>
  <c r="D1120" i="3"/>
  <c r="E1120" i="3"/>
  <c r="F1120" i="3"/>
  <c r="B1121" i="3"/>
  <c r="C1121" i="3"/>
  <c r="D1121" i="3"/>
  <c r="E1121" i="3"/>
  <c r="F1121" i="3"/>
  <c r="B1122" i="3"/>
  <c r="C1122" i="3"/>
  <c r="D1122" i="3"/>
  <c r="E1122" i="3"/>
  <c r="F1122" i="3"/>
  <c r="B1123" i="3"/>
  <c r="C1123" i="3"/>
  <c r="D1123" i="3"/>
  <c r="E1123" i="3"/>
  <c r="F1123" i="3"/>
  <c r="B1124" i="3"/>
  <c r="C1124" i="3"/>
  <c r="D1124" i="3"/>
  <c r="E1124" i="3"/>
  <c r="F1124" i="3"/>
  <c r="B1125" i="3"/>
  <c r="C1125" i="3"/>
  <c r="D1125" i="3"/>
  <c r="E1125" i="3"/>
  <c r="F1125" i="3"/>
  <c r="B1126" i="3"/>
  <c r="C1126" i="3"/>
  <c r="D1126" i="3"/>
  <c r="E1126" i="3"/>
  <c r="F1126" i="3"/>
  <c r="B1127" i="3"/>
  <c r="C1127" i="3"/>
  <c r="D1127" i="3"/>
  <c r="E1127" i="3"/>
  <c r="F1127" i="3"/>
  <c r="B1128" i="3"/>
  <c r="C1128" i="3"/>
  <c r="D1128" i="3"/>
  <c r="E1128" i="3"/>
  <c r="F1128" i="3"/>
  <c r="B1129" i="3"/>
  <c r="C1129" i="3"/>
  <c r="D1129" i="3"/>
  <c r="E1129" i="3"/>
  <c r="F1129" i="3"/>
  <c r="B1130" i="3"/>
  <c r="C1130" i="3"/>
  <c r="D1130" i="3"/>
  <c r="E1130" i="3"/>
  <c r="F1130" i="3"/>
  <c r="B1131" i="3"/>
  <c r="C1131" i="3"/>
  <c r="D1131" i="3"/>
  <c r="E1131" i="3"/>
  <c r="F1131" i="3"/>
  <c r="B1132" i="3"/>
  <c r="C1132" i="3"/>
  <c r="D1132" i="3"/>
  <c r="E1132" i="3"/>
  <c r="F1132" i="3"/>
  <c r="B1133" i="3"/>
  <c r="C1133" i="3"/>
  <c r="D1133" i="3"/>
  <c r="E1133" i="3"/>
  <c r="F1133" i="3"/>
  <c r="B1134" i="3"/>
  <c r="C1134" i="3"/>
  <c r="D1134" i="3"/>
  <c r="E1134" i="3"/>
  <c r="F1134" i="3"/>
  <c r="B1135" i="3"/>
  <c r="C1135" i="3"/>
  <c r="D1135" i="3"/>
  <c r="E1135" i="3"/>
  <c r="F1135" i="3"/>
  <c r="B1136" i="3"/>
  <c r="C1136" i="3"/>
  <c r="D1136" i="3"/>
  <c r="E1136" i="3"/>
  <c r="F1136" i="3"/>
  <c r="B1137" i="3"/>
  <c r="C1137" i="3"/>
  <c r="D1137" i="3"/>
  <c r="E1137" i="3"/>
  <c r="F1137" i="3"/>
  <c r="B1138" i="3"/>
  <c r="C1138" i="3"/>
  <c r="D1138" i="3"/>
  <c r="E1138" i="3"/>
  <c r="F1138" i="3"/>
  <c r="B1139" i="3"/>
  <c r="C1139" i="3"/>
  <c r="D1139" i="3"/>
  <c r="E1139" i="3"/>
  <c r="F1139" i="3"/>
  <c r="B1140" i="3"/>
  <c r="C1140" i="3"/>
  <c r="D1140" i="3"/>
  <c r="E1140" i="3"/>
  <c r="F1140" i="3"/>
  <c r="B1141" i="3"/>
  <c r="C1141" i="3"/>
  <c r="D1141" i="3"/>
  <c r="E1141" i="3"/>
  <c r="F1141" i="3"/>
  <c r="B1142" i="3"/>
  <c r="C1142" i="3"/>
  <c r="D1142" i="3"/>
  <c r="E1142" i="3"/>
  <c r="F1142" i="3"/>
  <c r="B1143" i="3"/>
  <c r="C1143" i="3"/>
  <c r="D1143" i="3"/>
  <c r="E1143" i="3"/>
  <c r="F1143" i="3"/>
  <c r="B1144" i="3"/>
  <c r="C1144" i="3"/>
  <c r="D1144" i="3"/>
  <c r="E1144" i="3"/>
  <c r="F1144" i="3"/>
  <c r="B1145" i="3"/>
  <c r="C1145" i="3"/>
  <c r="D1145" i="3"/>
  <c r="E1145" i="3"/>
  <c r="F1145" i="3"/>
  <c r="B1146" i="3"/>
  <c r="C1146" i="3"/>
  <c r="D1146" i="3"/>
  <c r="E1146" i="3"/>
  <c r="F1146" i="3"/>
  <c r="B1147" i="3"/>
  <c r="C1147" i="3"/>
  <c r="D1147" i="3"/>
  <c r="E1147" i="3"/>
  <c r="F1147" i="3"/>
  <c r="B1148" i="3"/>
  <c r="C1148" i="3"/>
  <c r="D1148" i="3"/>
  <c r="E1148" i="3"/>
  <c r="F1148" i="3"/>
  <c r="B1149" i="3"/>
  <c r="C1149" i="3"/>
  <c r="D1149" i="3"/>
  <c r="E1149" i="3"/>
  <c r="F1149" i="3"/>
  <c r="B1150" i="3"/>
  <c r="C1150" i="3"/>
  <c r="D1150" i="3"/>
  <c r="E1150" i="3"/>
  <c r="F1150" i="3"/>
  <c r="B1151" i="3"/>
  <c r="C1151" i="3"/>
  <c r="D1151" i="3"/>
  <c r="E1151" i="3"/>
  <c r="F1151" i="3"/>
  <c r="B1152" i="3"/>
  <c r="C1152" i="3"/>
  <c r="D1152" i="3"/>
  <c r="E1152" i="3"/>
  <c r="F1152" i="3"/>
  <c r="B1153" i="3"/>
  <c r="C1153" i="3"/>
  <c r="D1153" i="3"/>
  <c r="E1153" i="3"/>
  <c r="F1153" i="3"/>
  <c r="B1154" i="3"/>
  <c r="C1154" i="3"/>
  <c r="D1154" i="3"/>
  <c r="E1154" i="3"/>
  <c r="F1154" i="3"/>
  <c r="B1155" i="3"/>
  <c r="C1155" i="3"/>
  <c r="D1155" i="3"/>
  <c r="E1155" i="3"/>
  <c r="F1155" i="3"/>
  <c r="B1156" i="3"/>
  <c r="C1156" i="3"/>
  <c r="D1156" i="3"/>
  <c r="E1156" i="3"/>
  <c r="F1156" i="3"/>
  <c r="B1157" i="3"/>
  <c r="C1157" i="3"/>
  <c r="D1157" i="3"/>
  <c r="E1157" i="3"/>
  <c r="F1157" i="3"/>
  <c r="B1158" i="3"/>
  <c r="C1158" i="3"/>
  <c r="D1158" i="3"/>
  <c r="E1158" i="3"/>
  <c r="F1158" i="3"/>
  <c r="B1159" i="3"/>
  <c r="C1159" i="3"/>
  <c r="D1159" i="3"/>
  <c r="E1159" i="3"/>
  <c r="F1159" i="3"/>
  <c r="B1160" i="3"/>
  <c r="C1160" i="3"/>
  <c r="D1160" i="3"/>
  <c r="E1160" i="3"/>
  <c r="F1160" i="3"/>
  <c r="B1161" i="3"/>
  <c r="C1161" i="3"/>
  <c r="D1161" i="3"/>
  <c r="E1161" i="3"/>
  <c r="F1161" i="3"/>
  <c r="B1162" i="3"/>
  <c r="C1162" i="3"/>
  <c r="D1162" i="3"/>
  <c r="E1162" i="3"/>
  <c r="F1162" i="3"/>
  <c r="B1163" i="3"/>
  <c r="C1163" i="3"/>
  <c r="D1163" i="3"/>
  <c r="E1163" i="3"/>
  <c r="F1163" i="3"/>
  <c r="B1164" i="3"/>
  <c r="C1164" i="3"/>
  <c r="D1164" i="3"/>
  <c r="E1164" i="3"/>
  <c r="F1164" i="3"/>
  <c r="B1165" i="3"/>
  <c r="C1165" i="3"/>
  <c r="D1165" i="3"/>
  <c r="E1165" i="3"/>
  <c r="F1165" i="3"/>
  <c r="B1166" i="3"/>
  <c r="C1166" i="3"/>
  <c r="D1166" i="3"/>
  <c r="E1166" i="3"/>
  <c r="F1166" i="3"/>
  <c r="B1167" i="3"/>
  <c r="C1167" i="3"/>
  <c r="D1167" i="3"/>
  <c r="E1167" i="3"/>
  <c r="F1167" i="3"/>
  <c r="B1168" i="3"/>
  <c r="C1168" i="3"/>
  <c r="D1168" i="3"/>
  <c r="E1168" i="3"/>
  <c r="F1168" i="3"/>
  <c r="B1169" i="3"/>
  <c r="C1169" i="3"/>
  <c r="D1169" i="3"/>
  <c r="E1169" i="3"/>
  <c r="F1169" i="3"/>
  <c r="B1170" i="3"/>
  <c r="C1170" i="3"/>
  <c r="D1170" i="3"/>
  <c r="E1170" i="3"/>
  <c r="F1170" i="3"/>
  <c r="B1171" i="3"/>
  <c r="C1171" i="3"/>
  <c r="D1171" i="3"/>
  <c r="E1171" i="3"/>
  <c r="F1171" i="3"/>
  <c r="B1172" i="3"/>
  <c r="C1172" i="3"/>
  <c r="D1172" i="3"/>
  <c r="E1172" i="3"/>
  <c r="F1172" i="3"/>
  <c r="B1173" i="3"/>
  <c r="C1173" i="3"/>
  <c r="D1173" i="3"/>
  <c r="E1173" i="3"/>
  <c r="F1173" i="3"/>
  <c r="B1174" i="3"/>
  <c r="C1174" i="3"/>
  <c r="D1174" i="3"/>
  <c r="E1174" i="3"/>
  <c r="F1174" i="3"/>
  <c r="B1175" i="3"/>
  <c r="C1175" i="3"/>
  <c r="D1175" i="3"/>
  <c r="E1175" i="3"/>
  <c r="F1175" i="3"/>
  <c r="B1176" i="3"/>
  <c r="C1176" i="3"/>
  <c r="D1176" i="3"/>
  <c r="E1176" i="3"/>
  <c r="F1176" i="3"/>
  <c r="B1177" i="3"/>
  <c r="C1177" i="3"/>
  <c r="D1177" i="3"/>
  <c r="E1177" i="3"/>
  <c r="F1177" i="3"/>
  <c r="B1178" i="3"/>
  <c r="C1178" i="3"/>
  <c r="D1178" i="3"/>
  <c r="E1178" i="3"/>
  <c r="F1178" i="3"/>
  <c r="B1179" i="3"/>
  <c r="C1179" i="3"/>
  <c r="D1179" i="3"/>
  <c r="E1179" i="3"/>
  <c r="F1179" i="3"/>
  <c r="B1180" i="3"/>
  <c r="C1180" i="3"/>
  <c r="D1180" i="3"/>
  <c r="E1180" i="3"/>
  <c r="F1180" i="3"/>
  <c r="B1181" i="3"/>
  <c r="C1181" i="3"/>
  <c r="D1181" i="3"/>
  <c r="E1181" i="3"/>
  <c r="F1181" i="3"/>
  <c r="B1182" i="3"/>
  <c r="C1182" i="3"/>
  <c r="D1182" i="3"/>
  <c r="E1182" i="3"/>
  <c r="F1182" i="3"/>
  <c r="B1183" i="3"/>
  <c r="C1183" i="3"/>
  <c r="D1183" i="3"/>
  <c r="E1183" i="3"/>
  <c r="F1183" i="3"/>
  <c r="B1184" i="3"/>
  <c r="C1184" i="3"/>
  <c r="D1184" i="3"/>
  <c r="E1184" i="3"/>
  <c r="F1184" i="3"/>
  <c r="B1185" i="3"/>
  <c r="C1185" i="3"/>
  <c r="D1185" i="3"/>
  <c r="E1185" i="3"/>
  <c r="F1185" i="3"/>
  <c r="B1186" i="3"/>
  <c r="C1186" i="3"/>
  <c r="D1186" i="3"/>
  <c r="E1186" i="3"/>
  <c r="F1186" i="3"/>
  <c r="B1187" i="3"/>
  <c r="C1187" i="3"/>
  <c r="D1187" i="3"/>
  <c r="E1187" i="3"/>
  <c r="F1187" i="3"/>
  <c r="B1188" i="3"/>
  <c r="C1188" i="3"/>
  <c r="D1188" i="3"/>
  <c r="E1188" i="3"/>
  <c r="F1188" i="3"/>
  <c r="B1189" i="3"/>
  <c r="C1189" i="3"/>
  <c r="D1189" i="3"/>
  <c r="E1189" i="3"/>
  <c r="F1189" i="3"/>
  <c r="B1190" i="3"/>
  <c r="C1190" i="3"/>
  <c r="D1190" i="3"/>
  <c r="E1190" i="3"/>
  <c r="F1190" i="3"/>
  <c r="B1191" i="3"/>
  <c r="C1191" i="3"/>
  <c r="D1191" i="3"/>
  <c r="E1191" i="3"/>
  <c r="F1191" i="3"/>
  <c r="B1192" i="3"/>
  <c r="C1192" i="3"/>
  <c r="D1192" i="3"/>
  <c r="E1192" i="3"/>
  <c r="F1192" i="3"/>
  <c r="B1193" i="3"/>
  <c r="C1193" i="3"/>
  <c r="D1193" i="3"/>
  <c r="E1193" i="3"/>
  <c r="F1193" i="3"/>
  <c r="B1194" i="3"/>
  <c r="C1194" i="3"/>
  <c r="D1194" i="3"/>
  <c r="E1194" i="3"/>
  <c r="F1194" i="3"/>
  <c r="B1195" i="3"/>
  <c r="C1195" i="3"/>
  <c r="D1195" i="3"/>
  <c r="E1195" i="3"/>
  <c r="F1195" i="3"/>
  <c r="B1196" i="3"/>
  <c r="C1196" i="3"/>
  <c r="D1196" i="3"/>
  <c r="E1196" i="3"/>
  <c r="F1196" i="3"/>
  <c r="B1197" i="3"/>
  <c r="C1197" i="3"/>
  <c r="D1197" i="3"/>
  <c r="E1197" i="3"/>
  <c r="F1197" i="3"/>
  <c r="B1198" i="3"/>
  <c r="C1198" i="3"/>
  <c r="D1198" i="3"/>
  <c r="E1198" i="3"/>
  <c r="F1198" i="3"/>
  <c r="B1199" i="3"/>
  <c r="C1199" i="3"/>
  <c r="D1199" i="3"/>
  <c r="E1199" i="3"/>
  <c r="F1199" i="3"/>
  <c r="B1200" i="3"/>
  <c r="C1200" i="3"/>
  <c r="D1200" i="3"/>
  <c r="E1200" i="3"/>
  <c r="F1200" i="3"/>
  <c r="B1201" i="3"/>
  <c r="C1201" i="3"/>
  <c r="D1201" i="3"/>
  <c r="E1201" i="3"/>
  <c r="F1201" i="3"/>
  <c r="B1202" i="3"/>
  <c r="C1202" i="3"/>
  <c r="D1202" i="3"/>
  <c r="E1202" i="3"/>
  <c r="F1202" i="3"/>
  <c r="B1203" i="3"/>
  <c r="C1203" i="3"/>
  <c r="D1203" i="3"/>
  <c r="E1203" i="3"/>
  <c r="F1203" i="3"/>
  <c r="B1204" i="3"/>
  <c r="C1204" i="3"/>
  <c r="D1204" i="3"/>
  <c r="E1204" i="3"/>
  <c r="F1204" i="3"/>
  <c r="B1205" i="3"/>
  <c r="C1205" i="3"/>
  <c r="D1205" i="3"/>
  <c r="E1205" i="3"/>
  <c r="F1205" i="3"/>
  <c r="B1206" i="3"/>
  <c r="C1206" i="3"/>
  <c r="D1206" i="3"/>
  <c r="E1206" i="3"/>
  <c r="F1206" i="3"/>
  <c r="B1207" i="3"/>
  <c r="C1207" i="3"/>
  <c r="D1207" i="3"/>
  <c r="E1207" i="3"/>
  <c r="F1207" i="3"/>
  <c r="B1208" i="3"/>
  <c r="C1208" i="3"/>
  <c r="D1208" i="3"/>
  <c r="E1208" i="3"/>
  <c r="F1208" i="3"/>
  <c r="B1209" i="3"/>
  <c r="C1209" i="3"/>
  <c r="D1209" i="3"/>
  <c r="E1209" i="3"/>
  <c r="F1209" i="3"/>
  <c r="B1210" i="3"/>
  <c r="C1210" i="3"/>
  <c r="D1210" i="3"/>
  <c r="E1210" i="3"/>
  <c r="F1210" i="3"/>
  <c r="B1211" i="3"/>
  <c r="C1211" i="3"/>
  <c r="D1211" i="3"/>
  <c r="E1211" i="3"/>
  <c r="F1211" i="3"/>
  <c r="B1212" i="3"/>
  <c r="C1212" i="3"/>
  <c r="D1212" i="3"/>
  <c r="E1212" i="3"/>
  <c r="F1212" i="3"/>
  <c r="B1213" i="3"/>
  <c r="C1213" i="3"/>
  <c r="D1213" i="3"/>
  <c r="E1213" i="3"/>
  <c r="F1213" i="3"/>
  <c r="B1214" i="3"/>
  <c r="C1214" i="3"/>
  <c r="D1214" i="3"/>
  <c r="E1214" i="3"/>
  <c r="F1214" i="3"/>
  <c r="B1215" i="3"/>
  <c r="C1215" i="3"/>
  <c r="D1215" i="3"/>
  <c r="E1215" i="3"/>
  <c r="F1215" i="3"/>
  <c r="B1216" i="3"/>
  <c r="C1216" i="3"/>
  <c r="D1216" i="3"/>
  <c r="E1216" i="3"/>
  <c r="F1216" i="3"/>
  <c r="B1217" i="3"/>
  <c r="C1217" i="3"/>
  <c r="D1217" i="3"/>
  <c r="E1217" i="3"/>
  <c r="F1217" i="3"/>
  <c r="B1218" i="3"/>
  <c r="C1218" i="3"/>
  <c r="D1218" i="3"/>
  <c r="E1218" i="3"/>
  <c r="F1218" i="3"/>
  <c r="B1219" i="3"/>
  <c r="C1219" i="3"/>
  <c r="D1219" i="3"/>
  <c r="E1219" i="3"/>
  <c r="F1219" i="3"/>
  <c r="B1220" i="3"/>
  <c r="C1220" i="3"/>
  <c r="D1220" i="3"/>
  <c r="E1220" i="3"/>
  <c r="F1220" i="3"/>
  <c r="B1221" i="3"/>
  <c r="C1221" i="3"/>
  <c r="D1221" i="3"/>
  <c r="E1221" i="3"/>
  <c r="F1221" i="3"/>
  <c r="B1222" i="3"/>
  <c r="C1222" i="3"/>
  <c r="D1222" i="3"/>
  <c r="E1222" i="3"/>
  <c r="F1222" i="3"/>
  <c r="B1223" i="3"/>
  <c r="C1223" i="3"/>
  <c r="D1223" i="3"/>
  <c r="E1223" i="3"/>
  <c r="F1223" i="3"/>
  <c r="B1224" i="3"/>
  <c r="C1224" i="3"/>
  <c r="D1224" i="3"/>
  <c r="E1224" i="3"/>
  <c r="F1224" i="3"/>
  <c r="B1225" i="3"/>
  <c r="C1225" i="3"/>
  <c r="D1225" i="3"/>
  <c r="E1225" i="3"/>
  <c r="F1225" i="3"/>
  <c r="B1226" i="3"/>
  <c r="C1226" i="3"/>
  <c r="D1226" i="3"/>
  <c r="E1226" i="3"/>
  <c r="F1226" i="3"/>
  <c r="B1227" i="3"/>
  <c r="C1227" i="3"/>
  <c r="D1227" i="3"/>
  <c r="E1227" i="3"/>
  <c r="F1227" i="3"/>
  <c r="B1228" i="3"/>
  <c r="C1228" i="3"/>
  <c r="D1228" i="3"/>
  <c r="E1228" i="3"/>
  <c r="F1228" i="3"/>
  <c r="B1229" i="3"/>
  <c r="C1229" i="3"/>
  <c r="D1229" i="3"/>
  <c r="E1229" i="3"/>
  <c r="F1229" i="3"/>
  <c r="B1230" i="3"/>
  <c r="C1230" i="3"/>
  <c r="D1230" i="3"/>
  <c r="E1230" i="3"/>
  <c r="F1230" i="3"/>
  <c r="B1231" i="3"/>
  <c r="C1231" i="3"/>
  <c r="D1231" i="3"/>
  <c r="E1231" i="3"/>
  <c r="F1231" i="3"/>
  <c r="B1232" i="3"/>
  <c r="C1232" i="3"/>
  <c r="D1232" i="3"/>
  <c r="E1232" i="3"/>
  <c r="F1232" i="3"/>
  <c r="B1233" i="3"/>
  <c r="C1233" i="3"/>
  <c r="D1233" i="3"/>
  <c r="E1233" i="3"/>
  <c r="F1233" i="3"/>
  <c r="B1234" i="3"/>
  <c r="C1234" i="3"/>
  <c r="D1234" i="3"/>
  <c r="E1234" i="3"/>
  <c r="F1234" i="3"/>
  <c r="B1235" i="3"/>
  <c r="C1235" i="3"/>
  <c r="D1235" i="3"/>
  <c r="E1235" i="3"/>
  <c r="F1235" i="3"/>
  <c r="B1236" i="3"/>
  <c r="C1236" i="3"/>
  <c r="D1236" i="3"/>
  <c r="E1236" i="3"/>
  <c r="F1236" i="3"/>
  <c r="B1237" i="3"/>
  <c r="C1237" i="3"/>
  <c r="D1237" i="3"/>
  <c r="E1237" i="3"/>
  <c r="F1237" i="3"/>
  <c r="B1238" i="3"/>
  <c r="C1238" i="3"/>
  <c r="D1238" i="3"/>
  <c r="E1238" i="3"/>
  <c r="F1238" i="3"/>
  <c r="B1239" i="3"/>
  <c r="C1239" i="3"/>
  <c r="D1239" i="3"/>
  <c r="E1239" i="3"/>
  <c r="F1239" i="3"/>
  <c r="B1240" i="3"/>
  <c r="C1240" i="3"/>
  <c r="D1240" i="3"/>
  <c r="E1240" i="3"/>
  <c r="F1240" i="3"/>
  <c r="B1241" i="3"/>
  <c r="C1241" i="3"/>
  <c r="D1241" i="3"/>
  <c r="E1241" i="3"/>
  <c r="F1241" i="3"/>
  <c r="B1242" i="3"/>
  <c r="C1242" i="3"/>
  <c r="D1242" i="3"/>
  <c r="E1242" i="3"/>
  <c r="F1242" i="3"/>
  <c r="B1243" i="3"/>
  <c r="C1243" i="3"/>
  <c r="D1243" i="3"/>
  <c r="E1243" i="3"/>
  <c r="F1243" i="3"/>
  <c r="B1244" i="3"/>
  <c r="C1244" i="3"/>
  <c r="D1244" i="3"/>
  <c r="E1244" i="3"/>
  <c r="F1244" i="3"/>
  <c r="B1245" i="3"/>
  <c r="C1245" i="3"/>
  <c r="D1245" i="3"/>
  <c r="E1245" i="3"/>
  <c r="F1245" i="3"/>
  <c r="B1246" i="3"/>
  <c r="C1246" i="3"/>
  <c r="D1246" i="3"/>
  <c r="E1246" i="3"/>
  <c r="F1246" i="3"/>
  <c r="B1247" i="3"/>
  <c r="C1247" i="3"/>
  <c r="D1247" i="3"/>
  <c r="E1247" i="3"/>
  <c r="F1247" i="3"/>
  <c r="B1248" i="3"/>
  <c r="C1248" i="3"/>
  <c r="D1248" i="3"/>
  <c r="E1248" i="3"/>
  <c r="F1248" i="3"/>
  <c r="B1249" i="3"/>
  <c r="C1249" i="3"/>
  <c r="D1249" i="3"/>
  <c r="E1249" i="3"/>
  <c r="F1249" i="3"/>
  <c r="B1250" i="3"/>
  <c r="C1250" i="3"/>
  <c r="D1250" i="3"/>
  <c r="E1250" i="3"/>
  <c r="F1250" i="3"/>
  <c r="B1251" i="3"/>
  <c r="C1251" i="3"/>
  <c r="D1251" i="3"/>
  <c r="E1251" i="3"/>
  <c r="F1251" i="3"/>
  <c r="B1252" i="3"/>
  <c r="C1252" i="3"/>
  <c r="D1252" i="3"/>
  <c r="E1252" i="3"/>
  <c r="F1252" i="3"/>
  <c r="B1253" i="3"/>
  <c r="C1253" i="3"/>
  <c r="D1253" i="3"/>
  <c r="E1253" i="3"/>
  <c r="F1253" i="3"/>
  <c r="B1254" i="3"/>
  <c r="C1254" i="3"/>
  <c r="D1254" i="3"/>
  <c r="E1254" i="3"/>
  <c r="F1254" i="3"/>
  <c r="B1255" i="3"/>
  <c r="C1255" i="3"/>
  <c r="D1255" i="3"/>
  <c r="E1255" i="3"/>
  <c r="F1255" i="3"/>
  <c r="B1256" i="3"/>
  <c r="C1256" i="3"/>
  <c r="D1256" i="3"/>
  <c r="E1256" i="3"/>
  <c r="F1256" i="3"/>
  <c r="B1257" i="3"/>
  <c r="C1257" i="3"/>
  <c r="D1257" i="3"/>
  <c r="E1257" i="3"/>
  <c r="F1257" i="3"/>
  <c r="B1258" i="3"/>
  <c r="C1258" i="3"/>
  <c r="D1258" i="3"/>
  <c r="E1258" i="3"/>
  <c r="F1258" i="3"/>
  <c r="B1259" i="3"/>
  <c r="C1259" i="3"/>
  <c r="D1259" i="3"/>
  <c r="E1259" i="3"/>
  <c r="F1259" i="3"/>
  <c r="B1260" i="3"/>
  <c r="C1260" i="3"/>
  <c r="D1260" i="3"/>
  <c r="E1260" i="3"/>
  <c r="F1260" i="3"/>
  <c r="B1261" i="3"/>
  <c r="C1261" i="3"/>
  <c r="D1261" i="3"/>
  <c r="E1261" i="3"/>
  <c r="F1261" i="3"/>
  <c r="B1262" i="3"/>
  <c r="C1262" i="3"/>
  <c r="D1262" i="3"/>
  <c r="E1262" i="3"/>
  <c r="F1262" i="3"/>
  <c r="B1263" i="3"/>
  <c r="C1263" i="3"/>
  <c r="D1263" i="3"/>
  <c r="E1263" i="3"/>
  <c r="F1263" i="3"/>
  <c r="B1264" i="3"/>
  <c r="C1264" i="3"/>
  <c r="D1264" i="3"/>
  <c r="E1264" i="3"/>
  <c r="F1264" i="3"/>
  <c r="B1265" i="3"/>
  <c r="C1265" i="3"/>
  <c r="D1265" i="3"/>
  <c r="E1265" i="3"/>
  <c r="F1265" i="3"/>
  <c r="B1266" i="3"/>
  <c r="C1266" i="3"/>
  <c r="D1266" i="3"/>
  <c r="E1266" i="3"/>
  <c r="F1266" i="3"/>
  <c r="B1267" i="3"/>
  <c r="C1267" i="3"/>
  <c r="D1267" i="3"/>
  <c r="E1267" i="3"/>
  <c r="F1267" i="3"/>
  <c r="B1268" i="3"/>
  <c r="C1268" i="3"/>
  <c r="D1268" i="3"/>
  <c r="E1268" i="3"/>
  <c r="F1268" i="3"/>
  <c r="B1269" i="3"/>
  <c r="C1269" i="3"/>
  <c r="D1269" i="3"/>
  <c r="E1269" i="3"/>
  <c r="F1269" i="3"/>
  <c r="B1270" i="3"/>
  <c r="C1270" i="3"/>
  <c r="D1270" i="3"/>
  <c r="E1270" i="3"/>
  <c r="F1270" i="3"/>
  <c r="B1271" i="3"/>
  <c r="C1271" i="3"/>
  <c r="D1271" i="3"/>
  <c r="E1271" i="3"/>
  <c r="F1271" i="3"/>
  <c r="B1272" i="3"/>
  <c r="C1272" i="3"/>
  <c r="D1272" i="3"/>
  <c r="E1272" i="3"/>
  <c r="F1272" i="3"/>
  <c r="B1273" i="3"/>
  <c r="C1273" i="3"/>
  <c r="D1273" i="3"/>
  <c r="E1273" i="3"/>
  <c r="F1273" i="3"/>
  <c r="B1274" i="3"/>
  <c r="C1274" i="3"/>
  <c r="D1274" i="3"/>
  <c r="E1274" i="3"/>
  <c r="F1274" i="3"/>
  <c r="B1275" i="3"/>
  <c r="C1275" i="3"/>
  <c r="D1275" i="3"/>
  <c r="E1275" i="3"/>
  <c r="F1275" i="3"/>
  <c r="B1276" i="3"/>
  <c r="C1276" i="3"/>
  <c r="D1276" i="3"/>
  <c r="E1276" i="3"/>
  <c r="F1276" i="3"/>
  <c r="B1277" i="3"/>
  <c r="C1277" i="3"/>
  <c r="D1277" i="3"/>
  <c r="E1277" i="3"/>
  <c r="F1277" i="3"/>
  <c r="B1278" i="3"/>
  <c r="C1278" i="3"/>
  <c r="D1278" i="3"/>
  <c r="E1278" i="3"/>
  <c r="F1278" i="3"/>
  <c r="B1279" i="3"/>
  <c r="C1279" i="3"/>
  <c r="D1279" i="3"/>
  <c r="E1279" i="3"/>
  <c r="F1279" i="3"/>
  <c r="B1280" i="3"/>
  <c r="C1280" i="3"/>
  <c r="D1280" i="3"/>
  <c r="E1280" i="3"/>
  <c r="F1280" i="3"/>
  <c r="B1281" i="3"/>
  <c r="C1281" i="3"/>
  <c r="D1281" i="3"/>
  <c r="E1281" i="3"/>
  <c r="F1281" i="3"/>
  <c r="B1282" i="3"/>
  <c r="C1282" i="3"/>
  <c r="D1282" i="3"/>
  <c r="E1282" i="3"/>
  <c r="F1282" i="3"/>
  <c r="B1283" i="3"/>
  <c r="C1283" i="3"/>
  <c r="D1283" i="3"/>
  <c r="E1283" i="3"/>
  <c r="F1283" i="3"/>
  <c r="B1284" i="3"/>
  <c r="C1284" i="3"/>
  <c r="D1284" i="3"/>
  <c r="E1284" i="3"/>
  <c r="F1284" i="3"/>
  <c r="B1285" i="3"/>
  <c r="C1285" i="3"/>
  <c r="D1285" i="3"/>
  <c r="E1285" i="3"/>
  <c r="F1285" i="3"/>
  <c r="B1286" i="3"/>
  <c r="C1286" i="3"/>
  <c r="D1286" i="3"/>
  <c r="E1286" i="3"/>
  <c r="F1286" i="3"/>
  <c r="B1287" i="3"/>
  <c r="C1287" i="3"/>
  <c r="D1287" i="3"/>
  <c r="E1287" i="3"/>
  <c r="F1287" i="3"/>
  <c r="B1288" i="3"/>
  <c r="C1288" i="3"/>
  <c r="D1288" i="3"/>
  <c r="E1288" i="3"/>
  <c r="F1288" i="3"/>
  <c r="B1289" i="3"/>
  <c r="C1289" i="3"/>
  <c r="D1289" i="3"/>
  <c r="E1289" i="3"/>
  <c r="F1289" i="3"/>
  <c r="B1290" i="3"/>
  <c r="C1290" i="3"/>
  <c r="D1290" i="3"/>
  <c r="E1290" i="3"/>
  <c r="F1290" i="3"/>
  <c r="B1291" i="3"/>
  <c r="C1291" i="3"/>
  <c r="D1291" i="3"/>
  <c r="E1291" i="3"/>
  <c r="F1291" i="3"/>
  <c r="B1292" i="3"/>
  <c r="C1292" i="3"/>
  <c r="D1292" i="3"/>
  <c r="E1292" i="3"/>
  <c r="F1292" i="3"/>
  <c r="B1293" i="3"/>
  <c r="C1293" i="3"/>
  <c r="D1293" i="3"/>
  <c r="E1293" i="3"/>
  <c r="F1293" i="3"/>
  <c r="B1294" i="3"/>
  <c r="C1294" i="3"/>
  <c r="D1294" i="3"/>
  <c r="E1294" i="3"/>
  <c r="F1294" i="3"/>
  <c r="B1295" i="3"/>
  <c r="C1295" i="3"/>
  <c r="D1295" i="3"/>
  <c r="E1295" i="3"/>
  <c r="F1295" i="3"/>
  <c r="B1296" i="3"/>
  <c r="C1296" i="3"/>
  <c r="D1296" i="3"/>
  <c r="E1296" i="3"/>
  <c r="F1296" i="3"/>
  <c r="B1297" i="3"/>
  <c r="C1297" i="3"/>
  <c r="D1297" i="3"/>
  <c r="E1297" i="3"/>
  <c r="F1297" i="3"/>
  <c r="B1298" i="3"/>
  <c r="C1298" i="3"/>
  <c r="D1298" i="3"/>
  <c r="E1298" i="3"/>
  <c r="F1298" i="3"/>
  <c r="B1299" i="3"/>
  <c r="C1299" i="3"/>
  <c r="D1299" i="3"/>
  <c r="E1299" i="3"/>
  <c r="F1299" i="3"/>
  <c r="B1300" i="3"/>
  <c r="C1300" i="3"/>
  <c r="D1300" i="3"/>
  <c r="E1300" i="3"/>
  <c r="F1300" i="3"/>
  <c r="B1301" i="3"/>
  <c r="C1301" i="3"/>
  <c r="D1301" i="3"/>
  <c r="E1301" i="3"/>
  <c r="F1301" i="3"/>
  <c r="B1302" i="3"/>
  <c r="C1302" i="3"/>
  <c r="D1302" i="3"/>
  <c r="E1302" i="3"/>
  <c r="F1302" i="3"/>
  <c r="B1303" i="3"/>
  <c r="C1303" i="3"/>
  <c r="D1303" i="3"/>
  <c r="E1303" i="3"/>
  <c r="F1303" i="3"/>
  <c r="B1304" i="3"/>
  <c r="C1304" i="3"/>
  <c r="D1304" i="3"/>
  <c r="E1304" i="3"/>
  <c r="F1304" i="3"/>
  <c r="B1305" i="3"/>
  <c r="C1305" i="3"/>
  <c r="D1305" i="3"/>
  <c r="E1305" i="3"/>
  <c r="F1305" i="3"/>
  <c r="B1306" i="3"/>
  <c r="C1306" i="3"/>
  <c r="D1306" i="3"/>
  <c r="E1306" i="3"/>
  <c r="F1306" i="3"/>
  <c r="B1307" i="3"/>
  <c r="C1307" i="3"/>
  <c r="D1307" i="3"/>
  <c r="E1307" i="3"/>
  <c r="F1307" i="3"/>
  <c r="B1308" i="3"/>
  <c r="C1308" i="3"/>
  <c r="D1308" i="3"/>
  <c r="E1308" i="3"/>
  <c r="F1308" i="3"/>
  <c r="B1309" i="3"/>
  <c r="C1309" i="3"/>
  <c r="D1309" i="3"/>
  <c r="E1309" i="3"/>
  <c r="F1309" i="3"/>
  <c r="B1310" i="3"/>
  <c r="C1310" i="3"/>
  <c r="D1310" i="3"/>
  <c r="E1310" i="3"/>
  <c r="F1310" i="3"/>
  <c r="B1311" i="3"/>
  <c r="C1311" i="3"/>
  <c r="D1311" i="3"/>
  <c r="E1311" i="3"/>
  <c r="F1311" i="3"/>
  <c r="B1312" i="3"/>
  <c r="C1312" i="3"/>
  <c r="D1312" i="3"/>
  <c r="E1312" i="3"/>
  <c r="F1312" i="3"/>
  <c r="B1313" i="3"/>
  <c r="C1313" i="3"/>
  <c r="D1313" i="3"/>
  <c r="E1313" i="3"/>
  <c r="F1313" i="3"/>
  <c r="B1314" i="3"/>
  <c r="C1314" i="3"/>
  <c r="D1314" i="3"/>
  <c r="E1314" i="3"/>
  <c r="F1314" i="3"/>
  <c r="B1315" i="3"/>
  <c r="C1315" i="3"/>
  <c r="D1315" i="3"/>
  <c r="E1315" i="3"/>
  <c r="F1315" i="3"/>
  <c r="B1316" i="3"/>
  <c r="C1316" i="3"/>
  <c r="D1316" i="3"/>
  <c r="E1316" i="3"/>
  <c r="F1316" i="3"/>
  <c r="B1317" i="3"/>
  <c r="C1317" i="3"/>
  <c r="D1317" i="3"/>
  <c r="E1317" i="3"/>
  <c r="F1317" i="3"/>
  <c r="B1318" i="3"/>
  <c r="C1318" i="3"/>
  <c r="D1318" i="3"/>
  <c r="E1318" i="3"/>
  <c r="F1318" i="3"/>
  <c r="B1319" i="3"/>
  <c r="C1319" i="3"/>
  <c r="D1319" i="3"/>
  <c r="E1319" i="3"/>
  <c r="F1319" i="3"/>
  <c r="B1320" i="3"/>
  <c r="C1320" i="3"/>
  <c r="D1320" i="3"/>
  <c r="E1320" i="3"/>
  <c r="F1320" i="3"/>
  <c r="B1321" i="3"/>
  <c r="C1321" i="3"/>
  <c r="D1321" i="3"/>
  <c r="E1321" i="3"/>
  <c r="F1321" i="3"/>
  <c r="B1322" i="3"/>
  <c r="C1322" i="3"/>
  <c r="D1322" i="3"/>
  <c r="E1322" i="3"/>
  <c r="F1322" i="3"/>
  <c r="B1323" i="3"/>
  <c r="C1323" i="3"/>
  <c r="D1323" i="3"/>
  <c r="E1323" i="3"/>
  <c r="F1323" i="3"/>
  <c r="B1324" i="3"/>
  <c r="C1324" i="3"/>
  <c r="D1324" i="3"/>
  <c r="E1324" i="3"/>
  <c r="F1324" i="3"/>
  <c r="B1325" i="3"/>
  <c r="C1325" i="3"/>
  <c r="D1325" i="3"/>
  <c r="E1325" i="3"/>
  <c r="F1325" i="3"/>
  <c r="B1326" i="3"/>
  <c r="C1326" i="3"/>
  <c r="D1326" i="3"/>
  <c r="E1326" i="3"/>
  <c r="F1326" i="3"/>
  <c r="B1327" i="3"/>
  <c r="C1327" i="3"/>
  <c r="D1327" i="3"/>
  <c r="E1327" i="3"/>
  <c r="F1327" i="3"/>
  <c r="B1328" i="3"/>
  <c r="C1328" i="3"/>
  <c r="D1328" i="3"/>
  <c r="E1328" i="3"/>
  <c r="F1328" i="3"/>
  <c r="B1329" i="3"/>
  <c r="C1329" i="3"/>
  <c r="D1329" i="3"/>
  <c r="E1329" i="3"/>
  <c r="F1329" i="3"/>
  <c r="B1330" i="3"/>
  <c r="C1330" i="3"/>
  <c r="D1330" i="3"/>
  <c r="E1330" i="3"/>
  <c r="F1330" i="3"/>
  <c r="B1331" i="3"/>
  <c r="C1331" i="3"/>
  <c r="D1331" i="3"/>
  <c r="E1331" i="3"/>
  <c r="F1331" i="3"/>
  <c r="B1332" i="3"/>
  <c r="C1332" i="3"/>
  <c r="D1332" i="3"/>
  <c r="E1332" i="3"/>
  <c r="F1332" i="3"/>
  <c r="B1333" i="3"/>
  <c r="C1333" i="3"/>
  <c r="D1333" i="3"/>
  <c r="E1333" i="3"/>
  <c r="F1333" i="3"/>
  <c r="B1334" i="3"/>
  <c r="C1334" i="3"/>
  <c r="D1334" i="3"/>
  <c r="E1334" i="3"/>
  <c r="F1334" i="3"/>
  <c r="B1335" i="3"/>
  <c r="C1335" i="3"/>
  <c r="D1335" i="3"/>
  <c r="E1335" i="3"/>
  <c r="F1335" i="3"/>
  <c r="B1336" i="3"/>
  <c r="C1336" i="3"/>
  <c r="D1336" i="3"/>
  <c r="E1336" i="3"/>
  <c r="F1336" i="3"/>
  <c r="B1337" i="3"/>
  <c r="C1337" i="3"/>
  <c r="D1337" i="3"/>
  <c r="E1337" i="3"/>
  <c r="F1337" i="3"/>
  <c r="B1338" i="3"/>
  <c r="C1338" i="3"/>
  <c r="D1338" i="3"/>
  <c r="E1338" i="3"/>
  <c r="F1338" i="3"/>
  <c r="B1339" i="3"/>
  <c r="C1339" i="3"/>
  <c r="D1339" i="3"/>
  <c r="E1339" i="3"/>
  <c r="F1339" i="3"/>
  <c r="B1340" i="3"/>
  <c r="C1340" i="3"/>
  <c r="D1340" i="3"/>
  <c r="E1340" i="3"/>
  <c r="F1340" i="3"/>
  <c r="B1341" i="3"/>
  <c r="C1341" i="3"/>
  <c r="D1341" i="3"/>
  <c r="E1341" i="3"/>
  <c r="F1341" i="3"/>
  <c r="B1342" i="3"/>
  <c r="C1342" i="3"/>
  <c r="D1342" i="3"/>
  <c r="E1342" i="3"/>
  <c r="F1342" i="3"/>
  <c r="B1343" i="3"/>
  <c r="C1343" i="3"/>
  <c r="D1343" i="3"/>
  <c r="E1343" i="3"/>
  <c r="F1343" i="3"/>
  <c r="B1344" i="3"/>
  <c r="C1344" i="3"/>
  <c r="D1344" i="3"/>
  <c r="E1344" i="3"/>
  <c r="F1344" i="3"/>
  <c r="B1345" i="3"/>
  <c r="C1345" i="3"/>
  <c r="D1345" i="3"/>
  <c r="E1345" i="3"/>
  <c r="F1345" i="3"/>
  <c r="B1346" i="3"/>
  <c r="C1346" i="3"/>
  <c r="D1346" i="3"/>
  <c r="E1346" i="3"/>
  <c r="F1346" i="3"/>
  <c r="B1347" i="3"/>
  <c r="C1347" i="3"/>
  <c r="D1347" i="3"/>
  <c r="E1347" i="3"/>
  <c r="F1347" i="3"/>
  <c r="B1348" i="3"/>
  <c r="C1348" i="3"/>
  <c r="D1348" i="3"/>
  <c r="E1348" i="3"/>
  <c r="F1348" i="3"/>
  <c r="B1349" i="3"/>
  <c r="C1349" i="3"/>
  <c r="D1349" i="3"/>
  <c r="E1349" i="3"/>
  <c r="F1349" i="3"/>
  <c r="B1350" i="3"/>
  <c r="C1350" i="3"/>
  <c r="D1350" i="3"/>
  <c r="E1350" i="3"/>
  <c r="F1350" i="3"/>
  <c r="B1351" i="3"/>
  <c r="C1351" i="3"/>
  <c r="D1351" i="3"/>
  <c r="E1351" i="3"/>
  <c r="F1351" i="3"/>
  <c r="B1352" i="3"/>
  <c r="C1352" i="3"/>
  <c r="D1352" i="3"/>
  <c r="E1352" i="3"/>
  <c r="F1352" i="3"/>
  <c r="B1353" i="3"/>
  <c r="C1353" i="3"/>
  <c r="D1353" i="3"/>
  <c r="E1353" i="3"/>
  <c r="F1353" i="3"/>
  <c r="B1354" i="3"/>
  <c r="C1354" i="3"/>
  <c r="D1354" i="3"/>
  <c r="E1354" i="3"/>
  <c r="F1354" i="3"/>
  <c r="B1355" i="3"/>
  <c r="C1355" i="3"/>
  <c r="D1355" i="3"/>
  <c r="E1355" i="3"/>
  <c r="F1355" i="3"/>
  <c r="B1356" i="3"/>
  <c r="C1356" i="3"/>
  <c r="D1356" i="3"/>
  <c r="E1356" i="3"/>
  <c r="F1356" i="3"/>
  <c r="B1357" i="3"/>
  <c r="C1357" i="3"/>
  <c r="D1357" i="3"/>
  <c r="E1357" i="3"/>
  <c r="F1357" i="3"/>
  <c r="B1358" i="3"/>
  <c r="C1358" i="3"/>
  <c r="D1358" i="3"/>
  <c r="E1358" i="3"/>
  <c r="F1358" i="3"/>
  <c r="B1359" i="3"/>
  <c r="C1359" i="3"/>
  <c r="D1359" i="3"/>
  <c r="E1359" i="3"/>
  <c r="F1359" i="3"/>
  <c r="B1360" i="3"/>
  <c r="C1360" i="3"/>
  <c r="D1360" i="3"/>
  <c r="E1360" i="3"/>
  <c r="F1360" i="3"/>
  <c r="B1361" i="3"/>
  <c r="C1361" i="3"/>
  <c r="D1361" i="3"/>
  <c r="E1361" i="3"/>
  <c r="F1361" i="3"/>
  <c r="B1362" i="3"/>
  <c r="C1362" i="3"/>
  <c r="D1362" i="3"/>
  <c r="E1362" i="3"/>
  <c r="F1362" i="3"/>
  <c r="B1363" i="3"/>
  <c r="C1363" i="3"/>
  <c r="D1363" i="3"/>
  <c r="E1363" i="3"/>
  <c r="F1363" i="3"/>
  <c r="B1364" i="3"/>
  <c r="C1364" i="3"/>
  <c r="D1364" i="3"/>
  <c r="E1364" i="3"/>
  <c r="F1364" i="3"/>
  <c r="B1365" i="3"/>
  <c r="C1365" i="3"/>
  <c r="D1365" i="3"/>
  <c r="E1365" i="3"/>
  <c r="F1365" i="3"/>
  <c r="B1366" i="3"/>
  <c r="C1366" i="3"/>
  <c r="D1366" i="3"/>
  <c r="E1366" i="3"/>
  <c r="F1366" i="3"/>
  <c r="B1367" i="3"/>
  <c r="C1367" i="3"/>
  <c r="D1367" i="3"/>
  <c r="E1367" i="3"/>
  <c r="F1367" i="3"/>
  <c r="B1368" i="3"/>
  <c r="C1368" i="3"/>
  <c r="D1368" i="3"/>
  <c r="E1368" i="3"/>
  <c r="F1368" i="3"/>
  <c r="B1369" i="3"/>
  <c r="C1369" i="3"/>
  <c r="D1369" i="3"/>
  <c r="E1369" i="3"/>
  <c r="F1369" i="3"/>
  <c r="B1370" i="3"/>
  <c r="C1370" i="3"/>
  <c r="D1370" i="3"/>
  <c r="E1370" i="3"/>
  <c r="F1370" i="3"/>
  <c r="B1371" i="3"/>
  <c r="C1371" i="3"/>
  <c r="D1371" i="3"/>
  <c r="E1371" i="3"/>
  <c r="F1371" i="3"/>
  <c r="B1372" i="3"/>
  <c r="C1372" i="3"/>
  <c r="D1372" i="3"/>
  <c r="E1372" i="3"/>
  <c r="F1372" i="3"/>
  <c r="B1373" i="3"/>
  <c r="C1373" i="3"/>
  <c r="D1373" i="3"/>
  <c r="E1373" i="3"/>
  <c r="F1373" i="3"/>
  <c r="B1374" i="3"/>
  <c r="C1374" i="3"/>
  <c r="D1374" i="3"/>
  <c r="E1374" i="3"/>
  <c r="F1374" i="3"/>
  <c r="B1375" i="3"/>
  <c r="C1375" i="3"/>
  <c r="D1375" i="3"/>
  <c r="E1375" i="3"/>
  <c r="F1375" i="3"/>
  <c r="B1376" i="3"/>
  <c r="C1376" i="3"/>
  <c r="D1376" i="3"/>
  <c r="E1376" i="3"/>
  <c r="F1376" i="3"/>
  <c r="B1377" i="3"/>
  <c r="C1377" i="3"/>
  <c r="D1377" i="3"/>
  <c r="E1377" i="3"/>
  <c r="F1377" i="3"/>
  <c r="B1378" i="3"/>
  <c r="C1378" i="3"/>
  <c r="D1378" i="3"/>
  <c r="E1378" i="3"/>
  <c r="F1378" i="3"/>
  <c r="B1379" i="3"/>
  <c r="C1379" i="3"/>
  <c r="D1379" i="3"/>
  <c r="E1379" i="3"/>
  <c r="F1379" i="3"/>
  <c r="B1380" i="3"/>
  <c r="C1380" i="3"/>
  <c r="D1380" i="3"/>
  <c r="E1380" i="3"/>
  <c r="F1380" i="3"/>
  <c r="B1381" i="3"/>
  <c r="C1381" i="3"/>
  <c r="D1381" i="3"/>
  <c r="E1381" i="3"/>
  <c r="F1381" i="3"/>
  <c r="B1382" i="3"/>
  <c r="C1382" i="3"/>
  <c r="D1382" i="3"/>
  <c r="E1382" i="3"/>
  <c r="F1382" i="3"/>
  <c r="B1383" i="3"/>
  <c r="C1383" i="3"/>
  <c r="D1383" i="3"/>
  <c r="E1383" i="3"/>
  <c r="F1383" i="3"/>
  <c r="B1384" i="3"/>
  <c r="C1384" i="3"/>
  <c r="D1384" i="3"/>
  <c r="E1384" i="3"/>
  <c r="F1384" i="3"/>
  <c r="B1385" i="3"/>
  <c r="C1385" i="3"/>
  <c r="D1385" i="3"/>
  <c r="E1385" i="3"/>
  <c r="F1385" i="3"/>
  <c r="B1386" i="3"/>
  <c r="C1386" i="3"/>
  <c r="D1386" i="3"/>
  <c r="E1386" i="3"/>
  <c r="F1386" i="3"/>
  <c r="B1387" i="3"/>
  <c r="C1387" i="3"/>
  <c r="D1387" i="3"/>
  <c r="E1387" i="3"/>
  <c r="F1387" i="3"/>
  <c r="B1388" i="3"/>
  <c r="C1388" i="3"/>
  <c r="D1388" i="3"/>
  <c r="E1388" i="3"/>
  <c r="F1388" i="3"/>
  <c r="B1389" i="3"/>
  <c r="C1389" i="3"/>
  <c r="D1389" i="3"/>
  <c r="E1389" i="3"/>
  <c r="F1389" i="3"/>
  <c r="B1390" i="3"/>
  <c r="C1390" i="3"/>
  <c r="D1390" i="3"/>
  <c r="E1390" i="3"/>
  <c r="F1390" i="3"/>
  <c r="B1391" i="3"/>
  <c r="C1391" i="3"/>
  <c r="D1391" i="3"/>
  <c r="E1391" i="3"/>
  <c r="F1391" i="3"/>
  <c r="B1392" i="3"/>
  <c r="C1392" i="3"/>
  <c r="D1392" i="3"/>
  <c r="E1392" i="3"/>
  <c r="F1392" i="3"/>
  <c r="B1393" i="3"/>
  <c r="C1393" i="3"/>
  <c r="D1393" i="3"/>
  <c r="E1393" i="3"/>
  <c r="F1393" i="3"/>
  <c r="B1394" i="3"/>
  <c r="C1394" i="3"/>
  <c r="D1394" i="3"/>
  <c r="E1394" i="3"/>
  <c r="F1394" i="3"/>
  <c r="B1395" i="3"/>
  <c r="C1395" i="3"/>
  <c r="D1395" i="3"/>
  <c r="E1395" i="3"/>
  <c r="F1395" i="3"/>
  <c r="B1396" i="3"/>
  <c r="C1396" i="3"/>
  <c r="D1396" i="3"/>
  <c r="E1396" i="3"/>
  <c r="F1396" i="3"/>
  <c r="B1397" i="3"/>
  <c r="C1397" i="3"/>
  <c r="D1397" i="3"/>
  <c r="E1397" i="3"/>
  <c r="F1397" i="3"/>
  <c r="B1398" i="3"/>
  <c r="C1398" i="3"/>
  <c r="D1398" i="3"/>
  <c r="E1398" i="3"/>
  <c r="F1398" i="3"/>
  <c r="B1399" i="3"/>
  <c r="C1399" i="3"/>
  <c r="D1399" i="3"/>
  <c r="E1399" i="3"/>
  <c r="F1399" i="3"/>
  <c r="B1400" i="3"/>
  <c r="C1400" i="3"/>
  <c r="D1400" i="3"/>
  <c r="E1400" i="3"/>
  <c r="F1400" i="3"/>
  <c r="B1401" i="3"/>
  <c r="C1401" i="3"/>
  <c r="D1401" i="3"/>
  <c r="E1401" i="3"/>
  <c r="F1401" i="3"/>
  <c r="B1402" i="3"/>
  <c r="C1402" i="3"/>
  <c r="D1402" i="3"/>
  <c r="E1402" i="3"/>
  <c r="F1402" i="3"/>
  <c r="B1403" i="3"/>
  <c r="C1403" i="3"/>
  <c r="D1403" i="3"/>
  <c r="E1403" i="3"/>
  <c r="F1403" i="3"/>
  <c r="B1404" i="3"/>
  <c r="C1404" i="3"/>
  <c r="D1404" i="3"/>
  <c r="E1404" i="3"/>
  <c r="F1404" i="3"/>
  <c r="B1405" i="3"/>
  <c r="C1405" i="3"/>
  <c r="D1405" i="3"/>
  <c r="E1405" i="3"/>
  <c r="F1405" i="3"/>
  <c r="B1406" i="3"/>
  <c r="C1406" i="3"/>
  <c r="D1406" i="3"/>
  <c r="E1406" i="3"/>
  <c r="F1406" i="3"/>
  <c r="B1407" i="3"/>
  <c r="C1407" i="3"/>
  <c r="D1407" i="3"/>
  <c r="E1407" i="3"/>
  <c r="F1407" i="3"/>
  <c r="B1408" i="3"/>
  <c r="C1408" i="3"/>
  <c r="D1408" i="3"/>
  <c r="E1408" i="3"/>
  <c r="F1408" i="3"/>
  <c r="B1409" i="3"/>
  <c r="C1409" i="3"/>
  <c r="D1409" i="3"/>
  <c r="E1409" i="3"/>
  <c r="F1409" i="3"/>
  <c r="B1410" i="3"/>
  <c r="C1410" i="3"/>
  <c r="D1410" i="3"/>
  <c r="E1410" i="3"/>
  <c r="F1410" i="3"/>
  <c r="B1411" i="3"/>
  <c r="C1411" i="3"/>
  <c r="D1411" i="3"/>
  <c r="E1411" i="3"/>
  <c r="F1411" i="3"/>
  <c r="B1412" i="3"/>
  <c r="C1412" i="3"/>
  <c r="D1412" i="3"/>
  <c r="E1412" i="3"/>
  <c r="F1412" i="3"/>
  <c r="B1413" i="3"/>
  <c r="C1413" i="3"/>
  <c r="D1413" i="3"/>
  <c r="E1413" i="3"/>
  <c r="F1413" i="3"/>
  <c r="B1414" i="3"/>
  <c r="C1414" i="3"/>
  <c r="D1414" i="3"/>
  <c r="E1414" i="3"/>
  <c r="F1414" i="3"/>
  <c r="B1415" i="3"/>
  <c r="C1415" i="3"/>
  <c r="D1415" i="3"/>
  <c r="E1415" i="3"/>
  <c r="F1415" i="3"/>
  <c r="B1416" i="3"/>
  <c r="C1416" i="3"/>
  <c r="D1416" i="3"/>
  <c r="E1416" i="3"/>
  <c r="F1416" i="3"/>
  <c r="B1417" i="3"/>
  <c r="C1417" i="3"/>
  <c r="D1417" i="3"/>
  <c r="E1417" i="3"/>
  <c r="F1417" i="3"/>
  <c r="B1418" i="3"/>
  <c r="C1418" i="3"/>
  <c r="D1418" i="3"/>
  <c r="E1418" i="3"/>
  <c r="F1418" i="3"/>
  <c r="B1419" i="3"/>
  <c r="C1419" i="3"/>
  <c r="D1419" i="3"/>
  <c r="E1419" i="3"/>
  <c r="F1419" i="3"/>
  <c r="B1420" i="3"/>
  <c r="C1420" i="3"/>
  <c r="D1420" i="3"/>
  <c r="E1420" i="3"/>
  <c r="F1420" i="3"/>
  <c r="B1421" i="3"/>
  <c r="C1421" i="3"/>
  <c r="D1421" i="3"/>
  <c r="E1421" i="3"/>
  <c r="F1421" i="3"/>
  <c r="B1422" i="3"/>
  <c r="C1422" i="3"/>
  <c r="D1422" i="3"/>
  <c r="E1422" i="3"/>
  <c r="F1422" i="3"/>
  <c r="B1423" i="3"/>
  <c r="C1423" i="3"/>
  <c r="D1423" i="3"/>
  <c r="E1423" i="3"/>
  <c r="F1423" i="3"/>
  <c r="B1424" i="3"/>
  <c r="C1424" i="3"/>
  <c r="D1424" i="3"/>
  <c r="E1424" i="3"/>
  <c r="F1424" i="3"/>
  <c r="B1425" i="3"/>
  <c r="C1425" i="3"/>
  <c r="D1425" i="3"/>
  <c r="E1425" i="3"/>
  <c r="F1425" i="3"/>
  <c r="B1426" i="3"/>
  <c r="C1426" i="3"/>
  <c r="D1426" i="3"/>
  <c r="E1426" i="3"/>
  <c r="F1426" i="3"/>
  <c r="B1427" i="3"/>
  <c r="C1427" i="3"/>
  <c r="D1427" i="3"/>
  <c r="E1427" i="3"/>
  <c r="F1427" i="3"/>
  <c r="B1428" i="3"/>
  <c r="C1428" i="3"/>
  <c r="D1428" i="3"/>
  <c r="E1428" i="3"/>
  <c r="F1428" i="3"/>
  <c r="B1429" i="3"/>
  <c r="C1429" i="3"/>
  <c r="D1429" i="3"/>
  <c r="E1429" i="3"/>
  <c r="F1429" i="3"/>
  <c r="B1430" i="3"/>
  <c r="C1430" i="3"/>
  <c r="D1430" i="3"/>
  <c r="E1430" i="3"/>
  <c r="F1430" i="3"/>
  <c r="B1431" i="3"/>
  <c r="C1431" i="3"/>
  <c r="D1431" i="3"/>
  <c r="E1431" i="3"/>
  <c r="F1431" i="3"/>
  <c r="B1432" i="3"/>
  <c r="C1432" i="3"/>
  <c r="D1432" i="3"/>
  <c r="E1432" i="3"/>
  <c r="F1432" i="3"/>
  <c r="B1433" i="3"/>
  <c r="C1433" i="3"/>
  <c r="D1433" i="3"/>
  <c r="E1433" i="3"/>
  <c r="F1433" i="3"/>
  <c r="B1434" i="3"/>
  <c r="C1434" i="3"/>
  <c r="D1434" i="3"/>
  <c r="E1434" i="3"/>
  <c r="F1434" i="3"/>
  <c r="B1435" i="3"/>
  <c r="C1435" i="3"/>
  <c r="D1435" i="3"/>
  <c r="E1435" i="3"/>
  <c r="F1435" i="3"/>
  <c r="B1436" i="3"/>
  <c r="C1436" i="3"/>
  <c r="D1436" i="3"/>
  <c r="E1436" i="3"/>
  <c r="F1436" i="3"/>
  <c r="B1437" i="3"/>
  <c r="C1437" i="3"/>
  <c r="D1437" i="3"/>
  <c r="E1437" i="3"/>
  <c r="F1437" i="3"/>
  <c r="B1438" i="3"/>
  <c r="C1438" i="3"/>
  <c r="D1438" i="3"/>
  <c r="E1438" i="3"/>
  <c r="F1438" i="3"/>
  <c r="B1439" i="3"/>
  <c r="C1439" i="3"/>
  <c r="D1439" i="3"/>
  <c r="E1439" i="3"/>
  <c r="F1439" i="3"/>
  <c r="B1440" i="3"/>
  <c r="C1440" i="3"/>
  <c r="D1440" i="3"/>
  <c r="E1440" i="3"/>
  <c r="F1440" i="3"/>
  <c r="B1441" i="3"/>
  <c r="C1441" i="3"/>
  <c r="D1441" i="3"/>
  <c r="E1441" i="3"/>
  <c r="F1441" i="3"/>
  <c r="B1442" i="3"/>
  <c r="C1442" i="3"/>
  <c r="D1442" i="3"/>
  <c r="E1442" i="3"/>
  <c r="F1442" i="3"/>
  <c r="B1443" i="3"/>
  <c r="C1443" i="3"/>
  <c r="D1443" i="3"/>
  <c r="E1443" i="3"/>
  <c r="F1443" i="3"/>
  <c r="B1444" i="3"/>
  <c r="C1444" i="3"/>
  <c r="D1444" i="3"/>
  <c r="E1444" i="3"/>
  <c r="F1444" i="3"/>
  <c r="B1445" i="3"/>
  <c r="C1445" i="3"/>
  <c r="D1445" i="3"/>
  <c r="E1445" i="3"/>
  <c r="F1445" i="3"/>
  <c r="B1446" i="3"/>
  <c r="C1446" i="3"/>
  <c r="D1446" i="3"/>
  <c r="E1446" i="3"/>
  <c r="F1446" i="3"/>
  <c r="B1447" i="3"/>
  <c r="C1447" i="3"/>
  <c r="D1447" i="3"/>
  <c r="E1447" i="3"/>
  <c r="F1447" i="3"/>
  <c r="B1448" i="3"/>
  <c r="C1448" i="3"/>
  <c r="D1448" i="3"/>
  <c r="E1448" i="3"/>
  <c r="F1448" i="3"/>
  <c r="B1449" i="3"/>
  <c r="C1449" i="3"/>
  <c r="D1449" i="3"/>
  <c r="E1449" i="3"/>
  <c r="F1449" i="3"/>
  <c r="B1450" i="3"/>
  <c r="C1450" i="3"/>
  <c r="D1450" i="3"/>
  <c r="E1450" i="3"/>
  <c r="F1450" i="3"/>
  <c r="B1451" i="3"/>
  <c r="C1451" i="3"/>
  <c r="D1451" i="3"/>
  <c r="E1451" i="3"/>
  <c r="F1451" i="3"/>
  <c r="B1452" i="3"/>
  <c r="C1452" i="3"/>
  <c r="D1452" i="3"/>
  <c r="E1452" i="3"/>
  <c r="F1452" i="3"/>
  <c r="B1453" i="3"/>
  <c r="C1453" i="3"/>
  <c r="D1453" i="3"/>
  <c r="E1453" i="3"/>
  <c r="F1453" i="3"/>
  <c r="B1454" i="3"/>
  <c r="C1454" i="3"/>
  <c r="D1454" i="3"/>
  <c r="E1454" i="3"/>
  <c r="F1454" i="3"/>
  <c r="B1455" i="3"/>
  <c r="C1455" i="3"/>
  <c r="D1455" i="3"/>
  <c r="E1455" i="3"/>
  <c r="F1455" i="3"/>
  <c r="B1456" i="3"/>
  <c r="C1456" i="3"/>
  <c r="D1456" i="3"/>
  <c r="E1456" i="3"/>
  <c r="F1456" i="3"/>
  <c r="B1457" i="3"/>
  <c r="C1457" i="3"/>
  <c r="D1457" i="3"/>
  <c r="E1457" i="3"/>
  <c r="F1457" i="3"/>
  <c r="B1458" i="3"/>
  <c r="C1458" i="3"/>
  <c r="D1458" i="3"/>
  <c r="E1458" i="3"/>
  <c r="F1458" i="3"/>
  <c r="B1459" i="3"/>
  <c r="C1459" i="3"/>
  <c r="D1459" i="3"/>
  <c r="E1459" i="3"/>
  <c r="F1459" i="3"/>
  <c r="B1460" i="3"/>
  <c r="C1460" i="3"/>
  <c r="D1460" i="3"/>
  <c r="E1460" i="3"/>
  <c r="F1460" i="3"/>
  <c r="B1461" i="3"/>
  <c r="C1461" i="3"/>
  <c r="D1461" i="3"/>
  <c r="E1461" i="3"/>
  <c r="F1461" i="3"/>
  <c r="B1462" i="3"/>
  <c r="C1462" i="3"/>
  <c r="D1462" i="3"/>
  <c r="E1462" i="3"/>
  <c r="F1462" i="3"/>
  <c r="B1463" i="3"/>
  <c r="C1463" i="3"/>
  <c r="D1463" i="3"/>
  <c r="E1463" i="3"/>
  <c r="F1463" i="3"/>
  <c r="B1464" i="3"/>
  <c r="C1464" i="3"/>
  <c r="D1464" i="3"/>
  <c r="E1464" i="3"/>
  <c r="F1464" i="3"/>
  <c r="B1465" i="3"/>
  <c r="C1465" i="3"/>
  <c r="D1465" i="3"/>
  <c r="E1465" i="3"/>
  <c r="F1465" i="3"/>
  <c r="B1466" i="3"/>
  <c r="C1466" i="3"/>
  <c r="D1466" i="3"/>
  <c r="E1466" i="3"/>
  <c r="F1466" i="3"/>
  <c r="B1467" i="3"/>
  <c r="C1467" i="3"/>
  <c r="D1467" i="3"/>
  <c r="E1467" i="3"/>
  <c r="F1467" i="3"/>
  <c r="B1468" i="3"/>
  <c r="C1468" i="3"/>
  <c r="D1468" i="3"/>
  <c r="E1468" i="3"/>
  <c r="F1468" i="3"/>
  <c r="B1469" i="3"/>
  <c r="C1469" i="3"/>
  <c r="D1469" i="3"/>
  <c r="E1469" i="3"/>
  <c r="F1469" i="3"/>
  <c r="B1470" i="3"/>
  <c r="C1470" i="3"/>
  <c r="D1470" i="3"/>
  <c r="E1470" i="3"/>
  <c r="F1470" i="3"/>
  <c r="B1471" i="3"/>
  <c r="C1471" i="3"/>
  <c r="D1471" i="3"/>
  <c r="E1471" i="3"/>
  <c r="F1471" i="3"/>
  <c r="B1472" i="3"/>
  <c r="C1472" i="3"/>
  <c r="D1472" i="3"/>
  <c r="E1472" i="3"/>
  <c r="F1472" i="3"/>
  <c r="B1473" i="3"/>
  <c r="C1473" i="3"/>
  <c r="D1473" i="3"/>
  <c r="E1473" i="3"/>
  <c r="F1473" i="3"/>
  <c r="B1474" i="3"/>
  <c r="C1474" i="3"/>
  <c r="D1474" i="3"/>
  <c r="E1474" i="3"/>
  <c r="F1474" i="3"/>
  <c r="B1475" i="3"/>
  <c r="C1475" i="3"/>
  <c r="D1475" i="3"/>
  <c r="E1475" i="3"/>
  <c r="F1475" i="3"/>
  <c r="B1476" i="3"/>
  <c r="C1476" i="3"/>
  <c r="D1476" i="3"/>
  <c r="E1476" i="3"/>
  <c r="F1476" i="3"/>
  <c r="B1477" i="3"/>
  <c r="C1477" i="3"/>
  <c r="D1477" i="3"/>
  <c r="E1477" i="3"/>
  <c r="F1477" i="3"/>
  <c r="B1478" i="3"/>
  <c r="C1478" i="3"/>
  <c r="D1478" i="3"/>
  <c r="E1478" i="3"/>
  <c r="F1478" i="3"/>
  <c r="B1479" i="3"/>
  <c r="C1479" i="3"/>
  <c r="D1479" i="3"/>
  <c r="E1479" i="3"/>
  <c r="F1479" i="3"/>
  <c r="B1480" i="3"/>
  <c r="C1480" i="3"/>
  <c r="D1480" i="3"/>
  <c r="E1480" i="3"/>
  <c r="F1480" i="3"/>
  <c r="B1481" i="3"/>
  <c r="C1481" i="3"/>
  <c r="D1481" i="3"/>
  <c r="E1481" i="3"/>
  <c r="F1481" i="3"/>
  <c r="B1482" i="3"/>
  <c r="C1482" i="3"/>
  <c r="D1482" i="3"/>
  <c r="E1482" i="3"/>
  <c r="F1482" i="3"/>
  <c r="B1483" i="3"/>
  <c r="C1483" i="3"/>
  <c r="D1483" i="3"/>
  <c r="E1483" i="3"/>
  <c r="F1483" i="3"/>
  <c r="B1484" i="3"/>
  <c r="C1484" i="3"/>
  <c r="D1484" i="3"/>
  <c r="E1484" i="3"/>
  <c r="F1484" i="3"/>
  <c r="B1485" i="3"/>
  <c r="C1485" i="3"/>
  <c r="D1485" i="3"/>
  <c r="E1485" i="3"/>
  <c r="F1485" i="3"/>
  <c r="B1486" i="3"/>
  <c r="C1486" i="3"/>
  <c r="D1486" i="3"/>
  <c r="E1486" i="3"/>
  <c r="F1486" i="3"/>
  <c r="B1487" i="3"/>
  <c r="C1487" i="3"/>
  <c r="D1487" i="3"/>
  <c r="E1487" i="3"/>
  <c r="F1487" i="3"/>
  <c r="B1488" i="3"/>
  <c r="C1488" i="3"/>
  <c r="D1488" i="3"/>
  <c r="E1488" i="3"/>
  <c r="F1488" i="3"/>
  <c r="B1489" i="3"/>
  <c r="C1489" i="3"/>
  <c r="D1489" i="3"/>
  <c r="E1489" i="3"/>
  <c r="F1489" i="3"/>
  <c r="B1490" i="3"/>
  <c r="C1490" i="3"/>
  <c r="D1490" i="3"/>
  <c r="E1490" i="3"/>
  <c r="F1490" i="3"/>
  <c r="B1491" i="3"/>
  <c r="C1491" i="3"/>
  <c r="D1491" i="3"/>
  <c r="E1491" i="3"/>
  <c r="F1491" i="3"/>
  <c r="B1492" i="3"/>
  <c r="C1492" i="3"/>
  <c r="D1492" i="3"/>
  <c r="E1492" i="3"/>
  <c r="F1492" i="3"/>
  <c r="B1493" i="3"/>
  <c r="C1493" i="3"/>
  <c r="D1493" i="3"/>
  <c r="E1493" i="3"/>
  <c r="F1493" i="3"/>
  <c r="B1494" i="3"/>
  <c r="C1494" i="3"/>
  <c r="D1494" i="3"/>
  <c r="E1494" i="3"/>
  <c r="F1494" i="3"/>
  <c r="B1495" i="3"/>
  <c r="C1495" i="3"/>
  <c r="D1495" i="3"/>
  <c r="E1495" i="3"/>
  <c r="F1495" i="3"/>
  <c r="B1496" i="3"/>
  <c r="C1496" i="3"/>
  <c r="D1496" i="3"/>
  <c r="E1496" i="3"/>
  <c r="F1496" i="3"/>
  <c r="B1497" i="3"/>
  <c r="C1497" i="3"/>
  <c r="D1497" i="3"/>
  <c r="E1497" i="3"/>
  <c r="F1497" i="3"/>
  <c r="B1498" i="3"/>
  <c r="C1498" i="3"/>
  <c r="D1498" i="3"/>
  <c r="E1498" i="3"/>
  <c r="F1498" i="3"/>
  <c r="B1499" i="3"/>
  <c r="C1499" i="3"/>
  <c r="D1499" i="3"/>
  <c r="E1499" i="3"/>
  <c r="F1499" i="3"/>
  <c r="B1500" i="3"/>
  <c r="C1500" i="3"/>
  <c r="D1500" i="3"/>
  <c r="E1500" i="3"/>
  <c r="F1500" i="3"/>
  <c r="B1501" i="3"/>
  <c r="C1501" i="3"/>
  <c r="D1501" i="3"/>
  <c r="E1501" i="3"/>
  <c r="F1501" i="3"/>
  <c r="B1502" i="3"/>
  <c r="C1502" i="3"/>
  <c r="D1502" i="3"/>
  <c r="E1502" i="3"/>
  <c r="F1502" i="3"/>
  <c r="B1503" i="3"/>
  <c r="C1503" i="3"/>
  <c r="D1503" i="3"/>
  <c r="E1503" i="3"/>
  <c r="F1503" i="3"/>
  <c r="B1504" i="3"/>
  <c r="C1504" i="3"/>
  <c r="D1504" i="3"/>
  <c r="E1504" i="3"/>
  <c r="F1504" i="3"/>
  <c r="B1505" i="3"/>
  <c r="C1505" i="3"/>
  <c r="D1505" i="3"/>
  <c r="E1505" i="3"/>
  <c r="F1505" i="3"/>
  <c r="B1506" i="3"/>
  <c r="C1506" i="3"/>
  <c r="D1506" i="3"/>
  <c r="E1506" i="3"/>
  <c r="F1506" i="3"/>
  <c r="B1507" i="3"/>
  <c r="C1507" i="3"/>
  <c r="D1507" i="3"/>
  <c r="E1507" i="3"/>
  <c r="F1507" i="3"/>
  <c r="B1508" i="3"/>
  <c r="C1508" i="3"/>
  <c r="D1508" i="3"/>
  <c r="E1508" i="3"/>
  <c r="F1508" i="3"/>
  <c r="B1509" i="3"/>
  <c r="C1509" i="3"/>
  <c r="D1509" i="3"/>
  <c r="E1509" i="3"/>
  <c r="F1509" i="3"/>
  <c r="B1510" i="3"/>
  <c r="C1510" i="3"/>
  <c r="D1510" i="3"/>
  <c r="E1510" i="3"/>
  <c r="F1510" i="3"/>
  <c r="B1511" i="3"/>
  <c r="C1511" i="3"/>
  <c r="D1511" i="3"/>
  <c r="E1511" i="3"/>
  <c r="F1511" i="3"/>
  <c r="B1512" i="3"/>
  <c r="C1512" i="3"/>
  <c r="D1512" i="3"/>
  <c r="E1512" i="3"/>
  <c r="F1512" i="3"/>
  <c r="B1513" i="3"/>
  <c r="C1513" i="3"/>
  <c r="D1513" i="3"/>
  <c r="E1513" i="3"/>
  <c r="F1513" i="3"/>
  <c r="B1514" i="3"/>
  <c r="C1514" i="3"/>
  <c r="D1514" i="3"/>
  <c r="E1514" i="3"/>
  <c r="F1514" i="3"/>
  <c r="B1515" i="3"/>
  <c r="C1515" i="3"/>
  <c r="D1515" i="3"/>
  <c r="E1515" i="3"/>
  <c r="F1515" i="3"/>
  <c r="B1516" i="3"/>
  <c r="C1516" i="3"/>
  <c r="D1516" i="3"/>
  <c r="E1516" i="3"/>
  <c r="F1516" i="3"/>
  <c r="B1517" i="3"/>
  <c r="C1517" i="3"/>
  <c r="D1517" i="3"/>
  <c r="E1517" i="3"/>
  <c r="F1517" i="3"/>
  <c r="B1518" i="3"/>
  <c r="C1518" i="3"/>
  <c r="D1518" i="3"/>
  <c r="E1518" i="3"/>
  <c r="F1518" i="3"/>
  <c r="B1519" i="3"/>
  <c r="C1519" i="3"/>
  <c r="D1519" i="3"/>
  <c r="E1519" i="3"/>
  <c r="F1519" i="3"/>
  <c r="B1520" i="3"/>
  <c r="C1520" i="3"/>
  <c r="D1520" i="3"/>
  <c r="E1520" i="3"/>
  <c r="F1520" i="3"/>
  <c r="B1521" i="3"/>
  <c r="C1521" i="3"/>
  <c r="D1521" i="3"/>
  <c r="E1521" i="3"/>
  <c r="F1521" i="3"/>
  <c r="B1522" i="3"/>
  <c r="C1522" i="3"/>
  <c r="D1522" i="3"/>
  <c r="E1522" i="3"/>
  <c r="F1522" i="3"/>
  <c r="B1523" i="3"/>
  <c r="C1523" i="3"/>
  <c r="D1523" i="3"/>
  <c r="E1523" i="3"/>
  <c r="F1523" i="3"/>
  <c r="B1524" i="3"/>
  <c r="C1524" i="3"/>
  <c r="D1524" i="3"/>
  <c r="E1524" i="3"/>
  <c r="F1524" i="3"/>
  <c r="B1525" i="3"/>
  <c r="C1525" i="3"/>
  <c r="D1525" i="3"/>
  <c r="E1525" i="3"/>
  <c r="F1525" i="3"/>
  <c r="B1526" i="3"/>
  <c r="C1526" i="3"/>
  <c r="D1526" i="3"/>
  <c r="E1526" i="3"/>
  <c r="F1526" i="3"/>
  <c r="B1527" i="3"/>
  <c r="C1527" i="3"/>
  <c r="D1527" i="3"/>
  <c r="E1527" i="3"/>
  <c r="F1527" i="3"/>
  <c r="B1528" i="3"/>
  <c r="C1528" i="3"/>
  <c r="D1528" i="3"/>
  <c r="E1528" i="3"/>
  <c r="F1528" i="3"/>
  <c r="B1529" i="3"/>
  <c r="C1529" i="3"/>
  <c r="D1529" i="3"/>
  <c r="E1529" i="3"/>
  <c r="F1529" i="3"/>
  <c r="B1530" i="3"/>
  <c r="C1530" i="3"/>
  <c r="D1530" i="3"/>
  <c r="E1530" i="3"/>
  <c r="F1530" i="3"/>
  <c r="B1531" i="3"/>
  <c r="C1531" i="3"/>
  <c r="D1531" i="3"/>
  <c r="E1531" i="3"/>
  <c r="F1531" i="3"/>
  <c r="B1532" i="3"/>
  <c r="C1532" i="3"/>
  <c r="D1532" i="3"/>
  <c r="E1532" i="3"/>
  <c r="F1532" i="3"/>
  <c r="B1533" i="3"/>
  <c r="C1533" i="3"/>
  <c r="D1533" i="3"/>
  <c r="E1533" i="3"/>
  <c r="F1533" i="3"/>
  <c r="B1534" i="3"/>
  <c r="C1534" i="3"/>
  <c r="D1534" i="3"/>
  <c r="E1534" i="3"/>
  <c r="F1534" i="3"/>
  <c r="B1535" i="3"/>
  <c r="C1535" i="3"/>
  <c r="D1535" i="3"/>
  <c r="E1535" i="3"/>
  <c r="F1535" i="3"/>
  <c r="B1536" i="3"/>
  <c r="C1536" i="3"/>
  <c r="D1536" i="3"/>
  <c r="E1536" i="3"/>
  <c r="F1536" i="3"/>
  <c r="B1537" i="3"/>
  <c r="C1537" i="3"/>
  <c r="D1537" i="3"/>
  <c r="E1537" i="3"/>
  <c r="F1537" i="3"/>
  <c r="B1538" i="3"/>
  <c r="C1538" i="3"/>
  <c r="D1538" i="3"/>
  <c r="E1538" i="3"/>
  <c r="F1538" i="3"/>
  <c r="B1539" i="3"/>
  <c r="C1539" i="3"/>
  <c r="D1539" i="3"/>
  <c r="E1539" i="3"/>
  <c r="F1539" i="3"/>
  <c r="B1540" i="3"/>
  <c r="C1540" i="3"/>
  <c r="D1540" i="3"/>
  <c r="E1540" i="3"/>
  <c r="F1540" i="3"/>
  <c r="B1541" i="3"/>
  <c r="C1541" i="3"/>
  <c r="D1541" i="3"/>
  <c r="E1541" i="3"/>
  <c r="F1541" i="3"/>
  <c r="B1542" i="3"/>
  <c r="C1542" i="3"/>
  <c r="D1542" i="3"/>
  <c r="E1542" i="3"/>
  <c r="F1542" i="3"/>
  <c r="B1543" i="3"/>
  <c r="C1543" i="3"/>
  <c r="D1543" i="3"/>
  <c r="E1543" i="3"/>
  <c r="F1543" i="3"/>
  <c r="B1544" i="3"/>
  <c r="C1544" i="3"/>
  <c r="D1544" i="3"/>
  <c r="E1544" i="3"/>
  <c r="F1544" i="3"/>
  <c r="B1545" i="3"/>
  <c r="C1545" i="3"/>
  <c r="D1545" i="3"/>
  <c r="E1545" i="3"/>
  <c r="F1545" i="3"/>
  <c r="B1546" i="3"/>
  <c r="C1546" i="3"/>
  <c r="D1546" i="3"/>
  <c r="E1546" i="3"/>
  <c r="F1546" i="3"/>
  <c r="B1547" i="3"/>
  <c r="C1547" i="3"/>
  <c r="D1547" i="3"/>
  <c r="E1547" i="3"/>
  <c r="F1547" i="3"/>
  <c r="B1548" i="3"/>
  <c r="C1548" i="3"/>
  <c r="D1548" i="3"/>
  <c r="E1548" i="3"/>
  <c r="F1548" i="3"/>
  <c r="B1549" i="3"/>
  <c r="C1549" i="3"/>
  <c r="D1549" i="3"/>
  <c r="E1549" i="3"/>
  <c r="F1549" i="3"/>
  <c r="B1550" i="3"/>
  <c r="C1550" i="3"/>
  <c r="D1550" i="3"/>
  <c r="E1550" i="3"/>
  <c r="F1550" i="3"/>
  <c r="B1551" i="3"/>
  <c r="C1551" i="3"/>
  <c r="D1551" i="3"/>
  <c r="E1551" i="3"/>
  <c r="F1551" i="3"/>
  <c r="B1552" i="3"/>
  <c r="C1552" i="3"/>
  <c r="D1552" i="3"/>
  <c r="E1552" i="3"/>
  <c r="F1552" i="3"/>
  <c r="B1553" i="3"/>
  <c r="C1553" i="3"/>
  <c r="D1553" i="3"/>
  <c r="E1553" i="3"/>
  <c r="F1553" i="3"/>
  <c r="B1554" i="3"/>
  <c r="C1554" i="3"/>
  <c r="D1554" i="3"/>
  <c r="E1554" i="3"/>
  <c r="F1554" i="3"/>
  <c r="B1555" i="3"/>
  <c r="C1555" i="3"/>
  <c r="D1555" i="3"/>
  <c r="E1555" i="3"/>
  <c r="F1555" i="3"/>
  <c r="B1556" i="3"/>
  <c r="C1556" i="3"/>
  <c r="D1556" i="3"/>
  <c r="E1556" i="3"/>
  <c r="F1556" i="3"/>
  <c r="B1557" i="3"/>
  <c r="C1557" i="3"/>
  <c r="D1557" i="3"/>
  <c r="E1557" i="3"/>
  <c r="F1557" i="3"/>
  <c r="B1558" i="3"/>
  <c r="C1558" i="3"/>
  <c r="D1558" i="3"/>
  <c r="E1558" i="3"/>
  <c r="F1558" i="3"/>
  <c r="B1559" i="3"/>
  <c r="C1559" i="3"/>
  <c r="D1559" i="3"/>
  <c r="E1559" i="3"/>
  <c r="F1559" i="3"/>
  <c r="B1560" i="3"/>
  <c r="C1560" i="3"/>
  <c r="D1560" i="3"/>
  <c r="E1560" i="3"/>
  <c r="F1560" i="3"/>
  <c r="B1561" i="3"/>
  <c r="C1561" i="3"/>
  <c r="D1561" i="3"/>
  <c r="E1561" i="3"/>
  <c r="F1561" i="3"/>
  <c r="B1562" i="3"/>
  <c r="C1562" i="3"/>
  <c r="D1562" i="3"/>
  <c r="E1562" i="3"/>
  <c r="F1562" i="3"/>
  <c r="B1563" i="3"/>
  <c r="C1563" i="3"/>
  <c r="D1563" i="3"/>
  <c r="E1563" i="3"/>
  <c r="F1563" i="3"/>
  <c r="B1564" i="3"/>
  <c r="C1564" i="3"/>
  <c r="D1564" i="3"/>
  <c r="E1564" i="3"/>
  <c r="F1564" i="3"/>
  <c r="B1565" i="3"/>
  <c r="C1565" i="3"/>
  <c r="D1565" i="3"/>
  <c r="E1565" i="3"/>
  <c r="F1565" i="3"/>
  <c r="B1566" i="3"/>
  <c r="C1566" i="3"/>
  <c r="D1566" i="3"/>
  <c r="E1566" i="3"/>
  <c r="F1566" i="3"/>
  <c r="B1567" i="3"/>
  <c r="C1567" i="3"/>
  <c r="D1567" i="3"/>
  <c r="E1567" i="3"/>
  <c r="F1567" i="3"/>
  <c r="B1568" i="3"/>
  <c r="C1568" i="3"/>
  <c r="D1568" i="3"/>
  <c r="E1568" i="3"/>
  <c r="F1568" i="3"/>
  <c r="B1569" i="3"/>
  <c r="C1569" i="3"/>
  <c r="D1569" i="3"/>
  <c r="E1569" i="3"/>
  <c r="F1569" i="3"/>
  <c r="B1570" i="3"/>
  <c r="C1570" i="3"/>
  <c r="D1570" i="3"/>
  <c r="E1570" i="3"/>
  <c r="F1570" i="3"/>
  <c r="B1571" i="3"/>
  <c r="C1571" i="3"/>
  <c r="D1571" i="3"/>
  <c r="E1571" i="3"/>
  <c r="F1571" i="3"/>
  <c r="B1572" i="3"/>
  <c r="C1572" i="3"/>
  <c r="D1572" i="3"/>
  <c r="E1572" i="3"/>
  <c r="F1572" i="3"/>
  <c r="B1573" i="3"/>
  <c r="C1573" i="3"/>
  <c r="D1573" i="3"/>
  <c r="E1573" i="3"/>
  <c r="F1573" i="3"/>
  <c r="B1574" i="3"/>
  <c r="C1574" i="3"/>
  <c r="D1574" i="3"/>
  <c r="E1574" i="3"/>
  <c r="F1574" i="3"/>
  <c r="B1575" i="3"/>
  <c r="C1575" i="3"/>
  <c r="D1575" i="3"/>
  <c r="E1575" i="3"/>
  <c r="F1575" i="3"/>
  <c r="B1576" i="3"/>
  <c r="C1576" i="3"/>
  <c r="D1576" i="3"/>
  <c r="E1576" i="3"/>
  <c r="F1576" i="3"/>
  <c r="B1577" i="3"/>
  <c r="C1577" i="3"/>
  <c r="D1577" i="3"/>
  <c r="E1577" i="3"/>
  <c r="F1577" i="3"/>
  <c r="B1578" i="3"/>
  <c r="C1578" i="3"/>
  <c r="D1578" i="3"/>
  <c r="E1578" i="3"/>
  <c r="F1578" i="3"/>
  <c r="B1579" i="3"/>
  <c r="C1579" i="3"/>
  <c r="D1579" i="3"/>
  <c r="E1579" i="3"/>
  <c r="F1579" i="3"/>
  <c r="B1580" i="3"/>
  <c r="C1580" i="3"/>
  <c r="D1580" i="3"/>
  <c r="E1580" i="3"/>
  <c r="F1580" i="3"/>
  <c r="B1581" i="3"/>
  <c r="C1581" i="3"/>
  <c r="D1581" i="3"/>
  <c r="E1581" i="3"/>
  <c r="F1581" i="3"/>
  <c r="B1582" i="3"/>
  <c r="C1582" i="3"/>
  <c r="D1582" i="3"/>
  <c r="E1582" i="3"/>
  <c r="F1582" i="3"/>
  <c r="B1583" i="3"/>
  <c r="C1583" i="3"/>
  <c r="D1583" i="3"/>
  <c r="E1583" i="3"/>
  <c r="F1583" i="3"/>
  <c r="B1584" i="3"/>
  <c r="C1584" i="3"/>
  <c r="D1584" i="3"/>
  <c r="E1584" i="3"/>
  <c r="F1584" i="3"/>
  <c r="B1585" i="3"/>
  <c r="C1585" i="3"/>
  <c r="D1585" i="3"/>
  <c r="E1585" i="3"/>
  <c r="F1585" i="3"/>
  <c r="B1586" i="3"/>
  <c r="C1586" i="3"/>
  <c r="D1586" i="3"/>
  <c r="E1586" i="3"/>
  <c r="F1586" i="3"/>
  <c r="B1587" i="3"/>
  <c r="C1587" i="3"/>
  <c r="D1587" i="3"/>
  <c r="E1587" i="3"/>
  <c r="F1587" i="3"/>
  <c r="B1588" i="3"/>
  <c r="C1588" i="3"/>
  <c r="D1588" i="3"/>
  <c r="E1588" i="3"/>
  <c r="F1588" i="3"/>
  <c r="B1589" i="3"/>
  <c r="C1589" i="3"/>
  <c r="D1589" i="3"/>
  <c r="E1589" i="3"/>
  <c r="F1589" i="3"/>
  <c r="B1590" i="3"/>
  <c r="C1590" i="3"/>
  <c r="D1590" i="3"/>
  <c r="E1590" i="3"/>
  <c r="F1590" i="3"/>
  <c r="B1591" i="3"/>
  <c r="C1591" i="3"/>
  <c r="D1591" i="3"/>
  <c r="E1591" i="3"/>
  <c r="F1591" i="3"/>
  <c r="B1592" i="3"/>
  <c r="C1592" i="3"/>
  <c r="D1592" i="3"/>
  <c r="E1592" i="3"/>
  <c r="F1592" i="3"/>
  <c r="B1593" i="3"/>
  <c r="C1593" i="3"/>
  <c r="D1593" i="3"/>
  <c r="E1593" i="3"/>
  <c r="F1593" i="3"/>
  <c r="B1594" i="3"/>
  <c r="C1594" i="3"/>
  <c r="D1594" i="3"/>
  <c r="E1594" i="3"/>
  <c r="F1594" i="3"/>
  <c r="B1595" i="3"/>
  <c r="C1595" i="3"/>
  <c r="D1595" i="3"/>
  <c r="E1595" i="3"/>
  <c r="F1595" i="3"/>
  <c r="B1596" i="3"/>
  <c r="C1596" i="3"/>
  <c r="D1596" i="3"/>
  <c r="E1596" i="3"/>
  <c r="F1596" i="3"/>
  <c r="B1597" i="3"/>
  <c r="C1597" i="3"/>
  <c r="D1597" i="3"/>
  <c r="E1597" i="3"/>
  <c r="F1597" i="3"/>
  <c r="B1598" i="3"/>
  <c r="C1598" i="3"/>
  <c r="D1598" i="3"/>
  <c r="E1598" i="3"/>
  <c r="F1598" i="3"/>
  <c r="B1599" i="3"/>
  <c r="C1599" i="3"/>
  <c r="D1599" i="3"/>
  <c r="E1599" i="3"/>
  <c r="F1599" i="3"/>
  <c r="B1600" i="3"/>
  <c r="C1600" i="3"/>
  <c r="D1600" i="3"/>
  <c r="E1600" i="3"/>
  <c r="F1600" i="3"/>
  <c r="B1601" i="3"/>
  <c r="C1601" i="3"/>
  <c r="D1601" i="3"/>
  <c r="E1601" i="3"/>
  <c r="F1601" i="3"/>
  <c r="B1602" i="3"/>
  <c r="C1602" i="3"/>
  <c r="D1602" i="3"/>
  <c r="E1602" i="3"/>
  <c r="F1602" i="3"/>
  <c r="B1603" i="3"/>
  <c r="C1603" i="3"/>
  <c r="D1603" i="3"/>
  <c r="E1603" i="3"/>
  <c r="F1603" i="3"/>
  <c r="B1604" i="3"/>
  <c r="C1604" i="3"/>
  <c r="D1604" i="3"/>
  <c r="E1604" i="3"/>
  <c r="F1604" i="3"/>
  <c r="B1605" i="3"/>
  <c r="C1605" i="3"/>
  <c r="D1605" i="3"/>
  <c r="E1605" i="3"/>
  <c r="F1605" i="3"/>
  <c r="B1606" i="3"/>
  <c r="C1606" i="3"/>
  <c r="D1606" i="3"/>
  <c r="E1606" i="3"/>
  <c r="F1606" i="3"/>
  <c r="B1607" i="3"/>
  <c r="C1607" i="3"/>
  <c r="D1607" i="3"/>
  <c r="E1607" i="3"/>
  <c r="F1607" i="3"/>
  <c r="B1608" i="3"/>
  <c r="C1608" i="3"/>
  <c r="D1608" i="3"/>
  <c r="E1608" i="3"/>
  <c r="F1608" i="3"/>
  <c r="B1609" i="3"/>
  <c r="C1609" i="3"/>
  <c r="D1609" i="3"/>
  <c r="E1609" i="3"/>
  <c r="F1609" i="3"/>
  <c r="B1610" i="3"/>
  <c r="C1610" i="3"/>
  <c r="D1610" i="3"/>
  <c r="E1610" i="3"/>
  <c r="F1610" i="3"/>
  <c r="B1611" i="3"/>
  <c r="C1611" i="3"/>
  <c r="D1611" i="3"/>
  <c r="E1611" i="3"/>
  <c r="F1611" i="3"/>
  <c r="B1612" i="3"/>
  <c r="C1612" i="3"/>
  <c r="D1612" i="3"/>
  <c r="E1612" i="3"/>
  <c r="F1612" i="3"/>
  <c r="B1613" i="3"/>
  <c r="C1613" i="3"/>
  <c r="D1613" i="3"/>
  <c r="E1613" i="3"/>
  <c r="F1613" i="3"/>
  <c r="B1614" i="3"/>
  <c r="C1614" i="3"/>
  <c r="D1614" i="3"/>
  <c r="E1614" i="3"/>
  <c r="F1614" i="3"/>
  <c r="B1615" i="3"/>
  <c r="C1615" i="3"/>
  <c r="D1615" i="3"/>
  <c r="E1615" i="3"/>
  <c r="F1615" i="3"/>
  <c r="B1616" i="3"/>
  <c r="C1616" i="3"/>
  <c r="D1616" i="3"/>
  <c r="E1616" i="3"/>
  <c r="F1616" i="3"/>
  <c r="B1617" i="3"/>
  <c r="C1617" i="3"/>
  <c r="D1617" i="3"/>
  <c r="E1617" i="3"/>
  <c r="F1617" i="3"/>
  <c r="B1618" i="3"/>
  <c r="C1618" i="3"/>
  <c r="D1618" i="3"/>
  <c r="E1618" i="3"/>
  <c r="F1618" i="3"/>
  <c r="B1619" i="3"/>
  <c r="C1619" i="3"/>
  <c r="D1619" i="3"/>
  <c r="E1619" i="3"/>
  <c r="F1619" i="3"/>
  <c r="B1620" i="3"/>
  <c r="C1620" i="3"/>
  <c r="D1620" i="3"/>
  <c r="E1620" i="3"/>
  <c r="F1620" i="3"/>
  <c r="B1621" i="3"/>
  <c r="C1621" i="3"/>
  <c r="D1621" i="3"/>
  <c r="E1621" i="3"/>
  <c r="F1621" i="3"/>
  <c r="B1622" i="3"/>
  <c r="C1622" i="3"/>
  <c r="D1622" i="3"/>
  <c r="E1622" i="3"/>
  <c r="F1622" i="3"/>
  <c r="B1623" i="3"/>
  <c r="C1623" i="3"/>
  <c r="D1623" i="3"/>
  <c r="E1623" i="3"/>
  <c r="F1623" i="3"/>
  <c r="B1624" i="3"/>
  <c r="C1624" i="3"/>
  <c r="D1624" i="3"/>
  <c r="E1624" i="3"/>
  <c r="F1624" i="3"/>
  <c r="B1625" i="3"/>
  <c r="C1625" i="3"/>
  <c r="D1625" i="3"/>
  <c r="E1625" i="3"/>
  <c r="F1625" i="3"/>
  <c r="B1626" i="3"/>
  <c r="C1626" i="3"/>
  <c r="D1626" i="3"/>
  <c r="E1626" i="3"/>
  <c r="F1626" i="3"/>
  <c r="B1627" i="3"/>
  <c r="C1627" i="3"/>
  <c r="D1627" i="3"/>
  <c r="E1627" i="3"/>
  <c r="F1627" i="3"/>
  <c r="B1628" i="3"/>
  <c r="C1628" i="3"/>
  <c r="D1628" i="3"/>
  <c r="E1628" i="3"/>
  <c r="F1628" i="3"/>
  <c r="B1629" i="3"/>
  <c r="C1629" i="3"/>
  <c r="D1629" i="3"/>
  <c r="E1629" i="3"/>
  <c r="F1629" i="3"/>
  <c r="B1630" i="3"/>
  <c r="C1630" i="3"/>
  <c r="D1630" i="3"/>
  <c r="E1630" i="3"/>
  <c r="F1630" i="3"/>
  <c r="B1631" i="3"/>
  <c r="C1631" i="3"/>
  <c r="D1631" i="3"/>
  <c r="E1631" i="3"/>
  <c r="F1631" i="3"/>
  <c r="B1632" i="3"/>
  <c r="C1632" i="3"/>
  <c r="D1632" i="3"/>
  <c r="E1632" i="3"/>
  <c r="F1632" i="3"/>
  <c r="B1633" i="3"/>
  <c r="C1633" i="3"/>
  <c r="D1633" i="3"/>
  <c r="E1633" i="3"/>
  <c r="F1633" i="3"/>
  <c r="B1634" i="3"/>
  <c r="C1634" i="3"/>
  <c r="D1634" i="3"/>
  <c r="E1634" i="3"/>
  <c r="F1634" i="3"/>
  <c r="B1635" i="3"/>
  <c r="C1635" i="3"/>
  <c r="D1635" i="3"/>
  <c r="E1635" i="3"/>
  <c r="F1635" i="3"/>
  <c r="B1636" i="3"/>
  <c r="C1636" i="3"/>
  <c r="D1636" i="3"/>
  <c r="E1636" i="3"/>
  <c r="F1636" i="3"/>
  <c r="B1637" i="3"/>
  <c r="C1637" i="3"/>
  <c r="D1637" i="3"/>
  <c r="E1637" i="3"/>
  <c r="F1637" i="3"/>
  <c r="B1638" i="3"/>
  <c r="C1638" i="3"/>
  <c r="D1638" i="3"/>
  <c r="E1638" i="3"/>
  <c r="F1638" i="3"/>
  <c r="B1639" i="3"/>
  <c r="C1639" i="3"/>
  <c r="D1639" i="3"/>
  <c r="E1639" i="3"/>
  <c r="F1639" i="3"/>
  <c r="B1640" i="3"/>
  <c r="C1640" i="3"/>
  <c r="D1640" i="3"/>
  <c r="E1640" i="3"/>
  <c r="F1640" i="3"/>
  <c r="B1641" i="3"/>
  <c r="C1641" i="3"/>
  <c r="D1641" i="3"/>
  <c r="E1641" i="3"/>
  <c r="F1641" i="3"/>
  <c r="B1642" i="3"/>
  <c r="C1642" i="3"/>
  <c r="D1642" i="3"/>
  <c r="E1642" i="3"/>
  <c r="F1642" i="3"/>
  <c r="B1643" i="3"/>
  <c r="C1643" i="3"/>
  <c r="D1643" i="3"/>
  <c r="E1643" i="3"/>
  <c r="F1643" i="3"/>
  <c r="B1644" i="3"/>
  <c r="C1644" i="3"/>
  <c r="D1644" i="3"/>
  <c r="E1644" i="3"/>
  <c r="F1644" i="3"/>
  <c r="B1645" i="3"/>
  <c r="C1645" i="3"/>
  <c r="D1645" i="3"/>
  <c r="E1645" i="3"/>
  <c r="F1645" i="3"/>
  <c r="B1646" i="3"/>
  <c r="C1646" i="3"/>
  <c r="D1646" i="3"/>
  <c r="E1646" i="3"/>
  <c r="F1646" i="3"/>
  <c r="B1647" i="3"/>
  <c r="C1647" i="3"/>
  <c r="D1647" i="3"/>
  <c r="E1647" i="3"/>
  <c r="F1647" i="3"/>
  <c r="B1648" i="3"/>
  <c r="C1648" i="3"/>
  <c r="D1648" i="3"/>
  <c r="E1648" i="3"/>
  <c r="F1648" i="3"/>
  <c r="B1649" i="3"/>
  <c r="C1649" i="3"/>
  <c r="D1649" i="3"/>
  <c r="E1649" i="3"/>
  <c r="F1649" i="3"/>
  <c r="B1650" i="3"/>
  <c r="C1650" i="3"/>
  <c r="D1650" i="3"/>
  <c r="E1650" i="3"/>
  <c r="F1650" i="3"/>
  <c r="B1651" i="3"/>
  <c r="C1651" i="3"/>
  <c r="D1651" i="3"/>
  <c r="E1651" i="3"/>
  <c r="F1651" i="3"/>
  <c r="B1652" i="3"/>
  <c r="C1652" i="3"/>
  <c r="D1652" i="3"/>
  <c r="E1652" i="3"/>
  <c r="F1652" i="3"/>
  <c r="B1653" i="3"/>
  <c r="C1653" i="3"/>
  <c r="D1653" i="3"/>
  <c r="E1653" i="3"/>
  <c r="F1653" i="3"/>
  <c r="B1654" i="3"/>
  <c r="C1654" i="3"/>
  <c r="D1654" i="3"/>
  <c r="E1654" i="3"/>
  <c r="F1654" i="3"/>
  <c r="B1655" i="3"/>
  <c r="C1655" i="3"/>
  <c r="D1655" i="3"/>
  <c r="E1655" i="3"/>
  <c r="F1655" i="3"/>
  <c r="B1656" i="3"/>
  <c r="C1656" i="3"/>
  <c r="D1656" i="3"/>
  <c r="E1656" i="3"/>
  <c r="F1656" i="3"/>
  <c r="B1657" i="3"/>
  <c r="C1657" i="3"/>
  <c r="D1657" i="3"/>
  <c r="E1657" i="3"/>
  <c r="F1657" i="3"/>
  <c r="B1658" i="3"/>
  <c r="C1658" i="3"/>
  <c r="D1658" i="3"/>
  <c r="E1658" i="3"/>
  <c r="F1658" i="3"/>
  <c r="B1659" i="3"/>
  <c r="C1659" i="3"/>
  <c r="D1659" i="3"/>
  <c r="E1659" i="3"/>
  <c r="F1659" i="3"/>
  <c r="B1660" i="3"/>
  <c r="C1660" i="3"/>
  <c r="D1660" i="3"/>
  <c r="E1660" i="3"/>
  <c r="F1660" i="3"/>
  <c r="B1661" i="3"/>
  <c r="C1661" i="3"/>
  <c r="D1661" i="3"/>
  <c r="E1661" i="3"/>
  <c r="F1661" i="3"/>
  <c r="B1662" i="3"/>
  <c r="C1662" i="3"/>
  <c r="D1662" i="3"/>
  <c r="E1662" i="3"/>
  <c r="F1662" i="3"/>
  <c r="B1663" i="3"/>
  <c r="C1663" i="3"/>
  <c r="D1663" i="3"/>
  <c r="E1663" i="3"/>
  <c r="F1663" i="3"/>
  <c r="B1664" i="3"/>
  <c r="C1664" i="3"/>
  <c r="D1664" i="3"/>
  <c r="E1664" i="3"/>
  <c r="F1664" i="3"/>
  <c r="B1665" i="3"/>
  <c r="C1665" i="3"/>
  <c r="D1665" i="3"/>
  <c r="E1665" i="3"/>
  <c r="F1665" i="3"/>
  <c r="B1666" i="3"/>
  <c r="C1666" i="3"/>
  <c r="D1666" i="3"/>
  <c r="E1666" i="3"/>
  <c r="F1666" i="3"/>
  <c r="B1667" i="3"/>
  <c r="C1667" i="3"/>
  <c r="D1667" i="3"/>
  <c r="E1667" i="3"/>
  <c r="F1667" i="3"/>
  <c r="B1668" i="3"/>
  <c r="C1668" i="3"/>
  <c r="D1668" i="3"/>
  <c r="E1668" i="3"/>
  <c r="F1668" i="3"/>
  <c r="B1669" i="3"/>
  <c r="C1669" i="3"/>
  <c r="D1669" i="3"/>
  <c r="E1669" i="3"/>
  <c r="F1669" i="3"/>
  <c r="B1670" i="3"/>
  <c r="C1670" i="3"/>
  <c r="D1670" i="3"/>
  <c r="E1670" i="3"/>
  <c r="F1670" i="3"/>
  <c r="B1671" i="3"/>
  <c r="C1671" i="3"/>
  <c r="D1671" i="3"/>
  <c r="E1671" i="3"/>
  <c r="F1671" i="3"/>
  <c r="B1672" i="3"/>
  <c r="C1672" i="3"/>
  <c r="D1672" i="3"/>
  <c r="E1672" i="3"/>
  <c r="F1672" i="3"/>
  <c r="B1673" i="3"/>
  <c r="C1673" i="3"/>
  <c r="D1673" i="3"/>
  <c r="E1673" i="3"/>
  <c r="F1673" i="3"/>
  <c r="B1674" i="3"/>
  <c r="C1674" i="3"/>
  <c r="D1674" i="3"/>
  <c r="E1674" i="3"/>
  <c r="F1674" i="3"/>
  <c r="B1675" i="3"/>
  <c r="C1675" i="3"/>
  <c r="D1675" i="3"/>
  <c r="E1675" i="3"/>
  <c r="F1675" i="3"/>
  <c r="B1676" i="3"/>
  <c r="C1676" i="3"/>
  <c r="D1676" i="3"/>
  <c r="E1676" i="3"/>
  <c r="F1676" i="3"/>
  <c r="B1677" i="3"/>
  <c r="C1677" i="3"/>
  <c r="D1677" i="3"/>
  <c r="E1677" i="3"/>
  <c r="F1677" i="3"/>
  <c r="B1678" i="3"/>
  <c r="C1678" i="3"/>
  <c r="D1678" i="3"/>
  <c r="E1678" i="3"/>
  <c r="F1678" i="3"/>
  <c r="B1679" i="3"/>
  <c r="C1679" i="3"/>
  <c r="D1679" i="3"/>
  <c r="E1679" i="3"/>
  <c r="F1679" i="3"/>
  <c r="B1680" i="3"/>
  <c r="C1680" i="3"/>
  <c r="D1680" i="3"/>
  <c r="E1680" i="3"/>
  <c r="F1680" i="3"/>
  <c r="B1681" i="3"/>
  <c r="C1681" i="3"/>
  <c r="D1681" i="3"/>
  <c r="E1681" i="3"/>
  <c r="F1681" i="3"/>
  <c r="B1682" i="3"/>
  <c r="C1682" i="3"/>
  <c r="D1682" i="3"/>
  <c r="E1682" i="3"/>
  <c r="F1682" i="3"/>
  <c r="B1683" i="3"/>
  <c r="C1683" i="3"/>
  <c r="D1683" i="3"/>
  <c r="E1683" i="3"/>
  <c r="F1683" i="3"/>
  <c r="B1684" i="3"/>
  <c r="C1684" i="3"/>
  <c r="D1684" i="3"/>
  <c r="E1684" i="3"/>
  <c r="F1684" i="3"/>
  <c r="B1685" i="3"/>
  <c r="C1685" i="3"/>
  <c r="D1685" i="3"/>
  <c r="E1685" i="3"/>
  <c r="F1685" i="3"/>
  <c r="B1686" i="3"/>
  <c r="C1686" i="3"/>
  <c r="D1686" i="3"/>
  <c r="E1686" i="3"/>
  <c r="F1686" i="3"/>
  <c r="B1687" i="3"/>
  <c r="C1687" i="3"/>
  <c r="D1687" i="3"/>
  <c r="E1687" i="3"/>
  <c r="F1687" i="3"/>
  <c r="B1688" i="3"/>
  <c r="C1688" i="3"/>
  <c r="D1688" i="3"/>
  <c r="E1688" i="3"/>
  <c r="F1688" i="3"/>
  <c r="B1689" i="3"/>
  <c r="C1689" i="3"/>
  <c r="D1689" i="3"/>
  <c r="E1689" i="3"/>
  <c r="F1689" i="3"/>
  <c r="B1690" i="3"/>
  <c r="C1690" i="3"/>
  <c r="D1690" i="3"/>
  <c r="E1690" i="3"/>
  <c r="F1690" i="3"/>
  <c r="B1691" i="3"/>
  <c r="C1691" i="3"/>
  <c r="D1691" i="3"/>
  <c r="E1691" i="3"/>
  <c r="F1691" i="3"/>
  <c r="B1692" i="3"/>
  <c r="C1692" i="3"/>
  <c r="D1692" i="3"/>
  <c r="E1692" i="3"/>
  <c r="F1692" i="3"/>
  <c r="B1693" i="3"/>
  <c r="C1693" i="3"/>
  <c r="D1693" i="3"/>
  <c r="E1693" i="3"/>
  <c r="F1693" i="3"/>
  <c r="B1694" i="3"/>
  <c r="C1694" i="3"/>
  <c r="D1694" i="3"/>
  <c r="E1694" i="3"/>
  <c r="F1694" i="3"/>
  <c r="B1695" i="3"/>
  <c r="C1695" i="3"/>
  <c r="D1695" i="3"/>
  <c r="E1695" i="3"/>
  <c r="F1695" i="3"/>
  <c r="B1696" i="3"/>
  <c r="C1696" i="3"/>
  <c r="D1696" i="3"/>
  <c r="E1696" i="3"/>
  <c r="F1696" i="3"/>
  <c r="B1697" i="3"/>
  <c r="C1697" i="3"/>
  <c r="D1697" i="3"/>
  <c r="E1697" i="3"/>
  <c r="F1697" i="3"/>
  <c r="B1698" i="3"/>
  <c r="C1698" i="3"/>
  <c r="D1698" i="3"/>
  <c r="E1698" i="3"/>
  <c r="F1698" i="3"/>
  <c r="B1699" i="3"/>
  <c r="C1699" i="3"/>
  <c r="D1699" i="3"/>
  <c r="E1699" i="3"/>
  <c r="F1699" i="3"/>
  <c r="B1700" i="3"/>
  <c r="C1700" i="3"/>
  <c r="D1700" i="3"/>
  <c r="E1700" i="3"/>
  <c r="F1700" i="3"/>
  <c r="B1701" i="3"/>
  <c r="C1701" i="3"/>
  <c r="D1701" i="3"/>
  <c r="E1701" i="3"/>
  <c r="F1701" i="3"/>
  <c r="B1702" i="3"/>
  <c r="C1702" i="3"/>
  <c r="D1702" i="3"/>
  <c r="E1702" i="3"/>
  <c r="F1702" i="3"/>
  <c r="B1703" i="3"/>
  <c r="C1703" i="3"/>
  <c r="D1703" i="3"/>
  <c r="E1703" i="3"/>
  <c r="F1703" i="3"/>
  <c r="B1704" i="3"/>
  <c r="C1704" i="3"/>
  <c r="D1704" i="3"/>
  <c r="E1704" i="3"/>
  <c r="F1704" i="3"/>
  <c r="B1705" i="3"/>
  <c r="C1705" i="3"/>
  <c r="D1705" i="3"/>
  <c r="E1705" i="3"/>
  <c r="F1705" i="3"/>
  <c r="B1706" i="3"/>
  <c r="C1706" i="3"/>
  <c r="D1706" i="3"/>
  <c r="E1706" i="3"/>
  <c r="F1706" i="3"/>
  <c r="B1707" i="3"/>
  <c r="C1707" i="3"/>
  <c r="D1707" i="3"/>
  <c r="E1707" i="3"/>
  <c r="F1707" i="3"/>
  <c r="B1708" i="3"/>
  <c r="C1708" i="3"/>
  <c r="D1708" i="3"/>
  <c r="E1708" i="3"/>
  <c r="F1708" i="3"/>
  <c r="B1709" i="3"/>
  <c r="C1709" i="3"/>
  <c r="D1709" i="3"/>
  <c r="E1709" i="3"/>
  <c r="F1709" i="3"/>
  <c r="B1710" i="3"/>
  <c r="C1710" i="3"/>
  <c r="D1710" i="3"/>
  <c r="E1710" i="3"/>
  <c r="F1710" i="3"/>
  <c r="B1711" i="3"/>
  <c r="C1711" i="3"/>
  <c r="D1711" i="3"/>
  <c r="E1711" i="3"/>
  <c r="F1711" i="3"/>
  <c r="B1712" i="3"/>
  <c r="C1712" i="3"/>
  <c r="D1712" i="3"/>
  <c r="E1712" i="3"/>
  <c r="F1712" i="3"/>
  <c r="B1713" i="3"/>
  <c r="C1713" i="3"/>
  <c r="D1713" i="3"/>
  <c r="E1713" i="3"/>
  <c r="F1713" i="3"/>
  <c r="B1714" i="3"/>
  <c r="C1714" i="3"/>
  <c r="D1714" i="3"/>
  <c r="E1714" i="3"/>
  <c r="F1714" i="3"/>
  <c r="B1715" i="3"/>
  <c r="C1715" i="3"/>
  <c r="D1715" i="3"/>
  <c r="E1715" i="3"/>
  <c r="F1715" i="3"/>
  <c r="B1716" i="3"/>
  <c r="C1716" i="3"/>
  <c r="D1716" i="3"/>
  <c r="E1716" i="3"/>
  <c r="F1716" i="3"/>
  <c r="B1717" i="3"/>
  <c r="C1717" i="3"/>
  <c r="D1717" i="3"/>
  <c r="E1717" i="3"/>
  <c r="F1717" i="3"/>
  <c r="B1718" i="3"/>
  <c r="C1718" i="3"/>
  <c r="D1718" i="3"/>
  <c r="E1718" i="3"/>
  <c r="F1718" i="3"/>
  <c r="B1719" i="3"/>
  <c r="C1719" i="3"/>
  <c r="D1719" i="3"/>
  <c r="E1719" i="3"/>
  <c r="F1719" i="3"/>
  <c r="F6" i="3"/>
  <c r="E6" i="3"/>
  <c r="D6" i="3"/>
  <c r="C6" i="3"/>
  <c r="B6" i="3"/>
  <c r="U207" i="1" l="1"/>
  <c r="V207" i="1"/>
  <c r="Y1719" i="3" l="1"/>
  <c r="Y1718" i="3"/>
  <c r="Y1717" i="3"/>
  <c r="Y1716" i="3"/>
  <c r="Y1715" i="3"/>
  <c r="Y1714" i="3"/>
  <c r="Y1713" i="3"/>
  <c r="Y1712" i="3"/>
  <c r="Y1711" i="3"/>
  <c r="Y1710" i="3"/>
  <c r="Y1709" i="3"/>
  <c r="Y1708" i="3"/>
  <c r="Y1707" i="3"/>
  <c r="Y1706" i="3"/>
  <c r="Y1705" i="3"/>
  <c r="Y1704" i="3"/>
  <c r="Y1703" i="3"/>
  <c r="Y1702" i="3"/>
  <c r="Y1701" i="3"/>
  <c r="Y1700" i="3"/>
  <c r="Y1699" i="3"/>
  <c r="Y1698" i="3"/>
  <c r="Y1697" i="3"/>
  <c r="Y1696" i="3"/>
  <c r="Y1695" i="3"/>
  <c r="Y1694" i="3"/>
  <c r="Y1693" i="3"/>
  <c r="Y1692" i="3"/>
  <c r="Y1691" i="3"/>
  <c r="Y1690" i="3"/>
  <c r="Y1689" i="3"/>
  <c r="Y1688" i="3"/>
  <c r="Y1687" i="3"/>
  <c r="Y1686" i="3"/>
  <c r="Y1685" i="3"/>
  <c r="Y1684" i="3"/>
  <c r="Y1683" i="3"/>
  <c r="Y1682" i="3"/>
  <c r="Y1681" i="3"/>
  <c r="Y1680" i="3"/>
  <c r="Y1679" i="3"/>
  <c r="Y1678" i="3"/>
  <c r="Y1677" i="3"/>
  <c r="Y1676" i="3"/>
  <c r="Y1675" i="3"/>
  <c r="Y1674" i="3"/>
  <c r="Y1673" i="3"/>
  <c r="Y1672" i="3"/>
  <c r="Y1671" i="3"/>
  <c r="Y1670" i="3"/>
  <c r="Y1669" i="3"/>
  <c r="Y1668" i="3"/>
  <c r="Y1667" i="3"/>
  <c r="Y1666" i="3"/>
  <c r="Y1665" i="3"/>
  <c r="Y1664" i="3"/>
  <c r="Y1663" i="3"/>
  <c r="Y1662" i="3"/>
  <c r="Y1661" i="3"/>
  <c r="Y1660" i="3"/>
  <c r="Y1659" i="3"/>
  <c r="Y1658" i="3"/>
  <c r="Y1657" i="3"/>
  <c r="Y1656" i="3"/>
  <c r="Y1655" i="3"/>
  <c r="Y1654" i="3"/>
  <c r="Y1653" i="3"/>
  <c r="Y1652" i="3"/>
  <c r="Y1651" i="3"/>
  <c r="Y1650" i="3"/>
  <c r="Y1649" i="3"/>
  <c r="Y1648" i="3"/>
  <c r="Y1647" i="3"/>
  <c r="Y1646" i="3"/>
  <c r="Y1645" i="3"/>
  <c r="Y1644" i="3"/>
  <c r="Y1643" i="3"/>
  <c r="Y1642" i="3"/>
  <c r="Y1641" i="3"/>
  <c r="Y1640" i="3"/>
  <c r="Y1639" i="3"/>
  <c r="Y1638" i="3"/>
  <c r="Y1637" i="3"/>
  <c r="Y1636" i="3"/>
  <c r="Y1635" i="3"/>
  <c r="Y1634" i="3"/>
  <c r="Y1633" i="3"/>
  <c r="Y1632" i="3"/>
  <c r="Y1631" i="3"/>
  <c r="Y1630" i="3"/>
  <c r="Y1629" i="3"/>
  <c r="Y1628" i="3"/>
  <c r="Y1627" i="3"/>
  <c r="Y1626" i="3"/>
  <c r="Y1625" i="3"/>
  <c r="Y1624" i="3"/>
  <c r="Y1623" i="3"/>
  <c r="Y1622" i="3"/>
  <c r="Y1621" i="3"/>
  <c r="Y1620" i="3"/>
  <c r="Y1619" i="3"/>
  <c r="Y1618" i="3"/>
  <c r="Y1617" i="3"/>
  <c r="Y1616" i="3"/>
  <c r="Y1615" i="3"/>
  <c r="Y1614" i="3"/>
  <c r="Y1613" i="3"/>
  <c r="Y1612" i="3"/>
  <c r="Y1611" i="3"/>
  <c r="Y1610" i="3"/>
  <c r="Y1609" i="3"/>
  <c r="Y1608" i="3"/>
  <c r="Y1607" i="3"/>
  <c r="Y1606" i="3"/>
  <c r="Y1605" i="3"/>
  <c r="Y1604" i="3"/>
  <c r="Y1603" i="3"/>
  <c r="Y1602" i="3"/>
  <c r="Y1601" i="3"/>
  <c r="Y1600" i="3"/>
  <c r="Y1599" i="3"/>
  <c r="Y1598" i="3"/>
  <c r="Y1597" i="3"/>
  <c r="Y1596" i="3"/>
  <c r="Y1595" i="3"/>
  <c r="Y1594" i="3"/>
  <c r="Y1593" i="3"/>
  <c r="Y1592" i="3"/>
  <c r="Y1591" i="3"/>
  <c r="Y1590" i="3"/>
  <c r="Y1589" i="3"/>
  <c r="Y1588" i="3"/>
  <c r="Y1587" i="3"/>
  <c r="Y1586" i="3"/>
  <c r="Y1585" i="3"/>
  <c r="Y1584" i="3"/>
  <c r="Y1583" i="3"/>
  <c r="Y1582" i="3"/>
  <c r="Y1581" i="3"/>
  <c r="Y1580" i="3"/>
  <c r="Y1579" i="3"/>
  <c r="Y1578" i="3"/>
  <c r="Y1577" i="3"/>
  <c r="Y1576" i="3"/>
  <c r="Y1575" i="3"/>
  <c r="Y1574" i="3"/>
  <c r="Y1573" i="3"/>
  <c r="Y1572" i="3"/>
  <c r="Y1571" i="3"/>
  <c r="Y1570" i="3"/>
  <c r="Y1569" i="3"/>
  <c r="Y1568" i="3"/>
  <c r="Y1567" i="3"/>
  <c r="Y1566" i="3"/>
  <c r="Y1565" i="3"/>
  <c r="Y1564" i="3"/>
  <c r="Y1563" i="3"/>
  <c r="Y1562" i="3"/>
  <c r="Y1561" i="3"/>
  <c r="Y1560" i="3"/>
  <c r="Y1559" i="3"/>
  <c r="Y1558" i="3"/>
  <c r="Y1557" i="3"/>
  <c r="Y1556" i="3"/>
  <c r="Y1555" i="3"/>
  <c r="Y1554" i="3"/>
  <c r="Y1553" i="3"/>
  <c r="Y1552" i="3"/>
  <c r="Y1551" i="3"/>
  <c r="Y1550" i="3"/>
  <c r="Y1549" i="3"/>
  <c r="Y1548" i="3"/>
  <c r="Y1547" i="3"/>
  <c r="Y1546" i="3"/>
  <c r="Y1545" i="3"/>
  <c r="Y1544" i="3"/>
  <c r="Y1543" i="3"/>
  <c r="Y1542" i="3"/>
  <c r="Y1541" i="3"/>
  <c r="Y1540" i="3"/>
  <c r="Y1539" i="3"/>
  <c r="Y1538" i="3"/>
  <c r="Y1537" i="3"/>
  <c r="Y1536" i="3"/>
  <c r="Y1535" i="3"/>
  <c r="Y1534" i="3"/>
  <c r="Y1533" i="3"/>
  <c r="Y1532" i="3"/>
  <c r="Y1531" i="3"/>
  <c r="Y1530" i="3"/>
  <c r="Y1529" i="3"/>
  <c r="Y1528" i="3"/>
  <c r="Y1527" i="3"/>
  <c r="Y1526" i="3"/>
  <c r="Y1525" i="3"/>
  <c r="Y1524" i="3"/>
  <c r="Y1523" i="3"/>
  <c r="Y1522" i="3"/>
  <c r="Y1521" i="3"/>
  <c r="Y1520" i="3"/>
  <c r="Y1519" i="3"/>
  <c r="Y1518" i="3"/>
  <c r="Y1517" i="3"/>
  <c r="Y1516" i="3"/>
  <c r="Y1515" i="3"/>
  <c r="Y1514" i="3"/>
  <c r="Y1513" i="3"/>
  <c r="Y1512" i="3"/>
  <c r="Y1511" i="3"/>
  <c r="Y1510" i="3"/>
  <c r="Y1509" i="3"/>
  <c r="Y1508" i="3"/>
  <c r="Y1507" i="3"/>
  <c r="Y1506" i="3"/>
  <c r="Y1505" i="3"/>
  <c r="Y1504" i="3"/>
  <c r="Y1503" i="3"/>
  <c r="Y1502" i="3"/>
  <c r="Y1501" i="3"/>
  <c r="Y1500" i="3"/>
  <c r="Y1499" i="3"/>
  <c r="Y1498" i="3"/>
  <c r="Y1497" i="3"/>
  <c r="Y1496" i="3"/>
  <c r="Y1495" i="3"/>
  <c r="Y1494" i="3"/>
  <c r="Y1493" i="3"/>
  <c r="Y1492" i="3"/>
  <c r="Y1491" i="3"/>
  <c r="Y1490" i="3"/>
  <c r="Y1489" i="3"/>
  <c r="Y1488" i="3"/>
  <c r="Y1487" i="3"/>
  <c r="Y1486" i="3"/>
  <c r="Y1485" i="3"/>
  <c r="Y1484" i="3"/>
  <c r="Y1483" i="3"/>
  <c r="Y1482" i="3"/>
  <c r="Y1481" i="3"/>
  <c r="Y1480" i="3"/>
  <c r="Y1479" i="3"/>
  <c r="Y1478" i="3"/>
  <c r="Y1477" i="3"/>
  <c r="Y1476" i="3"/>
  <c r="Y1475" i="3"/>
  <c r="Y1474" i="3"/>
  <c r="Y1473" i="3"/>
  <c r="Y1472" i="3"/>
  <c r="Y1471" i="3"/>
  <c r="Y1470" i="3"/>
  <c r="Y1469" i="3"/>
  <c r="Y1468" i="3"/>
  <c r="Y1467" i="3"/>
  <c r="Y1466" i="3"/>
  <c r="Y1465" i="3"/>
  <c r="Y1464" i="3"/>
  <c r="Y1463" i="3"/>
  <c r="Y1462" i="3"/>
  <c r="Y1461" i="3"/>
  <c r="Y1460" i="3"/>
  <c r="Y1459" i="3"/>
  <c r="Y1458" i="3"/>
  <c r="Y1457" i="3"/>
  <c r="Y1456" i="3"/>
  <c r="Y1455" i="3"/>
  <c r="Y1454" i="3"/>
  <c r="Y1453" i="3"/>
  <c r="Y1452" i="3"/>
  <c r="Y1451" i="3"/>
  <c r="Y1450" i="3"/>
  <c r="Y1449" i="3"/>
  <c r="Y1448" i="3"/>
  <c r="Y1447" i="3"/>
  <c r="Y1446" i="3"/>
  <c r="Y1445" i="3"/>
  <c r="Y1444" i="3"/>
  <c r="Y1443" i="3"/>
  <c r="Y1442" i="3"/>
  <c r="Y1441" i="3"/>
  <c r="Y1440" i="3"/>
  <c r="Y1439" i="3"/>
  <c r="Y1438" i="3"/>
  <c r="Y1437" i="3"/>
  <c r="Y1436" i="3"/>
  <c r="Y1435" i="3"/>
  <c r="Y1434" i="3"/>
  <c r="Y1433" i="3"/>
  <c r="Y1432" i="3"/>
  <c r="Y1431" i="3"/>
  <c r="Y1430" i="3"/>
  <c r="Y1429" i="3"/>
  <c r="Y1428" i="3"/>
  <c r="Y1427" i="3"/>
  <c r="Y1426" i="3"/>
  <c r="Y1425" i="3"/>
  <c r="Y1424" i="3"/>
  <c r="Y1423" i="3"/>
  <c r="Y1422" i="3"/>
  <c r="Y1421" i="3"/>
  <c r="Y1420" i="3"/>
  <c r="Y1419" i="3"/>
  <c r="Y1418" i="3"/>
  <c r="Y1417" i="3"/>
  <c r="Y1416" i="3"/>
  <c r="Y1415" i="3"/>
  <c r="Y1414" i="3"/>
  <c r="Y1413" i="3"/>
  <c r="Y1412" i="3"/>
  <c r="Y1411" i="3"/>
  <c r="Y1410" i="3"/>
  <c r="Y1409" i="3"/>
  <c r="Y1408" i="3"/>
  <c r="Y1407" i="3"/>
  <c r="Y1406" i="3"/>
  <c r="Y1405" i="3"/>
  <c r="Y1404" i="3"/>
  <c r="Y1403" i="3"/>
  <c r="Y1402" i="3"/>
  <c r="Y1401" i="3"/>
  <c r="Y1400" i="3"/>
  <c r="Y1399" i="3"/>
  <c r="Y1398" i="3"/>
  <c r="Y1397" i="3"/>
  <c r="Y1396" i="3"/>
  <c r="Y1395" i="3"/>
  <c r="Y1394" i="3"/>
  <c r="Y1393" i="3"/>
  <c r="Y1392" i="3"/>
  <c r="Y1391" i="3"/>
  <c r="Y1390" i="3"/>
  <c r="Y1389" i="3"/>
  <c r="Y1388" i="3"/>
  <c r="Y1387" i="3"/>
  <c r="Y1386" i="3"/>
  <c r="Y1385" i="3"/>
  <c r="Y1384" i="3"/>
  <c r="Y1383" i="3"/>
  <c r="Y1382" i="3"/>
  <c r="Y1381" i="3"/>
  <c r="Y1380" i="3"/>
  <c r="Y1379" i="3"/>
  <c r="Y1378" i="3"/>
  <c r="Y1377" i="3"/>
  <c r="Y1376" i="3"/>
  <c r="Y1375" i="3"/>
  <c r="Y1374" i="3"/>
  <c r="Y1373" i="3"/>
  <c r="Y1372" i="3"/>
  <c r="Y1371" i="3"/>
  <c r="Y1370" i="3"/>
  <c r="Y1369" i="3"/>
  <c r="Y1368" i="3"/>
  <c r="Y1367" i="3"/>
  <c r="Y1366" i="3"/>
  <c r="Y1365" i="3"/>
  <c r="Y1364" i="3"/>
  <c r="Y1363" i="3"/>
  <c r="Y1362" i="3"/>
  <c r="Y1361" i="3"/>
  <c r="Y1360" i="3"/>
  <c r="Y1359" i="3"/>
  <c r="Y1358" i="3"/>
  <c r="Y1357" i="3"/>
  <c r="Y1356" i="3"/>
  <c r="Y1355" i="3"/>
  <c r="Y1354" i="3"/>
  <c r="Y1353" i="3"/>
  <c r="Y1352" i="3"/>
  <c r="Y1351" i="3"/>
  <c r="Y1350" i="3"/>
  <c r="Y1349" i="3"/>
  <c r="Y1348" i="3"/>
  <c r="Y1347" i="3"/>
  <c r="Y1346" i="3"/>
  <c r="Y1345" i="3"/>
  <c r="Y1344" i="3"/>
  <c r="Y1343" i="3"/>
  <c r="Y1342" i="3"/>
  <c r="Y1341" i="3"/>
  <c r="Y1340" i="3"/>
  <c r="Y1339" i="3"/>
  <c r="Y1338" i="3"/>
  <c r="Y1337" i="3"/>
  <c r="Y1336" i="3"/>
  <c r="Y1335" i="3"/>
  <c r="Y1334" i="3"/>
  <c r="Y1333" i="3"/>
  <c r="Y1332" i="3"/>
  <c r="Y1331" i="3"/>
  <c r="Y1330" i="3"/>
  <c r="Y1329" i="3"/>
  <c r="Y1328" i="3"/>
  <c r="Y1327" i="3"/>
  <c r="Y1326" i="3"/>
  <c r="Y1325" i="3"/>
  <c r="Y1324" i="3"/>
  <c r="Y1323" i="3"/>
  <c r="Y1322" i="3"/>
  <c r="Y1321" i="3"/>
  <c r="Y1320" i="3"/>
  <c r="Y1319" i="3"/>
  <c r="Y1318" i="3"/>
  <c r="Y1317" i="3"/>
  <c r="Y1316" i="3"/>
  <c r="Y1315" i="3"/>
  <c r="Y1314" i="3"/>
  <c r="Y1313" i="3"/>
  <c r="Y1312" i="3"/>
  <c r="Y1311" i="3"/>
  <c r="Y1310" i="3"/>
  <c r="Y1309" i="3"/>
  <c r="Y1308" i="3"/>
  <c r="Y1307" i="3"/>
  <c r="Y1306" i="3"/>
  <c r="Y1305" i="3"/>
  <c r="Y1304" i="3"/>
  <c r="Y1303" i="3"/>
  <c r="Y1302" i="3"/>
  <c r="Y1301" i="3"/>
  <c r="Y1300" i="3"/>
  <c r="Y1299" i="3"/>
  <c r="Y1298" i="3"/>
  <c r="Y1297" i="3"/>
  <c r="Y1296" i="3"/>
  <c r="Y1295" i="3"/>
  <c r="Y1294" i="3"/>
  <c r="Y1293" i="3"/>
  <c r="Y1292" i="3"/>
  <c r="Y1291" i="3"/>
  <c r="Y1290" i="3"/>
  <c r="Y1289" i="3"/>
  <c r="Y1288" i="3"/>
  <c r="Y1287" i="3"/>
  <c r="Y1286" i="3"/>
  <c r="Y1285" i="3"/>
  <c r="Y1284" i="3"/>
  <c r="Y1283" i="3"/>
  <c r="Y1282" i="3"/>
  <c r="Y1281" i="3"/>
  <c r="Y1280" i="3"/>
  <c r="Y1279" i="3"/>
  <c r="Y1278" i="3"/>
  <c r="Y1277" i="3"/>
  <c r="Y1276" i="3"/>
  <c r="Y1275" i="3"/>
  <c r="Y1274" i="3"/>
  <c r="Y1273" i="3"/>
  <c r="Y1272" i="3"/>
  <c r="Y1271" i="3"/>
  <c r="Y1270" i="3"/>
  <c r="Y1269" i="3"/>
  <c r="Y1268" i="3"/>
  <c r="Y1267" i="3"/>
  <c r="Y1266" i="3"/>
  <c r="Y1265" i="3"/>
  <c r="Y1264" i="3"/>
  <c r="Y1263" i="3"/>
  <c r="Y1262" i="3"/>
  <c r="Y1261" i="3"/>
  <c r="Y1260" i="3"/>
  <c r="Y1259" i="3"/>
  <c r="Y1258" i="3"/>
  <c r="Y1257" i="3"/>
  <c r="Y1256" i="3"/>
  <c r="Y1255" i="3"/>
  <c r="Y1254" i="3"/>
  <c r="Y1253" i="3"/>
  <c r="Y1252" i="3"/>
  <c r="Y1251" i="3"/>
  <c r="Y1250" i="3"/>
  <c r="Y1249" i="3"/>
  <c r="Y1248" i="3"/>
  <c r="Y1247" i="3"/>
  <c r="Y1246" i="3"/>
  <c r="Y1245" i="3"/>
  <c r="Y1244" i="3"/>
  <c r="Y1243" i="3"/>
  <c r="Y1242" i="3"/>
  <c r="Y1241" i="3"/>
  <c r="Y1240" i="3"/>
  <c r="Y1239" i="3"/>
  <c r="Y1238" i="3"/>
  <c r="Y1237" i="3"/>
  <c r="Y1236" i="3"/>
  <c r="Y1235" i="3"/>
  <c r="Y1234" i="3"/>
  <c r="Y1233" i="3"/>
  <c r="Y1232" i="3"/>
  <c r="Y1231" i="3"/>
  <c r="Y1230" i="3"/>
  <c r="Y1229" i="3"/>
  <c r="Y1228" i="3"/>
  <c r="Y1227" i="3"/>
  <c r="Y1226" i="3"/>
  <c r="Y1225" i="3"/>
  <c r="Y1224" i="3"/>
  <c r="Y1223" i="3"/>
  <c r="Y1222" i="3"/>
  <c r="Y1221" i="3"/>
  <c r="Y1220" i="3"/>
  <c r="Y1219" i="3"/>
  <c r="Y1218" i="3"/>
  <c r="Y1217" i="3"/>
  <c r="Y1216" i="3"/>
  <c r="Y1215" i="3"/>
  <c r="Y1214" i="3"/>
  <c r="Y1213" i="3"/>
  <c r="Y1212" i="3"/>
  <c r="Y1211" i="3"/>
  <c r="Y1210" i="3"/>
  <c r="Y1209" i="3"/>
  <c r="Y1208" i="3"/>
  <c r="Y1207" i="3"/>
  <c r="Y1206" i="3"/>
  <c r="Y1205" i="3"/>
  <c r="Y1204" i="3"/>
  <c r="Y1203" i="3"/>
  <c r="Y1202" i="3"/>
  <c r="Y1201" i="3"/>
  <c r="Y1200" i="3"/>
  <c r="Y1199" i="3"/>
  <c r="Y1198" i="3"/>
  <c r="Y1197" i="3"/>
  <c r="Y1196" i="3"/>
  <c r="Y1195" i="3"/>
  <c r="Y1194" i="3"/>
  <c r="Y1193" i="3"/>
  <c r="Y1192" i="3"/>
  <c r="Y1191" i="3"/>
  <c r="Y1190" i="3"/>
  <c r="Y1189" i="3"/>
  <c r="Y1188" i="3"/>
  <c r="Y1187" i="3"/>
  <c r="Y1186" i="3"/>
  <c r="Y1185" i="3"/>
  <c r="Y1184" i="3"/>
  <c r="Y1183" i="3"/>
  <c r="Y1182" i="3"/>
  <c r="Y1181" i="3"/>
  <c r="Y1180" i="3"/>
  <c r="Y1179" i="3"/>
  <c r="Y1178" i="3"/>
  <c r="Y1177" i="3"/>
  <c r="Y1176" i="3"/>
  <c r="Y1175" i="3"/>
  <c r="Y1174" i="3"/>
  <c r="Y1173" i="3"/>
  <c r="Y1172" i="3"/>
  <c r="Y1171" i="3"/>
  <c r="Y1170" i="3"/>
  <c r="Y1169" i="3"/>
  <c r="Y1168" i="3"/>
  <c r="Y1167" i="3"/>
  <c r="Y1166" i="3"/>
  <c r="Y1165" i="3"/>
  <c r="Y1164" i="3"/>
  <c r="Y1163" i="3"/>
  <c r="Y1162" i="3"/>
  <c r="Y1161" i="3"/>
  <c r="Y1160" i="3"/>
  <c r="Y1159" i="3"/>
  <c r="Y1158" i="3"/>
  <c r="Y1157" i="3"/>
  <c r="Y1156" i="3"/>
  <c r="Y1155" i="3"/>
  <c r="Y1154" i="3"/>
  <c r="Y1153" i="3"/>
  <c r="Y1152" i="3"/>
  <c r="Y1151" i="3"/>
  <c r="Y1150" i="3"/>
  <c r="Y1149" i="3"/>
  <c r="Y1148" i="3"/>
  <c r="Y1147" i="3"/>
  <c r="Y1146" i="3"/>
  <c r="Y1145" i="3"/>
  <c r="Y1144" i="3"/>
  <c r="Y1143" i="3"/>
  <c r="Y1142" i="3"/>
  <c r="Y1141" i="3"/>
  <c r="Y1140" i="3"/>
  <c r="Y1139" i="3"/>
  <c r="Y1138" i="3"/>
  <c r="Y1137" i="3"/>
  <c r="Y1136" i="3"/>
  <c r="Y1135" i="3"/>
  <c r="Y1134" i="3"/>
  <c r="Y1133" i="3"/>
  <c r="Y1132" i="3"/>
  <c r="Y1131" i="3"/>
  <c r="Y1130" i="3"/>
  <c r="Y1129" i="3"/>
  <c r="Y1128" i="3"/>
  <c r="Y1127" i="3"/>
  <c r="Y1126" i="3"/>
  <c r="Y1125" i="3"/>
  <c r="Y1124" i="3"/>
  <c r="Y1123" i="3"/>
  <c r="Y1122" i="3"/>
  <c r="Y1121" i="3"/>
  <c r="Y1120" i="3"/>
  <c r="Y1119" i="3"/>
  <c r="Y1118" i="3"/>
  <c r="Y1117" i="3"/>
  <c r="Y1116" i="3"/>
  <c r="Y1115" i="3"/>
  <c r="Y1114" i="3"/>
  <c r="Y1113" i="3"/>
  <c r="Y1112" i="3"/>
  <c r="Y1111" i="3"/>
  <c r="Y1110" i="3"/>
  <c r="Y1109" i="3"/>
  <c r="Y1108" i="3"/>
  <c r="Y1107" i="3"/>
  <c r="Y1106" i="3"/>
  <c r="Y1105" i="3"/>
  <c r="Y1104" i="3"/>
  <c r="Y1103" i="3"/>
  <c r="Y1102" i="3"/>
  <c r="Y1101" i="3"/>
  <c r="Y1100" i="3"/>
  <c r="Y1099" i="3"/>
  <c r="Y1098" i="3"/>
  <c r="Y1097" i="3"/>
  <c r="Y1096" i="3"/>
  <c r="Y1095" i="3"/>
  <c r="Y1094" i="3"/>
  <c r="Y1093" i="3"/>
  <c r="Y1092" i="3"/>
  <c r="Y1091" i="3"/>
  <c r="Y1090" i="3"/>
  <c r="Y1089" i="3"/>
  <c r="Y1088" i="3"/>
  <c r="Y1087" i="3"/>
  <c r="Y1086" i="3"/>
  <c r="Y1085" i="3"/>
  <c r="Y1084" i="3"/>
  <c r="Y1083" i="3"/>
  <c r="Y1082" i="3"/>
  <c r="Y1081" i="3"/>
  <c r="Y1080" i="3"/>
  <c r="Y1079" i="3"/>
  <c r="Y1078" i="3"/>
  <c r="Y1077" i="3"/>
  <c r="Y1076" i="3"/>
  <c r="Y1075" i="3"/>
  <c r="Y1074" i="3"/>
  <c r="Y1073" i="3"/>
  <c r="Y1072" i="3"/>
  <c r="Y1071" i="3"/>
  <c r="Y1070" i="3"/>
  <c r="Y1069" i="3"/>
  <c r="Y1068" i="3"/>
  <c r="Y1067" i="3"/>
  <c r="Y1066" i="3"/>
  <c r="Y1065" i="3"/>
  <c r="Y1064" i="3"/>
  <c r="Y1063" i="3"/>
  <c r="Y1062" i="3"/>
  <c r="Y1061" i="3"/>
  <c r="Y1060" i="3"/>
  <c r="Y1059" i="3"/>
  <c r="Y1058" i="3"/>
  <c r="Y1057" i="3"/>
  <c r="Y1056" i="3"/>
  <c r="Y1055" i="3"/>
  <c r="Y1054" i="3"/>
  <c r="Y1053" i="3"/>
  <c r="Y1052" i="3"/>
  <c r="Y1051" i="3"/>
  <c r="Y1050" i="3"/>
  <c r="Y1049" i="3"/>
  <c r="Y1048" i="3"/>
  <c r="Y1047" i="3"/>
  <c r="Y1046" i="3"/>
  <c r="Y1045" i="3"/>
  <c r="Y1044" i="3"/>
  <c r="Y1043" i="3"/>
  <c r="Y1042" i="3"/>
  <c r="Y1041" i="3"/>
  <c r="Y1040" i="3"/>
  <c r="Y1039" i="3"/>
  <c r="Y1038" i="3"/>
  <c r="Y1037" i="3"/>
  <c r="Y1036" i="3"/>
  <c r="Y1035" i="3"/>
  <c r="Y1034" i="3"/>
  <c r="Y1033" i="3"/>
  <c r="Y1032" i="3"/>
  <c r="Y1031" i="3"/>
  <c r="Y1030" i="3"/>
  <c r="Y1029" i="3"/>
  <c r="Y1028" i="3"/>
  <c r="Y1027" i="3"/>
  <c r="Y1026" i="3"/>
  <c r="Y1025" i="3"/>
  <c r="Y1024" i="3"/>
  <c r="Y1023" i="3"/>
  <c r="Y1022" i="3"/>
  <c r="Y1021" i="3"/>
  <c r="Y1020" i="3"/>
  <c r="Y1019" i="3"/>
  <c r="Y1018" i="3"/>
  <c r="Y1017" i="3"/>
  <c r="Y1016" i="3"/>
  <c r="Y1015" i="3"/>
  <c r="Y1014" i="3"/>
  <c r="Y1013" i="3"/>
  <c r="Y1012" i="3"/>
  <c r="Y1011" i="3"/>
  <c r="Y1010" i="3"/>
  <c r="Y1009" i="3"/>
  <c r="Y1008" i="3"/>
  <c r="Y1007" i="3"/>
  <c r="Y1006" i="3"/>
  <c r="Y1005" i="3"/>
  <c r="Y1004" i="3"/>
  <c r="Y1003" i="3"/>
  <c r="Y1002" i="3"/>
  <c r="Y1001" i="3"/>
  <c r="Y1000" i="3"/>
  <c r="Y999" i="3"/>
  <c r="Y998" i="3"/>
  <c r="Y997" i="3"/>
  <c r="Y996" i="3"/>
  <c r="Y995" i="3"/>
  <c r="Y994" i="3"/>
  <c r="Y993" i="3"/>
  <c r="Y992" i="3"/>
  <c r="Y991" i="3"/>
  <c r="Y990" i="3"/>
  <c r="Y989" i="3"/>
  <c r="Y988" i="3"/>
  <c r="Y987" i="3"/>
  <c r="Y986" i="3"/>
  <c r="Y985" i="3"/>
  <c r="Y984" i="3"/>
  <c r="Y983" i="3"/>
  <c r="Y982" i="3"/>
  <c r="Y981" i="3"/>
  <c r="Y980" i="3"/>
  <c r="Y979" i="3"/>
  <c r="Y978" i="3"/>
  <c r="Y977" i="3"/>
  <c r="Y976" i="3"/>
  <c r="Y975" i="3"/>
  <c r="Y974" i="3"/>
  <c r="Y973" i="3"/>
  <c r="Y972" i="3"/>
  <c r="Y971" i="3"/>
  <c r="Y970" i="3"/>
  <c r="Y969" i="3"/>
  <c r="Y968" i="3"/>
  <c r="Y967" i="3"/>
  <c r="Y966" i="3"/>
  <c r="Y965" i="3"/>
  <c r="Y964" i="3"/>
  <c r="Y963" i="3"/>
  <c r="Y962" i="3"/>
  <c r="Y961" i="3"/>
  <c r="Y960" i="3"/>
  <c r="Y959" i="3"/>
  <c r="Y958" i="3"/>
  <c r="Y957" i="3"/>
  <c r="Y956" i="3"/>
  <c r="Y955" i="3"/>
  <c r="Y954" i="3"/>
  <c r="Y953" i="3"/>
  <c r="Y952" i="3"/>
  <c r="Y951" i="3"/>
  <c r="Y950" i="3"/>
  <c r="Y949" i="3"/>
  <c r="Y948" i="3"/>
  <c r="Y947" i="3"/>
  <c r="Y946" i="3"/>
  <c r="Y945" i="3"/>
  <c r="Y944" i="3"/>
  <c r="Y943" i="3"/>
  <c r="Y942" i="3"/>
  <c r="Y941" i="3"/>
  <c r="Y940" i="3"/>
  <c r="Y939" i="3"/>
  <c r="Y938" i="3"/>
  <c r="Y937" i="3"/>
  <c r="Y936" i="3"/>
  <c r="Y935" i="3"/>
  <c r="Y934" i="3"/>
  <c r="Y933" i="3"/>
  <c r="Y932" i="3"/>
  <c r="Y931" i="3"/>
  <c r="Y930" i="3"/>
  <c r="Y929" i="3"/>
  <c r="Y928" i="3"/>
  <c r="Y927" i="3"/>
  <c r="Y926" i="3"/>
  <c r="Y925" i="3"/>
  <c r="Y924" i="3"/>
  <c r="Y923" i="3"/>
  <c r="Y922" i="3"/>
  <c r="Y921" i="3"/>
  <c r="Y920" i="3"/>
  <c r="Y919" i="3"/>
  <c r="Y918" i="3"/>
  <c r="Y917" i="3"/>
  <c r="Y916" i="3"/>
  <c r="Y915" i="3"/>
  <c r="Y914" i="3"/>
  <c r="Y913" i="3"/>
  <c r="Y912" i="3"/>
  <c r="Y911" i="3"/>
  <c r="Y910" i="3"/>
  <c r="Y909" i="3"/>
  <c r="Y908" i="3"/>
  <c r="Y907" i="3"/>
  <c r="Y906" i="3"/>
  <c r="Y905" i="3"/>
  <c r="Y904" i="3"/>
  <c r="Y903" i="3"/>
  <c r="Y902" i="3"/>
  <c r="Y901" i="3"/>
  <c r="Y900" i="3"/>
  <c r="Y899" i="3"/>
  <c r="Y898" i="3"/>
  <c r="Y897" i="3"/>
  <c r="Y896" i="3"/>
  <c r="Y895" i="3"/>
  <c r="Y894" i="3"/>
  <c r="Y893" i="3"/>
  <c r="Y892" i="3"/>
  <c r="Y891" i="3"/>
  <c r="Y890" i="3"/>
  <c r="Y889" i="3"/>
  <c r="Y888" i="3"/>
  <c r="Y887" i="3"/>
  <c r="Y886" i="3"/>
  <c r="Y885" i="3"/>
  <c r="Y884" i="3"/>
  <c r="Y883" i="3"/>
  <c r="Y882" i="3"/>
  <c r="Y881" i="3"/>
  <c r="Y880" i="3"/>
  <c r="Y879" i="3"/>
  <c r="Y878" i="3"/>
  <c r="Y877" i="3"/>
  <c r="Y876" i="3"/>
  <c r="Y875" i="3"/>
  <c r="Y874" i="3"/>
  <c r="Y873" i="3"/>
  <c r="Y872" i="3"/>
  <c r="Y871" i="3"/>
  <c r="Y870" i="3"/>
  <c r="Y869" i="3"/>
  <c r="Y868" i="3"/>
  <c r="Y867" i="3"/>
  <c r="Y866" i="3"/>
  <c r="Y865" i="3"/>
  <c r="Y864" i="3"/>
  <c r="Y863" i="3"/>
  <c r="Y862" i="3"/>
  <c r="Y861" i="3"/>
  <c r="Y860" i="3"/>
  <c r="Y859" i="3"/>
  <c r="Y858" i="3"/>
  <c r="Y857" i="3"/>
  <c r="Y856" i="3"/>
  <c r="Y855" i="3"/>
  <c r="Y854" i="3"/>
  <c r="Y853" i="3"/>
  <c r="Y852" i="3"/>
  <c r="Y851" i="3"/>
  <c r="Y850" i="3"/>
  <c r="Y849" i="3"/>
  <c r="Y848" i="3"/>
  <c r="Y847" i="3"/>
  <c r="Y846" i="3"/>
  <c r="Y845" i="3"/>
  <c r="Y844" i="3"/>
  <c r="Y843" i="3"/>
  <c r="Y842" i="3"/>
  <c r="Y841" i="3"/>
  <c r="Y840" i="3"/>
  <c r="Y839" i="3"/>
  <c r="Y838" i="3"/>
  <c r="Y837" i="3"/>
  <c r="Y836" i="3"/>
  <c r="Y835" i="3"/>
  <c r="Y834" i="3"/>
  <c r="Y833" i="3"/>
  <c r="Y832" i="3"/>
  <c r="Y831" i="3"/>
  <c r="Y830" i="3"/>
  <c r="Y829" i="3"/>
  <c r="Y828" i="3"/>
  <c r="Y827" i="3"/>
  <c r="Y826" i="3"/>
  <c r="Y825" i="3"/>
  <c r="Y824" i="3"/>
  <c r="Y823" i="3"/>
  <c r="Y822" i="3"/>
  <c r="Y821" i="3"/>
  <c r="Y820" i="3"/>
  <c r="Y819" i="3"/>
  <c r="Y818" i="3"/>
  <c r="Y817" i="3"/>
  <c r="Y816" i="3"/>
  <c r="Y815" i="3"/>
  <c r="Y814" i="3"/>
  <c r="Y813" i="3"/>
  <c r="Y812" i="3"/>
  <c r="Y811" i="3"/>
  <c r="Y810" i="3"/>
  <c r="Y809" i="3"/>
  <c r="Y808" i="3"/>
  <c r="Y807" i="3"/>
  <c r="Y806" i="3"/>
  <c r="Y805" i="3"/>
  <c r="Y804" i="3"/>
  <c r="Y803" i="3"/>
  <c r="Y802" i="3"/>
  <c r="Y801" i="3"/>
  <c r="Y800" i="3"/>
  <c r="Y799" i="3"/>
  <c r="Y798" i="3"/>
  <c r="Y797" i="3"/>
  <c r="Y796" i="3"/>
  <c r="Y795" i="3"/>
  <c r="Y794" i="3"/>
  <c r="Y793" i="3"/>
  <c r="Y792" i="3"/>
  <c r="Y791" i="3"/>
  <c r="Y790" i="3"/>
  <c r="Y789" i="3"/>
  <c r="Y788" i="3"/>
  <c r="Y787" i="3"/>
  <c r="Y786" i="3"/>
  <c r="Y785" i="3"/>
  <c r="Y784" i="3"/>
  <c r="Y783" i="3"/>
  <c r="Y782" i="3"/>
  <c r="Y781" i="3"/>
  <c r="Y780" i="3"/>
  <c r="Y779" i="3"/>
  <c r="Y778" i="3"/>
  <c r="Y777" i="3"/>
  <c r="Y776" i="3"/>
  <c r="Y775" i="3"/>
  <c r="Y774" i="3"/>
  <c r="Y773" i="3"/>
  <c r="Y772" i="3"/>
  <c r="Y771" i="3"/>
  <c r="Y770" i="3"/>
  <c r="Y769" i="3"/>
  <c r="Y768" i="3"/>
  <c r="Y767" i="3"/>
  <c r="Y766" i="3"/>
  <c r="Y765" i="3"/>
  <c r="Y764" i="3"/>
  <c r="Y763" i="3"/>
  <c r="Y762" i="3"/>
  <c r="Y761" i="3"/>
  <c r="Y760" i="3"/>
  <c r="Y759" i="3"/>
  <c r="Y758" i="3"/>
  <c r="Y757" i="3"/>
  <c r="Y756" i="3"/>
  <c r="Y755" i="3"/>
  <c r="Y754" i="3"/>
  <c r="Y753" i="3"/>
  <c r="Y752" i="3"/>
  <c r="Y751" i="3"/>
  <c r="Y750" i="3"/>
  <c r="Y749" i="3"/>
  <c r="Y748" i="3"/>
  <c r="Y747" i="3"/>
  <c r="Y746" i="3"/>
  <c r="Y745" i="3"/>
  <c r="Y744" i="3"/>
  <c r="Y743" i="3"/>
  <c r="Y742" i="3"/>
  <c r="Y741" i="3"/>
  <c r="Y740" i="3"/>
  <c r="Y739" i="3"/>
  <c r="Y738" i="3"/>
  <c r="Y737" i="3"/>
  <c r="Y736" i="3"/>
  <c r="Y735" i="3"/>
  <c r="Y734" i="3"/>
  <c r="Y733" i="3"/>
  <c r="Y732" i="3"/>
  <c r="Y731" i="3"/>
  <c r="Y730" i="3"/>
  <c r="Y729" i="3"/>
  <c r="Y728" i="3"/>
  <c r="Y727" i="3"/>
  <c r="Y726" i="3"/>
  <c r="Y725" i="3"/>
  <c r="Y724" i="3"/>
  <c r="Y723" i="3"/>
  <c r="Y722" i="3"/>
  <c r="Y721" i="3"/>
  <c r="Y720" i="3"/>
  <c r="Y719" i="3"/>
  <c r="Y718" i="3"/>
  <c r="Y717" i="3"/>
  <c r="Y716" i="3"/>
  <c r="Y715" i="3"/>
  <c r="Y714" i="3"/>
  <c r="Y713" i="3"/>
  <c r="Y712" i="3"/>
  <c r="Y711" i="3"/>
  <c r="Y710" i="3"/>
  <c r="Y709" i="3"/>
  <c r="Y708" i="3"/>
  <c r="Y707" i="3"/>
  <c r="Y706" i="3"/>
  <c r="Y705" i="3"/>
  <c r="Y704" i="3"/>
  <c r="Y703" i="3"/>
  <c r="Y702" i="3"/>
  <c r="Y701" i="3"/>
  <c r="Y700" i="3"/>
  <c r="Y699" i="3"/>
  <c r="Y698" i="3"/>
  <c r="Y697" i="3"/>
  <c r="Y696" i="3"/>
  <c r="Y695" i="3"/>
  <c r="Y694" i="3"/>
  <c r="Y693" i="3"/>
  <c r="Y692" i="3"/>
  <c r="Y691" i="3"/>
  <c r="Y690" i="3"/>
  <c r="Y689" i="3"/>
  <c r="Y688" i="3"/>
  <c r="Y687" i="3"/>
  <c r="Y686" i="3"/>
  <c r="Y685" i="3"/>
  <c r="Y684" i="3"/>
  <c r="Y683" i="3"/>
  <c r="Y682" i="3"/>
  <c r="Y681" i="3"/>
  <c r="Y680" i="3"/>
  <c r="Y679" i="3"/>
  <c r="Y678" i="3"/>
  <c r="Y677" i="3"/>
  <c r="Y676" i="3"/>
  <c r="Y675" i="3"/>
  <c r="Y674" i="3"/>
  <c r="Y673" i="3"/>
  <c r="Y672" i="3"/>
  <c r="Y671" i="3"/>
  <c r="Y670" i="3"/>
  <c r="Y669" i="3"/>
  <c r="Y668" i="3"/>
  <c r="Y667" i="3"/>
  <c r="Y666" i="3"/>
  <c r="Y665" i="3"/>
  <c r="Y664" i="3"/>
  <c r="Y663" i="3"/>
  <c r="Y662" i="3"/>
  <c r="Y661" i="3"/>
  <c r="Y660" i="3"/>
  <c r="Y659" i="3"/>
  <c r="Y658" i="3"/>
  <c r="Y657" i="3"/>
  <c r="Y656" i="3"/>
  <c r="Y655" i="3"/>
  <c r="Y654" i="3"/>
  <c r="Y653" i="3"/>
  <c r="Y652" i="3"/>
  <c r="Y651" i="3"/>
  <c r="Y650" i="3"/>
  <c r="Y649" i="3"/>
  <c r="Y648" i="3"/>
  <c r="Y647" i="3"/>
  <c r="Y646" i="3"/>
  <c r="Y645" i="3"/>
  <c r="Y644" i="3"/>
  <c r="Y643" i="3"/>
  <c r="Y642" i="3"/>
  <c r="Y641" i="3"/>
  <c r="Y640" i="3"/>
  <c r="Y639" i="3"/>
  <c r="Y638" i="3"/>
  <c r="Y637" i="3"/>
  <c r="Y636" i="3"/>
  <c r="Y635" i="3"/>
  <c r="Y634" i="3"/>
  <c r="Y633" i="3"/>
  <c r="Y632" i="3"/>
  <c r="Y631" i="3"/>
  <c r="Y630" i="3"/>
  <c r="Y629" i="3"/>
  <c r="Y628" i="3"/>
  <c r="Y627" i="3"/>
  <c r="Y626" i="3"/>
  <c r="Y625" i="3"/>
  <c r="Y624" i="3"/>
  <c r="Y623" i="3"/>
  <c r="Y622" i="3"/>
  <c r="Y621" i="3"/>
  <c r="Y620" i="3"/>
  <c r="Y619" i="3"/>
  <c r="Y618" i="3"/>
  <c r="Y617" i="3"/>
  <c r="Y616" i="3"/>
  <c r="Y615" i="3"/>
  <c r="Y614" i="3"/>
  <c r="Y613" i="3"/>
  <c r="Y612" i="3"/>
  <c r="Y611" i="3"/>
  <c r="Y610" i="3"/>
  <c r="Y609" i="3"/>
  <c r="Y608" i="3"/>
  <c r="Y607" i="3"/>
  <c r="Y606" i="3"/>
  <c r="Y605" i="3"/>
  <c r="Y604" i="3"/>
  <c r="Y603" i="3"/>
  <c r="Y602" i="3"/>
  <c r="Y601" i="3"/>
  <c r="Y600" i="3"/>
  <c r="Y599" i="3"/>
  <c r="Y598" i="3"/>
  <c r="Y597" i="3"/>
  <c r="Y596" i="3"/>
  <c r="Y595" i="3"/>
  <c r="Y594" i="3"/>
  <c r="Y593" i="3"/>
  <c r="Y592" i="3"/>
  <c r="Y591" i="3"/>
  <c r="Y590" i="3"/>
  <c r="Y589" i="3"/>
  <c r="Y588" i="3"/>
  <c r="Y587" i="3"/>
  <c r="Y586" i="3"/>
  <c r="Y585" i="3"/>
  <c r="Y584" i="3"/>
  <c r="Y583" i="3"/>
  <c r="Y582" i="3"/>
  <c r="Y581" i="3"/>
  <c r="Y580" i="3"/>
  <c r="Y579" i="3"/>
  <c r="Y578" i="3"/>
  <c r="Y577" i="3"/>
  <c r="Y576" i="3"/>
  <c r="Y575" i="3"/>
  <c r="Y574" i="3"/>
  <c r="Y573" i="3"/>
  <c r="Y572" i="3"/>
  <c r="Y571" i="3"/>
  <c r="Y570" i="3"/>
  <c r="Y569" i="3"/>
  <c r="Y568" i="3"/>
  <c r="Y567" i="3"/>
  <c r="Y566" i="3"/>
  <c r="Y565" i="3"/>
  <c r="Y564" i="3"/>
  <c r="Y563" i="3"/>
  <c r="Y562" i="3"/>
  <c r="Y561" i="3"/>
  <c r="Y560" i="3"/>
  <c r="Y559" i="3"/>
  <c r="Y558" i="3"/>
  <c r="Y557" i="3"/>
  <c r="Y556" i="3"/>
  <c r="Y555" i="3"/>
  <c r="Y554" i="3"/>
  <c r="Y553" i="3"/>
  <c r="Y552" i="3"/>
  <c r="Y551" i="3"/>
  <c r="Y550" i="3"/>
  <c r="Y549" i="3"/>
  <c r="Y548" i="3"/>
  <c r="Y547" i="3"/>
  <c r="Y546" i="3"/>
  <c r="Y545" i="3"/>
  <c r="Y544" i="3"/>
  <c r="Y543" i="3"/>
  <c r="Y542" i="3"/>
  <c r="Y541" i="3"/>
  <c r="Y540" i="3"/>
  <c r="Y539" i="3"/>
  <c r="Y538" i="3"/>
  <c r="Y537" i="3"/>
  <c r="Y536" i="3"/>
  <c r="Y535" i="3"/>
  <c r="Y534" i="3"/>
  <c r="Y533" i="3"/>
  <c r="Y532" i="3"/>
  <c r="Y531" i="3"/>
  <c r="Y530" i="3"/>
  <c r="Y529" i="3"/>
  <c r="Y528" i="3"/>
  <c r="Y527" i="3"/>
  <c r="Y526" i="3"/>
  <c r="Y525" i="3"/>
  <c r="Y524" i="3"/>
  <c r="Y523" i="3"/>
  <c r="Y522" i="3"/>
  <c r="Y521" i="3"/>
  <c r="Y520" i="3"/>
  <c r="Y519" i="3"/>
  <c r="Y518" i="3"/>
  <c r="Y517" i="3"/>
  <c r="Y516" i="3"/>
  <c r="Y515" i="3"/>
  <c r="Y514" i="3"/>
  <c r="Y513" i="3"/>
  <c r="Y512" i="3"/>
  <c r="Y511" i="3"/>
  <c r="Y510" i="3"/>
  <c r="Y509" i="3"/>
  <c r="Y508" i="3"/>
  <c r="Y507" i="3"/>
  <c r="Y506" i="3"/>
  <c r="Y505" i="3"/>
  <c r="Y504" i="3"/>
  <c r="Y503" i="3"/>
  <c r="Y502" i="3"/>
  <c r="Y501" i="3"/>
  <c r="Y500" i="3"/>
  <c r="Y499" i="3"/>
  <c r="Y498" i="3"/>
  <c r="Y497" i="3"/>
  <c r="Y496" i="3"/>
  <c r="Y495" i="3"/>
  <c r="Y494" i="3"/>
  <c r="Y493" i="3"/>
  <c r="Y492" i="3"/>
  <c r="Y491" i="3"/>
  <c r="Y490" i="3"/>
  <c r="Y489" i="3"/>
  <c r="Y488" i="3"/>
  <c r="Y487" i="3"/>
  <c r="Y486" i="3"/>
  <c r="Y485" i="3"/>
  <c r="Y484" i="3"/>
  <c r="Y483" i="3"/>
  <c r="Y482" i="3"/>
  <c r="Y481" i="3"/>
  <c r="Y480" i="3"/>
  <c r="Y479" i="3"/>
  <c r="Y478" i="3"/>
  <c r="Y477" i="3"/>
  <c r="Y476" i="3"/>
  <c r="Y475" i="3"/>
  <c r="Y474" i="3"/>
  <c r="Y473" i="3"/>
  <c r="Y472" i="3"/>
  <c r="Y471" i="3"/>
  <c r="Y470" i="3"/>
  <c r="Y469" i="3"/>
  <c r="Y468" i="3"/>
  <c r="Y467" i="3"/>
  <c r="Y466" i="3"/>
  <c r="Y465" i="3"/>
  <c r="Y464" i="3"/>
  <c r="Y463" i="3"/>
  <c r="Y462" i="3"/>
  <c r="Y461" i="3"/>
  <c r="Y460" i="3"/>
  <c r="Y459" i="3"/>
  <c r="Y458" i="3"/>
  <c r="Y457" i="3"/>
  <c r="Y456" i="3"/>
  <c r="Y455" i="3"/>
  <c r="Y454" i="3"/>
  <c r="Y453" i="3"/>
  <c r="Y452" i="3"/>
  <c r="Y451" i="3"/>
  <c r="Y450" i="3"/>
  <c r="Y449" i="3"/>
  <c r="Y448" i="3"/>
  <c r="Y447" i="3"/>
  <c r="Y446" i="3"/>
  <c r="Y445" i="3"/>
  <c r="Y444" i="3"/>
  <c r="Y443" i="3"/>
  <c r="Y442" i="3"/>
  <c r="Y441" i="3"/>
  <c r="Y440" i="3"/>
  <c r="Y439" i="3"/>
  <c r="Y438" i="3"/>
  <c r="Y437" i="3"/>
  <c r="Y436" i="3"/>
  <c r="Y435" i="3"/>
  <c r="Y434" i="3"/>
  <c r="Y433" i="3"/>
  <c r="Y432" i="3"/>
  <c r="Y431" i="3"/>
  <c r="Y430" i="3"/>
  <c r="Y429" i="3"/>
  <c r="Y428" i="3"/>
  <c r="Y427" i="3"/>
  <c r="Y426" i="3"/>
  <c r="Y425" i="3"/>
  <c r="Y424" i="3"/>
  <c r="Y423" i="3"/>
  <c r="Y422" i="3"/>
  <c r="Y421" i="3"/>
  <c r="Y420" i="3"/>
  <c r="Y419" i="3"/>
  <c r="Y418" i="3"/>
  <c r="Y417" i="3"/>
  <c r="Y416" i="3"/>
  <c r="Y415" i="3"/>
  <c r="Y414" i="3"/>
  <c r="Y413" i="3"/>
  <c r="Y412" i="3"/>
  <c r="Y411" i="3"/>
  <c r="Y410" i="3"/>
  <c r="Y409" i="3"/>
  <c r="Y408" i="3"/>
  <c r="Y407" i="3"/>
  <c r="Y406" i="3"/>
  <c r="Y405" i="3"/>
  <c r="Y404" i="3"/>
  <c r="Y403" i="3"/>
  <c r="Y402" i="3"/>
  <c r="Y401" i="3"/>
  <c r="Y400" i="3"/>
  <c r="Y399" i="3"/>
  <c r="Y398" i="3"/>
  <c r="Y397" i="3"/>
  <c r="Y396" i="3"/>
  <c r="Y395" i="3"/>
  <c r="Y394" i="3"/>
  <c r="Y393" i="3"/>
  <c r="Y392" i="3"/>
  <c r="Y391" i="3"/>
  <c r="Y390" i="3"/>
  <c r="Y389" i="3"/>
  <c r="Y388" i="3"/>
  <c r="Y387" i="3"/>
  <c r="Y386" i="3"/>
  <c r="Y385" i="3"/>
  <c r="Y384" i="3"/>
  <c r="Y383" i="3"/>
  <c r="Y382" i="3"/>
  <c r="Y381" i="3"/>
  <c r="Y380" i="3"/>
  <c r="Y379" i="3"/>
  <c r="Y378" i="3"/>
  <c r="Y377" i="3"/>
  <c r="Y376" i="3"/>
  <c r="Y375" i="3"/>
  <c r="Y374" i="3"/>
  <c r="Y373" i="3"/>
  <c r="Y372" i="3"/>
  <c r="Y371" i="3"/>
  <c r="Y370" i="3"/>
  <c r="Y369" i="3"/>
  <c r="Y368" i="3"/>
  <c r="Y367" i="3"/>
  <c r="Y366" i="3"/>
  <c r="Y365" i="3"/>
  <c r="Y364" i="3"/>
  <c r="Y363" i="3"/>
  <c r="Y362" i="3"/>
  <c r="Y361" i="3"/>
  <c r="Y360" i="3"/>
  <c r="Y359" i="3"/>
  <c r="Y358" i="3"/>
  <c r="Y357" i="3"/>
  <c r="Y356" i="3"/>
  <c r="Y355" i="3"/>
  <c r="Y354" i="3"/>
  <c r="Y353" i="3"/>
  <c r="Y352" i="3"/>
  <c r="Y351" i="3"/>
  <c r="Y350" i="3"/>
  <c r="Y349" i="3"/>
  <c r="Y348" i="3"/>
  <c r="Y347" i="3"/>
  <c r="Y346" i="3"/>
  <c r="Y345" i="3"/>
  <c r="Y344" i="3"/>
  <c r="Y343" i="3"/>
  <c r="Y342" i="3"/>
  <c r="Y341" i="3"/>
  <c r="Y340" i="3"/>
  <c r="Y339" i="3"/>
  <c r="Y338" i="3"/>
  <c r="Y337" i="3"/>
  <c r="Y336" i="3"/>
  <c r="Y335" i="3"/>
  <c r="Y334" i="3"/>
  <c r="Y333" i="3"/>
  <c r="Y332" i="3"/>
  <c r="Y331" i="3"/>
  <c r="Y330" i="3"/>
  <c r="Y329" i="3"/>
  <c r="Y328" i="3"/>
  <c r="Y327" i="3"/>
  <c r="Y326" i="3"/>
  <c r="Y325" i="3"/>
  <c r="Y324" i="3"/>
  <c r="Y323" i="3"/>
  <c r="Y322" i="3"/>
  <c r="Y321" i="3"/>
  <c r="Y320" i="3"/>
  <c r="Y319" i="3"/>
  <c r="Y318" i="3"/>
  <c r="Y317" i="3"/>
  <c r="Y316" i="3"/>
  <c r="Y315" i="3"/>
  <c r="Y314" i="3"/>
  <c r="Y313" i="3"/>
  <c r="Y312" i="3"/>
  <c r="Y311" i="3"/>
  <c r="Y310" i="3"/>
  <c r="Y309" i="3"/>
  <c r="Y308" i="3"/>
  <c r="Y307" i="3"/>
  <c r="Y306" i="3"/>
  <c r="Y305" i="3"/>
  <c r="Y304" i="3"/>
  <c r="Y303" i="3"/>
  <c r="Y302" i="3"/>
  <c r="Y301" i="3"/>
  <c r="Y300" i="3"/>
  <c r="Y299" i="3"/>
  <c r="Y298" i="3"/>
  <c r="Y297" i="3"/>
  <c r="Y296" i="3"/>
  <c r="Y295" i="3"/>
  <c r="Y294" i="3"/>
  <c r="Y293" i="3"/>
  <c r="Y292" i="3"/>
  <c r="Y291" i="3"/>
  <c r="Y290" i="3"/>
  <c r="Y289" i="3"/>
  <c r="Y288" i="3"/>
  <c r="Y287" i="3"/>
  <c r="Y286" i="3"/>
  <c r="Y285" i="3"/>
  <c r="Y284" i="3"/>
  <c r="Y283" i="3"/>
  <c r="Y282" i="3"/>
  <c r="Y281" i="3"/>
  <c r="Y280" i="3"/>
  <c r="Y279" i="3"/>
  <c r="Y278" i="3"/>
  <c r="Y277" i="3"/>
  <c r="Y276" i="3"/>
  <c r="Y275" i="3"/>
  <c r="Y274" i="3"/>
  <c r="Y273" i="3"/>
  <c r="Y272" i="3"/>
  <c r="Y271" i="3"/>
  <c r="Y270" i="3"/>
  <c r="Y269" i="3"/>
  <c r="Y268" i="3"/>
  <c r="Y267" i="3"/>
  <c r="Y266" i="3"/>
  <c r="Y265" i="3"/>
  <c r="Y264" i="3"/>
  <c r="Y263" i="3"/>
  <c r="Y262" i="3"/>
  <c r="Y261" i="3"/>
  <c r="Y260" i="3"/>
  <c r="Y259" i="3"/>
  <c r="Y258" i="3"/>
  <c r="Y257" i="3"/>
  <c r="Y256" i="3"/>
  <c r="Y255" i="3"/>
  <c r="Y254" i="3"/>
  <c r="Y253" i="3"/>
  <c r="Y252" i="3"/>
  <c r="Y251" i="3"/>
  <c r="Y250" i="3"/>
  <c r="Y249" i="3"/>
  <c r="Y248" i="3"/>
  <c r="Y247" i="3"/>
  <c r="Y246" i="3"/>
  <c r="Y245" i="3"/>
  <c r="Y244" i="3"/>
  <c r="Y243" i="3"/>
  <c r="Y242" i="3"/>
  <c r="Y241" i="3"/>
  <c r="Y240" i="3"/>
  <c r="Y239" i="3"/>
  <c r="Y238" i="3"/>
  <c r="Y237" i="3"/>
  <c r="Y236" i="3"/>
  <c r="Y235" i="3"/>
  <c r="Y234" i="3"/>
  <c r="Y233" i="3"/>
  <c r="Y232" i="3"/>
  <c r="Y231" i="3"/>
  <c r="Y230" i="3"/>
  <c r="Y229" i="3"/>
  <c r="Y228" i="3"/>
  <c r="Y227" i="3"/>
  <c r="Y226" i="3"/>
  <c r="Y225" i="3"/>
  <c r="Y224" i="3"/>
  <c r="Y223" i="3"/>
  <c r="Y222" i="3"/>
  <c r="Y221" i="3"/>
  <c r="Y220" i="3"/>
  <c r="Y219" i="3"/>
  <c r="Y218" i="3"/>
  <c r="Y217" i="3"/>
  <c r="Y216" i="3"/>
  <c r="Y215" i="3"/>
  <c r="Y214" i="3"/>
  <c r="Y213" i="3"/>
  <c r="Y212" i="3"/>
  <c r="Y211" i="3"/>
  <c r="Y210" i="3"/>
  <c r="Y209" i="3"/>
  <c r="Y208" i="3"/>
  <c r="Y207" i="3"/>
  <c r="Y206" i="3"/>
  <c r="Y205" i="3"/>
  <c r="Y204" i="3"/>
  <c r="Y203" i="3"/>
  <c r="Y202" i="3"/>
  <c r="Y201" i="3"/>
  <c r="Y200" i="3"/>
  <c r="Y199" i="3"/>
  <c r="Y198" i="3"/>
  <c r="Y197" i="3"/>
  <c r="Y196" i="3"/>
  <c r="Y195" i="3"/>
  <c r="Y194" i="3"/>
  <c r="Y193" i="3"/>
  <c r="Y192" i="3"/>
  <c r="Y191" i="3"/>
  <c r="Y190" i="3"/>
  <c r="Y189" i="3"/>
  <c r="Y188" i="3"/>
  <c r="Y187" i="3"/>
  <c r="Y186" i="3"/>
  <c r="Y185" i="3"/>
  <c r="Y184" i="3"/>
  <c r="Y183" i="3"/>
  <c r="Y182" i="3"/>
  <c r="Y181" i="3"/>
  <c r="Y180" i="3"/>
  <c r="Y179" i="3"/>
  <c r="Y178" i="3"/>
  <c r="Y177" i="3"/>
  <c r="Y176" i="3"/>
  <c r="Y175" i="3"/>
  <c r="Y174" i="3"/>
  <c r="Y173" i="3"/>
  <c r="Y172" i="3"/>
  <c r="Y171" i="3"/>
  <c r="Y170" i="3"/>
  <c r="Y169" i="3"/>
  <c r="Y168" i="3"/>
  <c r="Y167" i="3"/>
  <c r="Y166" i="3"/>
  <c r="Y165" i="3"/>
  <c r="Y164" i="3"/>
  <c r="Y163" i="3"/>
  <c r="Y162" i="3"/>
  <c r="Y161" i="3"/>
  <c r="Y160" i="3"/>
  <c r="Y159" i="3"/>
  <c r="Y158" i="3"/>
  <c r="Y157" i="3"/>
  <c r="Y156" i="3"/>
  <c r="Y155" i="3"/>
  <c r="Y154" i="3"/>
  <c r="Y153" i="3"/>
  <c r="Y152" i="3"/>
  <c r="Y151" i="3"/>
  <c r="Y150" i="3"/>
  <c r="Y149" i="3"/>
  <c r="Y148" i="3"/>
  <c r="Y147" i="3"/>
  <c r="Y146" i="3"/>
  <c r="Y145" i="3"/>
  <c r="Y144" i="3"/>
  <c r="Y143" i="3"/>
  <c r="Y142" i="3"/>
  <c r="Y141" i="3"/>
  <c r="Y140" i="3"/>
  <c r="Y139" i="3"/>
  <c r="Y138" i="3"/>
  <c r="Y137" i="3"/>
  <c r="Y136" i="3"/>
  <c r="Y135" i="3"/>
  <c r="Y134" i="3"/>
  <c r="Y133" i="3"/>
  <c r="Y132" i="3"/>
  <c r="Y131" i="3"/>
  <c r="Y130" i="3"/>
  <c r="Y129" i="3"/>
  <c r="Y128" i="3"/>
  <c r="Y127" i="3"/>
  <c r="Y126" i="3"/>
  <c r="Y125" i="3"/>
  <c r="Y124" i="3"/>
  <c r="Y123" i="3"/>
  <c r="Y122" i="3"/>
  <c r="Y121" i="3"/>
  <c r="Y120" i="3"/>
  <c r="Y119" i="3"/>
  <c r="Y118" i="3"/>
  <c r="Y117" i="3"/>
  <c r="Y116" i="3"/>
  <c r="Y115" i="3"/>
  <c r="Y114" i="3"/>
  <c r="Y113" i="3"/>
  <c r="Y112" i="3"/>
  <c r="Y111" i="3"/>
  <c r="Y110" i="3"/>
  <c r="Y109" i="3"/>
  <c r="Y108" i="3"/>
  <c r="Y107" i="3"/>
  <c r="Y106" i="3"/>
  <c r="Y105" i="3"/>
  <c r="Y104" i="3"/>
  <c r="Y103" i="3"/>
  <c r="Y102" i="3"/>
  <c r="Y101" i="3"/>
  <c r="Y100" i="3"/>
  <c r="Y99" i="3"/>
  <c r="Y98" i="3"/>
  <c r="Y97" i="3"/>
  <c r="Y96" i="3"/>
  <c r="Y95" i="3"/>
  <c r="Y94" i="3"/>
  <c r="Y93" i="3"/>
  <c r="Y92" i="3"/>
  <c r="Y91" i="3"/>
  <c r="Y90" i="3"/>
  <c r="Y89" i="3"/>
  <c r="Y88" i="3"/>
  <c r="Y87" i="3"/>
  <c r="Y86" i="3"/>
  <c r="Y85" i="3"/>
  <c r="Y84" i="3"/>
  <c r="Y83" i="3"/>
  <c r="Y82" i="3"/>
  <c r="Y81" i="3"/>
  <c r="Y80" i="3"/>
  <c r="Y79" i="3"/>
  <c r="Y78" i="3"/>
  <c r="Y77" i="3"/>
  <c r="Y76" i="3"/>
  <c r="Y75" i="3"/>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52AFE1D-7752-4590-8C82-97BF048236E3}" keepAlive="1" name="Query - Formulaire_Evalution_Sites_SI" description="Connection to the 'Formulaire_Evalution_Sites_SI' query in the workbook." type="5" refreshedVersion="6" background="1" saveData="1">
    <dbPr connection="Provider=Microsoft.Mashup.OleDb.1;Data Source=$Workbook$;Location=Formulaire_Evalution_Sites_SI;Extended Properties=&quot;&quot;" command="SELECT * FROM [Formulaire_Evalution_Sites_SI]"/>
  </connection>
  <connection id="2" xr16:uid="{938BE2FF-5D3D-4C57-A649-E048D1D19FAD}" keepAlive="1" name="Query - Formulaire_Evalution_Sites_SI (2)" description="Connection to the 'Formulaire_Evalution_Sites_SI (2)' query in the workbook." type="5" refreshedVersion="6" background="1" saveData="1">
    <dbPr connection="Provider=Microsoft.Mashup.OleDb.1;Data Source=$Workbook$;Location=Formulaire_Evalution_Sites_SI (2);Extended Properties=&quot;&quot;" command="SELECT * FROM [Formulaire_Evalution_Sites_SI (2)]"/>
  </connection>
  <connection id="3" xr16:uid="{011D60A6-414C-489A-BF6D-9BCEE01E9C2D}" keepAlive="1" name="Query - Formulaire_Evalution_Sites_SI (3)" description="Connection to the 'Formulaire_Evalution_Sites_SI (3)' query in the workbook." type="5" refreshedVersion="6" background="1" saveData="1">
    <dbPr connection="Provider=Microsoft.Mashup.OleDb.1;Data Source=$Workbook$;Location=Formulaire_Evalution_Sites_SI (3);Extended Properties=&quot;&quot;" command="SELECT * FROM [Formulaire_Evalution_Sites_SI (3)]"/>
  </connection>
  <connection id="4" xr16:uid="{CB475E58-1BAB-4BE4-9ED7-07753188E5AD}" keepAlive="1" name="Query - Formulaire_Evalution_Sites_SI__3" description="Connection to the 'Formulaire_Evalution_Sites_SI__3' query in the workbook." type="5" refreshedVersion="6" background="1" saveData="1">
    <dbPr connection="Provider=Microsoft.Mashup.OleDb.1;Data Source=$Workbook$;Location=Formulaire_Evalution_Sites_SI__3;Extended Properties=&quot;&quot;" command="SELECT * FROM [Formulaire_Evalution_Sites_SI__3]"/>
  </connection>
  <connection id="5" xr16:uid="{00000000-0015-0000-FFFF-FFFF00000000}" keepAlive="1" name="Query - Table1 (4)" description="Connection to the 'Table1 (4)' query in the workbook." type="5" refreshedVersion="6" background="1" saveData="1">
    <dbPr connection="Provider=Microsoft.Mashup.OleDb.1;Data Source=$Workbook$;Location=Table1 (4);Extended Properties=&quot;&quot;" command="SELECT * FROM [Table1 (4)]"/>
  </connection>
  <connection id="6"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00000000-0015-0000-FFFF-FFFF02000000}" name="WorksheetConnection_Site and village ass and SI data_round 10_final (Autosaved).xlsx!Table1" type="102" refreshedVersion="6" minRefreshableVersion="5">
    <extLst>
      <ext xmlns:x15="http://schemas.microsoft.com/office/spreadsheetml/2010/11/main" uri="{DE250136-89BD-433C-8126-D09CA5730AF9}">
        <x15:connection id="Table1">
          <x15:rangePr sourceName="_xlcn.WorksheetConnection_SiteandvillageassandSIdata_round10_finalAutosaved.xlsxTable11"/>
        </x15:connection>
      </ext>
    </extLst>
  </connection>
  <connection id="8" xr16:uid="{00000000-0015-0000-FFFF-FFFF03000000}" name="WorksheetConnection_Site and village ass and SI data_round 10_final (Autosaved).xlsx!Table2" type="102" refreshedVersion="6" minRefreshableVersion="5">
    <extLst>
      <ext xmlns:x15="http://schemas.microsoft.com/office/spreadsheetml/2010/11/main" uri="{DE250136-89BD-433C-8126-D09CA5730AF9}">
        <x15:connection id="Table2">
          <x15:rangePr sourceName="_xlcn.WorksheetConnection_SiteandvillageassandSIdata_round10_finalAutosaved.xlsxTable21"/>
        </x15:connection>
      </ext>
    </extLst>
  </connection>
</connections>
</file>

<file path=xl/sharedStrings.xml><?xml version="1.0" encoding="utf-8"?>
<sst xmlns="http://schemas.openxmlformats.org/spreadsheetml/2006/main" count="31868" uniqueCount="1941">
  <si>
    <t>Date de l'évaluation</t>
  </si>
  <si>
    <t>Selectionner la région</t>
  </si>
  <si>
    <t>A1. Département</t>
  </si>
  <si>
    <t>A2. Sous-préfecture</t>
  </si>
  <si>
    <t>A.8. Nom du Village / localité / site</t>
  </si>
  <si>
    <t>A5.Environnement du lieu de déplacement</t>
  </si>
  <si>
    <t>A6.a. Nom du village / ville/ canton le plus proche :</t>
  </si>
  <si>
    <t>A6.b. La distance en km :</t>
  </si>
  <si>
    <t>A7.Type de Site</t>
  </si>
  <si>
    <t>A7. Autre, précisez</t>
  </si>
  <si>
    <t>A8. Quel type d’organisation est en charge de la gestion du site ?</t>
  </si>
  <si>
    <t>Région de provenance du Groupe principal des Personnes Déplacées Internes</t>
  </si>
  <si>
    <t>Département de provenance du Groupe principal des Personnes Déplacées Internes</t>
  </si>
  <si>
    <t>Sous-Préfecture de provenance du Groupe principal des Personnes Déplacées Internes</t>
  </si>
  <si>
    <t>Moyens de déplacement empruntés par les PDI</t>
  </si>
  <si>
    <t>Année d'arrivée du Groupe principal des Personnes Déplacées Internes</t>
  </si>
  <si>
    <t>Année_Arrivée_PDI</t>
  </si>
  <si>
    <t>Pour quelles raisons la majorité des PDI s'étaient déplacés (lors du premier déplacement)</t>
  </si>
  <si>
    <t>B2a Nombre de ménages retournés anciens PDI</t>
  </si>
  <si>
    <t>B2b Nombre d'individus retournés anciens PDI</t>
  </si>
  <si>
    <t>Province de provenance de la majorité des retournés anciens PDI</t>
  </si>
  <si>
    <t>Département de provenance de la majorité des retournés anciens PDI</t>
  </si>
  <si>
    <t>Sous-Préfecture de provenance du Groupe principal des retournés anciens PDI</t>
  </si>
  <si>
    <t>Année de RETOUR du Groupe principal des Retournés</t>
  </si>
  <si>
    <t>Annee_Retour_anciens PDI</t>
  </si>
  <si>
    <t>Moyens de déplacement empruntés par les retournés</t>
  </si>
  <si>
    <t>Moyens de déplacement empruntés par les retournés/A pied</t>
  </si>
  <si>
    <t>Moyens de déplacement empruntés par les retournés/Moto</t>
  </si>
  <si>
    <t>Moyens de déplacement empruntés par les retournés/Bicyclette</t>
  </si>
  <si>
    <t>Moyens de déplacement empruntés par les retournés/Voiture</t>
  </si>
  <si>
    <t>Moyens de déplacement empruntés par les retournés/Pirogue</t>
  </si>
  <si>
    <t>Moyens de déplacement empruntés par les retournés/Dos d'animal</t>
  </si>
  <si>
    <t>Moyens de déplacement empruntés par les retournés/Véhicule militaire</t>
  </si>
  <si>
    <t>Moyens de déplacement empruntés par les retournés/Transport en commun</t>
  </si>
  <si>
    <t>Pour quelles raisons la majorité des retournés étaient rentrée</t>
  </si>
  <si>
    <t>Est-ce que la majorité de ces retournés est rentrée dans les habitations d’avant déplacement ?</t>
  </si>
  <si>
    <t>Si non, pourquoi</t>
  </si>
  <si>
    <t>Si non, pourquoi/Abris détruits</t>
  </si>
  <si>
    <t>Si non, pourquoi/Terrain occupé par d’autres personnes</t>
  </si>
  <si>
    <t>Si non, pourquoi/Insécurité là où l’habitation était localisée</t>
  </si>
  <si>
    <t>Si non, pourquoi/Rester avec d’autres familles dans le lieu actuel</t>
  </si>
  <si>
    <t>Si non, pourquoi/Autres à préciser</t>
  </si>
  <si>
    <t>B2a Nombre de ménages retournés venus de l'étranger</t>
  </si>
  <si>
    <t>B2b Nombre d'individus retournés venus de l'étranger</t>
  </si>
  <si>
    <t>Pays de provenance de la majorité des retournés venus de l'étranger</t>
  </si>
  <si>
    <t>Province de provenance de la majorité des retournés venus de l'étranger</t>
  </si>
  <si>
    <t>Département de provenance de la majorité des retournés venus de l'étranger</t>
  </si>
  <si>
    <t>Moyens de déplacement empruntés par les retournés/A pied4</t>
  </si>
  <si>
    <t>Moyens de déplacement empruntés par les retournés/Moto5</t>
  </si>
  <si>
    <t>Moyens de déplacement empruntés par les retournés/Bicyclette6</t>
  </si>
  <si>
    <t>Moyens de déplacement empruntés par les retournés/Voiture7</t>
  </si>
  <si>
    <t>Moyens de déplacement empruntés par les retournés/Pirogue8</t>
  </si>
  <si>
    <t>Moyens de déplacement empruntés par les retournés/Dos d'animal9</t>
  </si>
  <si>
    <t>Moyens de déplacement empruntés par les retournés/Véhicule militaire10</t>
  </si>
  <si>
    <t>Moyens de déplacement empruntés par les retournés/Transport en commun11</t>
  </si>
  <si>
    <t>Pour quelles raisons la majorité des retournés étaient rentrée12</t>
  </si>
  <si>
    <t>B3a Nombre de ménages Ressortissants de Pays Tiers</t>
  </si>
  <si>
    <t>B3b Nombre d'individus Ressortissants de Pays Tiers</t>
  </si>
  <si>
    <t>Pays de provenance de la majorité des Ressortissants de Pays Tiers</t>
  </si>
  <si>
    <t>Région de provenance de la majorité des Ressortissants de Pays Tiers</t>
  </si>
  <si>
    <t>Département de provenance de la majorité des Ressortissants de Pays Tiers</t>
  </si>
  <si>
    <t>Année de Déplacement du Groupe principal des ressortissants des pays tiers</t>
  </si>
  <si>
    <t>Annee_arrivee_tcn</t>
  </si>
  <si>
    <t>Nationalité principales des ressortissants des pays tiers</t>
  </si>
  <si>
    <t>Moyens de déplacement empruntés par les ressortissants des pays tiers</t>
  </si>
  <si>
    <t>Moyens de déplacement empruntés par les ressortissants des pays tiers/A pied</t>
  </si>
  <si>
    <t>Moyens de déplacement empruntés par les ressortissants des pays tiers/Moto</t>
  </si>
  <si>
    <t>Moyens de déplacement empruntés par les ressortissants des pays tiers/Bicyclette</t>
  </si>
  <si>
    <t>Moyens de déplacement empruntés par les ressortissants des pays tiers/Voiture</t>
  </si>
  <si>
    <t>Moyens de déplacement empruntés par les ressortissants des pays tiers/Pirogue</t>
  </si>
  <si>
    <t>Moyens de déplacement empruntés par les ressortissants des pays tiers/Dos d'animal</t>
  </si>
  <si>
    <t>Moyens de déplacement empruntés par les ressortissants des pays tiers/Véhicule militaire</t>
  </si>
  <si>
    <t>Moyens de déplacement empruntés par les ressortissants des pays tiers/Transport en commun</t>
  </si>
  <si>
    <t>Pour quelles raisons la majorité des ressortissants des pays tiers s'étaient déplacés (lors du premier déplacement)</t>
  </si>
  <si>
    <t>B4a. Population autochtone - Ménages</t>
  </si>
  <si>
    <t>B4b. Population autochtone - Individus</t>
  </si>
  <si>
    <t>a. Abris en paille ou tôle</t>
  </si>
  <si>
    <t>b. Abris bâche (tente)</t>
  </si>
  <si>
    <t>c. Abris en dur (mur solide)</t>
  </si>
  <si>
    <t>C2. Comment sont les relations entre les personnes déplacées et la communauté hôte ?</t>
  </si>
  <si>
    <t>D1. Quelle assistance est fournie sur le site / village ?</t>
  </si>
  <si>
    <t>D2.1.d. A quelle période la distribution des vivres a-t-elle eu lieu pour la dernière fois ?</t>
  </si>
  <si>
    <t>D2.2.d. A quelle période la distribution  d'articles non alimentaires a-t-elle eu lieu  pour la dernière fois?</t>
  </si>
  <si>
    <t>D2.3.d. A quelle période la distribution des bâches a-t-elle eu lieu pour la dernière fois ?</t>
  </si>
  <si>
    <t>D2.4.d. A quelle période la distribution de ces matériaux/outils a-t-elle eu lieu pour la dernière fois ?</t>
  </si>
  <si>
    <t>D2.5.d. A quelle période la distribution de ces matériaux/outils a-t-elle eu lieu pour la dernière fois ?</t>
  </si>
  <si>
    <t>D2.6.d. A quelle période l'assistance en santé a-t-elle eu lieu pour la dernière fois ?</t>
  </si>
  <si>
    <t>D2.7.d. A quelle période une assistance psychosociale a-t-elle eu lieu pour la dernière fois ?</t>
  </si>
  <si>
    <t>D2.8.d. A quelle période l'assistance en eau, hygiène et assainissement a-t-elle eu lieu pour la dernière fois?</t>
  </si>
  <si>
    <t>D2.9.d. A quelle période l'assistance en éducation a-t-elle eu lieu pour la dernière fois?</t>
  </si>
  <si>
    <t>D2.10.d. A quelle période l'assistance en Cash a-t-elle eu lieu ?</t>
  </si>
  <si>
    <t>E15. Les femmes se sentent-elles en sécurité sur le site / village ?</t>
  </si>
  <si>
    <t>E16. Les hommes se sentent-ils en sécurité sur le site / village ?</t>
  </si>
  <si>
    <t>E17. Les enfants se sentent-ils en sécurité sur le site / village?</t>
  </si>
  <si>
    <t>E15.1. Pourquoi les FEMMES ne se sentent pas en sécurité ?</t>
  </si>
  <si>
    <t>E16.1. Pourquoi les HOMMES ne se sentent pas en sécurité ?</t>
  </si>
  <si>
    <t>E17.1. Pourquoi les ENFANTS ne se sentent pas en sécurité ?</t>
  </si>
  <si>
    <t>E18. La majorité des personnes dispose-t-elle de documents d’identification ?</t>
  </si>
  <si>
    <t>E18.1. Pourquoi? Ils ne refont pas leurs documents d'identification</t>
  </si>
  <si>
    <t>F1.Quelles sont les principales sources d’approvisionnement en eau dans le site / village ?</t>
  </si>
  <si>
    <t>Nombre de Puits traditionnel FONCTIONNELS</t>
  </si>
  <si>
    <t>Nombre de Puits traditionnel NON FONCTIONNELS</t>
  </si>
  <si>
    <t>Nombre de Forage à pompe manuelle FONCTIONNELS</t>
  </si>
  <si>
    <t>Nombre de Forage à pompe manuelle NON FONCTIONNELS</t>
  </si>
  <si>
    <t>Nombre de Puits amélioré FONCTIONNELS</t>
  </si>
  <si>
    <t>Nombre de Puit amélioré NON FONCTIONNELS</t>
  </si>
  <si>
    <t>Nombre de Bladder FONCTIONNELS</t>
  </si>
  <si>
    <t>Nombre de Bladder NON FONCTIONNELS</t>
  </si>
  <si>
    <t>Nombre : Eau de surface (wadi, lac, rivière, etc.) FONCTIONNELS</t>
  </si>
  <si>
    <t>Nombre: Eau de surface (wadi, lac, rivière, etc.) NON FONCTIONNELS</t>
  </si>
  <si>
    <t>Nombre de Vendeur d’eau FONCTIONNELS</t>
  </si>
  <si>
    <t>Nombre de Vendeur d’eau NON FONCTIONNELS</t>
  </si>
  <si>
    <t>Nombre de Camion-Citerne FONCTIONNELS</t>
  </si>
  <si>
    <t>Nombre de Camion-Citerne NON FONCTIONNELS</t>
  </si>
  <si>
    <t>Nombre : Eau du robinet FONCTIONNELS</t>
  </si>
  <si>
    <t>Nombre : Eau du robinet NON FONCTIONNELS</t>
  </si>
  <si>
    <t>F3. Quelle est la distance que les personnes déplacées parcourent pour accéder à la source d’eau la plus proche ? (marche à pied)</t>
  </si>
  <si>
    <t>F.4. Quelle est le délai d’attente moyen que les personnes déplacées font au niveau d’une source d’eau avant d’avoir de l’eau ?</t>
  </si>
  <si>
    <t>F4. Quels sont les problèmes liés à la qualité de l’eau ?</t>
  </si>
  <si>
    <t>F5. Quelles sont les types de latrines disponibles sur ce lieu de déplacement ?</t>
  </si>
  <si>
    <t>F5b1. Combien y a-t-il de latrines collectives?</t>
  </si>
  <si>
    <t>F5b2. Combien y a-t-il de latrines privées?</t>
  </si>
  <si>
    <t>F7. Quel est l’état de la majorité des latrines ?</t>
  </si>
  <si>
    <t>F8. Est-ce que les latrines sont séparées pour les hommes et femmes ?</t>
  </si>
  <si>
    <t>F9. Quelle est la distance entre les latrines et les points d’eau ?</t>
  </si>
  <si>
    <t>F10. Quelles sont les types de douches disponibles sur ce lieu de déplacement ?</t>
  </si>
  <si>
    <t>F10a. Nombre de douches collectives dans le site / village ?</t>
  </si>
  <si>
    <t>F10b. Nombre de douches privées dans le site / village ?</t>
  </si>
  <si>
    <t>F11. Les enfants, femmes et personnes vulnérables peuvent-ils accéder aux latrines, points d’eau, aire de défécation sans risque particulier?</t>
  </si>
  <si>
    <t>F12. Si l’accès est risqué, quels sont les risques principaux ?</t>
  </si>
  <si>
    <t>F12b. Precisez autre risque</t>
  </si>
  <si>
    <t>G1.Est-ce que les enfants de ménages déplacés fréquentent une école ?</t>
  </si>
  <si>
    <t>G2.Pourquoi TOUS LES ENFANTS ne fréquentent pas d'école ?</t>
  </si>
  <si>
    <t>G2b. Préciser autre raison</t>
  </si>
  <si>
    <t>G3a. Quel est le nom de l'école</t>
  </si>
  <si>
    <t>G3b. Dans quel village/ville/site se trouve l'école?</t>
  </si>
  <si>
    <t>G1.4. Quelle est la distance parcourue pour y accéder ?</t>
  </si>
  <si>
    <t>Y a t-il des services médicaux fonctionnels disponibles sur ce site / village?</t>
  </si>
  <si>
    <t>H1. Si Oui, Quels types de services médicaux fonctionnels sont disponibles sur ce site / village?</t>
  </si>
  <si>
    <t>H1. Préciser autre type de service médical</t>
  </si>
  <si>
    <t>H2. Ces services sont-ils disponibles sur le site ou en dehors du site / village ?</t>
  </si>
  <si>
    <t>H3.Quelle est la distance que les personnes déplacées parcourent pour accéder aux services médicaux ? (marche à pied)</t>
  </si>
  <si>
    <t>H4. Quelles sont les 3 maladies les plus répandues sur le site / village?</t>
  </si>
  <si>
    <t>Spécifiez le nom de cette autre maladie</t>
  </si>
  <si>
    <t>I1.Quelles sont les deux principales sources actuelles de nourriture (Maximum 2)?</t>
  </si>
  <si>
    <t>I1. Autre, precisez</t>
  </si>
  <si>
    <t>I2. Est-ce que la majorité des personnes déplacées a accès à la terre cultivable ?</t>
  </si>
  <si>
    <t>I3. Les personnes du site / village ont-elles un accès physique au marché ?</t>
  </si>
  <si>
    <t>I4a. Quel est le nom du marché?</t>
  </si>
  <si>
    <t>I4b. Quelle est la distance par rapport au site / village?</t>
  </si>
  <si>
    <t>I4c. Les biens de première nécessité sont ils disponibles?</t>
  </si>
  <si>
    <t>J1.Y a-t-il un réseau téléphonique disponible ?</t>
  </si>
  <si>
    <t>J2.Quel(s) réseau(x) téléphonique(s)?</t>
  </si>
  <si>
    <t>J1.1. Spécifiez autre réseau téléphonique</t>
  </si>
  <si>
    <t>K.1 Quels sont les 3 besoins prioritaires pour les personnes déplacées et retournées dans ce village/site ?</t>
  </si>
  <si>
    <t>K1.1 Autre à préciser</t>
  </si>
  <si>
    <t>K1. Combien d'informateurs clés avez-vous dans ce lieu de déplacement ?</t>
  </si>
  <si>
    <t>L. COMMENTAIRES GENERAUX</t>
  </si>
  <si>
    <t>Combien de ménages avez-vous interrogé?</t>
  </si>
  <si>
    <t>_id</t>
  </si>
  <si>
    <t>_uuid</t>
  </si>
  <si>
    <t>_submission_time</t>
  </si>
  <si>
    <t>_index</t>
  </si>
  <si>
    <t>2020-02-02</t>
  </si>
  <si>
    <t>Lac</t>
  </si>
  <si>
    <t>Fouli</t>
  </si>
  <si>
    <t>Liwa</t>
  </si>
  <si>
    <t>Abourom</t>
  </si>
  <si>
    <t>Milieu rural isolé</t>
  </si>
  <si>
    <t>Salia</t>
  </si>
  <si>
    <t>Site</t>
  </si>
  <si>
    <t>Aucune</t>
  </si>
  <si>
    <t>Déplacés Internes</t>
  </si>
  <si>
    <t>Kaya</t>
  </si>
  <si>
    <t>Ngouboua</t>
  </si>
  <si>
    <t>A pied Dos d'animal</t>
  </si>
  <si>
    <t>2015-01-01</t>
  </si>
  <si>
    <t>Attaques armées / affrontements</t>
  </si>
  <si>
    <t>Bonnes</t>
  </si>
  <si>
    <t>La distribution d'articles non alimentaires La distribution des baches L'assistance en Eau Hygiene et Assainissement L'assistance de santé La distribution de vivres</t>
  </si>
  <si>
    <t>Entre 1 et 3 mois</t>
  </si>
  <si>
    <t>Plus d'1 an</t>
  </si>
  <si>
    <t>Continue</t>
  </si>
  <si>
    <t>Oui</t>
  </si>
  <si>
    <t>Eau de surface (wadi, lac, rivière, etc.) Forage à pompe manuelle</t>
  </si>
  <si>
    <t>Sur le site</t>
  </si>
  <si>
    <t>10-30 minutes</t>
  </si>
  <si>
    <t>Goût</t>
  </si>
  <si>
    <t>Défécation à l’air libre ou dans la nature</t>
  </si>
  <si>
    <t>Privées (par ménage)</t>
  </si>
  <si>
    <t>Non, aucun</t>
  </si>
  <si>
    <t>Pas d’école</t>
  </si>
  <si>
    <t>Clinique mobile</t>
  </si>
  <si>
    <t>En dehors du site</t>
  </si>
  <si>
    <t>Plus de 50 minutes</t>
  </si>
  <si>
    <t>Paludisme Maux de tête Maux de ventre</t>
  </si>
  <si>
    <t>Assistance humanitaire (incluant Cash) Production de subsistance</t>
  </si>
  <si>
    <t>Oui, accès aux terres cultivables donné par les autorités locales / notables des communautés</t>
  </si>
  <si>
    <t>Oui, on peut y trouver la plupart des biens</t>
  </si>
  <si>
    <t>Tigo</t>
  </si>
  <si>
    <t>Nourriture Argent liquide Autre à préciser</t>
  </si>
  <si>
    <t>Enregistrement</t>
  </si>
  <si>
    <t>Non</t>
  </si>
  <si>
    <t>RAS</t>
  </si>
  <si>
    <t>fd821a86-d113-402e-8e1e-2ddee1251f93</t>
  </si>
  <si>
    <t>2020-02-17T09:20:44</t>
  </si>
  <si>
    <t>2020-01-31</t>
  </si>
  <si>
    <t>Aldjazira</t>
  </si>
  <si>
    <t>Milieu rural proche d’une ville moyenne</t>
  </si>
  <si>
    <t>Retournés  venus de l'étranger</t>
  </si>
  <si>
    <t>Niger</t>
  </si>
  <si>
    <t>Dosso</t>
  </si>
  <si>
    <t>2016-01-01</t>
  </si>
  <si>
    <t>Amélioration des conditions de sécurité dans le lieu de retour</t>
  </si>
  <si>
    <t>La distribution d'articles non alimentaires La distribution des baches L'assistance en Eau Hygiene et Assainissement La distribution de vivres</t>
  </si>
  <si>
    <t>Forage à pompe manuelle</t>
  </si>
  <si>
    <t>Eau trouble / brune Goût</t>
  </si>
  <si>
    <t>Fièvre Paludisme Problèmes de tension</t>
  </si>
  <si>
    <t>Achat sur le marché Assistance humanitaire (incluant Cash)</t>
  </si>
  <si>
    <t>Kiskra</t>
  </si>
  <si>
    <t>15 - 30 minutes</t>
  </si>
  <si>
    <t>Airtel Tigo</t>
  </si>
  <si>
    <t>Nourriture Eau potable Services de santé</t>
  </si>
  <si>
    <t>Ras</t>
  </si>
  <si>
    <t>90b0c25b-737b-4162-b7b8-02889e978f85</t>
  </si>
  <si>
    <t>2020-02-17T09:41:26</t>
  </si>
  <si>
    <t>2020-02-09</t>
  </si>
  <si>
    <t>Daboua</t>
  </si>
  <si>
    <t>Aligua Kouboua</t>
  </si>
  <si>
    <t>Kiskawa Din</t>
  </si>
  <si>
    <t>Kaiga-Kindjiria</t>
  </si>
  <si>
    <t>Pas de bureau d'émission</t>
  </si>
  <si>
    <t>Moins de 10 minutes</t>
  </si>
  <si>
    <t>Latrines collectives (les latrines sont utilisées par plusieurs ménages à la fois) Défécation à l’air libre ou dans la nature</t>
  </si>
  <si>
    <t>Inutilisable</t>
  </si>
  <si>
    <t>10 – 50 mètres</t>
  </si>
  <si>
    <t>Oui, c’est la terre de nos ancêtres</t>
  </si>
  <si>
    <t>Kiskawa</t>
  </si>
  <si>
    <t>Nourriture Travail/moyen de subsistance Autre à préciser</t>
  </si>
  <si>
    <t>Enregistrements</t>
  </si>
  <si>
    <t>c765442f-24fd-4fa5-9e7c-a730f62356fc</t>
  </si>
  <si>
    <t>2020-02-17T09:21:08</t>
  </si>
  <si>
    <t>2020-01-30</t>
  </si>
  <si>
    <t>Alkoufa</t>
  </si>
  <si>
    <t>Diffa</t>
  </si>
  <si>
    <t>N'Guigmi</t>
  </si>
  <si>
    <t>La distribution d'articles non alimentaires L'assistance en Eau Hygiene et Assainissement La distribution des matériaux / outils pour construire l'abris La distribution de vivres</t>
  </si>
  <si>
    <t>Moins d’un mois</t>
  </si>
  <si>
    <t>Oui, tous</t>
  </si>
  <si>
    <t>École Alkoufa</t>
  </si>
  <si>
    <t>Paludisme Toux Autre (précisez)_____________</t>
  </si>
  <si>
    <t>Rougeol</t>
  </si>
  <si>
    <t>30 - 50 minutes</t>
  </si>
  <si>
    <t>Nourriture Articles non alimentaires (vêtements, couvertures, ustensiles de cuisine) Education scolaire</t>
  </si>
  <si>
    <t>300 ménages pour 3008 individus ont quitté le site par manque d'assistance pour regagner d'autres lieu. Il y-a eu 13 ménages pour 52 individus nouvellement arrivés en décembre 2019 provenant de niger(nguigmi).</t>
  </si>
  <si>
    <t>89c0bbdb-6893-4802-ade4-01ac0b09a732</t>
  </si>
  <si>
    <t>2020-02-17T09:52:16</t>
  </si>
  <si>
    <t>2020-02-06</t>
  </si>
  <si>
    <t>Amboua</t>
  </si>
  <si>
    <t>Kapirom</t>
  </si>
  <si>
    <t>2016-02-01</t>
  </si>
  <si>
    <t>Déplacement préventif / Peur</t>
  </si>
  <si>
    <t>La distribution d'articles non alimentaires L'assistance en Eau Hygiene et Assainissement La distribution de vivres</t>
  </si>
  <si>
    <t>Entre 3 et 6 mois</t>
  </si>
  <si>
    <t>Forage à pompe manuelle Puit amélioré</t>
  </si>
  <si>
    <t>Achat sur le marché Production de subsistance</t>
  </si>
  <si>
    <t>Tchoukoutalia</t>
  </si>
  <si>
    <t>Oui, marché très bien fourni</t>
  </si>
  <si>
    <t>Nourriture Services de santé Travail/moyen de subsistance</t>
  </si>
  <si>
    <t>Entretien télephonique</t>
  </si>
  <si>
    <t>1e4d7240-d3a7-4f6f-b082-486fb4a47e91</t>
  </si>
  <si>
    <t>2020-02-17T09:54:07</t>
  </si>
  <si>
    <t>2020-02-03</t>
  </si>
  <si>
    <t>Amma 1</t>
  </si>
  <si>
    <t>2016-03-01</t>
  </si>
  <si>
    <t>La distribution d'articles non alimentaires La distribution des baches L'assistance en Eau Hygiene et Assainissement L'assistance en éducation L'assistance psychosociale La distribution de vivres</t>
  </si>
  <si>
    <t>Aucun</t>
  </si>
  <si>
    <t>Mauvais etat</t>
  </si>
  <si>
    <t>Plus de 50 mètres</t>
  </si>
  <si>
    <t>Oui, en partie</t>
  </si>
  <si>
    <t>Manque de moyens financiers (Transport ou inscription trop chers)</t>
  </si>
  <si>
    <t>UNICEF</t>
  </si>
  <si>
    <t>Paludisme Maux de ventre Problèmes de tension</t>
  </si>
  <si>
    <t>Moins de 15 minutes</t>
  </si>
  <si>
    <t>Non, insuffisant</t>
  </si>
  <si>
    <t>Il n'ya pas d'arriver ni de départ mais la population demande l'enregistrement.</t>
  </si>
  <si>
    <t>3596b6a8-26c7-4720-96a6-af13d2163869</t>
  </si>
  <si>
    <t>2020-02-17T09:32:46</t>
  </si>
  <si>
    <t>Amma 2</t>
  </si>
  <si>
    <t>Ponctuelle</t>
  </si>
  <si>
    <t>Moins de 10 mètres</t>
  </si>
  <si>
    <t>École UNICEF</t>
  </si>
  <si>
    <t>Amma2</t>
  </si>
  <si>
    <t>Maladie de peau Paludisme Maux de ventre</t>
  </si>
  <si>
    <t>Marché de Amma 2</t>
  </si>
  <si>
    <t>a0b6f392-f70b-426a-bc08-484c3b0161d7</t>
  </si>
  <si>
    <t>2020-02-17T09:32:28</t>
  </si>
  <si>
    <t>2020-01-27</t>
  </si>
  <si>
    <t>AYKOULOU</t>
  </si>
  <si>
    <t>Fourgoulom</t>
  </si>
  <si>
    <t>2020-01-01</t>
  </si>
  <si>
    <t>Pas d'assistance reçue</t>
  </si>
  <si>
    <t>Puit traditionnel / à ciel ouvert</t>
  </si>
  <si>
    <t>Paludisme Toux Maux de ventre</t>
  </si>
  <si>
    <t>Non, nous n’avons pas accès à la terre cultivable</t>
  </si>
  <si>
    <t>Fourkoulom</t>
  </si>
  <si>
    <t>Nourriture Eau potable</t>
  </si>
  <si>
    <t>2ceb4240-5c63-46f1-bbe6-1284e6b082f5</t>
  </si>
  <si>
    <t>2020-02-17T09:32:51</t>
  </si>
  <si>
    <t>2020-01-23</t>
  </si>
  <si>
    <t>Baga-Sola</t>
  </si>
  <si>
    <t>Ville / milieu urbain</t>
  </si>
  <si>
    <t>Communauté haute</t>
  </si>
  <si>
    <t>Gouvernement</t>
  </si>
  <si>
    <t>A pied Pirogue Transport en commun</t>
  </si>
  <si>
    <t>2015-02-01</t>
  </si>
  <si>
    <t>Nigeria</t>
  </si>
  <si>
    <t>Borno</t>
  </si>
  <si>
    <t>Maiduguri</t>
  </si>
  <si>
    <t>Moto Voiture Transport en commun</t>
  </si>
  <si>
    <t>Voiture Transport en commun</t>
  </si>
  <si>
    <t>La distribution d'articles non alimentaires L'assistance en Eau Hygiene et Assainissement La distribution des matériaux / outils pour construire l'abris</t>
  </si>
  <si>
    <t>Eau du robinet Forage à pompe manuelle</t>
  </si>
  <si>
    <t>Eau trouble / brune</t>
  </si>
  <si>
    <t>Latrines collectives (les latrines sont utilisées par plusieurs ménages à la fois)</t>
  </si>
  <si>
    <t>Operationnelle</t>
  </si>
  <si>
    <t>École bagasola</t>
  </si>
  <si>
    <t>Bagasola</t>
  </si>
  <si>
    <t>Centre de santé Clinique mobile</t>
  </si>
  <si>
    <t>Diarrhée Fièvre Autre (précisez)_____________</t>
  </si>
  <si>
    <t>Tension</t>
  </si>
  <si>
    <t>Nourriture Travail/moyen de subsistance Argent liquide</t>
  </si>
  <si>
    <t>Il y'a un ajout de 3 ménages at 21 individus de provenance de kaïga kindjiria selon le boulama Mahamat</t>
  </si>
  <si>
    <t>a807bd07-d94c-4b29-b2e4-a3dd7aaff79d</t>
  </si>
  <si>
    <t>2020-02-17T09:56:17</t>
  </si>
  <si>
    <t>2020-01-24</t>
  </si>
  <si>
    <t>Barga</t>
  </si>
  <si>
    <t>A pied</t>
  </si>
  <si>
    <t>2015-06-01</t>
  </si>
  <si>
    <t>La distribution d'articles non alimentaires L'assistance en Eau Hygiene et Assainissement L'assistance en éducation La distribution de vivres</t>
  </si>
  <si>
    <t>Attaques armées</t>
  </si>
  <si>
    <t>Manque de moyens financiers</t>
  </si>
  <si>
    <t>Eau de surface (wadi, lac, rivière, etc.) Puit amélioré</t>
  </si>
  <si>
    <t>Non, l'accès est risqué</t>
  </si>
  <si>
    <t>Autre, précisez</t>
  </si>
  <si>
    <t>Peur d'attaque</t>
  </si>
  <si>
    <t>Manque de personnel enseignant</t>
  </si>
  <si>
    <t>Unicef</t>
  </si>
  <si>
    <t>Paludisme Maux de ventre Autre (précisez)_____________</t>
  </si>
  <si>
    <t>Bronchide</t>
  </si>
  <si>
    <t>Nourriture Articles non alimentaires (vêtements, couvertures, ustensiles de cuisine) Argent liquide</t>
  </si>
  <si>
    <t>Les nouveaux déplacés internes sont venus  de katouka, et Hodio il y'a de cela 4 mois et ceux de bourboura mois de 15 jours</t>
  </si>
  <si>
    <t>11717ab1-5c73-4f7d-a781-893a1667ade6</t>
  </si>
  <si>
    <t>2020-02-17T09:31:53</t>
  </si>
  <si>
    <t>2020-02-21</t>
  </si>
  <si>
    <t>Mamdi</t>
  </si>
  <si>
    <t>Kangalom</t>
  </si>
  <si>
    <t>Baricaria2</t>
  </si>
  <si>
    <t>Ressortissants de Pays Tiers</t>
  </si>
  <si>
    <t>A pied Pirogue</t>
  </si>
  <si>
    <t>Eau de surface (wadi, lac, rivière, etc.)</t>
  </si>
  <si>
    <t>Diarrhée Paludisme Maux de ventre</t>
  </si>
  <si>
    <t>Koulfoua</t>
  </si>
  <si>
    <t>Il y'a ajout de 13 ménages de 50 individus venus du Nigeria.</t>
  </si>
  <si>
    <t>57475e18-53e1-4b1a-801e-c3bb9722c716</t>
  </si>
  <si>
    <t>2020-02-25T19:31:25</t>
  </si>
  <si>
    <t>2020-02-04</t>
  </si>
  <si>
    <t>Bia</t>
  </si>
  <si>
    <t>2017-01-01</t>
  </si>
  <si>
    <t>L'assistance en Eau Hygiene et Assainissement La distribution de vivres</t>
  </si>
  <si>
    <t>Maladie de peau Paludisme Toux</t>
  </si>
  <si>
    <t>Entretien réaliser par le téléphone. Il y'a ni arrivée ni départ de la population. La plupart demande de l'enregistrement.</t>
  </si>
  <si>
    <t>1a6778b3-81fb-4d71-b110-29a4d49cf972</t>
  </si>
  <si>
    <t>2020-02-17T09:33:20</t>
  </si>
  <si>
    <t>2020-02-25</t>
  </si>
  <si>
    <t>Bibi Barrage</t>
  </si>
  <si>
    <t>BIBI VILLAGE</t>
  </si>
  <si>
    <t>La distribution d'articles non alimentaires La distribution des baches L'assistance en Eau Hygiene et Assainissement L'assistance en éducation L'assistance de santé La distribution de vivres</t>
  </si>
  <si>
    <t>Entre 6 mois et 1 an</t>
  </si>
  <si>
    <t>Latrines privées (c’est à dire une latrine par ménage) Défécation à l’air libre ou dans la nature</t>
  </si>
  <si>
    <t>Oui, toutes</t>
  </si>
  <si>
    <t>École sodelac</t>
  </si>
  <si>
    <t>Bibi barage</t>
  </si>
  <si>
    <t>Centre de santé</t>
  </si>
  <si>
    <t>Marche de Baga sola</t>
  </si>
  <si>
    <t>Nourriture Services de santé Argent liquide</t>
  </si>
  <si>
    <t>Il y'a départ des100 ménages des 500 individus a boularigui.</t>
  </si>
  <si>
    <t>c3de5c63-261a-4023-b998-c3e0b22d2022</t>
  </si>
  <si>
    <t>2020-02-25T19:40:05</t>
  </si>
  <si>
    <t>Bibi Dar Al Amné</t>
  </si>
  <si>
    <t>BIBIVILAGGE</t>
  </si>
  <si>
    <t>Dos d'animal Transport en commun</t>
  </si>
  <si>
    <t>15-30 minutes</t>
  </si>
  <si>
    <t>Conjonctivite</t>
  </si>
  <si>
    <t>Eau potable Services de santé Education scolaire</t>
  </si>
  <si>
    <t>Il y a 50 menages de 200 individus qui sont répartis a Farguimi dans le sous préfecture de kangalom..</t>
  </si>
  <si>
    <t>0f6f8585-51f5-49ed-938a-5e775a46dc08</t>
  </si>
  <si>
    <t>2020-02-25T19:39:59</t>
  </si>
  <si>
    <t>2020-02-12</t>
  </si>
  <si>
    <t>Blablim</t>
  </si>
  <si>
    <t>Tataverom</t>
  </si>
  <si>
    <t>2019-05-01</t>
  </si>
  <si>
    <t>Plus de 30 minutes</t>
  </si>
  <si>
    <t>Diarrhée Paludisme Autre (précisez)_____________</t>
  </si>
  <si>
    <t>Infection Respiratoire Aiguë ( IRA)</t>
  </si>
  <si>
    <t>Nourriture Eau potable Travail/moyen de subsistance</t>
  </si>
  <si>
    <t>C'est un nouveua site. Cette population a besoin d'un enregitrenement. Le besoin en eau et nourriture sont urgent.</t>
  </si>
  <si>
    <t>f9166875-abf2-4747-98fd-8f988a37328f</t>
  </si>
  <si>
    <t>2020-02-17T09:17:27</t>
  </si>
  <si>
    <t>Bodogarga</t>
  </si>
  <si>
    <t>2017-03-01</t>
  </si>
  <si>
    <t>Malnutrition Paludisme Toux</t>
  </si>
  <si>
    <t>Nourriture Eau potable Articles non alimentaires (vêtements, couvertures, ustensiles de cuisine)</t>
  </si>
  <si>
    <t>Il y'a départ de 50 ménages et 280 pour le       village de drime</t>
  </si>
  <si>
    <t>f090c7b7-8a0a-465b-80a3-4afdb38fdca7</t>
  </si>
  <si>
    <t>2020-02-17T09:33:52</t>
  </si>
  <si>
    <t>2020-02-18</t>
  </si>
  <si>
    <t>Bol</t>
  </si>
  <si>
    <t>Bol centre</t>
  </si>
  <si>
    <t>A pied Moto Pirogue Transport en commun</t>
  </si>
  <si>
    <t>2017-09-01</t>
  </si>
  <si>
    <t>Insécurité dans le lieu de déplacement</t>
  </si>
  <si>
    <t>Abris détruits</t>
  </si>
  <si>
    <t>La distribution d'articles non alimentaires L'assistance en Eau Hygiene et Assainissement L'assistance en éducation La distribution des matériaux / outils pour lancer des activités économiques L'assistance de santé La distribution de vivres</t>
  </si>
  <si>
    <t>Eau de surface (wadi, lac, rivière, etc.) Eau du robinet Forage à pompe manuelle Vendeur d’eau</t>
  </si>
  <si>
    <t>Goût Eau non potable</t>
  </si>
  <si>
    <t>Latrines collectives (les latrines sont utilisées par plusieurs ménages à la fois) Latrines privées (c’est à dire une latrine par ménage) Défécation à l’air libre ou dans la nature</t>
  </si>
  <si>
    <t>Pas d’intérêt pour l’éducation formelle</t>
  </si>
  <si>
    <t>Pilote,Adoum Bomi,Wadidoum...</t>
  </si>
  <si>
    <t>Centre de santé Clinique privée Hôpital</t>
  </si>
  <si>
    <t>Diarrhée Paludisme Toux</t>
  </si>
  <si>
    <t>Marché moderne de Bol</t>
  </si>
  <si>
    <t>B.A1: de 27 ménages  pour 140 individus sont arrivés de Ngouboua , koulfoua et Fitini; il y'a de cela 2 mois</t>
  </si>
  <si>
    <t>bb336b20-af43-4ad7-9593-be4d9ea567da</t>
  </si>
  <si>
    <t>2020-02-25T19:30:22</t>
  </si>
  <si>
    <t>2020-01-25</t>
  </si>
  <si>
    <t>Boltoua 3</t>
  </si>
  <si>
    <t>Ne sait pas</t>
  </si>
  <si>
    <t>Fièvre Paludisme Maux de ventre</t>
  </si>
  <si>
    <t>Nourriture Articles non alimentaires (vêtements, couvertures, ustensiles de cuisine) Protection / sécurité</t>
  </si>
  <si>
    <t>342834bb-6353-45d3-a812-1f5f354ba514</t>
  </si>
  <si>
    <t>2020-02-17T09:42:03</t>
  </si>
  <si>
    <t>Boma</t>
  </si>
  <si>
    <t>Diamerom</t>
  </si>
  <si>
    <t>Peur</t>
  </si>
  <si>
    <t>Diarrhée Maladie de peau Paludisme</t>
  </si>
  <si>
    <t>Don des communautés hôtes et voisines Production de subsistance</t>
  </si>
  <si>
    <t>Oui, les personnes déplacées cultivent des terres sans autorisation</t>
  </si>
  <si>
    <t>Nourriture Services de santé Autre à préciser</t>
  </si>
  <si>
    <t>C'est un entretien téléphonique</t>
  </si>
  <si>
    <t>ea5f4da7-4b18-4e34-9666-5b71028a4791</t>
  </si>
  <si>
    <t>2020-02-17T09:41:48</t>
  </si>
  <si>
    <t>Borora</t>
  </si>
  <si>
    <t>La distribution d'articles non alimentaires L'assistance en Eau Hygiene et Assainissement L'assistance de santé La distribution de vivres</t>
  </si>
  <si>
    <t>École unicef</t>
  </si>
  <si>
    <t>Diarrhée Autre (précisez)_____________</t>
  </si>
  <si>
    <t>Œdème, problème de vision</t>
  </si>
  <si>
    <t>Marché de kiskawa</t>
  </si>
  <si>
    <t>Articles non alimentaires (vêtements, couvertures, ustensiles de cuisine) Travail/moyen de subsistance Argent liquide</t>
  </si>
  <si>
    <t>Le site de borora avaient accueille 70 ménages de 200 individus provenant de kaiga kindjiria Tchoukou dans le s/p de kaiga kindjiria en janvier 2020</t>
  </si>
  <si>
    <t>737c583f-40fa-4ddd-8b02-f66fbd179111</t>
  </si>
  <si>
    <t>2020-02-17T09:40:55</t>
  </si>
  <si>
    <t>2020-02-24</t>
  </si>
  <si>
    <t>Boud 1</t>
  </si>
  <si>
    <t>La distribution d'articles non alimentaires L'assistance en Eau Hygiene et Assainissement L'assistance en éducation</t>
  </si>
  <si>
    <t>Eau non potable</t>
  </si>
  <si>
    <t>Autre (précisez)_____________</t>
  </si>
  <si>
    <t>Manque de moyen financier</t>
  </si>
  <si>
    <t>Communautaire</t>
  </si>
  <si>
    <t>Boud1</t>
  </si>
  <si>
    <t>Il a été constaté un ajout de 35 ménages et 100 individus venant de Katoya sous-préfecture de Ngouboua en raison d'insécurité.</t>
  </si>
  <si>
    <t>979b58d4-c584-447c-9f29-6fdc6c009a46</t>
  </si>
  <si>
    <t>2020-02-17T09:45:21</t>
  </si>
  <si>
    <t>Boud 2</t>
  </si>
  <si>
    <t>2017-12-01</t>
  </si>
  <si>
    <t>Paludisme Maux de tête Problèmes de tension</t>
  </si>
  <si>
    <t>043ceb78-e8cc-4358-9440-1f6beda653ce</t>
  </si>
  <si>
    <t>2020-02-17T09:52:00</t>
  </si>
  <si>
    <t>2020-02-07</t>
  </si>
  <si>
    <t>Boudjimirom</t>
  </si>
  <si>
    <t>Magui</t>
  </si>
  <si>
    <t>2019-03-01</t>
  </si>
  <si>
    <t xml:space="preserve">UNICEF </t>
  </si>
  <si>
    <t>1h– 1h30</t>
  </si>
  <si>
    <t>Maux de tête</t>
  </si>
  <si>
    <t>Nourriture Eau potable Argent liquide</t>
  </si>
  <si>
    <t>La population qui vive sur le site demande l'enregistrement.</t>
  </si>
  <si>
    <t>52508f21-8d63-437d-b49e-2d4ee68b4147</t>
  </si>
  <si>
    <t>2020-02-17T09:44:47</t>
  </si>
  <si>
    <t>2020-02-11</t>
  </si>
  <si>
    <t>Boulou</t>
  </si>
  <si>
    <t>Yakirom</t>
  </si>
  <si>
    <t>Fièvre Malnutrition Maux de ventre</t>
  </si>
  <si>
    <t>Nourriture Eau potable Autre à préciser</t>
  </si>
  <si>
    <t>Ce nouveau site a besoin d'enregistrement</t>
  </si>
  <si>
    <t>d81c2c8c-2941-4188-ade9-3d74540e1da0</t>
  </si>
  <si>
    <t>2020-02-17T09:17:32</t>
  </si>
  <si>
    <t>Chebrey</t>
  </si>
  <si>
    <t>2015-10-01</t>
  </si>
  <si>
    <t>La distribution des baches L'assistance en Eau Hygiene et Assainissement L'assistance en éducation La distribution des matériaux / outils pour lancer des activités économiques La distribution de vivres</t>
  </si>
  <si>
    <t>Forage à pompe manuelle Puit traditionnel / à ciel ouvert</t>
  </si>
  <si>
    <t>Diarrhée Fièvre Paludisme</t>
  </si>
  <si>
    <t>Nourriture Articles non alimentaires (vêtements, couvertures, ustensiles de cuisine) Travail/moyen de subsistance</t>
  </si>
  <si>
    <t>85 ménages de 355 individus en provenance de kaïga kindjiria en décembre 2019. Cette population exprime vraiment le besoin d'enregistrement.</t>
  </si>
  <si>
    <t>1914a6c0-df28-4cbe-9529-da75cbd71787</t>
  </si>
  <si>
    <t>2020-02-17T09:17:05</t>
  </si>
  <si>
    <t>Chouaram 1</t>
  </si>
  <si>
    <t>La distribution d'articles non alimentaires La distribution des baches L'assistance en Eau Hygiene et Assainissement</t>
  </si>
  <si>
    <t>Distribution de petits ruminants.</t>
  </si>
  <si>
    <t>R.A.S</t>
  </si>
  <si>
    <t>4abbf13d-75d9-4eb2-9feb-f91b50ee2b10</t>
  </si>
  <si>
    <t>2020-02-17T09:19:29</t>
  </si>
  <si>
    <t>Chouaram 2</t>
  </si>
  <si>
    <t>Nourriture Services de santé Articles non alimentaires (vêtements, couvertures, ustensiles de cuisine)</t>
  </si>
  <si>
    <t>b9206449-7c93-419d-a617-516751f19b31</t>
  </si>
  <si>
    <t>2020-02-17T09:42:22</t>
  </si>
  <si>
    <t>A pied Véhicule militaire Transport en commun</t>
  </si>
  <si>
    <t>A pied Dos d'animal Transport en commun</t>
  </si>
  <si>
    <t>La distribution d'articles non alimentaires La distribution des baches L'assistance en Eau Hygiene et Assainissement L'assistance en éducation La distribution des matériaux / outils pour lancer des activités économiques L'assistance de santé La distribution de vivres</t>
  </si>
  <si>
    <t>École de Daboua</t>
  </si>
  <si>
    <t>Marché de Daboua</t>
  </si>
  <si>
    <t>Une lumière sur le nombre de ménages des individus des ADPIs et les retournés venus de l'étranger qui n'étais pas mentionné dans le round précédent.</t>
  </si>
  <si>
    <t>bca7ac2a-3928-4c20-b9f4-c42273055cb8</t>
  </si>
  <si>
    <t>2020-02-17T09:20:54</t>
  </si>
  <si>
    <t>2020-02-05</t>
  </si>
  <si>
    <t>Dar al salam</t>
  </si>
  <si>
    <t>2017-02-01</t>
  </si>
  <si>
    <t>A pied Transport en commun</t>
  </si>
  <si>
    <t>Marché de liwa</t>
  </si>
  <si>
    <t>Nourriture Abris Autre à préciser</t>
  </si>
  <si>
    <t>C'est nouveau site.</t>
  </si>
  <si>
    <t>28182dc1-fc7d-461b-92ce-28dde9ec719d</t>
  </si>
  <si>
    <t>2020-02-17T09:44:29</t>
  </si>
  <si>
    <t>2020-01-22</t>
  </si>
  <si>
    <t>Dar alkher</t>
  </si>
  <si>
    <t>A pied Dos d'animal Véhicule militaire</t>
  </si>
  <si>
    <t>La distribution d'articles non alimentaires La distribution des baches L'assistance en Eau Hygiene et Assainissement La distribution des matériaux / outils pour construire l'abris L'assistance psychosociale La distribution de vivres</t>
  </si>
  <si>
    <t>Il y'a la peur</t>
  </si>
  <si>
    <t>Maux de ventre</t>
  </si>
  <si>
    <t>Baga sola</t>
  </si>
  <si>
    <t>Nourriture Abris Travail/moyen de subsistance</t>
  </si>
  <si>
    <t>Le boulama de dar alkher nous a informé que lors de passage en août 2019 , il était absent donc le chiffre qui nous a donné est inférieur. Actuellement en janvier, il y'a 368 qui s'ajoute avec un nombre de 10 individus.</t>
  </si>
  <si>
    <t>e2889619-3f08-4158-b00e-dd0d3c0820bc</t>
  </si>
  <si>
    <t>2020-02-17T09:44:12</t>
  </si>
  <si>
    <t>2020-01-28</t>
  </si>
  <si>
    <t>Dar Nahim 1</t>
  </si>
  <si>
    <t>La distribution d'articles non alimentaires La distribution des baches L'assistance en Eau Hygiene et Assainissement L'assistance en éducation La distribution des matériaux / outils pour construire l'abris L'assistance de santé La distribution de vivres</t>
  </si>
  <si>
    <t>La peur</t>
  </si>
  <si>
    <t>École Dar nahim</t>
  </si>
  <si>
    <t>Dar nahim</t>
  </si>
  <si>
    <t>Vomissements</t>
  </si>
  <si>
    <t>29d65df1-c746-40d7-a489-a212a77839e7</t>
  </si>
  <si>
    <t>2020-02-17T09:54:03</t>
  </si>
  <si>
    <t>Dar Nahim 2</t>
  </si>
  <si>
    <t>Monguno</t>
  </si>
  <si>
    <t>La distribution d'articles non alimentaires La distribution des baches L'assistance en Eau Hygiene et Assainissement L'assistance en éducation La distribution des matériaux / outils pour construire l'abris L'assistance psychosociale L'assistance de santé La distribution de vivres</t>
  </si>
  <si>
    <t>École darnahim</t>
  </si>
  <si>
    <t>Darnahim</t>
  </si>
  <si>
    <t>Rougeole</t>
  </si>
  <si>
    <t>Nourriture Abris Articles non alimentaires (vêtements, couvertures, ustensiles de cuisine)</t>
  </si>
  <si>
    <t>3a9929f1-477b-40fa-b5be-8cb80b3d6865</t>
  </si>
  <si>
    <t>2020-02-17T09:41:22</t>
  </si>
  <si>
    <t>Dar Nahim 3</t>
  </si>
  <si>
    <t>2015-12-01</t>
  </si>
  <si>
    <t>Voiture Pirogue Dos d'animal</t>
  </si>
  <si>
    <t>École de darnahim 3</t>
  </si>
  <si>
    <t>Darnahim 3</t>
  </si>
  <si>
    <t>Urologie</t>
  </si>
  <si>
    <t>Nourriture Abris Education scolaire</t>
  </si>
  <si>
    <t>Il nous faut des abris , les maisons son en pagnes et le feu peut facilement brûler.</t>
  </si>
  <si>
    <t>e8334714-531c-4751-a18d-0940f44289ea</t>
  </si>
  <si>
    <t>2020-02-17T09:44:08</t>
  </si>
  <si>
    <t>Rester avec d’autres familles dans le lieu actuel</t>
  </si>
  <si>
    <t>Kukawa</t>
  </si>
  <si>
    <t>Transport en commun</t>
  </si>
  <si>
    <t>La distribution d'articles non alimentaires La distribution des baches L'assistance en Eau Hygiene et Assainissement L'assistance en éducation L'assistance psychosociale L'assistance de santé La distribution de vivres</t>
  </si>
  <si>
    <t>Infection de plaie VIH/ Sida Problèmes de tension</t>
  </si>
  <si>
    <t>Marché de Diamerom</t>
  </si>
  <si>
    <t>Les nouveaux arrivés expriment le besoin d'enregistrement. Il y a des nouveaux déplacés, 205 ménages dev820 individus en prévenance de kaiga en janvier 2020</t>
  </si>
  <si>
    <t>f481efff-7ce7-4077-a51e-3dbdbd910fbd</t>
  </si>
  <si>
    <t>2020-02-17T09:32:32</t>
  </si>
  <si>
    <t>Digou 1</t>
  </si>
  <si>
    <t>2019-12-01</t>
  </si>
  <si>
    <t>UNICEF Digou</t>
  </si>
  <si>
    <t>Digou1</t>
  </si>
  <si>
    <t>Diarrhée Infection de plaie Paludisme</t>
  </si>
  <si>
    <t>Il y'a eu des arrivées de 40 ménages de 205 individus de retournés venus de l'étranger en provenance du Niger dans la région de Diffa,département de Nguugmi en juillet 2019.</t>
  </si>
  <si>
    <t>bc6e6230-7a17-426d-aedc-95f8ab29d293</t>
  </si>
  <si>
    <t>2020-02-17T09:20:34</t>
  </si>
  <si>
    <t>2020-02-01</t>
  </si>
  <si>
    <t>Digou 2</t>
  </si>
  <si>
    <t>L'assistance en Eau Hygiene et Assainissement L'assistance en éducation La distribution de vivres</t>
  </si>
  <si>
    <t>Conjectivite</t>
  </si>
  <si>
    <t>Il y nouveau arrive dont 88 ménage de 522 individus de konkou kanya et de Barkare en janvier</t>
  </si>
  <si>
    <t>064ff8e9-f525-47fe-b3d4-a9b5a2a1aa06</t>
  </si>
  <si>
    <t>2020-02-17T09:33:37</t>
  </si>
  <si>
    <t>Digou 3</t>
  </si>
  <si>
    <t>École de Digou1</t>
  </si>
  <si>
    <t>Il y'a eu arrivée de 15 ménages de 65 individus en provenance de s/p de ngouboua juillet 2019</t>
  </si>
  <si>
    <t>192d5c46-de2f-4191-9f43-a26158f82160</t>
  </si>
  <si>
    <t>2020-02-17T09:41:38</t>
  </si>
  <si>
    <t>Dilerom</t>
  </si>
  <si>
    <t>Voiture Dos d'animal</t>
  </si>
  <si>
    <t>Marché de kiskra</t>
  </si>
  <si>
    <t>Nourriture Education scolaire Argent liquide</t>
  </si>
  <si>
    <t>On 'a constaté dans ce site 15 ménages de déplacer de 75 individus venus de dallerom, en janvier 2020.</t>
  </si>
  <si>
    <t>91d17fe8-03e0-42c2-95ca-9e29fe3c93ae</t>
  </si>
  <si>
    <t>2020-02-17T09:32:37</t>
  </si>
  <si>
    <t>2020-02-13</t>
  </si>
  <si>
    <t>Djaoune 1</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</si>
  <si>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de santé La distribution de vivres</t>
  </si>
  <si>
    <t>Goût Odeur</t>
  </si>
  <si>
    <t>Djaouné1</t>
  </si>
  <si>
    <t>e79205ea-f02a-4361-b9b8-b0098d205196</t>
  </si>
  <si>
    <t>2020-02-17T09:42:39</t>
  </si>
  <si>
    <t>Djaoune 2</t>
  </si>
  <si>
    <t>La distribution d'articles non alimentaires La distribution des baches L'assistance en Eau Hygiene et Assainissement La distribution des matériaux / outils pour lancer des activités économiques La distribution de vivres</t>
  </si>
  <si>
    <t>Maladie de peau Malnutrition Paludisme</t>
  </si>
  <si>
    <t>Il y'a un ajout de 20 ménages de 75 individus de provenance de kaïga -kindjiria.</t>
  </si>
  <si>
    <t>5fd22fb0-170e-4188-9bd5-526590686c04</t>
  </si>
  <si>
    <t>2020-02-17T09:19:57</t>
  </si>
  <si>
    <t>2020-02-20</t>
  </si>
  <si>
    <t>Djiglia</t>
  </si>
  <si>
    <t>Tetewa</t>
  </si>
  <si>
    <t>Agression physique Enlèvements</t>
  </si>
  <si>
    <t>Diarrhée Paludisme VIH/ Sida</t>
  </si>
  <si>
    <t>Nourriture Services de santé Education scolaire</t>
  </si>
  <si>
    <t>L'évaluation a été faite à Tetewa avec les boulama venus au marché</t>
  </si>
  <si>
    <t>673f01e5-4117-46aa-8691-0c6770d66bd9</t>
  </si>
  <si>
    <t>2020-02-25T20:04:12</t>
  </si>
  <si>
    <t>Djilom Boudouma</t>
  </si>
  <si>
    <t>Eau non potable Odeur</t>
  </si>
  <si>
    <t>Nouveau site</t>
  </si>
  <si>
    <t>b2196aa1-da46-4326-bca3-a59ab42146cc</t>
  </si>
  <si>
    <t>2020-02-17T10:04:24</t>
  </si>
  <si>
    <t>Djoulkori</t>
  </si>
  <si>
    <t>La distribution d'articles non alimentaires La distribution des baches L'assistance en Eau Hygiene et Assainissement L'assistance psychosociale L'assistance de santé La distribution de vivres</t>
  </si>
  <si>
    <t>Oui, la majorité</t>
  </si>
  <si>
    <t>Ecole trop loin</t>
  </si>
  <si>
    <t>École de daboua</t>
  </si>
  <si>
    <t>Marché de daboua</t>
  </si>
  <si>
    <t>9e7c300f-6879-4b7f-b383-8a4dcdb90365</t>
  </si>
  <si>
    <t>2020-02-17T09:44:01</t>
  </si>
  <si>
    <t>Dlakayerom</t>
  </si>
  <si>
    <t>A pied Pirogue Dos d'animal</t>
  </si>
  <si>
    <t>La distribution d'articles non alimentaires L'assistance en Eau Hygiene et Assainissement</t>
  </si>
  <si>
    <t>Nourriture Education scolaire</t>
  </si>
  <si>
    <t>70 individus seulement ont bénéficie des l'argent liquide sur le ...Il demande enregistrement,il y'a augmentation 15 personne dans le ménages.</t>
  </si>
  <si>
    <t>c45b46c2-51aa-4097-b522-4f6a9b11ddd2</t>
  </si>
  <si>
    <t>2020-02-17T09:33:16</t>
  </si>
  <si>
    <t>Doboi</t>
  </si>
  <si>
    <t>Inscription trop chère.</t>
  </si>
  <si>
    <t>École Daboua</t>
  </si>
  <si>
    <t>30 minutes – 1 heure</t>
  </si>
  <si>
    <t>65fbfc22-bfc6-4850-9957-d9ed1d2d31ef</t>
  </si>
  <si>
    <t>2020-02-17T09:19:26</t>
  </si>
  <si>
    <t>2020-01-26</t>
  </si>
  <si>
    <t>Dounorom</t>
  </si>
  <si>
    <t>Puit amélioré Vendeur d’eau</t>
  </si>
  <si>
    <t>Fièvre Malnutrition Toux</t>
  </si>
  <si>
    <t>Achat sur le marché</t>
  </si>
  <si>
    <t>Il y a nouveaux arrivée 10 et individu 40 en provenant de kalom .Date d'arrivée janvier 2020 ce sont les PDI</t>
  </si>
  <si>
    <t>c5d6db77-0bfb-4931-8fe5-c908ece8ffea</t>
  </si>
  <si>
    <t>2020-02-17T09:32:59</t>
  </si>
  <si>
    <t>ECOLE DABOUA</t>
  </si>
  <si>
    <t>La distribution d'articles non alimentaires La distribution des baches L'assistance en Eau Hygiene et Assainissement L'assistance en éducation La distribution des matériaux / outils pour lancer des activités économiques La distribution de vivres</t>
  </si>
  <si>
    <t>On a remarquer un ajout des PDI de 8 ménages pour 37 individus en provenance de kaïga-kindjiria en janvier 2020.</t>
  </si>
  <si>
    <t>15ee3b7a-5f81-4b4a-b993-0dd5017b7a6a</t>
  </si>
  <si>
    <t>2020-02-17T09:42:08</t>
  </si>
  <si>
    <t>Fada toulo</t>
  </si>
  <si>
    <t>Infection de plaie Paludisme Autre (précisez)_____________</t>
  </si>
  <si>
    <t>Travail/moyen de subsistance Argent liquide Autre à préciser</t>
  </si>
  <si>
    <t>Moulin</t>
  </si>
  <si>
    <t>Sur le site de Fadatoullo, il y'a un ajout de 9 ménages de 47 individus venus de Kaïga-kindjiria depuis deux mois.</t>
  </si>
  <si>
    <t>ea5cf034-7293-40f3-9a62-15c60ec3b66e</t>
  </si>
  <si>
    <t>2020-02-17T09:15:15</t>
  </si>
  <si>
    <t>FALLAH</t>
  </si>
  <si>
    <t>Fallah1</t>
  </si>
  <si>
    <t>Courbatures</t>
  </si>
  <si>
    <t>Services de santé</t>
  </si>
  <si>
    <t>Certains ménages ont besoins d'enregistrement.K.le site a besoin aussi des services médicaux.</t>
  </si>
  <si>
    <t>a679beb0-b2c7-47f6-a7c8-65cc87de5bdf</t>
  </si>
  <si>
    <t>2020-02-17T09:42:18</t>
  </si>
  <si>
    <t>Fallah 2</t>
  </si>
  <si>
    <t>Fallah2</t>
  </si>
  <si>
    <t>RAS,mais la population exprime le besoin d'enregistrement.</t>
  </si>
  <si>
    <t>ae8c2b84-7859-4412-ba19-787b271bd232</t>
  </si>
  <si>
    <t>2020-02-17T09:21:12</t>
  </si>
  <si>
    <t>2020-02-22</t>
  </si>
  <si>
    <t>FARGUIMI</t>
  </si>
  <si>
    <t>Blarigui</t>
  </si>
  <si>
    <t>Eau trouble / brune Eau non potable</t>
  </si>
  <si>
    <t>Paludisme Toux VIH/ Sida</t>
  </si>
  <si>
    <t>a0af334b-54c4-43fb-9c79-0a47d565b433</t>
  </si>
  <si>
    <t>2020-02-25T19:28:18</t>
  </si>
  <si>
    <t>Farguimi Kiskra</t>
  </si>
  <si>
    <t>Kadoulou</t>
  </si>
  <si>
    <t>La distribution de vivres</t>
  </si>
  <si>
    <t>Kidkra</t>
  </si>
  <si>
    <t>8c474fed-f058-48c2-beb7-a3900977c3da</t>
  </si>
  <si>
    <t>2020-02-17T09:33:41</t>
  </si>
  <si>
    <t>Faulia</t>
  </si>
  <si>
    <t>Massakani</t>
  </si>
  <si>
    <t>Diarrhée Toux Maux de ventre</t>
  </si>
  <si>
    <t>Marché de diamerom</t>
  </si>
  <si>
    <t>cc28c4a1-3121-4714-af4b-584ae21f6fc8</t>
  </si>
  <si>
    <t>2020-02-25T19:39:50</t>
  </si>
  <si>
    <t>Fende 1</t>
  </si>
  <si>
    <t>Diarrhée Paludisme Maux de tête</t>
  </si>
  <si>
    <t>Nourriture Education scolaire Autre à préciser</t>
  </si>
  <si>
    <t>Enregistrement.</t>
  </si>
  <si>
    <t>K. La population vivant sur ce site a besoin d'enregistrement.</t>
  </si>
  <si>
    <t>4259fc2e-4168-46d9-8bd5-e45e488d3716</t>
  </si>
  <si>
    <t>2020-02-17T09:15:34</t>
  </si>
  <si>
    <t>Fende 2</t>
  </si>
  <si>
    <t>Nourriture Services de santé</t>
  </si>
  <si>
    <t>f53801fe-60b6-4209-a235-1ccdacc71df2</t>
  </si>
  <si>
    <t>2020-02-17T09:33:44</t>
  </si>
  <si>
    <t>2020-02-16</t>
  </si>
  <si>
    <t>Foco Feleh</t>
  </si>
  <si>
    <t>2019-01-01</t>
  </si>
  <si>
    <t>Nourriture Abris Protection / sécurité</t>
  </si>
  <si>
    <t>e86182d7-3bae-4378-a378-9f3bd36ab264</t>
  </si>
  <si>
    <t>2020-02-17T10:04:27</t>
  </si>
  <si>
    <t>Foulatari</t>
  </si>
  <si>
    <t>Infection de plaie Paludisme Toux</t>
  </si>
  <si>
    <t>Il y'a arrivée de 15 ménages et 60 individus en provenance de ngouboua .ils sont arrivée en janvier 2020</t>
  </si>
  <si>
    <t>7a2ae568-72f9-48d7-8987-5564f471adaa</t>
  </si>
  <si>
    <t>2020-02-17T09:41:34</t>
  </si>
  <si>
    <t>Foullatari</t>
  </si>
  <si>
    <t>Bosso</t>
  </si>
  <si>
    <t>Voiture</t>
  </si>
  <si>
    <t>Coppi/UNICEF</t>
  </si>
  <si>
    <t>Démangeaison</t>
  </si>
  <si>
    <t>Achat sur le marché Emprunt</t>
  </si>
  <si>
    <t>Matafo</t>
  </si>
  <si>
    <t>Nourriture Abris Services de santé</t>
  </si>
  <si>
    <t>La population revendique l'enregistrement.</t>
  </si>
  <si>
    <t>66273029-6403-4257-9474-5a41f3f3440a</t>
  </si>
  <si>
    <t>2020-02-17T09:33:48</t>
  </si>
  <si>
    <t>FOURKOULOM</t>
  </si>
  <si>
    <t>La distribution d'articles non alimentaires La distribution des baches L'assistance en Eau Hygiene et Assainissement L'assistance en éducation La distribution de vivres</t>
  </si>
  <si>
    <t>Fièvre Paludisme Toux</t>
  </si>
  <si>
    <t>a423a758-6e92-48c4-b2a7-ba683345e2db</t>
  </si>
  <si>
    <t>2020-02-17T09:41:58</t>
  </si>
  <si>
    <t>Haoura 1</t>
  </si>
  <si>
    <t>Digou2</t>
  </si>
  <si>
    <t>L'assistance en Eau Hygiene et Assainissement L'assistance de santé La distribution de vivres</t>
  </si>
  <si>
    <t>Digiu</t>
  </si>
  <si>
    <t>Nourriture Articles non alimentaires (vêtements, couvertures, ustensiles de cuisine) Autre à préciser</t>
  </si>
  <si>
    <t>Il y a eu arrivée de 36 ménages de 185 individus en provenance de Kangou dans la sous-préfecture de Liwa en janvier 2020.</t>
  </si>
  <si>
    <t>85a9b2b2-e441-41f8-9969-be9825e4869b</t>
  </si>
  <si>
    <t>2020-02-17T09:15:24</t>
  </si>
  <si>
    <t>Haoura 2</t>
  </si>
  <si>
    <t>Sur les 105 ménages d'avant,nous avons constaté cette fois-ci qu'il y'a une augmentation de nombre d'individus, qui est passé de 250 à 502 dû aux mauvaises informations des informateurs clés.</t>
  </si>
  <si>
    <t>c1bf1225-8655-4a02-9434-fa79185700c5</t>
  </si>
  <si>
    <t>2020-02-17T09:20:26</t>
  </si>
  <si>
    <t>Kabia</t>
  </si>
  <si>
    <t>Rhume</t>
  </si>
  <si>
    <t>Kikawa</t>
  </si>
  <si>
    <t>c234c374-a8dd-4302-abf6-8042e873dffd</t>
  </si>
  <si>
    <t>2020-02-17T09:17:56</t>
  </si>
  <si>
    <t>Problème de vision</t>
  </si>
  <si>
    <t>Il y'a eu de nouveau venus de l'étrange de niger et du Nigeria mais la majorité des retourné sont venus de niger. 50 ménages pour 215 individus, du niger et 30 menagesb pour 165 individus venus de Nigeria.</t>
  </si>
  <si>
    <t>2bc66f60-966f-4435-8a2c-0aefa1b3920d</t>
  </si>
  <si>
    <t>2020-02-17T09:32:41</t>
  </si>
  <si>
    <t>2020-01-21</t>
  </si>
  <si>
    <t>Kafia</t>
  </si>
  <si>
    <t>La distribution d'articles non alimentaires La distribution des baches L'assistance en Eau Hygiene et Assainissement La distribution des matériaux / outils pour construire l'abris L'assistance de santé La distribution de vivres</t>
  </si>
  <si>
    <t>Sodelac</t>
  </si>
  <si>
    <t>Baga-sola</t>
  </si>
  <si>
    <t>Marché de baga-sola</t>
  </si>
  <si>
    <t>Nourriture Abris Argent liquide</t>
  </si>
  <si>
    <t>4f093529-e694-4302-b9d4-0567fd2c10cf</t>
  </si>
  <si>
    <t>2020-02-17T09:34:00</t>
  </si>
  <si>
    <t>KAIGA KINDJIRIA</t>
  </si>
  <si>
    <t>Abris détruits Rester avec d’autres familles dans le lieu actuel</t>
  </si>
  <si>
    <t>Kaïga kindjiria</t>
  </si>
  <si>
    <t>Fièvre Paludisme Autre (précisez)_____________</t>
  </si>
  <si>
    <t>Problèmes de tension</t>
  </si>
  <si>
    <t>Nous avons remarqué un ajout de 35 ménages de 180 individus de PDI.Il faut noter que le nombre des ménages pour les  retournés a augmenter de 105 ménages par rapport aux données de round 9 et 32 ménages  de 85 individus de la communautés haute aussi.</t>
  </si>
  <si>
    <t>2534adbb-4308-4252-959f-cc07d5f2a6ad</t>
  </si>
  <si>
    <t>2020-02-17T09:42:31</t>
  </si>
  <si>
    <t>2020-02-17</t>
  </si>
  <si>
    <t>Kalindoua</t>
  </si>
  <si>
    <t>Medi Koura</t>
  </si>
  <si>
    <t>2019-04-01</t>
  </si>
  <si>
    <t>La distribution d'articles non alimentaires L'assistance en éducation La distribution de vivres</t>
  </si>
  <si>
    <t>École kalindoua</t>
  </si>
  <si>
    <t>Medi koura et bol</t>
  </si>
  <si>
    <t>Les PDI ont besoins d'enregistrement</t>
  </si>
  <si>
    <t>48c86d88-810e-4887-8dfa-74f5fefd7705</t>
  </si>
  <si>
    <t>2020-02-25T19:30:56</t>
  </si>
  <si>
    <t>2020-02-08</t>
  </si>
  <si>
    <t>Kangalia</t>
  </si>
  <si>
    <t>2018-01-01</t>
  </si>
  <si>
    <t>Diarrhée Malnutrition Paludisme</t>
  </si>
  <si>
    <t>C'est un site qu'un existe depuis 2018 ou vivaient 120 ménages de 600 individus en janvier 2020 il y'a eu de nouveau déplace en provenance de la s/p kaiga kindjiria .ce sont 155 ménages de 750 individus. Les personnes déplace ont un besoin urgent NFI et Vivre</t>
  </si>
  <si>
    <t>90fed440-472c-4ad2-8739-16e6e4c3e2e0</t>
  </si>
  <si>
    <t>2020-02-17T09:41:13</t>
  </si>
  <si>
    <t>Kangalia 2</t>
  </si>
  <si>
    <t>Kangalia 1</t>
  </si>
  <si>
    <t>2016-07-01</t>
  </si>
  <si>
    <t>Eau potable Services de santé Travail/moyen de subsistance</t>
  </si>
  <si>
    <t>Il ya ajout de 75 ménages pour 500 individus en provenance de Fodio le 20 janvier 2020</t>
  </si>
  <si>
    <t>f044ca10-0553-4dd4-b194-d1f84463b51e</t>
  </si>
  <si>
    <t>2020-02-17T09:31:45</t>
  </si>
  <si>
    <t>Kangara</t>
  </si>
  <si>
    <t>La distribution des baches L'assistance en Eau Hygiene et Assainissement La distribution des matériaux / outils pour lancer des activités économiques La distribution de vivres</t>
  </si>
  <si>
    <t>Fièvre Toux Maux de ventre</t>
  </si>
  <si>
    <t>a8f02aa0-32bc-42f3-8ed2-d40a40dc7ea2</t>
  </si>
  <si>
    <t>2020-02-17T09:42:45</t>
  </si>
  <si>
    <t>Kanirom</t>
  </si>
  <si>
    <t>2016-12-01</t>
  </si>
  <si>
    <t>30-60 minutes</t>
  </si>
  <si>
    <t>Malnutrition Paludisme Maux de tête</t>
  </si>
  <si>
    <t>f202d17c-6a6b-489e-9f69-0b38be1c8f6e</t>
  </si>
  <si>
    <t>2020-02-17T09:19:22</t>
  </si>
  <si>
    <t>Kaourgué</t>
  </si>
  <si>
    <t>Amma</t>
  </si>
  <si>
    <t>2015-04-01</t>
  </si>
  <si>
    <t>Marché d'Amma</t>
  </si>
  <si>
    <t>Après avoir creusé pou comprendre, nous constatons une augmentation de nombre d'individus contrairement aux données de round 9 . il y'a donc 70 ménages pour 240 individus. Cependant il des personnes nouvellement arrivé. 15 ménage de 45 individus en provenance de kangou dans la sous préfecture de liwa .cette population n'a pas reçu d'assistance il y'a plusieurs année à cause de son enclavement.</t>
  </si>
  <si>
    <t>ceade595-540f-41b0-ac6c-44b21d67471c</t>
  </si>
  <si>
    <t>2020-02-17T09:44:43</t>
  </si>
  <si>
    <t>Kapirom1</t>
  </si>
  <si>
    <t>La distribution d'articles non alimentaires L'assistance en Eau Hygiene et Assainissement L'assistance en éducation La distribution des matériaux / outils pour construire l'abris La distribution de vivres</t>
  </si>
  <si>
    <t>e2d32b45-845f-44de-96b2-9174d74fb9ee</t>
  </si>
  <si>
    <t>2020-02-17T09:21:31</t>
  </si>
  <si>
    <t>Kapirom3</t>
  </si>
  <si>
    <t>2019-11-01</t>
  </si>
  <si>
    <t>La peu r</t>
  </si>
  <si>
    <t>dbffb953-b9af-4c6b-b6ea-bda8977b17da</t>
  </si>
  <si>
    <t>2020-02-17T09:32:55</t>
  </si>
  <si>
    <t>Karam Ngouboua</t>
  </si>
  <si>
    <t>La distribution des baches L'assistance en Eau Hygiene et Assainissement L'assistance de santé La distribution de vivres</t>
  </si>
  <si>
    <t>Odem</t>
  </si>
  <si>
    <t>Marche diamerom</t>
  </si>
  <si>
    <t>Education scolaire</t>
  </si>
  <si>
    <t>Nous avons constaté une augmentation des individus qui sont passé de 1650 a2730 du aux mauvaises informations données par les informateurs clés lors du 9bround</t>
  </si>
  <si>
    <t>b13a41d3-4fc3-40bb-9bf7-c71bb257682c</t>
  </si>
  <si>
    <t>2020-02-17T09:33:27</t>
  </si>
  <si>
    <t>2020-02-10</t>
  </si>
  <si>
    <t>Karbalou</t>
  </si>
  <si>
    <t>Tafidinga</t>
  </si>
  <si>
    <t>Latrines privées (c’est à dire une latrine par ménage)</t>
  </si>
  <si>
    <t>Paludisme Autre (précisez)_____________</t>
  </si>
  <si>
    <t>Problèmes de tension, asthme</t>
  </si>
  <si>
    <t>Services de santé Travail/moyen de subsistance Argent liquide</t>
  </si>
  <si>
    <t>44cc6e73-159a-4d38-bf8d-4245caecb9e1</t>
  </si>
  <si>
    <t>2020-02-17T09:42:35</t>
  </si>
  <si>
    <t>Karounga</t>
  </si>
  <si>
    <t>Bargaye</t>
  </si>
  <si>
    <t>Ils sont inquiet</t>
  </si>
  <si>
    <t>Ils sont inquiète</t>
  </si>
  <si>
    <t>Eau de surface (wadi, lac, rivière, etc.) Puit traditionnel / à ciel ouvert</t>
  </si>
  <si>
    <t>Eau potable Services de santé</t>
  </si>
  <si>
    <t>Entretien téléphonique le boulama nous a fait comptent les que sa population a besoin d'enregistrement</t>
  </si>
  <si>
    <t>d56a96ac-c63a-405d-beb8-9a628c95071d</t>
  </si>
  <si>
    <t>2020-02-17T09:33:24</t>
  </si>
  <si>
    <t>Forces armées</t>
  </si>
  <si>
    <t>École d'unicef</t>
  </si>
  <si>
    <t>Marché de bol</t>
  </si>
  <si>
    <t>838533eb-08bf-4e92-bbbc-60c205b7bf8c</t>
  </si>
  <si>
    <t>2020-02-17T09:21:16</t>
  </si>
  <si>
    <t>Kaya 1</t>
  </si>
  <si>
    <t>Dos d'animal</t>
  </si>
  <si>
    <t>Nous avons constaté que 19 ménages et 144 individus pour raison de manque d'aide humanitaire. Pourtant lors de 9eme round ils étaient au nombre de 34 ménages et 204 individus.</t>
  </si>
  <si>
    <t>9731c2d0-239f-49df-84cb-391d20492b55</t>
  </si>
  <si>
    <t>2020-02-17T09:43:23</t>
  </si>
  <si>
    <t>Kaya 2</t>
  </si>
  <si>
    <t>NGOUBOUA</t>
  </si>
  <si>
    <t>Production de subsistance</t>
  </si>
  <si>
    <t>b87b8313-ed2a-4e89-a1db-d075dc9f5e66</t>
  </si>
  <si>
    <t>2020-02-17T09:51:28</t>
  </si>
  <si>
    <t>Kaya village</t>
  </si>
  <si>
    <t>2015-11-01</t>
  </si>
  <si>
    <t>La distribution des baches L'assistance en éducation La distribution de vivres</t>
  </si>
  <si>
    <t>Aucun Goût</t>
  </si>
  <si>
    <t>UNICEF école</t>
  </si>
  <si>
    <t xml:space="preserve">Besoins : d'assistant de santé, et enregistrement </t>
  </si>
  <si>
    <t>4aaa4be5-b7af-40e6-8acb-0954944d6f0a</t>
  </si>
  <si>
    <t>2020-02-17T09:44:55</t>
  </si>
  <si>
    <t>Keiga</t>
  </si>
  <si>
    <t>Il y a eu une arrivée de 4 ménages de 23 individus venus de Dougoulou dans la sous-préfecture de Ngouboua et 10 ménages de 47 individus de retournés venus du Niger. Il faut souligner qu'il y a eu de départ 298 ménages de 2450 individus qui sont répartis au Niger il y a à peine deux mois dans le village de Kaboula par manque d'assistance.</t>
  </si>
  <si>
    <t>ec5db20e-fda4-4d0b-a11f-57f835cf1f77</t>
  </si>
  <si>
    <t>2020-02-17T09:15:27</t>
  </si>
  <si>
    <t>Kidjarba</t>
  </si>
  <si>
    <t>Kiskawaj</t>
  </si>
  <si>
    <t>Il y'a un ajout de 16 ménages de 64 individus en provenance de kaïga kindjiria date d'arriver le 01 février 2020.ces ménages ont besoins d'enregistrement.</t>
  </si>
  <si>
    <t>a99081e4-6d33-40b6-8d26-7ba651aa33ca</t>
  </si>
  <si>
    <t>2020-02-17T09:43:01</t>
  </si>
  <si>
    <t>2020-01-15</t>
  </si>
  <si>
    <t>Kilikara</t>
  </si>
  <si>
    <t>La distribution d'articles non alimentaires L'assistance en éducation La distribution des matériaux / outils pour construire l'abris La distribution de vivres</t>
  </si>
  <si>
    <t>Kaiga kindjiria</t>
  </si>
  <si>
    <t>Toux Autre (précisez)_____________</t>
  </si>
  <si>
    <t>Courbatire</t>
  </si>
  <si>
    <t>Nourriture</t>
  </si>
  <si>
    <t>Sur le site de kilirom nous constatons l'arrivée massive des personnes déplacé des sites de kabourom ngorea 123 kindjiria gaana yakoua abourom Maijerom en kinvier enregistrements de 500 ménages et 3000 individus sur ce site</t>
  </si>
  <si>
    <t>cf11caca-50d0-4598-9c7b-8f4b3d5b7f11</t>
  </si>
  <si>
    <t>2020-02-17T09:33:13</t>
  </si>
  <si>
    <t>Kilirom</t>
  </si>
  <si>
    <t>L'assistance en Eau Hygiene et Assainissement La distribution des matériaux / outils pour lancer des activités économiques L'assistance de santé La distribution de vivres</t>
  </si>
  <si>
    <t>Infection de plaie Paludisme Maux de tête</t>
  </si>
  <si>
    <t>Blablime</t>
  </si>
  <si>
    <t>Nourriture Travail/moyen de subsistance</t>
  </si>
  <si>
    <t>Il y'a eu départ de 364 ménages de 1405 individus vers Kaïga-kindjiria  et le Niger par manque d'assistance.</t>
  </si>
  <si>
    <t>44cf9ab6-811d-486a-89b4-e7de17ac27e3</t>
  </si>
  <si>
    <t>2020-02-17T09:20:22</t>
  </si>
  <si>
    <t>Kindja Kirtchima</t>
  </si>
  <si>
    <t>2018-02-01</t>
  </si>
  <si>
    <t>Davoua</t>
  </si>
  <si>
    <t>Les déplacés ont besoin d'être enregistré.</t>
  </si>
  <si>
    <t>7bdda909-c85d-4277-a2c8-074051f18bfa</t>
  </si>
  <si>
    <t>2020-02-17T09:19:53</t>
  </si>
  <si>
    <t>Kirdanga</t>
  </si>
  <si>
    <t>Nguelimi</t>
  </si>
  <si>
    <t>L'assistance de santé</t>
  </si>
  <si>
    <t>Œdème</t>
  </si>
  <si>
    <t>Hygiène/assainissement Education scolaire Argent liquide</t>
  </si>
  <si>
    <t>b7ef6a23-1e90-4004-b62e-cad11f4dd05a</t>
  </si>
  <si>
    <t>2020-02-17T09:33:56</t>
  </si>
  <si>
    <t>Kirtchima</t>
  </si>
  <si>
    <t>Ils sont inquiets</t>
  </si>
  <si>
    <t>Diarrhée Toux Autre (précisez)_____________</t>
  </si>
  <si>
    <t>Problèmes urinaires</t>
  </si>
  <si>
    <t>abe74245-7020-485d-ba3c-98aa40e760a1</t>
  </si>
  <si>
    <t>2020-02-17T09:32:24</t>
  </si>
  <si>
    <t>Kiskawa Bowa</t>
  </si>
  <si>
    <t>La distribution des baches L'assistance en Eau Hygiene et Assainissement La distribution de vivres</t>
  </si>
  <si>
    <t>Oedeme</t>
  </si>
  <si>
    <t>Sur le site de Kiskawa bowa,il y'a un ajout de 40 ménages pour 150 individus en provenance de kaïga-kindjiria ,village kilikara y'a de cela une semaine (31/01/2020).</t>
  </si>
  <si>
    <t>b1f7ee42-378e-40e4-ae40-5956085a3a67</t>
  </si>
  <si>
    <t>2020-02-17T09:20:14</t>
  </si>
  <si>
    <t>Kiskawa dine</t>
  </si>
  <si>
    <t>Diarrhée Fièvre Maux de tête</t>
  </si>
  <si>
    <t>Services de santé Education scolaire Travail/moyen de subsistance</t>
  </si>
  <si>
    <t>Il y'a eu des nouveaux arrivésvde 30 ménages pour 125 en provenance de Kaïga - kindjiria(Ngorea3) en janvier 2020.ils ont exprimé le besoin d'enregistrement</t>
  </si>
  <si>
    <t>c21641d9-c2cb-468e-8a64-a0791e5685e1</t>
  </si>
  <si>
    <t>2020-02-17T09:31:56</t>
  </si>
  <si>
    <t>Kiskawa Nord</t>
  </si>
  <si>
    <t>On a remarquer un ajout de 25 ménage s et 74 individu de plus par rapport au raound précédent en provenance des kilikara.</t>
  </si>
  <si>
    <t>1bc3a821-5e98-459f-aee8-585e94c03f5c</t>
  </si>
  <si>
    <t>2020-02-17T09:42:57</t>
  </si>
  <si>
    <t>Kiskawa Urbain</t>
  </si>
  <si>
    <t>2014-12-01</t>
  </si>
  <si>
    <t>L'assistance en Eau Hygiene et Assainissement L'assistance en éducation L'assistance de santé</t>
  </si>
  <si>
    <t>Maux de ventre et maux de tête</t>
  </si>
  <si>
    <t>Sur le village de kiskawa il y'a un ajout de 80 pour 250 individus. Provenance, kaïga kindjira, village kilikar y'a cela un mois en janvier 2020</t>
  </si>
  <si>
    <t>bf551333-d804-4fcc-b3a4-8db17349eb4b</t>
  </si>
  <si>
    <t>2020-02-17T09:44:23</t>
  </si>
  <si>
    <t>Kiskra Urbain</t>
  </si>
  <si>
    <t>École de kiskra</t>
  </si>
  <si>
    <t>fdef8469-b997-493d-a583-1c27afb8660a</t>
  </si>
  <si>
    <t>2020-02-17T09:21:27</t>
  </si>
  <si>
    <t>Klakadi</t>
  </si>
  <si>
    <t>Problème de vision, rougeole</t>
  </si>
  <si>
    <t>Mayallah</t>
  </si>
  <si>
    <t>7 ménages et 32 individus en provenance lolia sous préfecture de ngouboua</t>
  </si>
  <si>
    <t>0189eb1f-6039-423e-9860-1db276ded4f5</t>
  </si>
  <si>
    <t>2020-02-17T09:41:30</t>
  </si>
  <si>
    <t>Klou 1</t>
  </si>
  <si>
    <t>A pied Pirogue Dos d'animal Transport en commun</t>
  </si>
  <si>
    <t>La distribution des baches L'assistance en Eau Hygiene et Assainissement La distribution de vivres Cash (Argent)</t>
  </si>
  <si>
    <t>Services de santé Articles non alimentaires (vêtements, couvertures, ustensiles de cuisine) Autre à préciser</t>
  </si>
  <si>
    <t>8f308057-5f63-4219-98d1-7f5f27e4fa34</t>
  </si>
  <si>
    <t>2020-02-17T09:41:04</t>
  </si>
  <si>
    <t>Kokolom</t>
  </si>
  <si>
    <t>Mornadji</t>
  </si>
  <si>
    <t>64dc4640-66bf-49c1-87b1-9a8df7711354</t>
  </si>
  <si>
    <t>2020-02-25T19:30:59</t>
  </si>
  <si>
    <t>Kola 2</t>
  </si>
  <si>
    <t>Insécurité</t>
  </si>
  <si>
    <t>Arrestations/détentions Enlèvements</t>
  </si>
  <si>
    <t>N'gouboua</t>
  </si>
  <si>
    <t>On a remarqué un ajout de 15 ménages et 50 individus de provenance de boibarom</t>
  </si>
  <si>
    <t>0bc04f3a-d43a-4c55-a94e-f8c2bb4fa5c3</t>
  </si>
  <si>
    <t>2020-02-17T09:41:57</t>
  </si>
  <si>
    <t>Kollom</t>
  </si>
  <si>
    <t>La distribution d'articles non alimentaires La distribution des baches L'assistance en Eau Hygiene et Assainissement L'assistance en éducation La distribution des matériaux / outils pour lancer des activités économiques</t>
  </si>
  <si>
    <t>École Coopi</t>
  </si>
  <si>
    <t>Nguéléa</t>
  </si>
  <si>
    <t>Le chiffre des individus donné par les informateurs clés   diffère de celui de round 9 après analyse des données ( 550 au lieu 350).</t>
  </si>
  <si>
    <t>d5b44d10-7e63-4b66-9c4a-1c382e841999</t>
  </si>
  <si>
    <t>2020-02-25T19:30:53</t>
  </si>
  <si>
    <t>KORODJI</t>
  </si>
  <si>
    <t>Lors de round 9,les informations qu'ont été collectés sont mal collectés.Pendant le round 10; nous somme rendu compte qu'il n'y a pas les PDI. Par ailleurs, il y'a ajout de 10 ménages de 55 indivis des retournés ancien PDI venus de Kangalom  le 10 février 2020 et départ de 2 ménages pour 8 individus de RPT.</t>
  </si>
  <si>
    <t>d31aee52-68cb-4b5d-970e-d339aac9b479</t>
  </si>
  <si>
    <t>2020-02-25T19:28:28</t>
  </si>
  <si>
    <t>Koudoubol_Bol</t>
  </si>
  <si>
    <t>La distribution d'articles non alimentaires La distribution des baches L'assistance en Eau Hygiene et Assainissement La distribution de vivres Cash (Argent)</t>
  </si>
  <si>
    <t>Coopi</t>
  </si>
  <si>
    <t>Yakoua</t>
  </si>
  <si>
    <t>Il y a eu arrivée de 70 ménages de 200 individus en provenance de koulfoua, Fitini,Kangala en décembre 2019</t>
  </si>
  <si>
    <t>843ee513-edbb-48b4-9002-dd9e79a0ef7e</t>
  </si>
  <si>
    <t>2020-02-17T09:15:48</t>
  </si>
  <si>
    <t>Koudouboul</t>
  </si>
  <si>
    <t>Maux de tête et maux de ventre</t>
  </si>
  <si>
    <t>Marché de koudouboul</t>
  </si>
  <si>
    <t>Il y'a eu ajustement par-rapport au donnée de round 9 ne son pas bien prise . maintenant le nombre est de 470 pour 2200 individus.</t>
  </si>
  <si>
    <t>64d996ae-b2ed-4bcc-b004-1d8b1bcc22c0</t>
  </si>
  <si>
    <t>2020-02-17T09:44:40</t>
  </si>
  <si>
    <t>Koulagaroua</t>
  </si>
  <si>
    <t>2019-02-01</t>
  </si>
  <si>
    <t>Maux de ventre et démangeaison</t>
  </si>
  <si>
    <t>Achat sur le marché Don des communautés hôtes et voisines</t>
  </si>
  <si>
    <t>656dab24-99c2-4a81-93a1-bf261f2ad981</t>
  </si>
  <si>
    <t>2020-02-17T09:43:53</t>
  </si>
  <si>
    <t>Koulakanirom</t>
  </si>
  <si>
    <t>Koulamaïnarom</t>
  </si>
  <si>
    <t>Nourriture Eau potable Abris</t>
  </si>
  <si>
    <t>C'est un nouveau site.</t>
  </si>
  <si>
    <t>dcdeaff2-1852-4531-9551-d896efed24a7</t>
  </si>
  <si>
    <t>2020-02-17T09:17:23</t>
  </si>
  <si>
    <t>Paludisme Problèmes de tension Autre (précisez)_____________</t>
  </si>
  <si>
    <t>3b27d4e4-9774-4fb8-a34b-319c9c8b9b59</t>
  </si>
  <si>
    <t>2020-02-17T09:41:00</t>
  </si>
  <si>
    <t>Koulbou chouaram</t>
  </si>
  <si>
    <t>L'assistance en Eau Hygiene et Assainissement</t>
  </si>
  <si>
    <t>Peur d'être attaqués</t>
  </si>
  <si>
    <t>Maux de rein et rougeole</t>
  </si>
  <si>
    <t>Kiskara</t>
  </si>
  <si>
    <t>70 ménages et 250 individus ont quitté le site pour le village Tama-koya pour des activités de pêche et culture de contre saison</t>
  </si>
  <si>
    <t>0655391c-54e3-4de8-a902-ae33fec6ca66</t>
  </si>
  <si>
    <t>2020-02-17T09:32:19</t>
  </si>
  <si>
    <t>Koulfoua centre</t>
  </si>
  <si>
    <t>2016-04-01</t>
  </si>
  <si>
    <t>L'assistance en Eau Hygiene et Assainissement L'assistance en éducation</t>
  </si>
  <si>
    <t>École UNICEF de koulfoua</t>
  </si>
  <si>
    <t>Marché de koulfoua</t>
  </si>
  <si>
    <t>Il ajout de 42 ménages de 126 individus venus de l'étranger ( Nigeria).</t>
  </si>
  <si>
    <t>9e32bc51-6dac-4304-b78a-4883f5e9c7fa</t>
  </si>
  <si>
    <t>2020-02-25T19:31:20</t>
  </si>
  <si>
    <t>Koulfouwa</t>
  </si>
  <si>
    <t>Il y'a eu arrivée de 15 ménages et de 73 individus venus de la sous préfecture de kaïga-kindjiria,de Ngorea  il y'a de cela 20 jours(17 janvier 2020).</t>
  </si>
  <si>
    <t>4289bad4-5e6c-4451-b96b-41e400e175e7</t>
  </si>
  <si>
    <t>2020-02-17T09:20:17</t>
  </si>
  <si>
    <t>La distribution d'articles non alimentaires La distribution de vivres</t>
  </si>
  <si>
    <t>Il a être constate une augmentation de 80 ménages et 300 individus venant de boudourom en novembre 2019</t>
  </si>
  <si>
    <t>fe16a6f5-ba41-4117-a0b1-e44c89d0f4e8</t>
  </si>
  <si>
    <t>2020-02-17T09:33:02</t>
  </si>
  <si>
    <t>Koulkimé 2</t>
  </si>
  <si>
    <t>Koulkime1</t>
  </si>
  <si>
    <t>Voiture Pirogue Transport en commun</t>
  </si>
  <si>
    <t>Eau de surface (wadi, lac, rivière, etc.) Forage à pompe manuelle Puit traditionnel / à ciel ouvert</t>
  </si>
  <si>
    <t>École de koulkime</t>
  </si>
  <si>
    <t>Danbatchali</t>
  </si>
  <si>
    <t>Nourriture Services de santé Hygiène/assainissement</t>
  </si>
  <si>
    <t>d8043bc2-9d65-42fb-9f39-6d38db9ae80d</t>
  </si>
  <si>
    <t>2020-02-17T09:41:18</t>
  </si>
  <si>
    <t>Koulkime 3</t>
  </si>
  <si>
    <t>Koulkimé2</t>
  </si>
  <si>
    <t>Coopy Handicap</t>
  </si>
  <si>
    <t>Koulkimé3</t>
  </si>
  <si>
    <t>Damantchali</t>
  </si>
  <si>
    <t>a530a626-1913-4791-a4cf-9e202a582f65</t>
  </si>
  <si>
    <t>2020-02-17T09:15:37</t>
  </si>
  <si>
    <t>Kousseri Tchoukoutalia</t>
  </si>
  <si>
    <t>Négligence</t>
  </si>
  <si>
    <t>Koussiri tchoukoutalia</t>
  </si>
  <si>
    <t>Diarrhée Malnutrition Autre (précisez)_____________</t>
  </si>
  <si>
    <t>d2679f04-2a46-4d0a-a249-651c006737f5</t>
  </si>
  <si>
    <t>2020-02-17T09:56:13</t>
  </si>
  <si>
    <t>Liwa Urbain</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</si>
  <si>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 La distribution de vivres</t>
  </si>
  <si>
    <t>École pilote</t>
  </si>
  <si>
    <t>École centre</t>
  </si>
  <si>
    <t>Centre de santé Hôpital</t>
  </si>
  <si>
    <t>Paludisme Toux Maux de tête</t>
  </si>
  <si>
    <t>Marche de liwa</t>
  </si>
  <si>
    <t>Eau potable Autre à préciser</t>
  </si>
  <si>
    <t>Il n'y'a ni arrivé ni départ de la population par ailleurs la exprime le besoin d'enregistrement</t>
  </si>
  <si>
    <t>1a156a72-76ae-4da7-a53e-982ccd8aa4fa</t>
  </si>
  <si>
    <t>2020-02-17T09:33:34</t>
  </si>
  <si>
    <t>Lolia 2</t>
  </si>
  <si>
    <t>Marché de Tchoukoutala</t>
  </si>
  <si>
    <t>b2eefa70-ae44-438a-b0fb-e183ef45ebc0</t>
  </si>
  <si>
    <t>2020-02-17T09:45:25</t>
  </si>
  <si>
    <t>Lolia 3</t>
  </si>
  <si>
    <t>Lolia 1</t>
  </si>
  <si>
    <t>Excellentes</t>
  </si>
  <si>
    <t>Allafi</t>
  </si>
  <si>
    <t>Lolia3 3</t>
  </si>
  <si>
    <t>Paludisme Toux Problèmes de tension</t>
  </si>
  <si>
    <t>Tchoukoutala</t>
  </si>
  <si>
    <t>022cb78f-c162-425a-a640-b5c6d6946ff7</t>
  </si>
  <si>
    <t>2020-02-17T09:31:49</t>
  </si>
  <si>
    <t>Lolia 4</t>
  </si>
  <si>
    <t>Tchoukoutalua</t>
  </si>
  <si>
    <t>Il y a eu une augmentation de 39 ménages de 110 individus en provenance de kaiga kindjiria il y a environ 5 mois.</t>
  </si>
  <si>
    <t>87262026-cd63-4464-a5fb-427c255aa9a6</t>
  </si>
  <si>
    <t>2020-02-17T09:53:49</t>
  </si>
  <si>
    <t>Loudia</t>
  </si>
  <si>
    <t>Collectives (utilisées par plusieurs ménages à la fois)</t>
  </si>
  <si>
    <t>dc1ebf18-b3e8-4247-907e-58edf94f77eb</t>
  </si>
  <si>
    <t>2020-02-17T09:17:48</t>
  </si>
  <si>
    <t>Maar</t>
  </si>
  <si>
    <t>A pied Voiture</t>
  </si>
  <si>
    <t>La distribution d'articles non alimentaires La distribution des baches L'assistance en Eau Hygiene et Assainissement L'assistance en éducation La distribution des matériaux / outils pour construire l'abris La distribution de vivres Cash (Argent)</t>
  </si>
  <si>
    <t>École de coopy</t>
  </si>
  <si>
    <t>Melea</t>
  </si>
  <si>
    <t>Il y a eu un ajout de 1950 ménages de 9417 individus, venus de: Selia, Dalerom, Yirbou, Kaïga, Guelengsa, Kougoudou, Lamidoum, dans la sous-préfecture de Bol îles.</t>
  </si>
  <si>
    <t>6bfda20a-40df-420e-85f2-fa0980cdface</t>
  </si>
  <si>
    <t>2020-02-25T19:27:03</t>
  </si>
  <si>
    <t>Madaye</t>
  </si>
  <si>
    <t>Pirogue</t>
  </si>
  <si>
    <t>Marché de tetewa</t>
  </si>
  <si>
    <t>41848373-9640-4b34-b8fd-a3c976f5ad04</t>
  </si>
  <si>
    <t>2020-02-25T20:04:16</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</si>
  <si>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 La distribution de vivres Cash (Argent)</t>
  </si>
  <si>
    <t>École de magui</t>
  </si>
  <si>
    <t>Eau potable Travail/moyen de subsistance Autre à préciser</t>
  </si>
  <si>
    <t>Enregistrement, marché</t>
  </si>
  <si>
    <t>Nous avons constate un départ de 216 ménages de 1460 individus pour les travaux de pêche et champêtre selon les informateurs clés .</t>
  </si>
  <si>
    <t>02828220-f33a-4554-9284-194f3aa83e2a</t>
  </si>
  <si>
    <t>2020-02-17T09:41:41</t>
  </si>
  <si>
    <t>2019-10-01</t>
  </si>
  <si>
    <t>Malnutrition Toux Maux de ventre</t>
  </si>
  <si>
    <t>C'est un nouveau site des personnes deplacés interne,les déplacés sont arrivés il y-a décela 4mois.</t>
  </si>
  <si>
    <t>2dc54dfd-32be-4fd9-a69a-3e7474ba89bb</t>
  </si>
  <si>
    <t>2020-02-17T09:54:10</t>
  </si>
  <si>
    <t>Malkaouri</t>
  </si>
  <si>
    <t>C'est un nouveau site.Ils sont venus de kaïga kindjiria en 2019. Cette population exprime le besoin d'enregistrement.</t>
  </si>
  <si>
    <t>f7a9b9fd-0ec0-44b5-ac05-5b26f75a72c8</t>
  </si>
  <si>
    <t>2020-02-17T09:17:19</t>
  </si>
  <si>
    <t>Mal-Maïri-kousserie</t>
  </si>
  <si>
    <t>Fourhoulom</t>
  </si>
  <si>
    <t>Malnutrition Paludisme Maux de ventre</t>
  </si>
  <si>
    <t>Don des communautés hôtes et voisines</t>
  </si>
  <si>
    <t>Ses PDI sont venus de NGATKOLYA , GARA ,MARIA ,KANIGOURSTA. Il a été constate que les abris sont fabriquées a base de pagne . Nouveaux site</t>
  </si>
  <si>
    <t>dfff2b3c-ad5a-49d2-8b73-21d1d471845e</t>
  </si>
  <si>
    <t>2020-02-17T10:04:13</t>
  </si>
  <si>
    <t>Manarat</t>
  </si>
  <si>
    <t>Abris Education scolaire Autre à préciser</t>
  </si>
  <si>
    <t>995f950b-9b37-4509-abd3-152571392025</t>
  </si>
  <si>
    <t>2020-02-17T09:43:56</t>
  </si>
  <si>
    <t>Mariakouroua</t>
  </si>
  <si>
    <t>Lolia</t>
  </si>
  <si>
    <t>2015-07-01</t>
  </si>
  <si>
    <t>Nourriture Eau potable Education scolaire</t>
  </si>
  <si>
    <t>ea6b5f5c-c0c0-443f-9d31-11d79ec0d786</t>
  </si>
  <si>
    <t>2020-02-17T09:53:45</t>
  </si>
  <si>
    <t>Diamerome</t>
  </si>
  <si>
    <t>Il n'y a ni arrivé ni départ sur ce site mais la population ont besoin d'enregistrement</t>
  </si>
  <si>
    <t>29e17796-7080-4af0-ab93-cb726dcf28bf</t>
  </si>
  <si>
    <t>2020-02-17T09:33:31</t>
  </si>
  <si>
    <t>Massala</t>
  </si>
  <si>
    <t>Eau potable Travail/moyen de subsistance Argent liquide</t>
  </si>
  <si>
    <t>b7debc38-1fd5-468f-ad08-c68c8ef771a7</t>
  </si>
  <si>
    <t>2020-02-17T09:16:55</t>
  </si>
  <si>
    <t>Medi Boudoumari</t>
  </si>
  <si>
    <t>Midi</t>
  </si>
  <si>
    <t>Ecoled'unicef</t>
  </si>
  <si>
    <t>Midi boudoumari</t>
  </si>
  <si>
    <t>Midi Koura</t>
  </si>
  <si>
    <t xml:space="preserve">Il a ete constaté que les informations données par les informateurs cles lors de round de vérification n'a pas été bien comprise .au lieu de 230 menages de 650 individus (pdi) mais cest plutôt 1013 ménages pour 4600 individus  et au lieux 30 ménages de 150 individus mais ce  200 menages de 730 individus retourné anciens PDI .la plus part de ces mouvements se sont deroulés en novembre 2019.
</t>
  </si>
  <si>
    <t>7d4f171a-7ce6-42bc-9026-ebdc655bbe5f</t>
  </si>
  <si>
    <t>2020-02-17T09:21:20</t>
  </si>
  <si>
    <t xml:space="preserve">Inquiète </t>
  </si>
  <si>
    <t>inquiète</t>
  </si>
  <si>
    <t>Plus de 60 minutes</t>
  </si>
  <si>
    <t>École officielle médi koura</t>
  </si>
  <si>
    <t>Medi koura</t>
  </si>
  <si>
    <t>Assistance en vivre ne vient pas a temps .il y'a de cela 4mois</t>
  </si>
  <si>
    <t>492514e8-ce19-4d80-885f-a82379b41a03</t>
  </si>
  <si>
    <t>2020-02-17T09:15:51</t>
  </si>
  <si>
    <t>Meléa 1</t>
  </si>
  <si>
    <t>La distribution d'articles non alimentaires La distribution des baches L'assistance en Eau Hygiene et Assainissement L'assistance en éducation L'assistance psychosociale Cash (Argent)</t>
  </si>
  <si>
    <t>École Coppi</t>
  </si>
  <si>
    <t>Mélia</t>
  </si>
  <si>
    <t>Gastriques</t>
  </si>
  <si>
    <t>Airtel</t>
  </si>
  <si>
    <t>Il y'a un ajout de 35 ménages pour 104 individus en provenance de kangara dans la sous-préfecture de bol .</t>
  </si>
  <si>
    <t>6ef7c01a-b5e8-4f8e-8a6d-0ed5ede93f11</t>
  </si>
  <si>
    <t>2020-02-25T19:35:56</t>
  </si>
  <si>
    <t>Meléa 2</t>
  </si>
  <si>
    <t>Melea Village</t>
  </si>
  <si>
    <t>Melea village</t>
  </si>
  <si>
    <t>Les déplacées ont besoin d'assistance. Il faut souligner que la majorité des PDI de Gomirom Doumou sont venus à Meléa 2.</t>
  </si>
  <si>
    <t>c45bde72-b2e5-4618-aa13-77be88918711</t>
  </si>
  <si>
    <t>2020-02-25T19:30:49</t>
  </si>
  <si>
    <t>Melea djourou</t>
  </si>
  <si>
    <t>Nous avons constaté un ajout de 60 ménages de 300 individus provenance de tchoubourou s/p de bol  cela il ya 1mois selon les informateurs clés.</t>
  </si>
  <si>
    <t>cf4671f6-2166-4b9a-a830-ab81f4b1ae93</t>
  </si>
  <si>
    <t>2020-02-25T19:26:59</t>
  </si>
  <si>
    <t>2020-02-26</t>
  </si>
  <si>
    <t>Mindi</t>
  </si>
  <si>
    <t>Moidia</t>
  </si>
  <si>
    <t>La distribution d'articles non alimentaires La distribution des baches L'assistance en Eau Hygiene et Assainissement La distribution des matériaux / outils pour lancer des activités économiques L'assistance psychosociale L'assistance de santé La distribution de vivres</t>
  </si>
  <si>
    <t>Toux Maux de tête Maux de ventre</t>
  </si>
  <si>
    <t>KISKAWA</t>
  </si>
  <si>
    <t>Certains ménages ont besoin d' enregistrements</t>
  </si>
  <si>
    <t>dd8503f3-5374-4276-b695-347f199145c6</t>
  </si>
  <si>
    <t>2020-02-17T09:33:09</t>
  </si>
  <si>
    <t>Mindi kawa</t>
  </si>
  <si>
    <t>C'est un nouveau site. La population est venus de Ngoréa dans la sous-préfecture de Kaïga kindjiria en janvier 2020. Il ont besoin d'enregistrement.</t>
  </si>
  <si>
    <t>cf0f2850-a8d6-44ec-aa58-9329c502d02f</t>
  </si>
  <si>
    <t>2020-02-17T09:17:44</t>
  </si>
  <si>
    <t>Mougrom</t>
  </si>
  <si>
    <t>2017-06-01</t>
  </si>
  <si>
    <t>Diarrhée Toux Problèmes de tension</t>
  </si>
  <si>
    <t>cb6ccb98-e4b6-4344-9322-33eee06c0340</t>
  </si>
  <si>
    <t>2020-02-17T09:32:01</t>
  </si>
  <si>
    <t>Moundi A</t>
  </si>
  <si>
    <t>A pied Moto Dos d'animal</t>
  </si>
  <si>
    <t>La distribution des baches L'assistance en Eau Hygiene et Assainissement L'assistance psychosociale La distribution de vivres</t>
  </si>
  <si>
    <t>Nourriture Autre à préciser</t>
  </si>
  <si>
    <t>b42276ad-a8df-44b4-98b0-e384f2b88c72</t>
  </si>
  <si>
    <t>2020-02-17T09:40:47</t>
  </si>
  <si>
    <t>2020-02-23</t>
  </si>
  <si>
    <t>NAHR</t>
  </si>
  <si>
    <t>Médi koura</t>
  </si>
  <si>
    <t>Village de retour</t>
  </si>
  <si>
    <t>Retournés anciens PDI</t>
  </si>
  <si>
    <t>Enlèvements</t>
  </si>
  <si>
    <t>Ecole fermée</t>
  </si>
  <si>
    <t>La plus par des maisons sont vides. La population a quitté pour la terre ferme.</t>
  </si>
  <si>
    <t>28012953-e83e-419d-a930-29815fc37cfa</t>
  </si>
  <si>
    <t>2020-02-25T19:35:59</t>
  </si>
  <si>
    <t>Ndjalia</t>
  </si>
  <si>
    <t>Hémorroïdes</t>
  </si>
  <si>
    <t>b0b52163-eb08-4e87-97f7-a975de87caaa</t>
  </si>
  <si>
    <t>2020-02-17T09:43:09</t>
  </si>
  <si>
    <t>Ngalamia</t>
  </si>
  <si>
    <t>Naar</t>
  </si>
  <si>
    <t>Accès à des moyens de subsitance dans le lieu de retour (Meilleures conditions de vie)</t>
  </si>
  <si>
    <t>Autres : précisez Production de subsistance</t>
  </si>
  <si>
    <t>Vente de noyau des dome</t>
  </si>
  <si>
    <t>Médias koura</t>
  </si>
  <si>
    <t>La plus part des maisons sont vides. Nous avons constaté une ruine. La population a quitté la localité pour les terres fermes</t>
  </si>
  <si>
    <t>09822b0f-eddc-4f13-befe-2b18e488ac5e</t>
  </si>
  <si>
    <t>2020-02-25T19:36:02</t>
  </si>
  <si>
    <t>Ngarana 1</t>
  </si>
  <si>
    <t>Tchoukou barka</t>
  </si>
  <si>
    <t>La distribution des baches L'assistance en Eau Hygiene et Assainissement La distribution des matériaux / outils pour construire l'abris L'assistance psychosociale La distribution de vivres</t>
  </si>
  <si>
    <t>Maux de tête Maux de ventre Autre (précisez)_____________</t>
  </si>
  <si>
    <t>00da6bb9-fedf-47c7-9d4f-866df084bc9e</t>
  </si>
  <si>
    <t>2020-02-17T09:43:05</t>
  </si>
  <si>
    <t>Ngarana 2</t>
  </si>
  <si>
    <t>61023562-1fa0-44a4-be4f-cbc24bbb96c3</t>
  </si>
  <si>
    <t>2020-02-17T09:43:12</t>
  </si>
  <si>
    <t>Ngollom</t>
  </si>
  <si>
    <t>2017-04-01</t>
  </si>
  <si>
    <t>Maux ventre et maux de tête</t>
  </si>
  <si>
    <t>Nous avons constaté que 90 ménages de 255 individus ont quitté le site par manque d'assistance.</t>
  </si>
  <si>
    <t>c8440166-5072-448e-8cb2-394163a782cb</t>
  </si>
  <si>
    <t>2020-02-17T09:44:33</t>
  </si>
  <si>
    <t>Ngororom site</t>
  </si>
  <si>
    <t>Marché de ngororom</t>
  </si>
  <si>
    <t>C'est un nouveau site qui exprime les besoins d'enregistrements.</t>
  </si>
  <si>
    <t>560038ad-ee62-49cb-b675-b441ec58baae</t>
  </si>
  <si>
    <t>2020-02-25T19:29:23</t>
  </si>
  <si>
    <t>Ngororom village</t>
  </si>
  <si>
    <t>École Officielle de Ngororom</t>
  </si>
  <si>
    <t>Ngororom</t>
  </si>
  <si>
    <t>Thyphoïd, toux</t>
  </si>
  <si>
    <t>5941fb37-6126-4373-b572-a11e5641e786</t>
  </si>
  <si>
    <t>2020-02-25T19:28:42</t>
  </si>
  <si>
    <t>Ngouboua centre</t>
  </si>
  <si>
    <t>École ngouboua</t>
  </si>
  <si>
    <t>VIH /Sida</t>
  </si>
  <si>
    <t>10977d8a-0799-4a7d-8b16-45a181e2e2b8</t>
  </si>
  <si>
    <t>2020-02-17T09:21:35</t>
  </si>
  <si>
    <t>Ngouboua Koura</t>
  </si>
  <si>
    <t>165d361d-849e-45d1-aec9-44fee7346697</t>
  </si>
  <si>
    <t>2020-02-17T09:43:47</t>
  </si>
  <si>
    <t>Ngouboua Kousseri</t>
  </si>
  <si>
    <t>La distribution d'articles non alimentaires L'assistance en Eau Hygiene et Assainissement L'assistance en éducation La distribution des matériaux / outils pour lancer des activités économiques La distribution de vivres</t>
  </si>
  <si>
    <t>Agression physique</t>
  </si>
  <si>
    <t>Univef</t>
  </si>
  <si>
    <t>Kousseri Ngouboua</t>
  </si>
  <si>
    <t>B2. 40 ménages dont  250 individus en ajoutàq</t>
  </si>
  <si>
    <t>b4f5b4fc-5a80-4a07-a105-4e43f912424d</t>
  </si>
  <si>
    <t>2020-02-17T09:31:36</t>
  </si>
  <si>
    <t>Nguelerom</t>
  </si>
  <si>
    <t>d2f2a049-f2bb-455c-afd7-97f1c0b29bcc</t>
  </si>
  <si>
    <t>2020-02-17T09:54:13</t>
  </si>
  <si>
    <t>Nguilbia</t>
  </si>
  <si>
    <t>Harcèlement ou discrimination</t>
  </si>
  <si>
    <t>Ali à été contaté que sur les 30 ménages et 150 individus des rétournés; il y'a eu départ de 20 ménages de 90 individus par manque d'assistance. Au niveau des PDI c'est 30 ménages pour 100 individus au lieu de 50 ménages pour 250 individus donnés par les informateurs lors de round précédent.</t>
  </si>
  <si>
    <t>3d67c526-568c-4852-8e39-9a627a86f844</t>
  </si>
  <si>
    <t>2020-02-17T09:17:14</t>
  </si>
  <si>
    <t>Ridjibo</t>
  </si>
  <si>
    <t>Fièvre Paludisme VIH/ Sida</t>
  </si>
  <si>
    <t>Il ya départ des RPT (6 menages de 50 individus) pour blarigui parceque ya pas d'assistance.</t>
  </si>
  <si>
    <t>531b2240-baa9-4592-bc47-b4b2ce0df502</t>
  </si>
  <si>
    <t>2020-02-25T19:31:04</t>
  </si>
  <si>
    <t>Sabre kouta</t>
  </si>
  <si>
    <t>Il y'a un ajout de 10 ménages pour 51 individus en provenance de mboma</t>
  </si>
  <si>
    <t>82dcf1dd-b465-4dde-a6d5-9f9050eb4125</t>
  </si>
  <si>
    <t>2020-02-17T09:41:09</t>
  </si>
  <si>
    <t>Education scolaire Travail/moyen de subsistance Autre à préciser</t>
  </si>
  <si>
    <t>431f5540-4eb1-4c34-bac6-8654d171f3ff</t>
  </si>
  <si>
    <t>2020-02-17T09:15:30</t>
  </si>
  <si>
    <t>2020-02-19</t>
  </si>
  <si>
    <t>Sélia</t>
  </si>
  <si>
    <t>Agression physique Arrestations/détentions</t>
  </si>
  <si>
    <t>Chemin dangereux</t>
  </si>
  <si>
    <t>Ngalia</t>
  </si>
  <si>
    <t>Cette population à quitter en juillet 2019 pour le site de maar et en décembre 2019 certains ménages sont de retour.</t>
  </si>
  <si>
    <t>03dfe54b-d69c-4994-8998-c704f5b47edb</t>
  </si>
  <si>
    <t>2020-02-25T19:28:49</t>
  </si>
  <si>
    <t>2020-01-20</t>
  </si>
  <si>
    <t>Taal</t>
  </si>
  <si>
    <t>La distribution d'articles non alimentaires La distribution des baches L'assistance en Eau Hygiene et Assainissement La distribution des matériaux / outils pour construire l'abris La distribution de vivres</t>
  </si>
  <si>
    <t>Il y a la peur</t>
  </si>
  <si>
    <t>Darsalam</t>
  </si>
  <si>
    <t>Hygiène/assainissement Education scolaire Travail/moyen de subsistance</t>
  </si>
  <si>
    <t xml:space="preserve">Il y a arrivée de 175 ménages de 700 individus venus de Ngouboua en novembre 2020. Il faut noter que 74 ménages de 273 individus ont quitté le site. </t>
  </si>
  <si>
    <t>7eb4dd72-2fe5-4e92-92b5-fcab0b062d65</t>
  </si>
  <si>
    <t>2020-02-17T09:15:41</t>
  </si>
  <si>
    <t>Taboua</t>
  </si>
  <si>
    <t>Problèmes de cohabitation avec la communauté où se trouve l’école</t>
  </si>
  <si>
    <t>Nous avons constaté un ajout de 48 ménages de 145 individus venus de kilikara et de kaïga kindjiria, le 27 janvier 2020</t>
  </si>
  <si>
    <t>cee59667-1d9e-4995-96cd-441357283493</t>
  </si>
  <si>
    <t>2020-02-17T09:17:01</t>
  </si>
  <si>
    <t>Caridentaire</t>
  </si>
  <si>
    <t>983d2ab4-bc18-4644-9a19-29e395a3d2a1</t>
  </si>
  <si>
    <t>2020-02-17T09:42:52</t>
  </si>
  <si>
    <t>Tafingla</t>
  </si>
  <si>
    <t>cc50ee25-d34f-4cca-a5ad-0b4a7c7f3312</t>
  </si>
  <si>
    <t>2020-02-17T09:17:40</t>
  </si>
  <si>
    <t>Tagal</t>
  </si>
  <si>
    <t>La distribution d'articles non alimentaires La distribution des baches L'assistance en éducation La distribution de vivres</t>
  </si>
  <si>
    <t>Eau trouble / brune Goût Eau non potable</t>
  </si>
  <si>
    <t>BAGA sola</t>
  </si>
  <si>
    <t>d1860b21-4d34-46ad-b083-6b9cbba10bba</t>
  </si>
  <si>
    <t>2020-02-17T09:56:21</t>
  </si>
  <si>
    <t>Tataverom 1</t>
  </si>
  <si>
    <t>École Tataverom</t>
  </si>
  <si>
    <t>Les données collectées aux round neuf nous a pas permis de bien faire la différence de catégorie des personnes suite aux manques de cohérence des estimations des chiffres que les informations clés nous ont donnés.Il faut souligner l'arrivée de 24 ménages de 105 individus de PDI de provenance de Kaïga-kindjiria en janvier 2020.</t>
  </si>
  <si>
    <t>e5276ac0-59e6-421f-8248-295fac25a56f</t>
  </si>
  <si>
    <t>2020-02-17T09:20:11</t>
  </si>
  <si>
    <t>Tataverom 2</t>
  </si>
  <si>
    <t>Eau trouble / brune Goût Eau non potable Odeur</t>
  </si>
  <si>
    <t>Œdèmes, Sida</t>
  </si>
  <si>
    <t>Tataverome,daboua</t>
  </si>
  <si>
    <t>Nous avons constaté une augmentation de 25 ménages pour 300 individus en provenance de ngoréa,kilikara(kaïgakindjiria) en janvier2020.</t>
  </si>
  <si>
    <t>3e28eede-feec-461a-b7a4-258c0f9f4a26</t>
  </si>
  <si>
    <t>2020-02-17T09:42:13</t>
  </si>
  <si>
    <t>Tchadoudom</t>
  </si>
  <si>
    <t>3eaf02ba-5c4b-41b6-85c5-7a7cc3fd2f38</t>
  </si>
  <si>
    <t>2020-02-17T09:17:36</t>
  </si>
  <si>
    <t>Tchoukou Barka</t>
  </si>
  <si>
    <t>Certains ménages ont besoins d'enregistrement.</t>
  </si>
  <si>
    <t>751e0335-d35b-45e5-930d-cf35df440551</t>
  </si>
  <si>
    <t>2020-02-17T09:42:26</t>
  </si>
  <si>
    <t>Tchoukouboul</t>
  </si>
  <si>
    <t>1af50d47-8708-4765-baca-5b686ea4729b</t>
  </si>
  <si>
    <t>2020-02-17T09:41:45</t>
  </si>
  <si>
    <t>Tchoukou-Tchadana</t>
  </si>
  <si>
    <t>19a48b39-46c5-4038-ab5d-3f0a19e55cf1</t>
  </si>
  <si>
    <t>2020-02-17T09:31:41</t>
  </si>
  <si>
    <t>Teleguimi</t>
  </si>
  <si>
    <t>Il n'ya pas des nouveau arrivée. Cette population a besoin d'enregistrement des personnes.</t>
  </si>
  <si>
    <t>14ae30b3-5cda-4abe-b96a-2aaf62961e05</t>
  </si>
  <si>
    <t>2020-02-17T09:44:50</t>
  </si>
  <si>
    <t>TETEWA</t>
  </si>
  <si>
    <t>L'assistance en éducation L'assistance de santé</t>
  </si>
  <si>
    <t>École de tetewa</t>
  </si>
  <si>
    <t>44bf8f23-199a-4c3b-98b0-86550b347171</t>
  </si>
  <si>
    <t>2020-02-25T19:28:10</t>
  </si>
  <si>
    <t>Tinana</t>
  </si>
  <si>
    <t>Il ya eu augmentation de 35 ménages de 175 individus en provenance de kaiga kindjiria,localité de ngorea,le 18 janvier 2020</t>
  </si>
  <si>
    <t>5a3cccee-dd67-4ba9-bf30-319f84c86afa</t>
  </si>
  <si>
    <t>2020-02-17T09:21:24</t>
  </si>
  <si>
    <t>Torbo</t>
  </si>
  <si>
    <t>2017-10-01</t>
  </si>
  <si>
    <t>Il y a ni arrivée ni départ, mais le nombre des individus a augmenté de 23 du aux naissances.</t>
  </si>
  <si>
    <t>317925f5-21b4-4ca0-bb1c-13a6b29af1ee</t>
  </si>
  <si>
    <t>2020-02-17T09:32:05</t>
  </si>
  <si>
    <t>Toukoul</t>
  </si>
  <si>
    <t>Infection de plaie Paludisme Maux de ventre</t>
  </si>
  <si>
    <t>Sur le site il y a de nouveau déplacé en provenance de kilikara  sous préfecture de kaïga -kindjiria(40 ménages de 165 individus).</t>
  </si>
  <si>
    <t>d36a9339-eb2c-46f3-8b40-db9bbf4defb1</t>
  </si>
  <si>
    <t>2020-02-17T09:20:01</t>
  </si>
  <si>
    <t>Village Alkalia</t>
  </si>
  <si>
    <t>La population exprime le besoin d'assistance urgente</t>
  </si>
  <si>
    <t>8b0eb544-e1a4-4d52-aac9-88a172e034e6</t>
  </si>
  <si>
    <t>2020-02-25T19:28:06</t>
  </si>
  <si>
    <t>Village Blarigui</t>
  </si>
  <si>
    <t>Ecole UNICEF</t>
  </si>
  <si>
    <t>84f03cbe-5601-4866-a9a8-c12acab8a0af</t>
  </si>
  <si>
    <t>2020-02-25T19:27:14</t>
  </si>
  <si>
    <t>Village Bougourou</t>
  </si>
  <si>
    <t>Blargui</t>
  </si>
  <si>
    <t>L'assistance en éducation</t>
  </si>
  <si>
    <t>Bougourou</t>
  </si>
  <si>
    <t>Marché de blarigui</t>
  </si>
  <si>
    <t>Ces déplacés expriment les besoins d'enregistrement et d'assistance.</t>
  </si>
  <si>
    <t>9c27f3b3-c6ff-43f3-8dfc-d2cecf419bf8</t>
  </si>
  <si>
    <t>2020-02-25T19:31:10</t>
  </si>
  <si>
    <t>Village Daal</t>
  </si>
  <si>
    <t>Pêche</t>
  </si>
  <si>
    <t>1777154a-3de8-4313-8322-5322137d9fdd</t>
  </si>
  <si>
    <t>2020-02-25T19:27:10</t>
  </si>
  <si>
    <t>Village Dallerom</t>
  </si>
  <si>
    <t>Selia</t>
  </si>
  <si>
    <t>La plupart des ménages ont quittés pour le site de  Maar sur la terre ferme de bol. Pour le round 10 on compte 25 ménages de 125 individus.</t>
  </si>
  <si>
    <t>3d76b4ab-1b5d-437b-95a0-91a963d2ee29</t>
  </si>
  <si>
    <t>2020-02-25T19:31:15</t>
  </si>
  <si>
    <t>Village Dodji 2</t>
  </si>
  <si>
    <t>Paludisme Maux de ventre VIH/ Sida</t>
  </si>
  <si>
    <t>Dabantchali</t>
  </si>
  <si>
    <t>La population exprime les besoins d'assistance urgente.</t>
  </si>
  <si>
    <t>f0b0a9e8-76b6-488e-9b3e-47e36745286b</t>
  </si>
  <si>
    <t>2020-02-25T19:28:21</t>
  </si>
  <si>
    <t>Village Dodji</t>
  </si>
  <si>
    <t>La distribution d'articles non alimentaires L'assistance en éducation</t>
  </si>
  <si>
    <t>Dabangsali</t>
  </si>
  <si>
    <t>Village de retour.</t>
  </si>
  <si>
    <t>6bc8cacf-b900-4148-a837-0f8e968d484c</t>
  </si>
  <si>
    <t>2020-02-25T19:28:57</t>
  </si>
  <si>
    <t>Village Doubaba</t>
  </si>
  <si>
    <t>Il y'a un ajout de 10 ménage pour 50 individus de PDI en provenance de Tchongolet en décembre 2019.Il faut signaler que la population exprime les besoins d'assistance urgente.</t>
  </si>
  <si>
    <t>ceadd209-fcf4-476e-8d3f-305e638bbd16</t>
  </si>
  <si>
    <t>2020-02-25T19:39:55</t>
  </si>
  <si>
    <t>Village Gomirom Doumou</t>
  </si>
  <si>
    <t>Djalia</t>
  </si>
  <si>
    <t>La plupart des ménages ont quitté pour Méléa 2</t>
  </si>
  <si>
    <t>a82cd8ac-f86b-46a4-9410-4c85ae073d57</t>
  </si>
  <si>
    <t>2020-02-25T19:31:19</t>
  </si>
  <si>
    <t>Village Kadjila</t>
  </si>
  <si>
    <t>Hadji la</t>
  </si>
  <si>
    <t>Il y'a ajout de10 menages de 68 individus venus de ngouboua.ce sont le retournés anciens PDI</t>
  </si>
  <si>
    <t>b9769787-c290-4e32-a84d-a87218abbbf0</t>
  </si>
  <si>
    <t>2020-02-25T19:27:17</t>
  </si>
  <si>
    <t>Village Kan</t>
  </si>
  <si>
    <t>Kan</t>
  </si>
  <si>
    <t>Ce site n'a pas reçu d'assistance et la population exprime le besoin d'enregistrement.</t>
  </si>
  <si>
    <t>fb6cf1e3-8e88-427d-b269-401bec7c4595</t>
  </si>
  <si>
    <t>2020-02-25T19:28:24</t>
  </si>
  <si>
    <t>Village Kola 1</t>
  </si>
  <si>
    <t>Elles ont peurs</t>
  </si>
  <si>
    <t>Ils ont peurs</t>
  </si>
  <si>
    <t>7d481720-24a0-4a0c-ad77-dadddd9d4b52</t>
  </si>
  <si>
    <t>2020-02-17T09:17:10</t>
  </si>
  <si>
    <t>Village Kollerom</t>
  </si>
  <si>
    <t>Officielle de kolerom</t>
  </si>
  <si>
    <t>Kolerom</t>
  </si>
  <si>
    <t>Diarrhée Malnutrition Maux de ventre</t>
  </si>
  <si>
    <t>Koufoua</t>
  </si>
  <si>
    <t>b2483a2d-b3de-4868-a4e3-45efc2491ac0</t>
  </si>
  <si>
    <t>2020-02-25T19:28:53</t>
  </si>
  <si>
    <t>Village Maya</t>
  </si>
  <si>
    <t>Maya</t>
  </si>
  <si>
    <t>Diarrhée Toux Maux de tête</t>
  </si>
  <si>
    <t>Il a été constaté que lors de 9 round, les agents DTM  n'ont pas bien compris les informateurs clés. Au lieu de 200 pour 400 c'était plutôt 110 ménages de 400. Sinon il n'y a rien d'autre chose à signaler .</t>
  </si>
  <si>
    <t>076247fc-c202-4a6a-a374-fc41784c5c01</t>
  </si>
  <si>
    <t>2020-02-25T19:31:07</t>
  </si>
  <si>
    <t>Village Meléa</t>
  </si>
  <si>
    <t>Nguelia</t>
  </si>
  <si>
    <t>L'assistance en Eau Hygiene et Assainissement L'assistance de santé La distribution de vivres Cash (Argent)</t>
  </si>
  <si>
    <t>École melia</t>
  </si>
  <si>
    <t>Village Mélia</t>
  </si>
  <si>
    <t>Il y'a un départ de 150 ménages de 200 individus en partant sur gomirom kedi ,tchalom et nassar par manque d'assistance.</t>
  </si>
  <si>
    <t>9d715edc-def2-40f8-b072-10aa6d60ccb9</t>
  </si>
  <si>
    <t>2020-02-25T19:35:53</t>
  </si>
  <si>
    <t>Village Ndjiguilia</t>
  </si>
  <si>
    <t>b2deadc7-bb42-4831-892a-00ae4542ce42</t>
  </si>
  <si>
    <t>2020-02-25T19:28:14</t>
  </si>
  <si>
    <t>Village Nguilini</t>
  </si>
  <si>
    <t>Nguilemi3</t>
  </si>
  <si>
    <t>Il y a eu un ajout de 6 ménages de provenance de nguouboua en décembre 2019</t>
  </si>
  <si>
    <t>02e7f12a-f4d2-4f22-870d-a88a542a5cd3</t>
  </si>
  <si>
    <t>2020-02-17T09:53:02</t>
  </si>
  <si>
    <t>VILLAGE SIDIMEROM</t>
  </si>
  <si>
    <t>Eau de surface (wadi, lac, rivière, etc.) Forage à pompe manuelle Puit amélioré</t>
  </si>
  <si>
    <t>Marché de ngouboua</t>
  </si>
  <si>
    <t>Rien à signaler</t>
  </si>
  <si>
    <t>9300d454-c1a8-466d-ab39-3ed0469e5053</t>
  </si>
  <si>
    <t>2020-02-17T09:44:04</t>
  </si>
  <si>
    <t>VILLAGE TAGAL</t>
  </si>
  <si>
    <t>A pied Voiture Pirogue</t>
  </si>
  <si>
    <t>Voiture Pirogue</t>
  </si>
  <si>
    <t>La distribution d'articles non alimentaires L'assistance en Eau Hygiene et Assainissement L'assistance en éducation L'assistance psychosociale L'assistance de santé La distribution de vivres</t>
  </si>
  <si>
    <t>École taga village</t>
  </si>
  <si>
    <t>Tagal village</t>
  </si>
  <si>
    <t>Nourriture Hygiène/assainissement Argent liquide</t>
  </si>
  <si>
    <t>5 ménages de 18 individus de PDI sont retournés à Boulargui.</t>
  </si>
  <si>
    <t>0978c162-0c85-4a26-8b9b-962044314c3f</t>
  </si>
  <si>
    <t>2020-02-17T09:15:44</t>
  </si>
  <si>
    <t>Village Tchongolé</t>
  </si>
  <si>
    <t>L'assistance en Eau Hygiene et Assainissement L'assistance en éducation La distribution des matériaux / outils pour lancer des activités économiques L'assistance de santé</t>
  </si>
  <si>
    <t>École de tchongolet</t>
  </si>
  <si>
    <t>Tchongolet</t>
  </si>
  <si>
    <t>Education scolaire Argent liquide Autre à préciser</t>
  </si>
  <si>
    <t>Il y'a arrivée de 65 ménages de 300 individus provenant de Wanda,kallam dans la sous-préfecture de Kangalom en décembre 2019.</t>
  </si>
  <si>
    <t>9ca70051-6043-424d-bfa9-6937372c1568</t>
  </si>
  <si>
    <t>2020-02-25T19:27:07</t>
  </si>
  <si>
    <t>VILLAGE TCHOUKOUTALIA</t>
  </si>
  <si>
    <t>Officielle de Tchoukoutalia</t>
  </si>
  <si>
    <t>5e64e230-7952-47e4-826a-e5e1e3af972f</t>
  </si>
  <si>
    <t>2020-02-17T09:43:27</t>
  </si>
  <si>
    <t>Village Toumra</t>
  </si>
  <si>
    <t>École toumra</t>
  </si>
  <si>
    <t>Toumra</t>
  </si>
  <si>
    <t>aa45eb81-344d-4a1e-8769-86dd25fc7193</t>
  </si>
  <si>
    <t>2020-02-25T19:31:16</t>
  </si>
  <si>
    <t>Wadaram 2</t>
  </si>
  <si>
    <t>20 ménages de 50 individus sont venus sur le site de wadaram2 provenant de hadaguela il y-a cela 1mois.</t>
  </si>
  <si>
    <t>efc27daa-362b-46ca-a318-164f3b829892</t>
  </si>
  <si>
    <t>2020-02-17T09:43:20</t>
  </si>
  <si>
    <t>Wadarom1</t>
  </si>
  <si>
    <t>Carie dentaire</t>
  </si>
  <si>
    <t>Marche de tchoukoutalia</t>
  </si>
  <si>
    <t>ac9f5813-eafc-4bf9-b9b6-e1e38c813c3c</t>
  </si>
  <si>
    <t>2020-02-17T09:33:06</t>
  </si>
  <si>
    <t>Werei</t>
  </si>
  <si>
    <t>Farguimi</t>
  </si>
  <si>
    <t>c3fe6b13-10b5-40ec-9d2d-a2025aaaa6d7</t>
  </si>
  <si>
    <t>2020-02-17T09:32:09</t>
  </si>
  <si>
    <t>2018-06-01</t>
  </si>
  <si>
    <t>La distribution d'articles non alimentaires L'assistance en Eau Hygiene et Assainissement L'assistance psychosociale L'assistance de santé La distribution de vivres</t>
  </si>
  <si>
    <t>Il y a eu ajout de 20 ménages pour 99 individus venant de la sous préfecture de Ngouboua,il y a de cela 20 jours. Ils ont besoins d'enregistrement de certains ménages.</t>
  </si>
  <si>
    <t>18e20235-dd0a-4fea-a460-822ec75ee02e</t>
  </si>
  <si>
    <t>2020-02-17T09:32:14</t>
  </si>
  <si>
    <t>La distribution d'articles non alimentaires La distribution des baches L'assistance en Eau Hygiene et Assainissement L'assistance en éducation La distribution de vivres Cash (Argent)</t>
  </si>
  <si>
    <t>École de yakoua</t>
  </si>
  <si>
    <t>Yakoua village</t>
  </si>
  <si>
    <t>On s'est rendus compte que y-a yakoua village et yakoua site.</t>
  </si>
  <si>
    <t>ad7035d0-056c-4952-9441-7b69b9c8f08a</t>
  </si>
  <si>
    <t>2020-02-17T09:43:16</t>
  </si>
  <si>
    <t>Yare</t>
  </si>
  <si>
    <t>Koudouboule</t>
  </si>
  <si>
    <t>2015-05-01</t>
  </si>
  <si>
    <t>Rougeole et hémorroïde</t>
  </si>
  <si>
    <t>Sur ce site, il n'ya ni arrivé ni départ le chiffre est resté intact, sauf le round précédent n'a pas fait mention de communauté hôte qui est de 12 ménages et 50 individus</t>
  </si>
  <si>
    <t>99a2f023-0907-4a85-bddd-75009d8640ed</t>
  </si>
  <si>
    <t>2020-02-17T09:44:36</t>
  </si>
  <si>
    <t>Yarom</t>
  </si>
  <si>
    <t>La distribution des baches L'assistance en Eau Hygiene et Assainissement L'assistance en éducation La distribution des matériaux / outils pour lancer des activités économiques L'assistance de santé La distribution de vivres</t>
  </si>
  <si>
    <t>Forage à pompe manuelle Puit amélioré Puit traditionnel / à ciel ouvert</t>
  </si>
  <si>
    <t>Il y'a eu arrivée de 20 ménages de 97 individus en provenance de Ngoréa dans la sous-préfecture de Kaïga-kindjiria en janvier 2020.</t>
  </si>
  <si>
    <t>0207f2f4-1c83-40a9-bfb3-fad1d215df77</t>
  </si>
  <si>
    <t>2020-02-17T09:21:02</t>
  </si>
  <si>
    <t>Yiga site</t>
  </si>
  <si>
    <t>École de yiga</t>
  </si>
  <si>
    <t>Site yiga</t>
  </si>
  <si>
    <t>Il y'a eu un ajout de 50 ménages de 225 individus venant de djourgoudjami ,madaye et kabia.Dans la sous-préfecture de Bol il y'a de cela deux mois (2).</t>
  </si>
  <si>
    <t>9420c535-846b-4a52-aba1-c2db08bf3f23</t>
  </si>
  <si>
    <t>2020-02-25T19:28:45</t>
  </si>
  <si>
    <t>Yiga village</t>
  </si>
  <si>
    <t>2017-11-01</t>
  </si>
  <si>
    <t>2016-08-01</t>
  </si>
  <si>
    <t>Pirogue Transport en commun</t>
  </si>
  <si>
    <t>Yiga</t>
  </si>
  <si>
    <t>Rien à signalé</t>
  </si>
  <si>
    <t>01bf39c0-117e-408a-85a0-4a6ff3af51b1</t>
  </si>
  <si>
    <t>2020-02-25T19:28:02</t>
  </si>
  <si>
    <t>Zigueye</t>
  </si>
  <si>
    <t>a6bdb9a1-7f9b-4a0f-8934-2b977d5329d3</t>
  </si>
  <si>
    <t>2020-02-17T09:17:52</t>
  </si>
  <si>
    <t>Kapirom 2</t>
  </si>
  <si>
    <t>La distribution d'articles non alimentaires La distribution des baches La distribution de vivres</t>
  </si>
  <si>
    <t>Achat sur le marché Troc</t>
  </si>
  <si>
    <t>O</t>
  </si>
  <si>
    <t>b56efe1c-252a-4649-9012-d6f626d867e6</t>
  </si>
  <si>
    <t>2020-03-05T10:34:32</t>
  </si>
  <si>
    <t>Dar Nahim 4</t>
  </si>
  <si>
    <t>DAr salma</t>
  </si>
  <si>
    <t>Pirogue Dos d'animal</t>
  </si>
  <si>
    <t>École dar nahim1</t>
  </si>
  <si>
    <t>Articles non alimentaires (vêtements, couvertures, ustensiles de cuisine)</t>
  </si>
  <si>
    <t>R as</t>
  </si>
  <si>
    <t>195fd10c-6530-41b5-b167-3db236f1a62c</t>
  </si>
  <si>
    <t>2020-03-05T10:34:35</t>
  </si>
  <si>
    <t>Kousseri 1</t>
  </si>
  <si>
    <t>2015-03-01</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</si>
  <si>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t>
  </si>
  <si>
    <t>Kousseri</t>
  </si>
  <si>
    <t>Infection de plaie Paludisme Troubles psychologiques liés au conflit</t>
  </si>
  <si>
    <t>Il 100 ménages de 300 individus dont lors de round 9 ils étaient pas pris en compte par manque d'information.</t>
  </si>
  <si>
    <t>1796a895-cd67-4cd3-82a0-0e00706a0d0f</t>
  </si>
  <si>
    <t>2020-03-05T10:35:52</t>
  </si>
  <si>
    <t>Dar Al amné</t>
  </si>
  <si>
    <t>2017-07-01</t>
  </si>
  <si>
    <t>2f0947c8-a391-4203-bd52-d0563c8e3ade</t>
  </si>
  <si>
    <t>2020-03-05T10:35:56</t>
  </si>
  <si>
    <t>Kousseri 2</t>
  </si>
  <si>
    <t>Respiration pulmonaire aiguë</t>
  </si>
  <si>
    <t>8547ee29-d4db-4100-bbd3-7616187506d2</t>
  </si>
  <si>
    <t>2020-03-05T10:36:00</t>
  </si>
  <si>
    <t>_parent_index</t>
  </si>
  <si>
    <t>Type de ménage</t>
  </si>
  <si>
    <t>Garçons de 0 à 2 ans</t>
  </si>
  <si>
    <t>Filles de 0 à 2 ans</t>
  </si>
  <si>
    <t>Garçons de 3 à 5 ans</t>
  </si>
  <si>
    <t>Filles de 3 à 5 ans</t>
  </si>
  <si>
    <t>Garçons de 6 à 11 ans</t>
  </si>
  <si>
    <t>Filles de 6 à 11 ans</t>
  </si>
  <si>
    <t>Garçons de 12 à 17 ans</t>
  </si>
  <si>
    <t>Filles de 12 à 17 ans</t>
  </si>
  <si>
    <t>Hommes de 18 à 59 ans</t>
  </si>
  <si>
    <t>Femmes de 18 à 59 ans</t>
  </si>
  <si>
    <t>Hommes de plus de 60 ans</t>
  </si>
  <si>
    <t>Femmes de plus de 60 ans</t>
  </si>
  <si>
    <t>Nombre total d'Hommes</t>
  </si>
  <si>
    <t>Nombre total de Femmes</t>
  </si>
  <si>
    <t>Total d'Individus</t>
  </si>
  <si>
    <t>Ont des enfants</t>
  </si>
  <si>
    <t>TD070301BGS-005</t>
  </si>
  <si>
    <t>TD070301BGS-016</t>
  </si>
  <si>
    <t>TD070301BGS-009</t>
  </si>
  <si>
    <t>TD070301BGS-011</t>
  </si>
  <si>
    <t>TD070301BGS-001</t>
  </si>
  <si>
    <t>TD070301BGS-008</t>
  </si>
  <si>
    <t>TD070301BGS-012</t>
  </si>
  <si>
    <t>TD070301BGS-014</t>
  </si>
  <si>
    <t>TD070301BGS-006</t>
  </si>
  <si>
    <t>TD070301BGS-002</t>
  </si>
  <si>
    <t>TD070301BGS-003</t>
  </si>
  <si>
    <t>TD070301BGS-004</t>
  </si>
  <si>
    <t>TD070301BGS-020</t>
  </si>
  <si>
    <t>TD070301BGS-015</t>
  </si>
  <si>
    <t>TD070301BGS-013</t>
  </si>
  <si>
    <t>TD070101BOL-005</t>
  </si>
  <si>
    <t>TD070101BOL-034</t>
  </si>
  <si>
    <t>TD070101BOL-006</t>
  </si>
  <si>
    <t>TD070101BOL-018</t>
  </si>
  <si>
    <t>TD070101BOL-007</t>
  </si>
  <si>
    <t>TD070101BOL-020</t>
  </si>
  <si>
    <t>TD070101BOL-021</t>
  </si>
  <si>
    <t>TD070101BOL-008</t>
  </si>
  <si>
    <t>TD070101BOL-001</t>
  </si>
  <si>
    <t>TD070101BOL-013</t>
  </si>
  <si>
    <t>TD070101BOL-028</t>
  </si>
  <si>
    <t>TD070101BOL-011</t>
  </si>
  <si>
    <t>TD070101BOL-026</t>
  </si>
  <si>
    <t>TD070101BOL-004</t>
  </si>
  <si>
    <t>TD070101BOL-022</t>
  </si>
  <si>
    <t>TD070101BOL-002</t>
  </si>
  <si>
    <t>TD070101BOL-032</t>
  </si>
  <si>
    <t>TD070101BOL-033</t>
  </si>
  <si>
    <t>TD070402DBA-042</t>
  </si>
  <si>
    <t>TD070402DBA-040</t>
  </si>
  <si>
    <t>TD070402DBA-011</t>
  </si>
  <si>
    <t>TD070402DBA-037</t>
  </si>
  <si>
    <t>TD070402DBA-043</t>
  </si>
  <si>
    <t>TD070402DBA-014</t>
  </si>
  <si>
    <t>TD070402DBA-033</t>
  </si>
  <si>
    <t>TD070402DBA-012</t>
  </si>
  <si>
    <t>TD070402DBA-062</t>
  </si>
  <si>
    <t>TD070402DBA-032</t>
  </si>
  <si>
    <t>TD070402DBA-005</t>
  </si>
  <si>
    <t>TD070402DBA-007</t>
  </si>
  <si>
    <t>TD070402DBA-001</t>
  </si>
  <si>
    <t>TD070402DBA-060</t>
  </si>
  <si>
    <t>TD070402DBA-020</t>
  </si>
  <si>
    <t>TD070402DBA-003</t>
  </si>
  <si>
    <t>TD070402DBA-004</t>
  </si>
  <si>
    <t>TD070402DBA-023</t>
  </si>
  <si>
    <t>TD070402DBA-039</t>
  </si>
  <si>
    <t>TD070402DBA-009</t>
  </si>
  <si>
    <t>TD070402DBA-019</t>
  </si>
  <si>
    <t>TD070402DBA-021</t>
  </si>
  <si>
    <t>TD070402DBA-035</t>
  </si>
  <si>
    <t>TD070402DBA-013</t>
  </si>
  <si>
    <t>TD070402DBA-018</t>
  </si>
  <si>
    <t>TD070402DBA-029</t>
  </si>
  <si>
    <t>TD070402DBA-036</t>
  </si>
  <si>
    <t>TD070402DBA-006</t>
  </si>
  <si>
    <t>TD070402DBA-046</t>
  </si>
  <si>
    <t>TD070402DBA-028</t>
  </si>
  <si>
    <t>TD070402DBA-030</t>
  </si>
  <si>
    <t>TD070402DBA-063</t>
  </si>
  <si>
    <t>TD070402DBA-016</t>
  </si>
  <si>
    <t>TD070402DBA-015</t>
  </si>
  <si>
    <t>TD070402DBA-024</t>
  </si>
  <si>
    <t>TD070402DBA-034</t>
  </si>
  <si>
    <t>TD070402DBA-002</t>
  </si>
  <si>
    <t>TD070402DBA-038</t>
  </si>
  <si>
    <t>TD070402DBA-031</t>
  </si>
  <si>
    <t>TD070402DBA-010</t>
  </si>
  <si>
    <t>TD070402DBA-017</t>
  </si>
  <si>
    <t>TD070402DBA-048</t>
  </si>
  <si>
    <t>TD070402DBA-026</t>
  </si>
  <si>
    <t>TD070402DBA-025</t>
  </si>
  <si>
    <t>TD070402DBA-041</t>
  </si>
  <si>
    <t>TD070101BOL-009</t>
  </si>
  <si>
    <t>TD070403KGK-001</t>
  </si>
  <si>
    <t>TD070403KGK-002</t>
  </si>
  <si>
    <t>TD070403KGK-003</t>
  </si>
  <si>
    <t>TD070403KGK-004</t>
  </si>
  <si>
    <t>TD070403KGK-006</t>
  </si>
  <si>
    <t>TD070102KGL-001</t>
  </si>
  <si>
    <t>TD070102KGL-002</t>
  </si>
  <si>
    <t>TD070102KGL-003</t>
  </si>
  <si>
    <t>TD070102KGL-007</t>
  </si>
  <si>
    <t>TD070102KGL-008</t>
  </si>
  <si>
    <t>TD070102KGL-009</t>
  </si>
  <si>
    <t>TD070102KGL-010</t>
  </si>
  <si>
    <t>TD070102KGL-012</t>
  </si>
  <si>
    <t>TD070102KGL-013</t>
  </si>
  <si>
    <t>TD070102KGL-014</t>
  </si>
  <si>
    <t>TD070102KGL-016</t>
  </si>
  <si>
    <t>TD070102KGL-017</t>
  </si>
  <si>
    <t>TD070102KGL-018</t>
  </si>
  <si>
    <t>TD070102KGL-019</t>
  </si>
  <si>
    <t>TD070102KGL-020</t>
  </si>
  <si>
    <t>TD070102KGL-021</t>
  </si>
  <si>
    <t>TD070102KGL-022</t>
  </si>
  <si>
    <t>TD070102KGL-023</t>
  </si>
  <si>
    <t>TD070102KGL-024</t>
  </si>
  <si>
    <t>TD070401LWA-001</t>
  </si>
  <si>
    <t>TD070401LWA-002</t>
  </si>
  <si>
    <t>TD070401LWA-003</t>
  </si>
  <si>
    <t>TD070401LWA-004</t>
  </si>
  <si>
    <t>TD070401LWA-005</t>
  </si>
  <si>
    <t>TD070401LWA-006</t>
  </si>
  <si>
    <t>TD070401LWA-007</t>
  </si>
  <si>
    <t>TD070401LWA-008</t>
  </si>
  <si>
    <t>TD070401LWA-009</t>
  </si>
  <si>
    <t>TD070401LWA-010</t>
  </si>
  <si>
    <t>TD070401LWA-011</t>
  </si>
  <si>
    <t>TD070401LWA-012</t>
  </si>
  <si>
    <t>TD070401LWA-013</t>
  </si>
  <si>
    <t>TD070401LWA-014</t>
  </si>
  <si>
    <t>TD070401LWA-015</t>
  </si>
  <si>
    <t>TD070401LWA-016</t>
  </si>
  <si>
    <t>TD070401LWA-018</t>
  </si>
  <si>
    <t>TD070401LWA-019</t>
  </si>
  <si>
    <t>TD070401LWA-020</t>
  </si>
  <si>
    <t>TD070401LWA-021</t>
  </si>
  <si>
    <t>TD070401LWA-022</t>
  </si>
  <si>
    <t>TD070401LWA-023</t>
  </si>
  <si>
    <t>TD070401LWA-024</t>
  </si>
  <si>
    <t>TD070401LWA-025</t>
  </si>
  <si>
    <t>TD070401LWA-026</t>
  </si>
  <si>
    <t>TD070401LWA-028</t>
  </si>
  <si>
    <t>TD070401LWA-029</t>
  </si>
  <si>
    <t>TD070401LWA-030</t>
  </si>
  <si>
    <t>TD070401LWA-031</t>
  </si>
  <si>
    <t>TD070401LWA-032</t>
  </si>
  <si>
    <t>TD070401LWA-033</t>
  </si>
  <si>
    <t>TD070401LWA-034</t>
  </si>
  <si>
    <t>TD070401LWA-036</t>
  </si>
  <si>
    <t>TD070401LWA-037</t>
  </si>
  <si>
    <t>TD070401LWA-038</t>
  </si>
  <si>
    <t>TD070401LWA-039</t>
  </si>
  <si>
    <t>TD070401LWA-040</t>
  </si>
  <si>
    <t>TD070401LWA-041</t>
  </si>
  <si>
    <t>TD070401LWA-042</t>
  </si>
  <si>
    <t>TD070401LWA-043</t>
  </si>
  <si>
    <t>TD070401LWA-045</t>
  </si>
  <si>
    <t>TD070401LWA-046</t>
  </si>
  <si>
    <t>TD070401LWA-048</t>
  </si>
  <si>
    <t>TD070401LWA-049</t>
  </si>
  <si>
    <t>TD070401LWA-051</t>
  </si>
  <si>
    <t>TD070401LWA-055</t>
  </si>
  <si>
    <t>TD070302NGB-001</t>
  </si>
  <si>
    <t>TD070302NGB-002</t>
  </si>
  <si>
    <t>TD070302NGB-005</t>
  </si>
  <si>
    <t>TD070302NGB-008</t>
  </si>
  <si>
    <t>TD070302NGB-009</t>
  </si>
  <si>
    <t>TD070302NGB-010</t>
  </si>
  <si>
    <t>TD070302NGB-011</t>
  </si>
  <si>
    <t>TD070302NGB-016</t>
  </si>
  <si>
    <t>TD070302NGB-018</t>
  </si>
  <si>
    <t>TD070302NGB-019</t>
  </si>
  <si>
    <t>TD070302NGB-026</t>
  </si>
  <si>
    <t>TD070302NGB-029</t>
  </si>
  <si>
    <t>TD070302NGB-032</t>
  </si>
  <si>
    <t>TD070302NGB-033</t>
  </si>
  <si>
    <t>TD070302NGB-035</t>
  </si>
  <si>
    <t>TD070302NGB-036</t>
  </si>
  <si>
    <t>TD070302NGB-037</t>
  </si>
  <si>
    <t>TD070302NGB-039</t>
  </si>
  <si>
    <t>TD070302NGB-041</t>
  </si>
  <si>
    <t>TD070302NGB-045</t>
  </si>
  <si>
    <t>TD070302NGB-052</t>
  </si>
  <si>
    <t>TD070302NGB-055</t>
  </si>
  <si>
    <t>TD070302NGB-058</t>
  </si>
  <si>
    <t>TD070302NGB-059</t>
  </si>
  <si>
    <t>TD070302NGB-024</t>
  </si>
  <si>
    <t>Magui site</t>
  </si>
  <si>
    <t>Village</t>
  </si>
  <si>
    <t>Kola -kimé</t>
  </si>
  <si>
    <t>B1a. Nombre de ménages des PDI</t>
  </si>
  <si>
    <t>d. Sans abri4</t>
  </si>
  <si>
    <t>Sous-préfecture</t>
  </si>
  <si>
    <t>Département</t>
  </si>
  <si>
    <t>Total populations déplacées</t>
  </si>
  <si>
    <t>TD070302NGB-060</t>
  </si>
  <si>
    <t>TD070302NGB-061</t>
  </si>
  <si>
    <t>TD070302NGB-062</t>
  </si>
  <si>
    <t>TD070302NGB-063</t>
  </si>
  <si>
    <t>TD070302NGB-064</t>
  </si>
  <si>
    <t>TD070302NGB-065</t>
  </si>
  <si>
    <t>TD070302NGB-066</t>
  </si>
  <si>
    <t>TD070302NGB-067</t>
  </si>
  <si>
    <t>TD070401LWA-056</t>
  </si>
  <si>
    <t>TD070401LWA-057</t>
  </si>
  <si>
    <t>TD070401LWA-058</t>
  </si>
  <si>
    <t>TD070102KGL-032</t>
  </si>
  <si>
    <t>TD070102KGL-033</t>
  </si>
  <si>
    <t>TD070102KGL-034</t>
  </si>
  <si>
    <t>TD070102KGL-035</t>
  </si>
  <si>
    <t>TD070403KGK-015</t>
  </si>
  <si>
    <t>TD070403KGK-016</t>
  </si>
  <si>
    <t>TD070403KGK-017</t>
  </si>
  <si>
    <t>TD070403KGK-018</t>
  </si>
  <si>
    <t>TD070402DBA-065</t>
  </si>
  <si>
    <t>TD070402DBA-066</t>
  </si>
  <si>
    <t>TD070402DBA-067</t>
  </si>
  <si>
    <t>TD070402DBA-068</t>
  </si>
  <si>
    <t>TD070101BOL-035</t>
  </si>
  <si>
    <t>TD070101BOL-036</t>
  </si>
  <si>
    <t>TD070101BOL-037</t>
  </si>
  <si>
    <t>TD070101BOL-038</t>
  </si>
  <si>
    <t>TD070101BOL-039</t>
  </si>
  <si>
    <t>TD070101BOL-040</t>
  </si>
  <si>
    <t>TD070101BOL-041</t>
  </si>
  <si>
    <t>pcodes localité</t>
  </si>
  <si>
    <t>B1b. Nombre de PDI</t>
  </si>
  <si>
    <t>Total Ménages déplacés</t>
  </si>
  <si>
    <t>Province</t>
  </si>
  <si>
    <t>Localité</t>
  </si>
  <si>
    <t>Type de localité</t>
  </si>
  <si>
    <t>index</t>
  </si>
  <si>
    <t>P-code localité</t>
  </si>
  <si>
    <t>Cette calculatrice démographique a été collectée auprès d'un échantillon de 1 714 ménages afin de déterminer la répartition démographique des ménages déplacés</t>
  </si>
  <si>
    <t>Moto</t>
  </si>
  <si>
    <t>Bicyclette</t>
  </si>
  <si>
    <t>Véhicule militaire</t>
  </si>
  <si>
    <t>Année de RETOUR du Groupe principal des Retournés au Chad</t>
  </si>
  <si>
    <t>Moyens de déplacement empruntés par les retournés au Tchad</t>
  </si>
  <si>
    <t>Année de retour au Tchad</t>
  </si>
  <si>
    <t>FYes.Quelles sont les principales sources d’approvisionnement en eau dans le site / village ?/Bladder</t>
  </si>
  <si>
    <t>FYes.Quelles sont les principales sources d’approvisionnement en eau dans le site / village ?/Camion-Citerne</t>
  </si>
  <si>
    <t>FYes.Quelles sont les principales sources d’approvisionnement en eau dans le site / village ?/Eau de surface (wadi, lac, rivière, etc.)</t>
  </si>
  <si>
    <t>FYes.Quelles sont les principales sources d’approvisionnement en eau dans le site / village ?/Eau du robinet</t>
  </si>
  <si>
    <t>FYes.Quelles sont les principales sources d’approvisionnement en eau dans le site / village ?/Forage à pompe manuelle</t>
  </si>
  <si>
    <t>FYes.Quelles sont les principales sources d’approvisionnement en eau dans le site / village ?/Puit amélioré</t>
  </si>
  <si>
    <t>FYes.Quelles sont les principales sources d’approvisionnement en eau dans le site / village ?/Puit traditionnel / à ciel ouvert</t>
  </si>
  <si>
    <t>FYes.Quelles sont les principales sources d’approvisionnement en eau dans le site / village ?/Vendeur d’eau</t>
  </si>
  <si>
    <t>l1.Achat sur le marché</t>
  </si>
  <si>
    <t>l1.Autres : précisez</t>
  </si>
  <si>
    <t>l1.Don des communautés hôtes et voisines</t>
  </si>
  <si>
    <t>l1.Assistance humanitaire (incluant Cash)</t>
  </si>
  <si>
    <t>l1.Emprunt</t>
  </si>
  <si>
    <t>l1.Production de subsistance</t>
  </si>
  <si>
    <t>l1.Troc</t>
  </si>
  <si>
    <t>J2.Airtel</t>
  </si>
  <si>
    <t>J2.Autre</t>
  </si>
  <si>
    <t>J2.Tigo</t>
  </si>
  <si>
    <t>K.1.Nourriture</t>
  </si>
  <si>
    <t>K.1.Eau potable</t>
  </si>
  <si>
    <t>K.1.Abris</t>
  </si>
  <si>
    <t>K.1.Services de santé</t>
  </si>
  <si>
    <t>K.1.Articles non alimentaires (vêtements, couvertures, ustensiles de cuisine)</t>
  </si>
  <si>
    <t>K.1.Hygiène/assainissement</t>
  </si>
  <si>
    <t>K.1.Education scolaire</t>
  </si>
  <si>
    <t>K.1.Travail/moyen de subsistance</t>
  </si>
  <si>
    <t>K.1.Protection / sécurité</t>
  </si>
  <si>
    <t>K.1.Argent liquide</t>
  </si>
  <si>
    <t>K.1.Autre à préciser</t>
  </si>
  <si>
    <t>H4.Diarrhée</t>
  </si>
  <si>
    <t>H4.Fièvre</t>
  </si>
  <si>
    <t>H4.Infection de plaie</t>
  </si>
  <si>
    <t>H4.Maladie de peau</t>
  </si>
  <si>
    <t>H4.Malnutrition</t>
  </si>
  <si>
    <t>H4.Paludisme</t>
  </si>
  <si>
    <t>H4.Toux</t>
  </si>
  <si>
    <t>H4.Maux de tête</t>
  </si>
  <si>
    <t>H4.Maux de ventre</t>
  </si>
  <si>
    <t>H4.VIH/ Sida</t>
  </si>
  <si>
    <t>H4.Troubles psychologiques liés au conflit</t>
  </si>
  <si>
    <t>H4.Problèmes de tension</t>
  </si>
  <si>
    <t>H4.Autre (précisez)</t>
  </si>
  <si>
    <t>H4.Aucune</t>
  </si>
  <si>
    <t>H1.Centre de santé</t>
  </si>
  <si>
    <t>H1.Clinique mobile</t>
  </si>
  <si>
    <t>H1.Clinique privée</t>
  </si>
  <si>
    <t>H1.Hôpital</t>
  </si>
  <si>
    <t>H1.Autre, spécifiez :</t>
  </si>
  <si>
    <t>F12.Agression physique</t>
  </si>
  <si>
    <t>F12.Arrestations/détentions</t>
  </si>
  <si>
    <t>F12.Autre, précisez</t>
  </si>
  <si>
    <t>F12.Enlèvements</t>
  </si>
  <si>
    <t>F12.Harcèlement ou discrimination</t>
  </si>
  <si>
    <t>F12.Violence sexuelle</t>
  </si>
  <si>
    <t>F10. Privées (par ménage)</t>
  </si>
  <si>
    <t>F10. Collectives (utilisées par plusieurs ménages à la fois)</t>
  </si>
  <si>
    <t>F5. Latrines collectives (les latrines sont utilisées par plusieurs ménages à la fois)</t>
  </si>
  <si>
    <t>F5. Latrines privées (c’est à dire une latrine par ménage)</t>
  </si>
  <si>
    <t>F5. Défécation à l’air libre ou dans la nature</t>
  </si>
  <si>
    <t>F4. Aucun</t>
  </si>
  <si>
    <t>F4. Eau trouble / brune</t>
  </si>
  <si>
    <t>F4. Goût</t>
  </si>
  <si>
    <t>F4. Eau non potable</t>
  </si>
  <si>
    <t>F4. Odeur</t>
  </si>
  <si>
    <t>Nombre total de personnes ayant une vulnerabilités</t>
  </si>
  <si>
    <t>D1. La distribution d'articles non alimentaires</t>
  </si>
  <si>
    <t>D1. La distribution des baches</t>
  </si>
  <si>
    <t>D1. L'assistance en Eau Hygiene et Assainissement</t>
  </si>
  <si>
    <t>D1. L'assistance en éducation</t>
  </si>
  <si>
    <t>D1. La distribution des matériaux / outils pour construire l'abris</t>
  </si>
  <si>
    <t>D1. La distribution des matériaux / outils pour lancer des activités économiques</t>
  </si>
  <si>
    <t>D1. L'assistance psychosociale</t>
  </si>
  <si>
    <t>D1. L'assistance de santé</t>
  </si>
  <si>
    <t>D1. La distribution de vivres</t>
  </si>
  <si>
    <t>D1. Cash (Argent)</t>
  </si>
  <si>
    <t>D1. Pas d'assistance reçue</t>
  </si>
  <si>
    <t>Date Reported</t>
  </si>
  <si>
    <t>Country</t>
  </si>
  <si>
    <t>Country Code</t>
  </si>
  <si>
    <t>Chad</t>
  </si>
  <si>
    <t>TCD</t>
  </si>
  <si>
    <t>TD07</t>
  </si>
  <si>
    <t>#adm2+name</t>
  </si>
  <si>
    <t>#adm2+code</t>
  </si>
  <si>
    <t>TD0704</t>
  </si>
  <si>
    <t>TD0703</t>
  </si>
  <si>
    <t>TD0701</t>
  </si>
  <si>
    <t>Region Code1</t>
  </si>
  <si>
    <t>#adm3+name</t>
  </si>
  <si>
    <t>#adm3+code</t>
  </si>
  <si>
    <t>TD070403</t>
  </si>
  <si>
    <t>TD070301</t>
  </si>
  <si>
    <t>TD070101</t>
  </si>
  <si>
    <t>TD070401</t>
  </si>
  <si>
    <t>TD070302</t>
  </si>
  <si>
    <t>TD070402</t>
  </si>
  <si>
    <t>TD070102</t>
  </si>
  <si>
    <t>#date+reported</t>
  </si>
  <si>
    <t>#date+occurred</t>
  </si>
  <si>
    <t>#country+name</t>
  </si>
  <si>
    <t>#country+code</t>
  </si>
  <si>
    <t>#adm1+name</t>
  </si>
  <si>
    <t>#adm1+code</t>
  </si>
  <si>
    <t>Prefecture Code</t>
  </si>
  <si>
    <t>#adm4+code</t>
  </si>
  <si>
    <t>#adm4+name</t>
  </si>
  <si>
    <t>#affected+idps+hh</t>
  </si>
  <si>
    <t>#affected+idps+ind</t>
  </si>
  <si>
    <t>Department Code</t>
  </si>
  <si>
    <t>#indicator+site+type</t>
  </si>
  <si>
    <t>Round #</t>
  </si>
  <si>
    <t>#meta+round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</si>
</sst>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7" x14ac:knownFonts="1">
    <font>
      <sz val="11"/>
      <color theme="1"/>
      <name val="Calibri"/>
      <family val="2"/>
      <scheme val="minor"/>
    </font>
    <font>
      <sz val="11"/>
      <color theme="1"/>
      <name val="Calibri"/>
      <family val="2"/>
      <scheme val="minor"/>
    </font>
    <font>
      <sz val="16"/>
      <color rgb="FFFF0000"/>
      <name val="Calibri"/>
      <family val="2"/>
      <scheme val="minor"/>
    </font>
    <font>
      <sz val="11"/>
      <name val="Calibri"/>
      <family val="2"/>
      <scheme val="minor"/>
    </font>
    <font>
      <b/>
      <sz val="11"/>
      <name val="Calibri"/>
      <family val="2"/>
      <scheme val="minor"/>
    </font>
    <font>
      <sz val="10"/>
      <name val="Calibri"/>
      <family val="2"/>
      <scheme val="minor"/>
    </font>
    <font>
      <sz val="8"/>
      <name val="Calibri"/>
      <family val="2"/>
      <scheme val="minor"/>
    </font>
  </fonts>
  <fills count="4">
    <fill>
      <patternFill patternType="none"/>
    </fill>
    <fill>
      <patternFill patternType="gray125"/>
    </fill>
    <fill>
      <patternFill patternType="solid">
        <fgColor theme="2" tint="-0.249977111117893"/>
        <bgColor indexed="64"/>
      </patternFill>
    </fill>
    <fill>
      <patternFill patternType="solid">
        <fgColor rgb="FFFFFFCC"/>
      </patternFill>
    </fill>
  </fills>
  <borders count="5">
    <border>
      <left/>
      <right/>
      <top/>
      <bottom/>
      <diagonal/>
    </border>
    <border>
      <left/>
      <right/>
      <top style="thin">
        <color theme="8" tint="0.39997558519241921"/>
      </top>
      <bottom style="thin">
        <color theme="8" tint="0.39997558519241921"/>
      </bottom>
      <diagonal/>
    </border>
    <border>
      <left/>
      <right/>
      <top/>
      <bottom style="thin">
        <color theme="8" tint="0.39997558519241921"/>
      </bottom>
      <diagonal/>
    </border>
    <border>
      <left/>
      <right/>
      <top style="thin">
        <color theme="8" tint="0.39997558519241921"/>
      </top>
      <bottom/>
      <diagonal/>
    </border>
    <border>
      <left style="thin">
        <color rgb="FFB2B2B2"/>
      </left>
      <right style="thin">
        <color rgb="FFB2B2B2"/>
      </right>
      <top style="thin">
        <color rgb="FFB2B2B2"/>
      </top>
      <bottom style="thin">
        <color rgb="FFB2B2B2"/>
      </bottom>
      <diagonal/>
    </border>
  </borders>
  <cellStyleXfs count="3">
    <xf numFmtId="0" fontId="0" fillId="0" borderId="0"/>
    <xf numFmtId="9" fontId="1" fillId="0" borderId="0" applyFont="0" applyFill="0" applyBorder="0" applyAlignment="0" applyProtection="0"/>
    <xf numFmtId="0" fontId="1" fillId="3" borderId="4" applyNumberFormat="0" applyFont="0" applyAlignment="0" applyProtection="0"/>
  </cellStyleXfs>
  <cellXfs count="23">
    <xf numFmtId="0" fontId="0" fillId="0" borderId="0" xfId="0"/>
    <xf numFmtId="0" fontId="0" fillId="0" borderId="0" xfId="0" applyNumberFormat="1"/>
    <xf numFmtId="3" fontId="0" fillId="0" borderId="0" xfId="0" applyNumberFormat="1"/>
    <xf numFmtId="0" fontId="1" fillId="0" borderId="1" xfId="0" applyFont="1" applyBorder="1"/>
    <xf numFmtId="0" fontId="1" fillId="0" borderId="3" xfId="0" applyFont="1" applyBorder="1"/>
    <xf numFmtId="0" fontId="0" fillId="0" borderId="0" xfId="0" applyBorder="1"/>
    <xf numFmtId="0" fontId="0" fillId="0" borderId="0" xfId="0" applyNumberFormat="1" applyBorder="1"/>
    <xf numFmtId="3" fontId="0" fillId="0" borderId="0" xfId="0" applyNumberFormat="1" applyBorder="1"/>
    <xf numFmtId="9" fontId="0" fillId="0" borderId="0" xfId="1" applyFont="1"/>
    <xf numFmtId="0" fontId="0" fillId="2" borderId="0" xfId="0" applyFill="1"/>
    <xf numFmtId="0" fontId="0" fillId="0" borderId="3" xfId="0" applyFont="1" applyBorder="1"/>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2" xfId="0" applyFont="1" applyBorder="1" applyAlignment="1">
      <alignment horizontal="left" vertical="center" wrapText="1"/>
    </xf>
    <xf numFmtId="14" fontId="0" fillId="0" borderId="0" xfId="0" applyNumberFormat="1"/>
    <xf numFmtId="164" fontId="4" fillId="3" borderId="4" xfId="2" applyNumberFormat="1" applyFont="1" applyAlignment="1">
      <alignment horizontal="left" vertical="center" wrapText="1"/>
    </xf>
    <xf numFmtId="0" fontId="3" fillId="3" borderId="4" xfId="2" applyFont="1" applyAlignment="1">
      <alignment horizontal="left" vertical="center" wrapText="1"/>
    </xf>
    <xf numFmtId="0" fontId="3" fillId="3" borderId="4" xfId="2" applyNumberFormat="1" applyFont="1" applyAlignment="1">
      <alignment horizontal="left" vertical="center" wrapText="1"/>
    </xf>
    <xf numFmtId="9" fontId="3" fillId="3" borderId="4" xfId="2" applyNumberFormat="1" applyFont="1" applyAlignment="1">
      <alignment horizontal="left" vertical="center" wrapText="1"/>
    </xf>
    <xf numFmtId="3" fontId="3" fillId="3" borderId="4" xfId="2" applyNumberFormat="1" applyFont="1" applyAlignment="1">
      <alignment horizontal="left" vertical="center" wrapText="1"/>
    </xf>
    <xf numFmtId="0" fontId="5" fillId="3" borderId="4" xfId="2" applyFont="1" applyAlignment="1">
      <alignment vertical="top" wrapText="1"/>
    </xf>
    <xf numFmtId="0" fontId="2" fillId="0" borderId="0" xfId="0" applyFont="1" applyAlignment="1">
      <alignment horizontal="center" vertical="top"/>
    </xf>
    <xf numFmtId="0" fontId="1" fillId="0" borderId="0" xfId="0" applyFont="1" applyBorder="1"/>
  </cellXfs>
  <cellStyles count="3">
    <cellStyle name="Normal" xfId="0" builtinId="0"/>
    <cellStyle name="Note" xfId="2" builtinId="10"/>
    <cellStyle name="Percent" xfId="1" builtinId="5"/>
  </cellStyles>
  <dxfs count="317">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3" formatCode="#,##0"/>
      <border diagonalUp="0" diagonalDown="0" outline="0">
        <left/>
        <right/>
        <top/>
        <bottom/>
      </border>
    </dxf>
    <dxf>
      <numFmt numFmtId="3" formatCode="#,##0"/>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border diagonalUp="0" diagonalDown="0" outline="0">
        <left/>
        <right/>
        <top/>
        <bottom/>
      </border>
    </dxf>
    <dxf>
      <numFmt numFmtId="0" formatCode="General"/>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0" formatCode="General"/>
    </dxf>
    <dxf>
      <numFmt numFmtId="0" formatCode="General"/>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border diagonalUp="0" diagonalDown="0" outline="0">
        <left/>
        <right/>
        <top style="thin">
          <color theme="8" tint="0.39997558519241921"/>
        </top>
        <bottom/>
      </border>
    </dxf>
    <dxf>
      <font>
        <b val="0"/>
        <i val="0"/>
        <strike val="0"/>
        <condense val="0"/>
        <extend val="0"/>
        <outline val="0"/>
        <shadow val="0"/>
        <u val="none"/>
        <vertAlign val="baseline"/>
        <sz val="11"/>
        <color theme="1"/>
        <name val="Calibri"/>
        <family val="2"/>
        <scheme val="minor"/>
      </font>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numFmt numFmtId="3" formatCode="#,##0"/>
    </dxf>
    <dxf>
      <numFmt numFmtId="3"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solid">
          <fgColor indexed="64"/>
          <bgColor rgb="FFFFFF00"/>
        </patternFill>
      </fill>
    </dxf>
    <dxf>
      <numFmt numFmtId="0" formatCode="General"/>
      <fill>
        <patternFill patternType="solid">
          <fgColor indexed="64"/>
          <bgColor rgb="FFFFFF00"/>
        </patternFill>
      </fill>
    </dxf>
    <dxf>
      <font>
        <b val="0"/>
        <i val="0"/>
        <strike val="0"/>
        <condense val="0"/>
        <extend val="0"/>
        <outline val="0"/>
        <shadow val="0"/>
        <u val="none"/>
        <vertAlign val="baseline"/>
        <sz val="11"/>
        <color theme="1"/>
        <name val="Calibri"/>
        <family val="2"/>
        <scheme val="minor"/>
      </font>
      <numFmt numFmtId="19" formatCode="m/d/yyyy"/>
    </dxf>
    <dxf>
      <font>
        <b val="0"/>
        <i val="0"/>
        <strike val="0"/>
        <condense val="0"/>
        <extend val="0"/>
        <outline val="0"/>
        <shadow val="0"/>
        <u val="none"/>
        <vertAlign val="baseline"/>
        <sz val="11"/>
        <color theme="1"/>
        <name val="Calibri"/>
        <scheme val="minor"/>
      </font>
      <border diagonalUp="0" diagonalDown="0">
        <left/>
        <right/>
        <top style="thin">
          <color theme="8" tint="0.39997558519241921"/>
        </top>
        <bottom style="thin">
          <color theme="8" tint="0.39997558519241921"/>
        </bottom>
        <vertical/>
        <horizontal/>
      </border>
    </dxf>
    <dxf>
      <font>
        <strike val="0"/>
        <outline val="0"/>
        <shadow val="0"/>
        <u val="none"/>
        <vertAlign val="baseline"/>
        <sz val="11"/>
        <color auto="1"/>
        <name val="Calibri"/>
        <family val="2"/>
        <scheme val="minor"/>
      </font>
      <alignment horizontal="left" vertical="center" textRotation="0" wrapText="1" indent="0" justifyLastLine="0" shrinkToFit="0" readingOrder="0"/>
    </dxf>
  </dxfs>
  <tableStyles count="0" defaultTableStyle="TableStyleMedium9" defaultPivotStyle="PivotStyleLight16"/>
  <colors>
    <mruColors>
      <color rgb="FFF96307"/>
      <color rgb="FF0EC2BE"/>
      <color rgb="FF10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1:JD207" totalsRowCount="1" headerRowDxfId="316">
  <autoFilter ref="A1:JD206" xr:uid="{00000000-0009-0000-0100-000001000000}"/>
  <tableColumns count="264">
    <tableColumn id="23" xr3:uid="{717F0E8B-A63E-4624-9E34-D157E35FC2C1}" name="index" dataDxfId="315" totalsRowDxfId="263"/>
    <tableColumn id="3" xr3:uid="{EFF73A42-BB12-4355-AA2A-AA316C3D359A}" name="Round #" dataDxfId="264" totalsRowDxfId="262"/>
    <tableColumn id="2" xr3:uid="{CE8335A8-5F30-4F34-99F4-1CE7288C845B}" name="Date Reported" dataDxfId="314" totalsRowDxfId="261"/>
    <tableColumn id="1" xr3:uid="{00000000-0010-0000-0600-000001000000}" name="Date de l'évaluation" totalsRowDxfId="260"/>
    <tableColumn id="25" xr3:uid="{A99AEA17-6DDC-4EB1-AC1B-367175F605B1}" name="Country" totalsRowDxfId="259"/>
    <tableColumn id="24" xr3:uid="{42C85871-9271-45C5-BE58-2FC8CED66235}" name="Country Code" totalsRowDxfId="258"/>
    <tableColumn id="4" xr3:uid="{00000000-0010-0000-0600-000004000000}" name="Selectionner la région" totalsRowDxfId="257"/>
    <tableColumn id="26" xr3:uid="{1BE66761-FB3B-429A-AEE6-86F5DE15F968}" name="Region Code1" totalsRowDxfId="256"/>
    <tableColumn id="5" xr3:uid="{00000000-0010-0000-0600-000005000000}" name="A1. Département" totalsRowDxfId="255"/>
    <tableColumn id="50" xr3:uid="{3A615479-5AAD-40A5-8B36-037B498D2783}" name="Department Code" totalsRowDxfId="254"/>
    <tableColumn id="6" xr3:uid="{00000000-0010-0000-0600-000006000000}" name="A2. Sous-préfecture" totalsRowDxfId="253"/>
    <tableColumn id="51" xr3:uid="{796A8334-5DAC-464E-A835-D0ECC4524F78}" name="Prefecture Code" totalsRowDxfId="252"/>
    <tableColumn id="340" xr3:uid="{00000000-0010-0000-0600-000054010000}" name="pcodes localité" totalsRowDxfId="251"/>
    <tableColumn id="7" xr3:uid="{00000000-0010-0000-0600-000007000000}" name="A.8. Nom du Village / localité / site" totalsRowDxfId="250"/>
    <tableColumn id="14" xr3:uid="{00000000-0010-0000-0600-00000E000000}" name="A5.Environnement du lieu de déplacement" totalsRowDxfId="249"/>
    <tableColumn id="15" xr3:uid="{00000000-0010-0000-0600-00000F000000}" name="A6.a. Nom du village / ville/ canton le plus proche :" totalsRowDxfId="248"/>
    <tableColumn id="16" xr3:uid="{00000000-0010-0000-0600-000010000000}" name="A6.b. La distance en km :" totalsRowDxfId="247"/>
    <tableColumn id="17" xr3:uid="{00000000-0010-0000-0600-000011000000}" name="A7.Type de Site" totalsRowDxfId="246"/>
    <tableColumn id="18" xr3:uid="{00000000-0010-0000-0600-000012000000}" name="A7. Autre, précisez" totalsRowDxfId="245"/>
    <tableColumn id="19" xr3:uid="{00000000-0010-0000-0600-000013000000}" name="A8. Quel type d’organisation est en charge de la gestion du site ?" totalsRowDxfId="244"/>
    <tableColumn id="28" xr3:uid="{00000000-0010-0000-0600-00001C000000}" name="B1a. Nombre de ménages des PDI" totalsRowFunction="sum" dataDxfId="313" totalsRowDxfId="243"/>
    <tableColumn id="29" xr3:uid="{00000000-0010-0000-0600-00001D000000}" name="B1b. Nombre de PDI" totalsRowFunction="sum" dataDxfId="312" totalsRowDxfId="242"/>
    <tableColumn id="30" xr3:uid="{00000000-0010-0000-0600-00001E000000}" name="Région de provenance du Groupe principal des Personnes Déplacées Internes" totalsRowDxfId="241"/>
    <tableColumn id="31" xr3:uid="{00000000-0010-0000-0600-00001F000000}" name="Département de provenance du Groupe principal des Personnes Déplacées Internes" totalsRowDxfId="240"/>
    <tableColumn id="32" xr3:uid="{00000000-0010-0000-0600-000020000000}" name="Sous-Préfecture de provenance du Groupe principal des Personnes Déplacées Internes" totalsRowDxfId="239"/>
    <tableColumn id="33" xr3:uid="{00000000-0010-0000-0600-000021000000}" name="Moyens de déplacement empruntés par les PDI" totalsRowDxfId="238"/>
    <tableColumn id="34" xr3:uid="{00000000-0010-0000-0600-000022000000}" name="A pied" totalsRowDxfId="237"/>
    <tableColumn id="35" xr3:uid="{00000000-0010-0000-0600-000023000000}" name="Moto" totalsRowDxfId="236"/>
    <tableColumn id="36" xr3:uid="{00000000-0010-0000-0600-000024000000}" name="Bicyclette" totalsRowDxfId="235"/>
    <tableColumn id="37" xr3:uid="{00000000-0010-0000-0600-000025000000}" name="Voiture" totalsRowDxfId="234"/>
    <tableColumn id="38" xr3:uid="{00000000-0010-0000-0600-000026000000}" name="Pirogue" totalsRowDxfId="233"/>
    <tableColumn id="39" xr3:uid="{00000000-0010-0000-0600-000027000000}" name="Dos d'animal" totalsRowDxfId="232"/>
    <tableColumn id="40" xr3:uid="{00000000-0010-0000-0600-000028000000}" name="Véhicule militaire" totalsRowDxfId="231"/>
    <tableColumn id="41" xr3:uid="{00000000-0010-0000-0600-000029000000}" name="Transport en commun" totalsRowDxfId="230"/>
    <tableColumn id="290" xr3:uid="{00000000-0010-0000-0600-000022010000}" name="Année d'arrivée du Groupe principal des Personnes Déplacées Internes" dataDxfId="311" totalsRowDxfId="229"/>
    <tableColumn id="42" xr3:uid="{00000000-0010-0000-0600-00002A000000}" name="Année_Arrivée_PDI" dataDxfId="310" totalsRowDxfId="228"/>
    <tableColumn id="43" xr3:uid="{00000000-0010-0000-0600-00002B000000}" name="Pour quelles raisons la majorité des PDI s'étaient déplacés (lors du premier déplacement)" totalsRowDxfId="227"/>
    <tableColumn id="45" xr3:uid="{00000000-0010-0000-0600-00002D000000}" name="B2a Nombre de ménages retournés anciens PDI" totalsRowDxfId="226"/>
    <tableColumn id="46" xr3:uid="{00000000-0010-0000-0600-00002E000000}" name="B2b Nombre d'individus retournés anciens PDI" totalsRowDxfId="225"/>
    <tableColumn id="47" xr3:uid="{00000000-0010-0000-0600-00002F000000}" name="Province de provenance de la majorité des retournés anciens PDI" totalsRowDxfId="224"/>
    <tableColumn id="48" xr3:uid="{00000000-0010-0000-0600-000030000000}" name="Département de provenance de la majorité des retournés anciens PDI" totalsRowDxfId="223"/>
    <tableColumn id="49" xr3:uid="{00000000-0010-0000-0600-000031000000}" name="Sous-Préfecture de provenance du Groupe principal des retournés anciens PDI" totalsRowDxfId="222"/>
    <tableColumn id="291" xr3:uid="{00000000-0010-0000-0600-000023010000}" name="Année de RETOUR du Groupe principal des Retournés" dataDxfId="309" totalsRowDxfId="221"/>
    <tableColumn id="53" xr3:uid="{00000000-0010-0000-0600-000035000000}" name="Annee_Retour_anciens PDI" dataDxfId="308" totalsRowDxfId="220"/>
    <tableColumn id="54" xr3:uid="{00000000-0010-0000-0600-000036000000}" name="Moyens de déplacement empruntés par les retournés" totalsRowDxfId="219"/>
    <tableColumn id="55" xr3:uid="{00000000-0010-0000-0600-000037000000}" name="Moyens de déplacement empruntés par les retournés/A pied" totalsRowDxfId="218"/>
    <tableColumn id="56" xr3:uid="{00000000-0010-0000-0600-000038000000}" name="Moyens de déplacement empruntés par les retournés/Moto" totalsRowDxfId="217"/>
    <tableColumn id="57" xr3:uid="{00000000-0010-0000-0600-000039000000}" name="Moyens de déplacement empruntés par les retournés/Bicyclette" totalsRowDxfId="216"/>
    <tableColumn id="58" xr3:uid="{00000000-0010-0000-0600-00003A000000}" name="Moyens de déplacement empruntés par les retournés/Voiture" totalsRowDxfId="215"/>
    <tableColumn id="59" xr3:uid="{00000000-0010-0000-0600-00003B000000}" name="Moyens de déplacement empruntés par les retournés/Pirogue" totalsRowDxfId="214"/>
    <tableColumn id="60" xr3:uid="{00000000-0010-0000-0600-00003C000000}" name="Moyens de déplacement empruntés par les retournés/Dos d'animal" totalsRowDxfId="213"/>
    <tableColumn id="61" xr3:uid="{00000000-0010-0000-0600-00003D000000}" name="Moyens de déplacement empruntés par les retournés/Véhicule militaire" totalsRowDxfId="212"/>
    <tableColumn id="62" xr3:uid="{00000000-0010-0000-0600-00003E000000}" name="Moyens de déplacement empruntés par les retournés/Transport en commun" totalsRowDxfId="211"/>
    <tableColumn id="63" xr3:uid="{00000000-0010-0000-0600-00003F000000}" name="Pour quelles raisons la majorité des retournés étaient rentrée" totalsRowDxfId="210"/>
    <tableColumn id="65" xr3:uid="{00000000-0010-0000-0600-000041000000}" name="Est-ce que la majorité de ces retournés est rentrée dans les habitations d’avant déplacement ?" totalsRowDxfId="209"/>
    <tableColumn id="66" xr3:uid="{00000000-0010-0000-0600-000042000000}" name="Si non, pourquoi" totalsRowDxfId="208"/>
    <tableColumn id="67" xr3:uid="{00000000-0010-0000-0600-000043000000}" name="Si non, pourquoi/Abris détruits" totalsRowDxfId="207"/>
    <tableColumn id="68" xr3:uid="{00000000-0010-0000-0600-000044000000}" name="Si non, pourquoi/Terrain occupé par d’autres personnes" totalsRowDxfId="206"/>
    <tableColumn id="69" xr3:uid="{00000000-0010-0000-0600-000045000000}" name="Si non, pourquoi/Insécurité là où l’habitation était localisée" totalsRowDxfId="205"/>
    <tableColumn id="70" xr3:uid="{00000000-0010-0000-0600-000046000000}" name="Si non, pourquoi/Rester avec d’autres familles dans le lieu actuel" totalsRowDxfId="204"/>
    <tableColumn id="71" xr3:uid="{00000000-0010-0000-0600-000047000000}" name="Si non, pourquoi/Autres à préciser" totalsRowDxfId="203"/>
    <tableColumn id="292" xr3:uid="{00000000-0010-0000-0600-000024010000}" name="B2a Nombre de ménages retournés venus de l'étranger" dataDxfId="307" totalsRowDxfId="202"/>
    <tableColumn id="73" xr3:uid="{00000000-0010-0000-0600-000049000000}" name="B2b Nombre d'individus retournés venus de l'étranger" totalsRowDxfId="201"/>
    <tableColumn id="74" xr3:uid="{00000000-0010-0000-0600-00004A000000}" name="Pays de provenance de la majorité des retournés venus de l'étranger" totalsRowDxfId="200"/>
    <tableColumn id="75" xr3:uid="{00000000-0010-0000-0600-00004B000000}" name="Province de provenance de la majorité des retournés venus de l'étranger" totalsRowDxfId="199"/>
    <tableColumn id="76" xr3:uid="{00000000-0010-0000-0600-00004C000000}" name="Département de provenance de la majorité des retournés venus de l'étranger" totalsRowDxfId="198"/>
    <tableColumn id="80" xr3:uid="{00000000-0010-0000-0600-000050000000}" name="Année de RETOUR du Groupe principal des Retournés au Chad" totalsRowDxfId="197"/>
    <tableColumn id="353" xr3:uid="{00000000-0010-0000-0600-000061010000}" name="Année de retour au Tchad" dataDxfId="306" totalsRowDxfId="196"/>
    <tableColumn id="81" xr3:uid="{00000000-0010-0000-0600-000051000000}" name="Moyens de déplacement empruntés par les retournés au Tchad" totalsRowDxfId="195"/>
    <tableColumn id="82" xr3:uid="{00000000-0010-0000-0600-000052000000}" name="Moyens de déplacement empruntés par les retournés/A pied4" totalsRowDxfId="194"/>
    <tableColumn id="83" xr3:uid="{00000000-0010-0000-0600-000053000000}" name="Moyens de déplacement empruntés par les retournés/Moto5" totalsRowDxfId="193"/>
    <tableColumn id="84" xr3:uid="{00000000-0010-0000-0600-000054000000}" name="Moyens de déplacement empruntés par les retournés/Bicyclette6" totalsRowDxfId="192"/>
    <tableColumn id="85" xr3:uid="{00000000-0010-0000-0600-000055000000}" name="Moyens de déplacement empruntés par les retournés/Voiture7" totalsRowDxfId="191"/>
    <tableColumn id="86" xr3:uid="{00000000-0010-0000-0600-000056000000}" name="Moyens de déplacement empruntés par les retournés/Pirogue8" totalsRowDxfId="190"/>
    <tableColumn id="87" xr3:uid="{00000000-0010-0000-0600-000057000000}" name="Moyens de déplacement empruntés par les retournés/Dos d'animal9" totalsRowDxfId="189"/>
    <tableColumn id="88" xr3:uid="{00000000-0010-0000-0600-000058000000}" name="Moyens de déplacement empruntés par les retournés/Véhicule militaire10" dataDxfId="305" totalsRowDxfId="188"/>
    <tableColumn id="89" xr3:uid="{00000000-0010-0000-0600-000059000000}" name="Moyens de déplacement empruntés par les retournés/Transport en commun11" dataDxfId="304" totalsRowDxfId="187"/>
    <tableColumn id="90" xr3:uid="{00000000-0010-0000-0600-00005A000000}" name="Pour quelles raisons la majorité des retournés étaient rentrée12" dataDxfId="303" totalsRowDxfId="186"/>
    <tableColumn id="92" xr3:uid="{00000000-0010-0000-0600-00005C000000}" name="B3a Nombre de ménages Ressortissants de Pays Tiers" dataDxfId="302" totalsRowDxfId="185"/>
    <tableColumn id="93" xr3:uid="{00000000-0010-0000-0600-00005D000000}" name="B3b Nombre d'individus Ressortissants de Pays Tiers" totalsRowDxfId="184"/>
    <tableColumn id="94" xr3:uid="{00000000-0010-0000-0600-00005E000000}" name="Pays de provenance de la majorité des Ressortissants de Pays Tiers" totalsRowDxfId="183"/>
    <tableColumn id="95" xr3:uid="{00000000-0010-0000-0600-00005F000000}" name="Région de provenance de la majorité des Ressortissants de Pays Tiers" totalsRowDxfId="182"/>
    <tableColumn id="96" xr3:uid="{00000000-0010-0000-0600-000060000000}" name="Département de provenance de la majorité des Ressortissants de Pays Tiers" totalsRowDxfId="181"/>
    <tableColumn id="100" xr3:uid="{00000000-0010-0000-0600-000064000000}" name="Année de Déplacement du Groupe principal des ressortissants des pays tiers" dataDxfId="301" totalsRowDxfId="180"/>
    <tableColumn id="101" xr3:uid="{00000000-0010-0000-0600-000065000000}" name="Annee_arrivee_tcn" dataDxfId="300" totalsRowDxfId="179"/>
    <tableColumn id="102" xr3:uid="{00000000-0010-0000-0600-000066000000}" name="Nationalité principales des ressortissants des pays tiers" totalsRowDxfId="178"/>
    <tableColumn id="104" xr3:uid="{00000000-0010-0000-0600-000068000000}" name="Moyens de déplacement empruntés par les ressortissants des pays tiers" totalsRowDxfId="177"/>
    <tableColumn id="105" xr3:uid="{00000000-0010-0000-0600-000069000000}" name="Moyens de déplacement empruntés par les ressortissants des pays tiers/A pied" totalsRowDxfId="176"/>
    <tableColumn id="106" xr3:uid="{00000000-0010-0000-0600-00006A000000}" name="Moyens de déplacement empruntés par les ressortissants des pays tiers/Moto" totalsRowDxfId="175"/>
    <tableColumn id="107" xr3:uid="{00000000-0010-0000-0600-00006B000000}" name="Moyens de déplacement empruntés par les ressortissants des pays tiers/Bicyclette" totalsRowDxfId="174"/>
    <tableColumn id="108" xr3:uid="{00000000-0010-0000-0600-00006C000000}" name="Moyens de déplacement empruntés par les ressortissants des pays tiers/Voiture" totalsRowDxfId="173"/>
    <tableColumn id="109" xr3:uid="{00000000-0010-0000-0600-00006D000000}" name="Moyens de déplacement empruntés par les ressortissants des pays tiers/Pirogue" totalsRowDxfId="172"/>
    <tableColumn id="110" xr3:uid="{00000000-0010-0000-0600-00006E000000}" name="Moyens de déplacement empruntés par les ressortissants des pays tiers/Dos d'animal" totalsRowDxfId="171"/>
    <tableColumn id="111" xr3:uid="{00000000-0010-0000-0600-00006F000000}" name="Moyens de déplacement empruntés par les ressortissants des pays tiers/Véhicule militaire" totalsRowDxfId="170"/>
    <tableColumn id="112" xr3:uid="{00000000-0010-0000-0600-000070000000}" name="Moyens de déplacement empruntés par les ressortissants des pays tiers/Transport en commun" totalsRowDxfId="169"/>
    <tableColumn id="113" xr3:uid="{00000000-0010-0000-0600-000071000000}" name="Pour quelles raisons la majorité des ressortissants des pays tiers s'étaient déplacés (lors du premier déplacement)" totalsRowDxfId="168"/>
    <tableColumn id="11" xr3:uid="{30FC1D8B-2241-45C7-B105-E47693DED0BA}" name="Total Ménages déplacés" totalsRowDxfId="167"/>
    <tableColumn id="20" xr3:uid="{74DD963D-2AFB-40D4-B24C-2C222DAB145B}" name="Total populations déplacées" totalsRowDxfId="166"/>
    <tableColumn id="115" xr3:uid="{00000000-0010-0000-0600-000073000000}" name="B4a. Population autochtone - Ménages" totalsRowDxfId="165"/>
    <tableColumn id="116" xr3:uid="{00000000-0010-0000-0600-000074000000}" name="B4b. Population autochtone - Individus" dataDxfId="299" totalsRowDxfId="164"/>
    <tableColumn id="12" xr3:uid="{00000000-0010-0000-0600-00000C000000}" name="a. Abris en paille ou tôle" totalsRowDxfId="163" dataCellStyle="Percent"/>
    <tableColumn id="13" xr3:uid="{00000000-0010-0000-0600-00000D000000}" name="b. Abris bâche (tente)" totalsRowDxfId="162" dataCellStyle="Percent"/>
    <tableColumn id="21" xr3:uid="{00000000-0010-0000-0600-000015000000}" name="c. Abris en dur (mur solide)" totalsRowDxfId="161" dataCellStyle="Percent"/>
    <tableColumn id="22" xr3:uid="{00000000-0010-0000-0600-000016000000}" name="d. Sans abri4" totalsRowDxfId="160" dataCellStyle="Percent"/>
    <tableColumn id="121" xr3:uid="{00000000-0010-0000-0600-000079000000}" name="C2. Comment sont les relations entre les personnes déplacées et la communauté hôte ?" dataDxfId="298" totalsRowDxfId="159"/>
    <tableColumn id="123" xr3:uid="{00000000-0010-0000-0600-00007B000000}" name="D1. Quelle assistance est fournie sur le site / village ?" dataDxfId="297" totalsRowDxfId="158"/>
    <tableColumn id="124" xr3:uid="{00000000-0010-0000-0600-00007C000000}" name="D1. La distribution d'articles non alimentaires" dataDxfId="296" totalsRowDxfId="157"/>
    <tableColumn id="125" xr3:uid="{00000000-0010-0000-0600-00007D000000}" name="D1. La distribution des baches" dataDxfId="295" totalsRowDxfId="156"/>
    <tableColumn id="126" xr3:uid="{00000000-0010-0000-0600-00007E000000}" name="D1. L'assistance en Eau Hygiene et Assainissement" dataDxfId="294" totalsRowDxfId="155"/>
    <tableColumn id="127" xr3:uid="{00000000-0010-0000-0600-00007F000000}" name="D1. L'assistance en éducation" dataDxfId="293" totalsRowDxfId="154"/>
    <tableColumn id="128" xr3:uid="{00000000-0010-0000-0600-000080000000}" name="D1. La distribution des matériaux / outils pour construire l'abris" dataDxfId="292" totalsRowDxfId="153"/>
    <tableColumn id="129" xr3:uid="{00000000-0010-0000-0600-000081000000}" name="D1. La distribution des matériaux / outils pour lancer des activités économiques" dataDxfId="291" totalsRowDxfId="152"/>
    <tableColumn id="130" xr3:uid="{00000000-0010-0000-0600-000082000000}" name="D1. L'assistance psychosociale" dataDxfId="290" totalsRowDxfId="151"/>
    <tableColumn id="131" xr3:uid="{00000000-0010-0000-0600-000083000000}" name="D1. L'assistance de santé" totalsRowDxfId="150"/>
    <tableColumn id="132" xr3:uid="{00000000-0010-0000-0600-000084000000}" name="D1. La distribution de vivres" totalsRowDxfId="149"/>
    <tableColumn id="133" xr3:uid="{00000000-0010-0000-0600-000085000000}" name="D1. Cash (Argent)" totalsRowDxfId="148"/>
    <tableColumn id="134" xr3:uid="{00000000-0010-0000-0600-000086000000}" name="D1. Pas d'assistance reçue" totalsRowDxfId="147"/>
    <tableColumn id="135" xr3:uid="{00000000-0010-0000-0600-000087000000}" name="D2.1.d. A quelle période la distribution des vivres a-t-elle eu lieu pour la dernière fois ?" totalsRowDxfId="146"/>
    <tableColumn id="136" xr3:uid="{00000000-0010-0000-0600-000088000000}" name="D2.2.d. A quelle période la distribution  d'articles non alimentaires a-t-elle eu lieu  pour la dernière fois?" totalsRowDxfId="145"/>
    <tableColumn id="137" xr3:uid="{00000000-0010-0000-0600-000089000000}" name="D2.3.d. A quelle période la distribution des bâches a-t-elle eu lieu pour la dernière fois ?" totalsRowDxfId="144"/>
    <tableColumn id="138" xr3:uid="{00000000-0010-0000-0600-00008A000000}" name="D2.4.d. A quelle période la distribution de ces matériaux/outils a-t-elle eu lieu pour la dernière fois ?" totalsRowDxfId="143"/>
    <tableColumn id="139" xr3:uid="{00000000-0010-0000-0600-00008B000000}" name="D2.5.d. A quelle période la distribution de ces matériaux/outils a-t-elle eu lieu pour la dernière fois ?" totalsRowDxfId="142"/>
    <tableColumn id="140" xr3:uid="{00000000-0010-0000-0600-00008C000000}" name="D2.6.d. A quelle période l'assistance en santé a-t-elle eu lieu pour la dernière fois ?" totalsRowDxfId="141"/>
    <tableColumn id="141" xr3:uid="{00000000-0010-0000-0600-00008D000000}" name="D2.7.d. A quelle période une assistance psychosociale a-t-elle eu lieu pour la dernière fois ?" totalsRowDxfId="140"/>
    <tableColumn id="142" xr3:uid="{00000000-0010-0000-0600-00008E000000}" name="D2.8.d. A quelle période l'assistance en eau, hygiène et assainissement a-t-elle eu lieu pour la dernière fois?" totalsRowDxfId="139"/>
    <tableColumn id="143" xr3:uid="{00000000-0010-0000-0600-00008F000000}" name="D2.9.d. A quelle période l'assistance en éducation a-t-elle eu lieu pour la dernière fois?" totalsRowDxfId="138"/>
    <tableColumn id="144" xr3:uid="{00000000-0010-0000-0600-000090000000}" name="D2.10.d. A quelle période l'assistance en Cash a-t-elle eu lieu ?" dataDxfId="289" totalsRowDxfId="137"/>
    <tableColumn id="8" xr3:uid="{BE070970-626C-435E-A637-9782872F5F7B}" name="Nombre total de personnes ayant une vulnerabilités" dataDxfId="288" totalsRowDxfId="136"/>
    <tableColumn id="159" xr3:uid="{00000000-0010-0000-0600-00009F000000}" name="E15. Les femmes se sentent-elles en sécurité sur le site / village ?" totalsRowDxfId="135"/>
    <tableColumn id="160" xr3:uid="{00000000-0010-0000-0600-0000A0000000}" name="E16. Les hommes se sentent-ils en sécurité sur le site / village ?" totalsRowDxfId="134"/>
    <tableColumn id="161" xr3:uid="{00000000-0010-0000-0600-0000A1000000}" name="E17. Les enfants se sentent-ils en sécurité sur le site / village?" totalsRowDxfId="133"/>
    <tableColumn id="162" xr3:uid="{00000000-0010-0000-0600-0000A2000000}" name="E15.1. Pourquoi les FEMMES ne se sentent pas en sécurité ?" totalsRowDxfId="132"/>
    <tableColumn id="163" xr3:uid="{00000000-0010-0000-0600-0000A3000000}" name="E16.1. Pourquoi les HOMMES ne se sentent pas en sécurité ?" totalsRowDxfId="131"/>
    <tableColumn id="164" xr3:uid="{00000000-0010-0000-0600-0000A4000000}" name="E17.1. Pourquoi les ENFANTS ne se sentent pas en sécurité ?" totalsRowDxfId="130"/>
    <tableColumn id="165" xr3:uid="{00000000-0010-0000-0600-0000A5000000}" name="E18. La majorité des personnes dispose-t-elle de documents d’identification ?" totalsRowDxfId="129"/>
    <tableColumn id="166" xr3:uid="{00000000-0010-0000-0600-0000A6000000}" name="E18.1. Pourquoi? Ils ne refont pas leurs documents d'identification" totalsRowDxfId="128"/>
    <tableColumn id="169" xr3:uid="{00000000-0010-0000-0600-0000A9000000}" name="F1.Quelles sont les principales sources d’approvisionnement en eau dans le site / village ?" totalsRowDxfId="127"/>
    <tableColumn id="170" xr3:uid="{00000000-0010-0000-0600-0000AA000000}" name="FYes.Quelles sont les principales sources d’approvisionnement en eau dans le site / village ?/Bladder" totalsRowDxfId="126"/>
    <tableColumn id="171" xr3:uid="{00000000-0010-0000-0600-0000AB000000}" name="FYes.Quelles sont les principales sources d’approvisionnement en eau dans le site / village ?/Camion-Citerne" totalsRowDxfId="125"/>
    <tableColumn id="172" xr3:uid="{00000000-0010-0000-0600-0000AC000000}" name="FYes.Quelles sont les principales sources d’approvisionnement en eau dans le site / village ?/Eau de surface (wadi, lac, rivière, etc.)" totalsRowDxfId="124"/>
    <tableColumn id="173" xr3:uid="{00000000-0010-0000-0600-0000AD000000}" name="FYes.Quelles sont les principales sources d’approvisionnement en eau dans le site / village ?/Eau du robinet" totalsRowDxfId="123"/>
    <tableColumn id="174" xr3:uid="{00000000-0010-0000-0600-0000AE000000}" name="FYes.Quelles sont les principales sources d’approvisionnement en eau dans le site / village ?/Forage à pompe manuelle" totalsRowDxfId="122"/>
    <tableColumn id="175" xr3:uid="{00000000-0010-0000-0600-0000AF000000}" name="FYes.Quelles sont les principales sources d’approvisionnement en eau dans le site / village ?/Puit amélioré" totalsRowDxfId="121"/>
    <tableColumn id="176" xr3:uid="{00000000-0010-0000-0600-0000B0000000}" name="FYes.Quelles sont les principales sources d’approvisionnement en eau dans le site / village ?/Puit traditionnel / à ciel ouvert" totalsRowDxfId="120"/>
    <tableColumn id="177" xr3:uid="{00000000-0010-0000-0600-0000B1000000}" name="FYes.Quelles sont les principales sources d’approvisionnement en eau dans le site / village ?/Vendeur d’eau" totalsRowDxfId="119"/>
    <tableColumn id="178" xr3:uid="{00000000-0010-0000-0600-0000B2000000}" name="Nombre de Puits traditionnel FONCTIONNELS" totalsRowDxfId="118"/>
    <tableColumn id="179" xr3:uid="{00000000-0010-0000-0600-0000B3000000}" name="Nombre de Puits traditionnel NON FONCTIONNELS" totalsRowDxfId="117"/>
    <tableColumn id="180" xr3:uid="{00000000-0010-0000-0600-0000B4000000}" name="Nombre de Forage à pompe manuelle FONCTIONNELS" totalsRowDxfId="116"/>
    <tableColumn id="181" xr3:uid="{00000000-0010-0000-0600-0000B5000000}" name="Nombre de Forage à pompe manuelle NON FONCTIONNELS" totalsRowDxfId="115"/>
    <tableColumn id="182" xr3:uid="{00000000-0010-0000-0600-0000B6000000}" name="Nombre de Puits amélioré FONCTIONNELS" totalsRowDxfId="114"/>
    <tableColumn id="183" xr3:uid="{00000000-0010-0000-0600-0000B7000000}" name="Nombre de Puit amélioré NON FONCTIONNELS" totalsRowDxfId="113"/>
    <tableColumn id="184" xr3:uid="{00000000-0010-0000-0600-0000B8000000}" name="Nombre de Bladder FONCTIONNELS" totalsRowDxfId="112"/>
    <tableColumn id="185" xr3:uid="{00000000-0010-0000-0600-0000B9000000}" name="Nombre de Bladder NON FONCTIONNELS" totalsRowDxfId="111"/>
    <tableColumn id="186" xr3:uid="{00000000-0010-0000-0600-0000BA000000}" name="Nombre : Eau de surface (wadi, lac, rivière, etc.) FONCTIONNELS" totalsRowDxfId="110"/>
    <tableColumn id="187" xr3:uid="{00000000-0010-0000-0600-0000BB000000}" name="Nombre: Eau de surface (wadi, lac, rivière, etc.) NON FONCTIONNELS" totalsRowDxfId="109"/>
    <tableColumn id="188" xr3:uid="{00000000-0010-0000-0600-0000BC000000}" name="Nombre de Vendeur d’eau FONCTIONNELS" totalsRowDxfId="108"/>
    <tableColumn id="189" xr3:uid="{00000000-0010-0000-0600-0000BD000000}" name="Nombre de Vendeur d’eau NON FONCTIONNELS" totalsRowDxfId="107"/>
    <tableColumn id="190" xr3:uid="{00000000-0010-0000-0600-0000BE000000}" name="Nombre de Camion-Citerne FONCTIONNELS" totalsRowDxfId="106"/>
    <tableColumn id="191" xr3:uid="{00000000-0010-0000-0600-0000BF000000}" name="Nombre de Camion-Citerne NON FONCTIONNELS" totalsRowDxfId="105"/>
    <tableColumn id="192" xr3:uid="{00000000-0010-0000-0600-0000C0000000}" name="Nombre : Eau du robinet FONCTIONNELS" totalsRowDxfId="104"/>
    <tableColumn id="193" xr3:uid="{00000000-0010-0000-0600-0000C1000000}" name="Nombre : Eau du robinet NON FONCTIONNELS" totalsRowDxfId="103"/>
    <tableColumn id="194" xr3:uid="{00000000-0010-0000-0600-0000C2000000}" name="F3. Quelle est la distance que les personnes déplacées parcourent pour accéder à la source d’eau la plus proche ? (marche à pied)" totalsRowDxfId="102"/>
    <tableColumn id="195" xr3:uid="{00000000-0010-0000-0600-0000C3000000}" name="F.4. Quelle est le délai d’attente moyen que les personnes déplacées font au niveau d’une source d’eau avant d’avoir de l’eau ?" totalsRowDxfId="101"/>
    <tableColumn id="196" xr3:uid="{00000000-0010-0000-0600-0000C4000000}" name="F4. Quels sont les problèmes liés à la qualité de l’eau ?" totalsRowDxfId="100"/>
    <tableColumn id="197" xr3:uid="{00000000-0010-0000-0600-0000C5000000}" name="F4. Aucun" totalsRowDxfId="99"/>
    <tableColumn id="198" xr3:uid="{00000000-0010-0000-0600-0000C6000000}" name="F4. Eau trouble / brune" totalsRowDxfId="98"/>
    <tableColumn id="199" xr3:uid="{00000000-0010-0000-0600-0000C7000000}" name="F4. Goût" totalsRowDxfId="97"/>
    <tableColumn id="200" xr3:uid="{00000000-0010-0000-0600-0000C8000000}" name="F4. Eau non potable" totalsRowDxfId="96"/>
    <tableColumn id="201" xr3:uid="{00000000-0010-0000-0600-0000C9000000}" name="F4. Odeur" totalsRowDxfId="95"/>
    <tableColumn id="202" xr3:uid="{00000000-0010-0000-0600-0000CA000000}" name="F5. Quelles sont les types de latrines disponibles sur ce lieu de déplacement ?" totalsRowDxfId="94"/>
    <tableColumn id="203" xr3:uid="{00000000-0010-0000-0600-0000CB000000}" name="F5. Latrines collectives (les latrines sont utilisées par plusieurs ménages à la fois)" totalsRowDxfId="93"/>
    <tableColumn id="204" xr3:uid="{00000000-0010-0000-0600-0000CC000000}" name="F5. Latrines privées (c’est à dire une latrine par ménage)" totalsRowDxfId="92"/>
    <tableColumn id="205" xr3:uid="{00000000-0010-0000-0600-0000CD000000}" name="F5. Défécation à l’air libre ou dans la nature" totalsRowDxfId="91"/>
    <tableColumn id="206" xr3:uid="{00000000-0010-0000-0600-0000CE000000}" name="F5b1. Combien y a-t-il de latrines collectives?" totalsRowDxfId="90"/>
    <tableColumn id="207" xr3:uid="{00000000-0010-0000-0600-0000CF000000}" name="F5b2. Combien y a-t-il de latrines privées?" totalsRowDxfId="89"/>
    <tableColumn id="208" xr3:uid="{00000000-0010-0000-0600-0000D0000000}" name="F7. Quel est l’état de la majorité des latrines ?" totalsRowDxfId="88"/>
    <tableColumn id="209" xr3:uid="{00000000-0010-0000-0600-0000D1000000}" name="F8. Est-ce que les latrines sont séparées pour les hommes et femmes ?" totalsRowDxfId="87"/>
    <tableColumn id="210" xr3:uid="{00000000-0010-0000-0600-0000D2000000}" name="F9. Quelle est la distance entre les latrines et les points d’eau ?" totalsRowDxfId="86"/>
    <tableColumn id="211" xr3:uid="{00000000-0010-0000-0600-0000D3000000}" name="F10. Quelles sont les types de douches disponibles sur ce lieu de déplacement ?" totalsRowDxfId="85"/>
    <tableColumn id="212" xr3:uid="{00000000-0010-0000-0600-0000D4000000}" name="F10. Collectives (utilisées par plusieurs ménages à la fois)" totalsRowDxfId="84"/>
    <tableColumn id="213" xr3:uid="{00000000-0010-0000-0600-0000D5000000}" name="F10. Privées (par ménage)" totalsRowDxfId="83"/>
    <tableColumn id="214" xr3:uid="{00000000-0010-0000-0600-0000D6000000}" name="F10a. Nombre de douches collectives dans le site / village ?" totalsRowDxfId="82"/>
    <tableColumn id="215" xr3:uid="{00000000-0010-0000-0600-0000D7000000}" name="F10b. Nombre de douches privées dans le site / village ?" totalsRowDxfId="81"/>
    <tableColumn id="216" xr3:uid="{00000000-0010-0000-0600-0000D8000000}" name="F11. Les enfants, femmes et personnes vulnérables peuvent-ils accéder aux latrines, points d’eau, aire de défécation sans risque particulier?" totalsRowDxfId="80"/>
    <tableColumn id="217" xr3:uid="{00000000-0010-0000-0600-0000D9000000}" name="F12. Si l’accès est risqué, quels sont les risques principaux ?" totalsRowDxfId="79"/>
    <tableColumn id="218" xr3:uid="{00000000-0010-0000-0600-0000DA000000}" name="F12.Agression physique" totalsRowDxfId="78"/>
    <tableColumn id="219" xr3:uid="{00000000-0010-0000-0600-0000DB000000}" name="F12.Arrestations/détentions" totalsRowDxfId="77"/>
    <tableColumn id="220" xr3:uid="{00000000-0010-0000-0600-0000DC000000}" name="F12.Autre, précisez" totalsRowDxfId="76"/>
    <tableColumn id="221" xr3:uid="{00000000-0010-0000-0600-0000DD000000}" name="F12.Enlèvements" totalsRowDxfId="75"/>
    <tableColumn id="222" xr3:uid="{00000000-0010-0000-0600-0000DE000000}" name="F12.Harcèlement ou discrimination" totalsRowDxfId="74"/>
    <tableColumn id="223" xr3:uid="{00000000-0010-0000-0600-0000DF000000}" name="F12.Violence sexuelle" totalsRowDxfId="73"/>
    <tableColumn id="224" xr3:uid="{00000000-0010-0000-0600-0000E0000000}" name="F12b. Precisez autre risque" totalsRowDxfId="72"/>
    <tableColumn id="225" xr3:uid="{00000000-0010-0000-0600-0000E1000000}" name="G1.Est-ce que les enfants de ménages déplacés fréquentent une école ?" totalsRowDxfId="71"/>
    <tableColumn id="226" xr3:uid="{00000000-0010-0000-0600-0000E2000000}" name="G2.Pourquoi TOUS LES ENFANTS ne fréquentent pas d'école ?" totalsRowDxfId="70"/>
    <tableColumn id="227" xr3:uid="{00000000-0010-0000-0600-0000E3000000}" name="G2b. Préciser autre raison" totalsRowDxfId="69"/>
    <tableColumn id="228" xr3:uid="{00000000-0010-0000-0600-0000E4000000}" name="G3a. Quel est le nom de l'école" totalsRowDxfId="68"/>
    <tableColumn id="229" xr3:uid="{00000000-0010-0000-0600-0000E5000000}" name="G3b. Dans quel village/ville/site se trouve l'école?" totalsRowDxfId="67"/>
    <tableColumn id="230" xr3:uid="{00000000-0010-0000-0600-0000E6000000}" name="G1.4. Quelle est la distance parcourue pour y accéder ?" totalsRowDxfId="66"/>
    <tableColumn id="232" xr3:uid="{00000000-0010-0000-0600-0000E8000000}" name="Y a t-il des services médicaux fonctionnels disponibles sur ce site / village?" totalsRowDxfId="65"/>
    <tableColumn id="233" xr3:uid="{00000000-0010-0000-0600-0000E9000000}" name="H1. Si Oui, Quels types de services médicaux fonctionnels sont disponibles sur ce site / village?" totalsRowDxfId="64"/>
    <tableColumn id="234" xr3:uid="{00000000-0010-0000-0600-0000EA000000}" name="H1.Centre de santé" totalsRowDxfId="63"/>
    <tableColumn id="235" xr3:uid="{00000000-0010-0000-0600-0000EB000000}" name="H1.Clinique mobile" totalsRowDxfId="62"/>
    <tableColumn id="236" xr3:uid="{00000000-0010-0000-0600-0000EC000000}" name="H1.Clinique privée" totalsRowDxfId="61"/>
    <tableColumn id="237" xr3:uid="{00000000-0010-0000-0600-0000ED000000}" name="H1.Hôpital" totalsRowDxfId="60"/>
    <tableColumn id="238" xr3:uid="{00000000-0010-0000-0600-0000EE000000}" name="H1.Autre, spécifiez :" totalsRowDxfId="59"/>
    <tableColumn id="239" xr3:uid="{00000000-0010-0000-0600-0000EF000000}" name="H1. Préciser autre type de service médical" totalsRowDxfId="58"/>
    <tableColumn id="240" xr3:uid="{00000000-0010-0000-0600-0000F0000000}" name="H2. Ces services sont-ils disponibles sur le site ou en dehors du site / village ?" totalsRowDxfId="57"/>
    <tableColumn id="241" xr3:uid="{00000000-0010-0000-0600-0000F1000000}" name="H3.Quelle est la distance que les personnes déplacées parcourent pour accéder aux services médicaux ? (marche à pied)" totalsRowDxfId="56"/>
    <tableColumn id="242" xr3:uid="{00000000-0010-0000-0600-0000F2000000}" name="H4. Quelles sont les 3 maladies les plus répandues sur le site / village?" totalsRowDxfId="55"/>
    <tableColumn id="243" xr3:uid="{00000000-0010-0000-0600-0000F3000000}" name="H4.Diarrhée" totalsRowDxfId="54"/>
    <tableColumn id="244" xr3:uid="{00000000-0010-0000-0600-0000F4000000}" name="H4.Fièvre" totalsRowDxfId="53"/>
    <tableColumn id="245" xr3:uid="{00000000-0010-0000-0600-0000F5000000}" name="H4.Infection de plaie" totalsRowDxfId="52"/>
    <tableColumn id="246" xr3:uid="{00000000-0010-0000-0600-0000F6000000}" name="H4.Maladie de peau" totalsRowDxfId="51"/>
    <tableColumn id="247" xr3:uid="{00000000-0010-0000-0600-0000F7000000}" name="H4.Malnutrition" totalsRowDxfId="50"/>
    <tableColumn id="248" xr3:uid="{00000000-0010-0000-0600-0000F8000000}" name="H4.Paludisme" totalsRowDxfId="49"/>
    <tableColumn id="249" xr3:uid="{00000000-0010-0000-0600-0000F9000000}" name="H4.Toux" totalsRowDxfId="48"/>
    <tableColumn id="250" xr3:uid="{00000000-0010-0000-0600-0000FA000000}" name="H4.Maux de tête" totalsRowDxfId="47"/>
    <tableColumn id="251" xr3:uid="{00000000-0010-0000-0600-0000FB000000}" name="H4.Maux de ventre" totalsRowDxfId="46"/>
    <tableColumn id="252" xr3:uid="{00000000-0010-0000-0600-0000FC000000}" name="H4.VIH/ Sida" totalsRowDxfId="45"/>
    <tableColumn id="253" xr3:uid="{00000000-0010-0000-0600-0000FD000000}" name="H4.Troubles psychologiques liés au conflit" totalsRowDxfId="44"/>
    <tableColumn id="254" xr3:uid="{00000000-0010-0000-0600-0000FE000000}" name="H4.Problèmes de tension" totalsRowDxfId="43"/>
    <tableColumn id="255" xr3:uid="{00000000-0010-0000-0600-0000FF000000}" name="H4.Autre (précisez)" totalsRowDxfId="42"/>
    <tableColumn id="256" xr3:uid="{00000000-0010-0000-0600-000000010000}" name="H4.Aucune" totalsRowDxfId="41"/>
    <tableColumn id="257" xr3:uid="{00000000-0010-0000-0600-000001010000}" name="Spécifiez le nom de cette autre maladie" totalsRowDxfId="40"/>
    <tableColumn id="259" xr3:uid="{00000000-0010-0000-0600-000003010000}" name="I1.Quelles sont les deux principales sources actuelles de nourriture (Maximum 2)?" totalsRowDxfId="39"/>
    <tableColumn id="260" xr3:uid="{00000000-0010-0000-0600-000004010000}" name="l1.Achat sur le marché" totalsRowDxfId="38"/>
    <tableColumn id="261" xr3:uid="{00000000-0010-0000-0600-000005010000}" name="l1.Autres : précisez" totalsRowDxfId="37"/>
    <tableColumn id="262" xr3:uid="{00000000-0010-0000-0600-000006010000}" name="l1.Don des communautés hôtes et voisines" totalsRowDxfId="36"/>
    <tableColumn id="263" xr3:uid="{00000000-0010-0000-0600-000007010000}" name="l1.Assistance humanitaire (incluant Cash)" totalsRowDxfId="35"/>
    <tableColumn id="264" xr3:uid="{00000000-0010-0000-0600-000008010000}" name="l1.Emprunt" totalsRowDxfId="34"/>
    <tableColumn id="265" xr3:uid="{00000000-0010-0000-0600-000009010000}" name="l1.Production de subsistance" totalsRowDxfId="33"/>
    <tableColumn id="266" xr3:uid="{00000000-0010-0000-0600-00000A010000}" name="l1.Troc" totalsRowDxfId="32"/>
    <tableColumn id="267" xr3:uid="{00000000-0010-0000-0600-00000B010000}" name="I1. Autre, precisez" totalsRowDxfId="31"/>
    <tableColumn id="268" xr3:uid="{00000000-0010-0000-0600-00000C010000}" name="I2. Est-ce que la majorité des personnes déplacées a accès à la terre cultivable ?" totalsRowDxfId="30"/>
    <tableColumn id="269" xr3:uid="{00000000-0010-0000-0600-00000D010000}" name="I3. Les personnes du site / village ont-elles un accès physique au marché ?" totalsRowDxfId="29"/>
    <tableColumn id="270" xr3:uid="{00000000-0010-0000-0600-00000E010000}" name="I4a. Quel est le nom du marché?" totalsRowDxfId="28"/>
    <tableColumn id="271" xr3:uid="{00000000-0010-0000-0600-00000F010000}" name="I4b. Quelle est la distance par rapport au site / village?" totalsRowDxfId="27"/>
    <tableColumn id="272" xr3:uid="{00000000-0010-0000-0600-000010010000}" name="I4c. Les biens de première nécessité sont ils disponibles?" totalsRowDxfId="26"/>
    <tableColumn id="274" xr3:uid="{00000000-0010-0000-0600-000012010000}" name="J1.Y a-t-il un réseau téléphonique disponible ?" totalsRowDxfId="25"/>
    <tableColumn id="275" xr3:uid="{00000000-0010-0000-0600-000013010000}" name="J2.Quel(s) réseau(x) téléphonique(s)?" totalsRowDxfId="24"/>
    <tableColumn id="276" xr3:uid="{00000000-0010-0000-0600-000014010000}" name="J2.Airtel" totalsRowDxfId="23"/>
    <tableColumn id="277" xr3:uid="{00000000-0010-0000-0600-000015010000}" name="J2.Autre" totalsRowDxfId="22"/>
    <tableColumn id="278" xr3:uid="{00000000-0010-0000-0600-000016010000}" name="J2.Tigo" totalsRowDxfId="21"/>
    <tableColumn id="279" xr3:uid="{00000000-0010-0000-0600-000017010000}" name="J1.1. Spécifiez autre réseau téléphonique" totalsRowDxfId="20"/>
    <tableColumn id="280" xr3:uid="{00000000-0010-0000-0600-000018010000}" name="K.1 Quels sont les 3 besoins prioritaires pour les personnes déplacées et retournées dans ce village/site ?" totalsRowDxfId="19"/>
    <tableColumn id="281" xr3:uid="{00000000-0010-0000-0600-000019010000}" name="K.1.Nourriture" totalsRowDxfId="18"/>
    <tableColumn id="282" xr3:uid="{00000000-0010-0000-0600-00001A010000}" name="K.1.Eau potable" totalsRowDxfId="17"/>
    <tableColumn id="283" xr3:uid="{00000000-0010-0000-0600-00001B010000}" name="K.1.Abris" totalsRowDxfId="16"/>
    <tableColumn id="284" xr3:uid="{00000000-0010-0000-0600-00001C010000}" name="K.1.Services de santé" totalsRowDxfId="15"/>
    <tableColumn id="285" xr3:uid="{00000000-0010-0000-0600-00001D010000}" name="K.1.Articles non alimentaires (vêtements, couvertures, ustensiles de cuisine)" totalsRowDxfId="14"/>
    <tableColumn id="286" xr3:uid="{00000000-0010-0000-0600-00001E010000}" name="K.1.Hygiène/assainissement" totalsRowDxfId="13"/>
    <tableColumn id="287" xr3:uid="{00000000-0010-0000-0600-00001F010000}" name="K.1.Education scolaire" totalsRowDxfId="12"/>
    <tableColumn id="288" xr3:uid="{00000000-0010-0000-0600-000020010000}" name="K.1.Travail/moyen de subsistance" totalsRowDxfId="11"/>
    <tableColumn id="289" xr3:uid="{00000000-0010-0000-0600-000021010000}" name="K.1.Protection / sécurité" totalsRowDxfId="10"/>
    <tableColumn id="293" xr3:uid="{00000000-0010-0000-0600-000025010000}" name="K.1.Argent liquide" totalsRowDxfId="9"/>
    <tableColumn id="294" xr3:uid="{00000000-0010-0000-0600-000026010000}" name="K.1.Autre à préciser" totalsRowDxfId="8"/>
    <tableColumn id="295" xr3:uid="{00000000-0010-0000-0600-000027010000}" name="K1.1 Autre à préciser" totalsRowDxfId="7"/>
    <tableColumn id="155" xr3:uid="{00000000-0010-0000-0600-00009B000000}" name="K1. Combien d'informateurs clés avez-vous dans ce lieu de déplacement ?" dataDxfId="287" totalsRowDxfId="6"/>
    <tableColumn id="330" xr3:uid="{00000000-0010-0000-0600-00004A010000}" name="L. COMMENTAIRES GENERAUX" dataDxfId="286" totalsRowDxfId="5"/>
    <tableColumn id="334" xr3:uid="{00000000-0010-0000-0600-00004E010000}" name="Combien de ménages avez-vous interrogé?" dataDxfId="285" totalsRowDxfId="4"/>
    <tableColumn id="335" xr3:uid="{00000000-0010-0000-0600-00004F010000}" name="_id" dataDxfId="284" totalsRowDxfId="3"/>
    <tableColumn id="336" xr3:uid="{00000000-0010-0000-0600-000050010000}" name="_uuid" dataDxfId="283" totalsRowDxfId="2"/>
    <tableColumn id="337" xr3:uid="{00000000-0010-0000-0600-000051010000}" name="_submission_time" dataDxfId="282" totalsRowDxfId="1"/>
    <tableColumn id="339" xr3:uid="{00000000-0010-0000-0600-000053010000}" name="_index" dataDxfId="281" totalsRowDxfId="0"/>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8000000}" name="Table2" displayName="Table2" ref="A5:Y1719" totalsRowShown="0">
  <autoFilter ref="A5:Y1719" xr:uid="{00000000-0009-0000-0100-000002000000}"/>
  <tableColumns count="25">
    <tableColumn id="29" xr3:uid="{99BBBB4F-8F21-4EA6-9010-2445C9A17AE3}" name="Province"/>
    <tableColumn id="28" xr3:uid="{EE0B1AF3-4E4E-414B-A788-B4064479C69D}" name="Département">
      <calculatedColumnFormula>VLOOKUP(Table2[[#This Row],[_parent_index]],Table1[[index]:[A7.Type de Site]],5,FALSE)</calculatedColumnFormula>
    </tableColumn>
    <tableColumn id="27" xr3:uid="{27BD0C7B-19F3-4D94-8C16-49DAFAD84B59}" name="Sous-préfecture">
      <calculatedColumnFormula>VLOOKUP(Table2[[#This Row],[_parent_index]],Table1[[index]:[A7.Type de Site]],6,FALSE)</calculatedColumnFormula>
    </tableColumn>
    <tableColumn id="31" xr3:uid="{62507391-FD04-4AFF-BFCF-E8BFA7496AD7}" name="P-code localité">
      <calculatedColumnFormula>VLOOKUP(Table2[[#This Row],[_parent_index]],Table1[[index]:[A7.Type de Site]],7,FALSE)</calculatedColumnFormula>
    </tableColumn>
    <tableColumn id="26" xr3:uid="{CDED6348-4DE6-411A-BF02-82916381CCC1}" name="Localité">
      <calculatedColumnFormula>VLOOKUP(Table2[[#This Row],[_parent_index]],Table1[[index]:[A7.Type de Site]],8,FALSE)</calculatedColumnFormula>
    </tableColumn>
    <tableColumn id="30" xr3:uid="{4520D390-DF8C-4496-A9FF-A5A5AC547193}" name="Type de localité">
      <calculatedColumnFormula>VLOOKUP(Table2[[#This Row],[_parent_index]],Table1[[index]:[A7.Type de Site]],14,FALSE)</calculatedColumnFormula>
    </tableColumn>
    <tableColumn id="1" xr3:uid="{00000000-0010-0000-0800-000001000000}" name="Type de ménage"/>
    <tableColumn id="2" xr3:uid="{00000000-0010-0000-0800-000002000000}" name="Garçons de 0 à 2 ans" dataDxfId="280"/>
    <tableColumn id="3" xr3:uid="{00000000-0010-0000-0800-000003000000}" name="Filles de 0 à 2 ans" dataDxfId="279"/>
    <tableColumn id="4" xr3:uid="{00000000-0010-0000-0800-000004000000}" name="Garçons de 3 à 5 ans" dataDxfId="278"/>
    <tableColumn id="5" xr3:uid="{00000000-0010-0000-0800-000005000000}" name="Filles de 3 à 5 ans" dataDxfId="277"/>
    <tableColumn id="6" xr3:uid="{00000000-0010-0000-0800-000006000000}" name="Garçons de 6 à 11 ans" dataDxfId="276"/>
    <tableColumn id="7" xr3:uid="{00000000-0010-0000-0800-000007000000}" name="Filles de 6 à 11 ans" dataDxfId="275"/>
    <tableColumn id="8" xr3:uid="{00000000-0010-0000-0800-000008000000}" name="Garçons de 12 à 17 ans" dataDxfId="274"/>
    <tableColumn id="9" xr3:uid="{00000000-0010-0000-0800-000009000000}" name="Filles de 12 à 17 ans" dataDxfId="273"/>
    <tableColumn id="10" xr3:uid="{00000000-0010-0000-0800-00000A000000}" name="Hommes de 18 à 59 ans" dataDxfId="272"/>
    <tableColumn id="11" xr3:uid="{00000000-0010-0000-0800-00000B000000}" name="Femmes de 18 à 59 ans" dataDxfId="271"/>
    <tableColumn id="12" xr3:uid="{00000000-0010-0000-0800-00000C000000}" name="Hommes de plus de 60 ans" dataDxfId="270"/>
    <tableColumn id="13" xr3:uid="{00000000-0010-0000-0800-00000D000000}" name="Femmes de plus de 60 ans" dataDxfId="269"/>
    <tableColumn id="14" xr3:uid="{00000000-0010-0000-0800-00000E000000}" name="Nombre total d'Hommes" dataDxfId="268"/>
    <tableColumn id="15" xr3:uid="{00000000-0010-0000-0800-00000F000000}" name="Nombre total de Femmes" dataDxfId="267"/>
    <tableColumn id="16" xr3:uid="{00000000-0010-0000-0800-000010000000}" name="Total d'Individus" dataDxfId="266"/>
    <tableColumn id="17" xr3:uid="{00000000-0010-0000-0800-000011000000}" name="_index"/>
    <tableColumn id="19" xr3:uid="{00000000-0010-0000-0800-000013000000}" name="_parent_index"/>
    <tableColumn id="24" xr3:uid="{00000000-0010-0000-0800-000018000000}" name="Ont des enfants" dataDxfId="265">
      <calculatedColumnFormula>IF(SUM(Table2[[#This Row],[Garçons de 0 à 2 ans]:[Filles de 12 à 17 ans]])&gt;=1,"Oui","Non")</calculatedColumnFormula>
    </tableColumn>
  </tableColumns>
  <tableStyleInfo name="TableStyleMedium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D209"/>
  <sheetViews>
    <sheetView tabSelected="1" zoomScaleNormal="100" workbookViewId="0">
      <pane ySplit="1" topLeftCell="A2" activePane="bottomLeft" state="frozen"/>
      <selection pane="bottomLeft" activeCell="A2" sqref="A2"/>
    </sheetView>
  </sheetViews>
  <sheetFormatPr defaultColWidth="18.7109375" defaultRowHeight="15" x14ac:dyDescent="0.25"/>
  <cols>
    <col min="14" max="14" width="18.7109375" style="9"/>
    <col min="97" max="109" width="18.7109375" style="2"/>
  </cols>
  <sheetData>
    <row r="1" spans="1:264" ht="135" x14ac:dyDescent="0.25">
      <c r="A1" s="11" t="s">
        <v>1820</v>
      </c>
      <c r="B1" s="11" t="s">
        <v>1939</v>
      </c>
      <c r="C1" s="11" t="s">
        <v>1905</v>
      </c>
      <c r="D1" s="11" t="s">
        <v>0</v>
      </c>
      <c r="E1" s="11" t="s">
        <v>1906</v>
      </c>
      <c r="F1" s="11" t="s">
        <v>1907</v>
      </c>
      <c r="G1" s="11" t="s">
        <v>1</v>
      </c>
      <c r="H1" s="11" t="s">
        <v>1916</v>
      </c>
      <c r="I1" s="11" t="s">
        <v>2</v>
      </c>
      <c r="J1" s="11" t="s">
        <v>1937</v>
      </c>
      <c r="K1" s="11" t="s">
        <v>3</v>
      </c>
      <c r="L1" s="11" t="s">
        <v>1932</v>
      </c>
      <c r="M1" s="11" t="s">
        <v>1814</v>
      </c>
      <c r="N1" s="11" t="s">
        <v>4</v>
      </c>
      <c r="O1" s="11" t="s">
        <v>5</v>
      </c>
      <c r="P1" s="11" t="s">
        <v>6</v>
      </c>
      <c r="Q1" s="11" t="s">
        <v>7</v>
      </c>
      <c r="R1" s="11" t="s">
        <v>8</v>
      </c>
      <c r="S1" s="11" t="s">
        <v>9</v>
      </c>
      <c r="T1" s="11" t="s">
        <v>10</v>
      </c>
      <c r="U1" s="12" t="s">
        <v>1779</v>
      </c>
      <c r="V1" s="12" t="s">
        <v>1815</v>
      </c>
      <c r="W1" s="11" t="s">
        <v>11</v>
      </c>
      <c r="X1" s="11" t="s">
        <v>12</v>
      </c>
      <c r="Y1" s="11" t="s">
        <v>13</v>
      </c>
      <c r="Z1" s="11" t="s">
        <v>14</v>
      </c>
      <c r="AA1" s="11" t="s">
        <v>337</v>
      </c>
      <c r="AB1" s="11" t="s">
        <v>1823</v>
      </c>
      <c r="AC1" s="11" t="s">
        <v>1824</v>
      </c>
      <c r="AD1" s="11" t="s">
        <v>731</v>
      </c>
      <c r="AE1" s="11" t="s">
        <v>1106</v>
      </c>
      <c r="AF1" s="11" t="s">
        <v>866</v>
      </c>
      <c r="AG1" s="11" t="s">
        <v>1825</v>
      </c>
      <c r="AH1" s="11" t="s">
        <v>574</v>
      </c>
      <c r="AI1" s="11" t="s">
        <v>15</v>
      </c>
      <c r="AJ1" s="11" t="s">
        <v>16</v>
      </c>
      <c r="AK1" s="11" t="s">
        <v>17</v>
      </c>
      <c r="AL1" s="11" t="s">
        <v>18</v>
      </c>
      <c r="AM1" s="11" t="s">
        <v>19</v>
      </c>
      <c r="AN1" s="11" t="s">
        <v>20</v>
      </c>
      <c r="AO1" s="11" t="s">
        <v>21</v>
      </c>
      <c r="AP1" s="11" t="s">
        <v>22</v>
      </c>
      <c r="AQ1" s="11" t="s">
        <v>23</v>
      </c>
      <c r="AR1" s="11" t="s">
        <v>24</v>
      </c>
      <c r="AS1" s="11" t="s">
        <v>25</v>
      </c>
      <c r="AT1" s="11" t="s">
        <v>26</v>
      </c>
      <c r="AU1" s="11" t="s">
        <v>27</v>
      </c>
      <c r="AV1" s="11" t="s">
        <v>28</v>
      </c>
      <c r="AW1" s="11" t="s">
        <v>29</v>
      </c>
      <c r="AX1" s="11" t="s">
        <v>30</v>
      </c>
      <c r="AY1" s="11" t="s">
        <v>31</v>
      </c>
      <c r="AZ1" s="11" t="s">
        <v>32</v>
      </c>
      <c r="BA1" s="11" t="s">
        <v>33</v>
      </c>
      <c r="BB1" s="11" t="s">
        <v>34</v>
      </c>
      <c r="BC1" s="11" t="s">
        <v>35</v>
      </c>
      <c r="BD1" s="11" t="s">
        <v>36</v>
      </c>
      <c r="BE1" s="11" t="s">
        <v>37</v>
      </c>
      <c r="BF1" s="11" t="s">
        <v>38</v>
      </c>
      <c r="BG1" s="11" t="s">
        <v>39</v>
      </c>
      <c r="BH1" s="11" t="s">
        <v>40</v>
      </c>
      <c r="BI1" s="11" t="s">
        <v>41</v>
      </c>
      <c r="BJ1" s="11" t="s">
        <v>42</v>
      </c>
      <c r="BK1" s="11" t="s">
        <v>43</v>
      </c>
      <c r="BL1" s="11" t="s">
        <v>44</v>
      </c>
      <c r="BM1" s="11" t="s">
        <v>45</v>
      </c>
      <c r="BN1" s="11" t="s">
        <v>46</v>
      </c>
      <c r="BO1" s="11" t="s">
        <v>1826</v>
      </c>
      <c r="BP1" s="11" t="s">
        <v>1828</v>
      </c>
      <c r="BQ1" s="11" t="s">
        <v>1827</v>
      </c>
      <c r="BR1" s="11" t="s">
        <v>47</v>
      </c>
      <c r="BS1" s="11" t="s">
        <v>48</v>
      </c>
      <c r="BT1" s="11" t="s">
        <v>49</v>
      </c>
      <c r="BU1" s="11" t="s">
        <v>50</v>
      </c>
      <c r="BV1" s="11" t="s">
        <v>51</v>
      </c>
      <c r="BW1" s="11" t="s">
        <v>52</v>
      </c>
      <c r="BX1" s="11" t="s">
        <v>53</v>
      </c>
      <c r="BY1" s="11" t="s">
        <v>54</v>
      </c>
      <c r="BZ1" s="11" t="s">
        <v>55</v>
      </c>
      <c r="CA1" s="11" t="s">
        <v>56</v>
      </c>
      <c r="CB1" s="11" t="s">
        <v>57</v>
      </c>
      <c r="CC1" s="11" t="s">
        <v>58</v>
      </c>
      <c r="CD1" s="11" t="s">
        <v>59</v>
      </c>
      <c r="CE1" s="11" t="s">
        <v>60</v>
      </c>
      <c r="CF1" s="11" t="s">
        <v>61</v>
      </c>
      <c r="CG1" s="11" t="s">
        <v>62</v>
      </c>
      <c r="CH1" s="11" t="s">
        <v>63</v>
      </c>
      <c r="CI1" s="11" t="s">
        <v>64</v>
      </c>
      <c r="CJ1" s="11" t="s">
        <v>65</v>
      </c>
      <c r="CK1" s="11" t="s">
        <v>66</v>
      </c>
      <c r="CL1" s="11" t="s">
        <v>67</v>
      </c>
      <c r="CM1" s="11" t="s">
        <v>68</v>
      </c>
      <c r="CN1" s="11" t="s">
        <v>69</v>
      </c>
      <c r="CO1" s="11" t="s">
        <v>70</v>
      </c>
      <c r="CP1" s="11" t="s">
        <v>71</v>
      </c>
      <c r="CQ1" s="11" t="s">
        <v>72</v>
      </c>
      <c r="CR1" s="11" t="s">
        <v>73</v>
      </c>
      <c r="CS1" s="11" t="s">
        <v>1816</v>
      </c>
      <c r="CT1" s="11" t="s">
        <v>1783</v>
      </c>
      <c r="CU1" s="11" t="s">
        <v>74</v>
      </c>
      <c r="CV1" s="11" t="s">
        <v>75</v>
      </c>
      <c r="CW1" s="11" t="s">
        <v>76</v>
      </c>
      <c r="CX1" s="11" t="s">
        <v>77</v>
      </c>
      <c r="CY1" s="11" t="s">
        <v>78</v>
      </c>
      <c r="CZ1" s="11" t="s">
        <v>1780</v>
      </c>
      <c r="DA1" s="11" t="s">
        <v>79</v>
      </c>
      <c r="DB1" s="11" t="s">
        <v>80</v>
      </c>
      <c r="DC1" s="11" t="s">
        <v>1894</v>
      </c>
      <c r="DD1" s="11" t="s">
        <v>1895</v>
      </c>
      <c r="DE1" s="11" t="s">
        <v>1896</v>
      </c>
      <c r="DF1" s="11" t="s">
        <v>1897</v>
      </c>
      <c r="DG1" s="11" t="s">
        <v>1898</v>
      </c>
      <c r="DH1" s="11" t="s">
        <v>1899</v>
      </c>
      <c r="DI1" s="11" t="s">
        <v>1900</v>
      </c>
      <c r="DJ1" s="11" t="s">
        <v>1901</v>
      </c>
      <c r="DK1" s="11" t="s">
        <v>1902</v>
      </c>
      <c r="DL1" s="11" t="s">
        <v>1903</v>
      </c>
      <c r="DM1" s="11" t="s">
        <v>1904</v>
      </c>
      <c r="DN1" s="11" t="s">
        <v>81</v>
      </c>
      <c r="DO1" s="11" t="s">
        <v>82</v>
      </c>
      <c r="DP1" s="11" t="s">
        <v>83</v>
      </c>
      <c r="DQ1" s="11" t="s">
        <v>84</v>
      </c>
      <c r="DR1" s="11" t="s">
        <v>85</v>
      </c>
      <c r="DS1" s="11" t="s">
        <v>86</v>
      </c>
      <c r="DT1" s="11" t="s">
        <v>87</v>
      </c>
      <c r="DU1" s="11" t="s">
        <v>88</v>
      </c>
      <c r="DV1" s="11" t="s">
        <v>89</v>
      </c>
      <c r="DW1" s="11" t="s">
        <v>90</v>
      </c>
      <c r="DX1" s="11" t="s">
        <v>1893</v>
      </c>
      <c r="DY1" s="11" t="s">
        <v>91</v>
      </c>
      <c r="DZ1" s="11" t="s">
        <v>92</v>
      </c>
      <c r="EA1" s="11" t="s">
        <v>93</v>
      </c>
      <c r="EB1" s="11" t="s">
        <v>94</v>
      </c>
      <c r="EC1" s="11" t="s">
        <v>95</v>
      </c>
      <c r="ED1" s="11" t="s">
        <v>96</v>
      </c>
      <c r="EE1" s="11" t="s">
        <v>97</v>
      </c>
      <c r="EF1" s="11" t="s">
        <v>98</v>
      </c>
      <c r="EG1" s="11" t="s">
        <v>99</v>
      </c>
      <c r="EH1" s="11" t="s">
        <v>1829</v>
      </c>
      <c r="EI1" s="11" t="s">
        <v>1830</v>
      </c>
      <c r="EJ1" s="11" t="s">
        <v>1831</v>
      </c>
      <c r="EK1" s="11" t="s">
        <v>1832</v>
      </c>
      <c r="EL1" s="11" t="s">
        <v>1833</v>
      </c>
      <c r="EM1" s="11" t="s">
        <v>1834</v>
      </c>
      <c r="EN1" s="11" t="s">
        <v>1835</v>
      </c>
      <c r="EO1" s="11" t="s">
        <v>1836</v>
      </c>
      <c r="EP1" s="11" t="s">
        <v>100</v>
      </c>
      <c r="EQ1" s="11" t="s">
        <v>101</v>
      </c>
      <c r="ER1" s="11" t="s">
        <v>102</v>
      </c>
      <c r="ES1" s="11" t="s">
        <v>103</v>
      </c>
      <c r="ET1" s="11" t="s">
        <v>104</v>
      </c>
      <c r="EU1" s="11" t="s">
        <v>105</v>
      </c>
      <c r="EV1" s="11" t="s">
        <v>106</v>
      </c>
      <c r="EW1" s="11" t="s">
        <v>107</v>
      </c>
      <c r="EX1" s="11" t="s">
        <v>108</v>
      </c>
      <c r="EY1" s="11" t="s">
        <v>109</v>
      </c>
      <c r="EZ1" s="11" t="s">
        <v>110</v>
      </c>
      <c r="FA1" s="11" t="s">
        <v>111</v>
      </c>
      <c r="FB1" s="11" t="s">
        <v>112</v>
      </c>
      <c r="FC1" s="11" t="s">
        <v>113</v>
      </c>
      <c r="FD1" s="11" t="s">
        <v>114</v>
      </c>
      <c r="FE1" s="11" t="s">
        <v>115</v>
      </c>
      <c r="FF1" s="11" t="s">
        <v>116</v>
      </c>
      <c r="FG1" s="11" t="s">
        <v>117</v>
      </c>
      <c r="FH1" s="11" t="s">
        <v>118</v>
      </c>
      <c r="FI1" s="11" t="s">
        <v>1888</v>
      </c>
      <c r="FJ1" s="11" t="s">
        <v>1889</v>
      </c>
      <c r="FK1" s="11" t="s">
        <v>1890</v>
      </c>
      <c r="FL1" s="11" t="s">
        <v>1891</v>
      </c>
      <c r="FM1" s="11" t="s">
        <v>1892</v>
      </c>
      <c r="FN1" s="11" t="s">
        <v>119</v>
      </c>
      <c r="FO1" s="11" t="s">
        <v>1885</v>
      </c>
      <c r="FP1" s="11" t="s">
        <v>1886</v>
      </c>
      <c r="FQ1" s="11" t="s">
        <v>1887</v>
      </c>
      <c r="FR1" s="11" t="s">
        <v>120</v>
      </c>
      <c r="FS1" s="11" t="s">
        <v>121</v>
      </c>
      <c r="FT1" s="11" t="s">
        <v>122</v>
      </c>
      <c r="FU1" s="11" t="s">
        <v>123</v>
      </c>
      <c r="FV1" s="11" t="s">
        <v>124</v>
      </c>
      <c r="FW1" s="11" t="s">
        <v>125</v>
      </c>
      <c r="FX1" s="11" t="s">
        <v>1884</v>
      </c>
      <c r="FY1" s="11" t="s">
        <v>1883</v>
      </c>
      <c r="FZ1" s="11" t="s">
        <v>126</v>
      </c>
      <c r="GA1" s="11" t="s">
        <v>127</v>
      </c>
      <c r="GB1" s="11" t="s">
        <v>128</v>
      </c>
      <c r="GC1" s="11" t="s">
        <v>129</v>
      </c>
      <c r="GD1" s="11" t="s">
        <v>1877</v>
      </c>
      <c r="GE1" s="11" t="s">
        <v>1878</v>
      </c>
      <c r="GF1" s="11" t="s">
        <v>1879</v>
      </c>
      <c r="GG1" s="11" t="s">
        <v>1880</v>
      </c>
      <c r="GH1" s="11" t="s">
        <v>1881</v>
      </c>
      <c r="GI1" s="11" t="s">
        <v>1882</v>
      </c>
      <c r="GJ1" s="11" t="s">
        <v>130</v>
      </c>
      <c r="GK1" s="11" t="s">
        <v>131</v>
      </c>
      <c r="GL1" s="11" t="s">
        <v>132</v>
      </c>
      <c r="GM1" s="11" t="s">
        <v>133</v>
      </c>
      <c r="GN1" s="11" t="s">
        <v>134</v>
      </c>
      <c r="GO1" s="11" t="s">
        <v>135</v>
      </c>
      <c r="GP1" s="11" t="s">
        <v>136</v>
      </c>
      <c r="GQ1" s="11" t="s">
        <v>137</v>
      </c>
      <c r="GR1" s="11" t="s">
        <v>138</v>
      </c>
      <c r="GS1" s="11" t="s">
        <v>1872</v>
      </c>
      <c r="GT1" s="11" t="s">
        <v>1873</v>
      </c>
      <c r="GU1" s="11" t="s">
        <v>1874</v>
      </c>
      <c r="GV1" s="11" t="s">
        <v>1875</v>
      </c>
      <c r="GW1" s="11" t="s">
        <v>1876</v>
      </c>
      <c r="GX1" s="11" t="s">
        <v>139</v>
      </c>
      <c r="GY1" s="11" t="s">
        <v>140</v>
      </c>
      <c r="GZ1" s="11" t="s">
        <v>141</v>
      </c>
      <c r="HA1" s="11" t="s">
        <v>142</v>
      </c>
      <c r="HB1" s="11" t="s">
        <v>1858</v>
      </c>
      <c r="HC1" s="11" t="s">
        <v>1859</v>
      </c>
      <c r="HD1" s="11" t="s">
        <v>1860</v>
      </c>
      <c r="HE1" s="11" t="s">
        <v>1861</v>
      </c>
      <c r="HF1" s="11" t="s">
        <v>1862</v>
      </c>
      <c r="HG1" s="11" t="s">
        <v>1863</v>
      </c>
      <c r="HH1" s="11" t="s">
        <v>1864</v>
      </c>
      <c r="HI1" s="11" t="s">
        <v>1865</v>
      </c>
      <c r="HJ1" s="11" t="s">
        <v>1866</v>
      </c>
      <c r="HK1" s="11" t="s">
        <v>1867</v>
      </c>
      <c r="HL1" s="11" t="s">
        <v>1868</v>
      </c>
      <c r="HM1" s="11" t="s">
        <v>1869</v>
      </c>
      <c r="HN1" s="11" t="s">
        <v>1870</v>
      </c>
      <c r="HO1" s="11" t="s">
        <v>1871</v>
      </c>
      <c r="HP1" s="11" t="s">
        <v>143</v>
      </c>
      <c r="HQ1" s="11" t="s">
        <v>144</v>
      </c>
      <c r="HR1" s="11" t="s">
        <v>1837</v>
      </c>
      <c r="HS1" s="11" t="s">
        <v>1838</v>
      </c>
      <c r="HT1" s="11" t="s">
        <v>1839</v>
      </c>
      <c r="HU1" s="11" t="s">
        <v>1840</v>
      </c>
      <c r="HV1" s="11" t="s">
        <v>1841</v>
      </c>
      <c r="HW1" s="11" t="s">
        <v>1842</v>
      </c>
      <c r="HX1" s="11" t="s">
        <v>1843</v>
      </c>
      <c r="HY1" s="11" t="s">
        <v>145</v>
      </c>
      <c r="HZ1" s="11" t="s">
        <v>146</v>
      </c>
      <c r="IA1" s="11" t="s">
        <v>147</v>
      </c>
      <c r="IB1" s="11" t="s">
        <v>148</v>
      </c>
      <c r="IC1" s="11" t="s">
        <v>149</v>
      </c>
      <c r="ID1" s="11" t="s">
        <v>150</v>
      </c>
      <c r="IE1" s="11" t="s">
        <v>151</v>
      </c>
      <c r="IF1" s="11" t="s">
        <v>152</v>
      </c>
      <c r="IG1" s="11" t="s">
        <v>1844</v>
      </c>
      <c r="IH1" s="11" t="s">
        <v>1845</v>
      </c>
      <c r="II1" s="11" t="s">
        <v>1846</v>
      </c>
      <c r="IJ1" s="11" t="s">
        <v>153</v>
      </c>
      <c r="IK1" s="11" t="s">
        <v>154</v>
      </c>
      <c r="IL1" s="11" t="s">
        <v>1847</v>
      </c>
      <c r="IM1" s="11" t="s">
        <v>1848</v>
      </c>
      <c r="IN1" s="11" t="s">
        <v>1849</v>
      </c>
      <c r="IO1" s="11" t="s">
        <v>1850</v>
      </c>
      <c r="IP1" s="11" t="s">
        <v>1851</v>
      </c>
      <c r="IQ1" s="11" t="s">
        <v>1852</v>
      </c>
      <c r="IR1" s="11" t="s">
        <v>1853</v>
      </c>
      <c r="IS1" s="11" t="s">
        <v>1854</v>
      </c>
      <c r="IT1" s="11" t="s">
        <v>1855</v>
      </c>
      <c r="IU1" s="11" t="s">
        <v>1856</v>
      </c>
      <c r="IV1" s="11" t="s">
        <v>1857</v>
      </c>
      <c r="IW1" s="11" t="s">
        <v>155</v>
      </c>
      <c r="IX1" s="13" t="s">
        <v>156</v>
      </c>
      <c r="IY1" s="13" t="s">
        <v>157</v>
      </c>
      <c r="IZ1" s="13" t="s">
        <v>158</v>
      </c>
      <c r="JA1" s="13" t="s">
        <v>159</v>
      </c>
      <c r="JB1" s="13" t="s">
        <v>160</v>
      </c>
      <c r="JC1" s="13" t="s">
        <v>161</v>
      </c>
      <c r="JD1" s="13" t="s">
        <v>162</v>
      </c>
    </row>
    <row r="2" spans="1:264" ht="30" x14ac:dyDescent="0.25">
      <c r="A2" s="16"/>
      <c r="B2" s="16" t="s">
        <v>1940</v>
      </c>
      <c r="C2" s="15" t="s">
        <v>1926</v>
      </c>
      <c r="D2" s="15" t="s">
        <v>1927</v>
      </c>
      <c r="E2" s="15" t="s">
        <v>1928</v>
      </c>
      <c r="F2" s="15" t="s">
        <v>1929</v>
      </c>
      <c r="G2" s="15" t="s">
        <v>1930</v>
      </c>
      <c r="H2" s="15" t="s">
        <v>1931</v>
      </c>
      <c r="I2" s="15" t="s">
        <v>1911</v>
      </c>
      <c r="J2" s="15" t="s">
        <v>1912</v>
      </c>
      <c r="K2" s="15" t="s">
        <v>1917</v>
      </c>
      <c r="L2" s="15" t="s">
        <v>1918</v>
      </c>
      <c r="M2" s="15" t="s">
        <v>1933</v>
      </c>
      <c r="N2" s="15" t="s">
        <v>1934</v>
      </c>
      <c r="O2" s="16"/>
      <c r="P2" s="16"/>
      <c r="Q2" s="16"/>
      <c r="R2" s="16" t="s">
        <v>1938</v>
      </c>
      <c r="S2" s="16"/>
      <c r="T2" s="16"/>
      <c r="U2" s="20" t="s">
        <v>1935</v>
      </c>
      <c r="V2" s="20" t="s">
        <v>1936</v>
      </c>
      <c r="W2" s="16"/>
      <c r="X2" s="16"/>
      <c r="Y2" s="16"/>
      <c r="Z2" s="16"/>
      <c r="AA2" s="16"/>
      <c r="AB2" s="16"/>
      <c r="AC2" s="16"/>
      <c r="AD2" s="16"/>
      <c r="AE2" s="16"/>
      <c r="AF2" s="16"/>
      <c r="AG2" s="16"/>
      <c r="AH2" s="16"/>
      <c r="AI2" s="17"/>
      <c r="AJ2" s="17"/>
      <c r="AK2" s="16"/>
      <c r="AL2" s="16"/>
      <c r="AM2" s="16"/>
      <c r="AN2" s="16"/>
      <c r="AO2" s="16"/>
      <c r="AP2" s="16"/>
      <c r="AQ2" s="17"/>
      <c r="AR2" s="17"/>
      <c r="AS2" s="16"/>
      <c r="AT2" s="16"/>
      <c r="AU2" s="16"/>
      <c r="AV2" s="16"/>
      <c r="AW2" s="16"/>
      <c r="AX2" s="16"/>
      <c r="AY2" s="16"/>
      <c r="AZ2" s="16"/>
      <c r="BA2" s="16"/>
      <c r="BB2" s="16"/>
      <c r="BC2" s="16"/>
      <c r="BD2" s="16"/>
      <c r="BE2" s="16"/>
      <c r="BF2" s="16"/>
      <c r="BG2" s="16"/>
      <c r="BH2" s="16"/>
      <c r="BI2" s="16"/>
      <c r="BJ2" s="17"/>
      <c r="BK2" s="16"/>
      <c r="BL2" s="16"/>
      <c r="BM2" s="16"/>
      <c r="BN2" s="16"/>
      <c r="BO2" s="16"/>
      <c r="BP2" s="17"/>
      <c r="BQ2" s="16"/>
      <c r="BR2" s="16"/>
      <c r="BS2" s="16"/>
      <c r="BT2" s="16"/>
      <c r="BU2" s="16"/>
      <c r="BV2" s="16"/>
      <c r="BW2" s="16"/>
      <c r="BX2" s="17"/>
      <c r="BY2" s="17"/>
      <c r="BZ2" s="17"/>
      <c r="CA2" s="17"/>
      <c r="CB2" s="16"/>
      <c r="CC2" s="16"/>
      <c r="CD2" s="16"/>
      <c r="CE2" s="16"/>
      <c r="CF2" s="17"/>
      <c r="CG2" s="17"/>
      <c r="CH2" s="16"/>
      <c r="CI2" s="16"/>
      <c r="CJ2" s="16"/>
      <c r="CK2" s="16"/>
      <c r="CL2" s="16"/>
      <c r="CM2" s="16"/>
      <c r="CN2" s="16"/>
      <c r="CO2" s="16"/>
      <c r="CP2" s="16"/>
      <c r="CQ2" s="16"/>
      <c r="CR2" s="16"/>
      <c r="CS2" s="16"/>
      <c r="CT2" s="16"/>
      <c r="CU2" s="16"/>
      <c r="CV2" s="17"/>
      <c r="CW2" s="18"/>
      <c r="CX2" s="18"/>
      <c r="CY2" s="18"/>
      <c r="CZ2" s="18"/>
      <c r="DA2" s="17"/>
      <c r="DB2" s="17"/>
      <c r="DC2" s="17"/>
      <c r="DD2" s="17"/>
      <c r="DE2" s="17"/>
      <c r="DF2" s="17"/>
      <c r="DG2" s="17"/>
      <c r="DH2" s="17"/>
      <c r="DI2" s="17"/>
      <c r="DJ2" s="16"/>
      <c r="DK2" s="16"/>
      <c r="DL2" s="16"/>
      <c r="DM2" s="16"/>
      <c r="DN2" s="16"/>
      <c r="DO2" s="16"/>
      <c r="DP2" s="16"/>
      <c r="DQ2" s="16"/>
      <c r="DR2" s="16"/>
      <c r="DS2" s="16"/>
      <c r="DT2" s="16"/>
      <c r="DU2" s="16"/>
      <c r="DV2" s="16"/>
      <c r="DW2" s="19"/>
      <c r="DX2" s="19"/>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row>
    <row r="3" spans="1:264" x14ac:dyDescent="0.25">
      <c r="A3" s="3">
        <v>167</v>
      </c>
      <c r="B3" s="22">
        <v>10</v>
      </c>
      <c r="C3" s="14">
        <v>43887</v>
      </c>
      <c r="D3" t="s">
        <v>783</v>
      </c>
      <c r="E3" s="11" t="s">
        <v>1908</v>
      </c>
      <c r="F3" s="11" t="s">
        <v>1909</v>
      </c>
      <c r="G3" t="s">
        <v>164</v>
      </c>
      <c r="H3" t="s">
        <v>1910</v>
      </c>
      <c r="I3" t="s">
        <v>355</v>
      </c>
      <c r="J3" t="s">
        <v>1915</v>
      </c>
      <c r="K3" t="s">
        <v>417</v>
      </c>
      <c r="L3" t="s">
        <v>1921</v>
      </c>
      <c r="M3" t="s">
        <v>1621</v>
      </c>
      <c r="N3" t="s">
        <v>1097</v>
      </c>
      <c r="O3" t="s">
        <v>208</v>
      </c>
      <c r="R3" t="s">
        <v>170</v>
      </c>
      <c r="T3" t="s">
        <v>171</v>
      </c>
      <c r="U3" s="1">
        <v>2100</v>
      </c>
      <c r="V3" s="1">
        <v>10040</v>
      </c>
      <c r="W3" t="s">
        <v>164</v>
      </c>
      <c r="X3" t="s">
        <v>355</v>
      </c>
      <c r="Y3" t="s">
        <v>417</v>
      </c>
      <c r="Z3" t="s">
        <v>1098</v>
      </c>
      <c r="AA3" t="s">
        <v>183</v>
      </c>
      <c r="AB3" t="s">
        <v>202</v>
      </c>
      <c r="AC3" t="s">
        <v>202</v>
      </c>
      <c r="AD3" t="s">
        <v>183</v>
      </c>
      <c r="AE3" t="s">
        <v>202</v>
      </c>
      <c r="AF3" t="s">
        <v>202</v>
      </c>
      <c r="AG3" t="s">
        <v>202</v>
      </c>
      <c r="AH3" t="s">
        <v>202</v>
      </c>
      <c r="AI3" s="1" t="s">
        <v>338</v>
      </c>
      <c r="AJ3" s="1">
        <v>2015</v>
      </c>
      <c r="AK3" t="s">
        <v>177</v>
      </c>
      <c r="AQ3" s="1"/>
      <c r="BJ3" s="1"/>
      <c r="BX3" s="1"/>
      <c r="BY3" s="1"/>
      <c r="BZ3" s="1"/>
      <c r="CA3" s="1"/>
      <c r="CF3" s="1"/>
      <c r="CG3" s="1"/>
      <c r="CS3">
        <v>2100</v>
      </c>
      <c r="CT3">
        <v>10040</v>
      </c>
      <c r="CU3"/>
      <c r="CV3" s="1"/>
      <c r="CW3" s="8">
        <v>1</v>
      </c>
      <c r="CX3" s="8">
        <v>0</v>
      </c>
      <c r="CY3" s="8">
        <v>0</v>
      </c>
      <c r="CZ3" s="8">
        <v>0</v>
      </c>
      <c r="DA3" s="1" t="s">
        <v>178</v>
      </c>
      <c r="DB3" s="1" t="s">
        <v>1099</v>
      </c>
      <c r="DC3" s="1" t="s">
        <v>183</v>
      </c>
      <c r="DD3" s="1" t="s">
        <v>183</v>
      </c>
      <c r="DE3" s="1" t="s">
        <v>183</v>
      </c>
      <c r="DF3" s="1" t="s">
        <v>183</v>
      </c>
      <c r="DG3" s="1" t="s">
        <v>183</v>
      </c>
      <c r="DH3" s="1" t="s">
        <v>202</v>
      </c>
      <c r="DI3" s="1" t="s">
        <v>202</v>
      </c>
      <c r="DJ3" t="s">
        <v>202</v>
      </c>
      <c r="DK3" t="s">
        <v>183</v>
      </c>
      <c r="DL3" t="s">
        <v>183</v>
      </c>
      <c r="DM3" t="s">
        <v>202</v>
      </c>
      <c r="DN3" t="s">
        <v>180</v>
      </c>
      <c r="DO3" t="s">
        <v>181</v>
      </c>
      <c r="DP3" t="s">
        <v>181</v>
      </c>
      <c r="DQ3" t="s">
        <v>181</v>
      </c>
      <c r="DU3" t="s">
        <v>182</v>
      </c>
      <c r="DV3" t="s">
        <v>182</v>
      </c>
      <c r="DW3" s="2" t="s">
        <v>289</v>
      </c>
      <c r="DX3" s="2">
        <v>2115</v>
      </c>
      <c r="DY3" t="s">
        <v>183</v>
      </c>
      <c r="DZ3" t="s">
        <v>183</v>
      </c>
      <c r="EA3" t="s">
        <v>183</v>
      </c>
      <c r="EE3" t="s">
        <v>202</v>
      </c>
      <c r="EF3" t="s">
        <v>231</v>
      </c>
      <c r="EG3" t="s">
        <v>184</v>
      </c>
      <c r="EH3" t="s">
        <v>202</v>
      </c>
      <c r="EI3" t="s">
        <v>202</v>
      </c>
      <c r="EJ3" t="s">
        <v>183</v>
      </c>
      <c r="EK3" t="s">
        <v>202</v>
      </c>
      <c r="EL3" t="s">
        <v>183</v>
      </c>
      <c r="EM3" t="s">
        <v>202</v>
      </c>
      <c r="EN3" t="s">
        <v>202</v>
      </c>
      <c r="EO3" t="s">
        <v>202</v>
      </c>
      <c r="ER3">
        <v>7</v>
      </c>
      <c r="ES3">
        <v>0</v>
      </c>
      <c r="EX3">
        <v>1</v>
      </c>
      <c r="EY3">
        <v>0</v>
      </c>
      <c r="FF3" t="s">
        <v>185</v>
      </c>
      <c r="FG3" t="s">
        <v>232</v>
      </c>
      <c r="FH3" t="s">
        <v>276</v>
      </c>
      <c r="FI3" t="s">
        <v>183</v>
      </c>
      <c r="FJ3" t="s">
        <v>202</v>
      </c>
      <c r="FK3" t="s">
        <v>202</v>
      </c>
      <c r="FL3" t="s">
        <v>202</v>
      </c>
      <c r="FM3" t="s">
        <v>202</v>
      </c>
      <c r="FN3" t="s">
        <v>233</v>
      </c>
      <c r="FO3" t="s">
        <v>183</v>
      </c>
      <c r="FP3" t="s">
        <v>202</v>
      </c>
      <c r="FQ3" t="s">
        <v>183</v>
      </c>
      <c r="FR3">
        <v>45</v>
      </c>
      <c r="FT3" t="s">
        <v>277</v>
      </c>
      <c r="FU3" t="s">
        <v>202</v>
      </c>
      <c r="FV3" t="s">
        <v>278</v>
      </c>
      <c r="FW3" t="s">
        <v>189</v>
      </c>
      <c r="FX3" t="s">
        <v>202</v>
      </c>
      <c r="FY3" t="s">
        <v>183</v>
      </c>
      <c r="GA3">
        <v>2750</v>
      </c>
      <c r="GB3" t="s">
        <v>183</v>
      </c>
      <c r="GK3" t="s">
        <v>248</v>
      </c>
      <c r="GN3" t="s">
        <v>1100</v>
      </c>
      <c r="GO3" t="s">
        <v>1097</v>
      </c>
      <c r="GP3" t="s">
        <v>232</v>
      </c>
      <c r="GQ3" t="s">
        <v>202</v>
      </c>
      <c r="HA3" t="s">
        <v>303</v>
      </c>
      <c r="HB3" t="s">
        <v>202</v>
      </c>
      <c r="HC3" t="s">
        <v>202</v>
      </c>
      <c r="HD3" t="s">
        <v>202</v>
      </c>
      <c r="HE3" t="s">
        <v>202</v>
      </c>
      <c r="HF3" t="s">
        <v>202</v>
      </c>
      <c r="HG3" t="s">
        <v>183</v>
      </c>
      <c r="HH3" t="s">
        <v>183</v>
      </c>
      <c r="HI3" t="s">
        <v>202</v>
      </c>
      <c r="HJ3" t="s">
        <v>183</v>
      </c>
      <c r="HK3" t="s">
        <v>202</v>
      </c>
      <c r="HL3" t="s">
        <v>202</v>
      </c>
      <c r="HM3" t="s">
        <v>202</v>
      </c>
      <c r="HN3" t="s">
        <v>202</v>
      </c>
      <c r="HO3" t="s">
        <v>202</v>
      </c>
      <c r="HQ3" t="s">
        <v>218</v>
      </c>
      <c r="HR3" t="s">
        <v>183</v>
      </c>
      <c r="HS3" t="s">
        <v>202</v>
      </c>
      <c r="HT3" t="s">
        <v>202</v>
      </c>
      <c r="HU3" t="s">
        <v>183</v>
      </c>
      <c r="HV3" t="s">
        <v>202</v>
      </c>
      <c r="HW3" t="s">
        <v>202</v>
      </c>
      <c r="HX3" t="s">
        <v>202</v>
      </c>
      <c r="HZ3" t="s">
        <v>236</v>
      </c>
      <c r="IA3" t="s">
        <v>183</v>
      </c>
      <c r="IB3" t="s">
        <v>1101</v>
      </c>
      <c r="IC3" t="s">
        <v>194</v>
      </c>
      <c r="ID3" t="s">
        <v>284</v>
      </c>
      <c r="IE3" t="s">
        <v>183</v>
      </c>
      <c r="IF3" t="s">
        <v>221</v>
      </c>
      <c r="IG3" t="s">
        <v>183</v>
      </c>
      <c r="IH3" t="s">
        <v>202</v>
      </c>
      <c r="II3" t="s">
        <v>183</v>
      </c>
      <c r="IK3" t="s">
        <v>448</v>
      </c>
      <c r="IL3" t="s">
        <v>183</v>
      </c>
      <c r="IM3" t="s">
        <v>202</v>
      </c>
      <c r="IN3" t="s">
        <v>202</v>
      </c>
      <c r="IO3" t="s">
        <v>183</v>
      </c>
      <c r="IP3" t="s">
        <v>202</v>
      </c>
      <c r="IQ3" t="s">
        <v>202</v>
      </c>
      <c r="IR3" t="s">
        <v>202</v>
      </c>
      <c r="IS3" t="s">
        <v>202</v>
      </c>
      <c r="IT3" t="s">
        <v>202</v>
      </c>
      <c r="IU3" t="s">
        <v>202</v>
      </c>
      <c r="IV3" t="s">
        <v>183</v>
      </c>
      <c r="IW3" t="s">
        <v>201</v>
      </c>
      <c r="IX3" s="3">
        <v>5</v>
      </c>
      <c r="IY3" s="3" t="s">
        <v>1102</v>
      </c>
      <c r="IZ3" s="3">
        <v>10</v>
      </c>
      <c r="JA3" s="3">
        <v>2223730</v>
      </c>
      <c r="JB3" s="3" t="s">
        <v>1103</v>
      </c>
      <c r="JC3" s="3" t="s">
        <v>1104</v>
      </c>
      <c r="JD3" s="3">
        <v>167</v>
      </c>
    </row>
    <row r="4" spans="1:264" x14ac:dyDescent="0.25">
      <c r="A4" s="3">
        <v>62</v>
      </c>
      <c r="B4" s="22">
        <v>10</v>
      </c>
      <c r="C4" s="14">
        <v>43887</v>
      </c>
      <c r="D4" t="s">
        <v>272</v>
      </c>
      <c r="E4" s="11" t="s">
        <v>1908</v>
      </c>
      <c r="F4" s="11" t="s">
        <v>1909</v>
      </c>
      <c r="G4" t="s">
        <v>164</v>
      </c>
      <c r="H4" t="s">
        <v>1910</v>
      </c>
      <c r="I4" t="s">
        <v>165</v>
      </c>
      <c r="J4" t="s">
        <v>1913</v>
      </c>
      <c r="K4" t="s">
        <v>166</v>
      </c>
      <c r="L4" t="s">
        <v>1922</v>
      </c>
      <c r="M4" t="s">
        <v>1737</v>
      </c>
      <c r="N4" t="s">
        <v>443</v>
      </c>
      <c r="O4" t="s">
        <v>208</v>
      </c>
      <c r="R4" t="s">
        <v>170</v>
      </c>
      <c r="T4" t="s">
        <v>171</v>
      </c>
      <c r="U4" s="1">
        <v>1993</v>
      </c>
      <c r="V4" s="1">
        <v>11000</v>
      </c>
      <c r="W4" t="s">
        <v>164</v>
      </c>
      <c r="X4" t="s">
        <v>165</v>
      </c>
      <c r="Y4" t="s">
        <v>230</v>
      </c>
      <c r="Z4" t="s">
        <v>175</v>
      </c>
      <c r="AA4" t="s">
        <v>183</v>
      </c>
      <c r="AB4" t="s">
        <v>202</v>
      </c>
      <c r="AC4" t="s">
        <v>202</v>
      </c>
      <c r="AD4" t="s">
        <v>202</v>
      </c>
      <c r="AE4" t="s">
        <v>202</v>
      </c>
      <c r="AF4" t="s">
        <v>183</v>
      </c>
      <c r="AG4" t="s">
        <v>202</v>
      </c>
      <c r="AH4" t="s">
        <v>202</v>
      </c>
      <c r="AI4" s="1" t="s">
        <v>176</v>
      </c>
      <c r="AJ4" s="1">
        <v>2015</v>
      </c>
      <c r="AK4" t="s">
        <v>177</v>
      </c>
      <c r="AL4">
        <v>200</v>
      </c>
      <c r="AM4">
        <v>1102</v>
      </c>
      <c r="AN4" t="s">
        <v>164</v>
      </c>
      <c r="AO4" t="s">
        <v>165</v>
      </c>
      <c r="AP4" t="s">
        <v>230</v>
      </c>
      <c r="AQ4" s="1" t="s">
        <v>212</v>
      </c>
      <c r="AR4">
        <v>2016</v>
      </c>
      <c r="AS4" t="s">
        <v>175</v>
      </c>
      <c r="AT4" t="s">
        <v>183</v>
      </c>
      <c r="AU4" t="s">
        <v>202</v>
      </c>
      <c r="AV4" t="s">
        <v>202</v>
      </c>
      <c r="AW4" t="s">
        <v>202</v>
      </c>
      <c r="AX4" t="s">
        <v>202</v>
      </c>
      <c r="AY4" t="s">
        <v>183</v>
      </c>
      <c r="AZ4" t="s">
        <v>202</v>
      </c>
      <c r="BA4" t="s">
        <v>202</v>
      </c>
      <c r="BB4" t="s">
        <v>213</v>
      </c>
      <c r="BC4" t="s">
        <v>202</v>
      </c>
      <c r="BD4" t="s">
        <v>572</v>
      </c>
      <c r="BE4" t="s">
        <v>202</v>
      </c>
      <c r="BF4" t="s">
        <v>202</v>
      </c>
      <c r="BG4" t="s">
        <v>202</v>
      </c>
      <c r="BH4" t="s">
        <v>183</v>
      </c>
      <c r="BI4" t="s">
        <v>202</v>
      </c>
      <c r="BJ4" s="1">
        <v>7</v>
      </c>
      <c r="BK4">
        <v>20</v>
      </c>
      <c r="BL4" t="s">
        <v>210</v>
      </c>
      <c r="BM4" t="s">
        <v>244</v>
      </c>
      <c r="BN4" t="s">
        <v>245</v>
      </c>
      <c r="BO4" t="s">
        <v>300</v>
      </c>
      <c r="BP4">
        <v>2020</v>
      </c>
      <c r="BQ4" t="s">
        <v>527</v>
      </c>
      <c r="BR4" t="s">
        <v>183</v>
      </c>
      <c r="BS4" t="s">
        <v>202</v>
      </c>
      <c r="BT4" t="s">
        <v>202</v>
      </c>
      <c r="BU4" t="s">
        <v>202</v>
      </c>
      <c r="BV4" t="s">
        <v>202</v>
      </c>
      <c r="BW4" t="s">
        <v>202</v>
      </c>
      <c r="BX4" s="1" t="s">
        <v>202</v>
      </c>
      <c r="BY4" s="1" t="s">
        <v>183</v>
      </c>
      <c r="BZ4" s="1" t="s">
        <v>213</v>
      </c>
      <c r="CA4" s="1">
        <v>30</v>
      </c>
      <c r="CB4">
        <v>150</v>
      </c>
      <c r="CC4" t="s">
        <v>316</v>
      </c>
      <c r="CD4" t="s">
        <v>317</v>
      </c>
      <c r="CE4" t="s">
        <v>573</v>
      </c>
      <c r="CF4" s="1" t="s">
        <v>563</v>
      </c>
      <c r="CG4" s="1">
        <v>2015</v>
      </c>
      <c r="CH4" t="s">
        <v>316</v>
      </c>
      <c r="CI4" t="s">
        <v>574</v>
      </c>
      <c r="CJ4" t="s">
        <v>202</v>
      </c>
      <c r="CK4" t="s">
        <v>202</v>
      </c>
      <c r="CL4" t="s">
        <v>202</v>
      </c>
      <c r="CM4" t="s">
        <v>202</v>
      </c>
      <c r="CN4" t="s">
        <v>202</v>
      </c>
      <c r="CO4" t="s">
        <v>202</v>
      </c>
      <c r="CP4" t="s">
        <v>202</v>
      </c>
      <c r="CQ4" t="s">
        <v>183</v>
      </c>
      <c r="CR4" t="s">
        <v>177</v>
      </c>
      <c r="CS4">
        <v>2230</v>
      </c>
      <c r="CT4">
        <v>12272</v>
      </c>
      <c r="CU4"/>
      <c r="CV4" s="1"/>
      <c r="CW4" s="8">
        <v>1</v>
      </c>
      <c r="CX4" s="8">
        <v>0</v>
      </c>
      <c r="CY4" s="8">
        <v>0</v>
      </c>
      <c r="CZ4" s="8">
        <v>0</v>
      </c>
      <c r="DA4" s="1" t="s">
        <v>178</v>
      </c>
      <c r="DB4" s="1" t="s">
        <v>575</v>
      </c>
      <c r="DC4" s="1" t="s">
        <v>183</v>
      </c>
      <c r="DD4" s="1" t="s">
        <v>183</v>
      </c>
      <c r="DE4" s="1" t="s">
        <v>183</v>
      </c>
      <c r="DF4" s="1" t="s">
        <v>183</v>
      </c>
      <c r="DG4" s="1" t="s">
        <v>202</v>
      </c>
      <c r="DH4" s="1" t="s">
        <v>202</v>
      </c>
      <c r="DI4" s="1" t="s">
        <v>183</v>
      </c>
      <c r="DJ4" t="s">
        <v>183</v>
      </c>
      <c r="DK4" t="s">
        <v>183</v>
      </c>
      <c r="DL4" t="s">
        <v>202</v>
      </c>
      <c r="DM4" t="s">
        <v>202</v>
      </c>
      <c r="DN4" t="s">
        <v>180</v>
      </c>
      <c r="DO4" t="s">
        <v>181</v>
      </c>
      <c r="DP4" t="s">
        <v>181</v>
      </c>
      <c r="DS4" t="s">
        <v>289</v>
      </c>
      <c r="DT4" t="s">
        <v>289</v>
      </c>
      <c r="DU4" t="s">
        <v>182</v>
      </c>
      <c r="DV4" t="s">
        <v>182</v>
      </c>
      <c r="DW4" s="2"/>
      <c r="DX4" s="2">
        <v>1343</v>
      </c>
      <c r="DY4" t="s">
        <v>183</v>
      </c>
      <c r="DZ4" t="s">
        <v>183</v>
      </c>
      <c r="EA4" t="s">
        <v>183</v>
      </c>
      <c r="EE4" t="s">
        <v>202</v>
      </c>
      <c r="EF4" t="s">
        <v>231</v>
      </c>
      <c r="EG4" t="s">
        <v>215</v>
      </c>
      <c r="EH4" t="s">
        <v>202</v>
      </c>
      <c r="EI4" t="s">
        <v>202</v>
      </c>
      <c r="EJ4" t="s">
        <v>202</v>
      </c>
      <c r="EK4" t="s">
        <v>202</v>
      </c>
      <c r="EL4" t="s">
        <v>183</v>
      </c>
      <c r="EM4" t="s">
        <v>202</v>
      </c>
      <c r="EN4" t="s">
        <v>202</v>
      </c>
      <c r="EO4" t="s">
        <v>202</v>
      </c>
      <c r="ER4">
        <v>8</v>
      </c>
      <c r="ES4">
        <v>5</v>
      </c>
      <c r="FF4" t="s">
        <v>185</v>
      </c>
      <c r="FG4" t="s">
        <v>186</v>
      </c>
      <c r="FH4" t="s">
        <v>187</v>
      </c>
      <c r="FI4" t="s">
        <v>202</v>
      </c>
      <c r="FJ4" t="s">
        <v>202</v>
      </c>
      <c r="FK4" t="s">
        <v>183</v>
      </c>
      <c r="FL4" t="s">
        <v>202</v>
      </c>
      <c r="FM4" t="s">
        <v>202</v>
      </c>
      <c r="FN4" t="s">
        <v>188</v>
      </c>
      <c r="FO4" t="s">
        <v>202</v>
      </c>
      <c r="FP4" t="s">
        <v>202</v>
      </c>
      <c r="FQ4" t="s">
        <v>183</v>
      </c>
      <c r="FW4" t="s">
        <v>189</v>
      </c>
      <c r="FX4" t="s">
        <v>202</v>
      </c>
      <c r="FY4" t="s">
        <v>183</v>
      </c>
      <c r="GA4">
        <v>2558</v>
      </c>
      <c r="GB4" t="s">
        <v>183</v>
      </c>
      <c r="GK4" t="s">
        <v>279</v>
      </c>
      <c r="GL4" t="s">
        <v>427</v>
      </c>
      <c r="GN4" t="s">
        <v>281</v>
      </c>
      <c r="GO4" t="s">
        <v>443</v>
      </c>
      <c r="GP4" t="s">
        <v>232</v>
      </c>
      <c r="GQ4" t="s">
        <v>183</v>
      </c>
      <c r="GR4" t="s">
        <v>192</v>
      </c>
      <c r="GS4" t="s">
        <v>202</v>
      </c>
      <c r="GT4" t="s">
        <v>183</v>
      </c>
      <c r="GU4" t="s">
        <v>202</v>
      </c>
      <c r="GV4" t="s">
        <v>202</v>
      </c>
      <c r="GW4" t="s">
        <v>202</v>
      </c>
      <c r="GY4" t="s">
        <v>185</v>
      </c>
      <c r="HA4" t="s">
        <v>576</v>
      </c>
      <c r="HB4" t="s">
        <v>202</v>
      </c>
      <c r="HC4" t="s">
        <v>202</v>
      </c>
      <c r="HD4" t="s">
        <v>183</v>
      </c>
      <c r="HE4" t="s">
        <v>202</v>
      </c>
      <c r="HF4" t="s">
        <v>202</v>
      </c>
      <c r="HG4" t="s">
        <v>202</v>
      </c>
      <c r="HH4" t="s">
        <v>202</v>
      </c>
      <c r="HI4" t="s">
        <v>202</v>
      </c>
      <c r="HJ4" t="s">
        <v>202</v>
      </c>
      <c r="HK4" t="s">
        <v>183</v>
      </c>
      <c r="HL4" t="s">
        <v>202</v>
      </c>
      <c r="HM4" t="s">
        <v>183</v>
      </c>
      <c r="HN4" t="s">
        <v>202</v>
      </c>
      <c r="HO4" t="s">
        <v>202</v>
      </c>
      <c r="HQ4" t="s">
        <v>196</v>
      </c>
      <c r="HR4" t="s">
        <v>202</v>
      </c>
      <c r="HS4" t="s">
        <v>202</v>
      </c>
      <c r="HT4" t="s">
        <v>202</v>
      </c>
      <c r="HU4" t="s">
        <v>183</v>
      </c>
      <c r="HV4" t="s">
        <v>202</v>
      </c>
      <c r="HW4" t="s">
        <v>183</v>
      </c>
      <c r="HX4" t="s">
        <v>202</v>
      </c>
      <c r="HZ4" t="s">
        <v>197</v>
      </c>
      <c r="IA4" t="s">
        <v>183</v>
      </c>
      <c r="IB4" t="s">
        <v>577</v>
      </c>
      <c r="IC4" t="s">
        <v>283</v>
      </c>
      <c r="ID4" t="s">
        <v>198</v>
      </c>
      <c r="IE4" t="s">
        <v>183</v>
      </c>
      <c r="IF4" t="s">
        <v>199</v>
      </c>
      <c r="IG4" t="s">
        <v>202</v>
      </c>
      <c r="IH4" t="s">
        <v>202</v>
      </c>
      <c r="II4" t="s">
        <v>183</v>
      </c>
      <c r="IK4" t="s">
        <v>200</v>
      </c>
      <c r="IL4" t="s">
        <v>183</v>
      </c>
      <c r="IM4" t="s">
        <v>202</v>
      </c>
      <c r="IN4" t="s">
        <v>202</v>
      </c>
      <c r="IO4" t="s">
        <v>202</v>
      </c>
      <c r="IP4" t="s">
        <v>202</v>
      </c>
      <c r="IQ4" t="s">
        <v>202</v>
      </c>
      <c r="IR4" t="s">
        <v>202</v>
      </c>
      <c r="IS4" t="s">
        <v>202</v>
      </c>
      <c r="IT4" t="s">
        <v>202</v>
      </c>
      <c r="IU4" t="s">
        <v>183</v>
      </c>
      <c r="IV4" t="s">
        <v>183</v>
      </c>
      <c r="IW4" t="s">
        <v>201</v>
      </c>
      <c r="IX4" s="3">
        <v>4</v>
      </c>
      <c r="IY4" s="3" t="s">
        <v>578</v>
      </c>
      <c r="IZ4" s="3">
        <v>10</v>
      </c>
      <c r="JA4" s="3">
        <v>2141570</v>
      </c>
      <c r="JB4" s="3" t="s">
        <v>579</v>
      </c>
      <c r="JC4" s="3" t="s">
        <v>580</v>
      </c>
      <c r="JD4" s="3">
        <v>62</v>
      </c>
    </row>
    <row r="5" spans="1:264" x14ac:dyDescent="0.25">
      <c r="A5" s="3">
        <v>72</v>
      </c>
      <c r="B5" s="22">
        <v>10</v>
      </c>
      <c r="C5" s="14">
        <v>43887</v>
      </c>
      <c r="D5" t="s">
        <v>892</v>
      </c>
      <c r="E5" s="11" t="s">
        <v>1908</v>
      </c>
      <c r="F5" s="11" t="s">
        <v>1909</v>
      </c>
      <c r="G5" t="s">
        <v>164</v>
      </c>
      <c r="H5" t="s">
        <v>1910</v>
      </c>
      <c r="I5" t="s">
        <v>165</v>
      </c>
      <c r="J5" t="s">
        <v>1913</v>
      </c>
      <c r="K5" t="s">
        <v>230</v>
      </c>
      <c r="L5" t="s">
        <v>1919</v>
      </c>
      <c r="M5" t="s">
        <v>1685</v>
      </c>
      <c r="N5" t="s">
        <v>893</v>
      </c>
      <c r="O5" t="s">
        <v>208</v>
      </c>
      <c r="R5" t="s">
        <v>170</v>
      </c>
      <c r="T5" t="s">
        <v>171</v>
      </c>
      <c r="U5" s="1">
        <v>1198</v>
      </c>
      <c r="V5" s="1">
        <v>8342</v>
      </c>
      <c r="W5" t="s">
        <v>164</v>
      </c>
      <c r="X5" t="s">
        <v>165</v>
      </c>
      <c r="Y5" t="s">
        <v>230</v>
      </c>
      <c r="Z5" t="s">
        <v>175</v>
      </c>
      <c r="AA5" t="s">
        <v>183</v>
      </c>
      <c r="AB5" t="s">
        <v>202</v>
      </c>
      <c r="AC5" t="s">
        <v>202</v>
      </c>
      <c r="AD5" t="s">
        <v>202</v>
      </c>
      <c r="AE5" t="s">
        <v>202</v>
      </c>
      <c r="AF5" t="s">
        <v>183</v>
      </c>
      <c r="AG5" t="s">
        <v>202</v>
      </c>
      <c r="AH5" t="s">
        <v>202</v>
      </c>
      <c r="AI5" s="1" t="s">
        <v>315</v>
      </c>
      <c r="AJ5" s="1">
        <v>2015</v>
      </c>
      <c r="AK5" t="s">
        <v>177</v>
      </c>
      <c r="AQ5" s="1"/>
      <c r="BJ5" s="1">
        <v>84</v>
      </c>
      <c r="BK5">
        <v>420</v>
      </c>
      <c r="BL5" t="s">
        <v>316</v>
      </c>
      <c r="BM5" t="s">
        <v>317</v>
      </c>
      <c r="BN5" t="s">
        <v>318</v>
      </c>
      <c r="BO5" t="s">
        <v>315</v>
      </c>
      <c r="BP5">
        <v>2015</v>
      </c>
      <c r="BQ5" t="s">
        <v>527</v>
      </c>
      <c r="BR5" t="s">
        <v>183</v>
      </c>
      <c r="BS5" t="s">
        <v>202</v>
      </c>
      <c r="BT5" t="s">
        <v>202</v>
      </c>
      <c r="BU5" t="s">
        <v>202</v>
      </c>
      <c r="BV5" t="s">
        <v>202</v>
      </c>
      <c r="BW5" t="s">
        <v>202</v>
      </c>
      <c r="BX5" s="1" t="s">
        <v>202</v>
      </c>
      <c r="BY5" s="1" t="s">
        <v>183</v>
      </c>
      <c r="BZ5" s="1" t="s">
        <v>213</v>
      </c>
      <c r="CA5" s="1">
        <v>12</v>
      </c>
      <c r="CB5">
        <v>55</v>
      </c>
      <c r="CC5" t="s">
        <v>316</v>
      </c>
      <c r="CD5" t="s">
        <v>317</v>
      </c>
      <c r="CE5" t="s">
        <v>318</v>
      </c>
      <c r="CF5" s="1" t="s">
        <v>315</v>
      </c>
      <c r="CG5" s="1">
        <v>2015</v>
      </c>
      <c r="CH5" t="s">
        <v>316</v>
      </c>
      <c r="CI5" t="s">
        <v>527</v>
      </c>
      <c r="CJ5" t="s">
        <v>183</v>
      </c>
      <c r="CK5" t="s">
        <v>202</v>
      </c>
      <c r="CL5" t="s">
        <v>202</v>
      </c>
      <c r="CM5" t="s">
        <v>202</v>
      </c>
      <c r="CN5" t="s">
        <v>202</v>
      </c>
      <c r="CO5" t="s">
        <v>202</v>
      </c>
      <c r="CP5" t="s">
        <v>202</v>
      </c>
      <c r="CQ5" t="s">
        <v>183</v>
      </c>
      <c r="CR5" t="s">
        <v>177</v>
      </c>
      <c r="CS5">
        <v>1294</v>
      </c>
      <c r="CT5">
        <v>8817</v>
      </c>
      <c r="CU5"/>
      <c r="CV5" s="1"/>
      <c r="CW5" s="8">
        <v>1</v>
      </c>
      <c r="CX5" s="8">
        <v>0</v>
      </c>
      <c r="CY5" s="8">
        <v>0</v>
      </c>
      <c r="CZ5" s="8">
        <v>0</v>
      </c>
      <c r="DA5" s="1" t="s">
        <v>178</v>
      </c>
      <c r="DB5" s="1" t="s">
        <v>894</v>
      </c>
      <c r="DC5" s="1" t="s">
        <v>183</v>
      </c>
      <c r="DD5" s="1" t="s">
        <v>202</v>
      </c>
      <c r="DE5" s="1" t="s">
        <v>202</v>
      </c>
      <c r="DF5" s="1" t="s">
        <v>183</v>
      </c>
      <c r="DG5" s="1" t="s">
        <v>183</v>
      </c>
      <c r="DH5" s="1" t="s">
        <v>202</v>
      </c>
      <c r="DI5" s="1" t="s">
        <v>202</v>
      </c>
      <c r="DJ5" t="s">
        <v>202</v>
      </c>
      <c r="DK5" t="s">
        <v>183</v>
      </c>
      <c r="DL5" t="s">
        <v>202</v>
      </c>
      <c r="DM5" t="s">
        <v>202</v>
      </c>
      <c r="DN5" t="s">
        <v>181</v>
      </c>
      <c r="DO5" t="s">
        <v>181</v>
      </c>
      <c r="DQ5" t="s">
        <v>181</v>
      </c>
      <c r="DV5" t="s">
        <v>182</v>
      </c>
      <c r="DW5" s="2"/>
      <c r="DX5" s="2">
        <v>1064</v>
      </c>
      <c r="DY5" t="s">
        <v>183</v>
      </c>
      <c r="DZ5" t="s">
        <v>183</v>
      </c>
      <c r="EA5" t="s">
        <v>183</v>
      </c>
      <c r="EE5" t="s">
        <v>183</v>
      </c>
      <c r="EG5" t="s">
        <v>184</v>
      </c>
      <c r="EH5" t="s">
        <v>202</v>
      </c>
      <c r="EI5" t="s">
        <v>202</v>
      </c>
      <c r="EJ5" t="s">
        <v>183</v>
      </c>
      <c r="EK5" t="s">
        <v>202</v>
      </c>
      <c r="EL5" t="s">
        <v>183</v>
      </c>
      <c r="EM5" t="s">
        <v>202</v>
      </c>
      <c r="EN5" t="s">
        <v>202</v>
      </c>
      <c r="EO5" t="s">
        <v>202</v>
      </c>
      <c r="ER5">
        <v>0</v>
      </c>
      <c r="ES5">
        <v>3</v>
      </c>
      <c r="EX5">
        <v>1</v>
      </c>
      <c r="EY5">
        <v>0</v>
      </c>
      <c r="FF5" t="s">
        <v>185</v>
      </c>
      <c r="FG5" t="s">
        <v>186</v>
      </c>
      <c r="FH5" t="s">
        <v>187</v>
      </c>
      <c r="FI5" t="s">
        <v>202</v>
      </c>
      <c r="FJ5" t="s">
        <v>202</v>
      </c>
      <c r="FK5" t="s">
        <v>183</v>
      </c>
      <c r="FL5" t="s">
        <v>202</v>
      </c>
      <c r="FM5" t="s">
        <v>202</v>
      </c>
      <c r="FN5" t="s">
        <v>188</v>
      </c>
      <c r="FO5" t="s">
        <v>202</v>
      </c>
      <c r="FP5" t="s">
        <v>202</v>
      </c>
      <c r="FQ5" t="s">
        <v>183</v>
      </c>
      <c r="FW5" t="s">
        <v>189</v>
      </c>
      <c r="FX5" t="s">
        <v>202</v>
      </c>
      <c r="FY5" t="s">
        <v>183</v>
      </c>
      <c r="GA5">
        <v>1620</v>
      </c>
      <c r="GB5" t="s">
        <v>183</v>
      </c>
      <c r="GK5" t="s">
        <v>279</v>
      </c>
      <c r="GL5" t="s">
        <v>466</v>
      </c>
      <c r="GM5" t="s">
        <v>895</v>
      </c>
      <c r="GN5" t="s">
        <v>895</v>
      </c>
      <c r="GO5" t="s">
        <v>895</v>
      </c>
      <c r="GP5" t="s">
        <v>186</v>
      </c>
      <c r="GQ5" t="s">
        <v>202</v>
      </c>
      <c r="HA5" t="s">
        <v>896</v>
      </c>
      <c r="HB5" t="s">
        <v>202</v>
      </c>
      <c r="HC5" t="s">
        <v>202</v>
      </c>
      <c r="HD5" t="s">
        <v>202</v>
      </c>
      <c r="HE5" t="s">
        <v>202</v>
      </c>
      <c r="HF5" t="s">
        <v>202</v>
      </c>
      <c r="HG5" t="s">
        <v>202</v>
      </c>
      <c r="HH5" t="s">
        <v>183</v>
      </c>
      <c r="HI5" t="s">
        <v>202</v>
      </c>
      <c r="HJ5" t="s">
        <v>202</v>
      </c>
      <c r="HK5" t="s">
        <v>202</v>
      </c>
      <c r="HL5" t="s">
        <v>202</v>
      </c>
      <c r="HM5" t="s">
        <v>202</v>
      </c>
      <c r="HN5" t="s">
        <v>183</v>
      </c>
      <c r="HO5" t="s">
        <v>202</v>
      </c>
      <c r="HP5" t="s">
        <v>897</v>
      </c>
      <c r="HQ5" t="s">
        <v>265</v>
      </c>
      <c r="HR5" t="s">
        <v>183</v>
      </c>
      <c r="HS5" t="s">
        <v>202</v>
      </c>
      <c r="HT5" t="s">
        <v>202</v>
      </c>
      <c r="HU5" t="s">
        <v>202</v>
      </c>
      <c r="HV5" t="s">
        <v>202</v>
      </c>
      <c r="HW5" t="s">
        <v>183</v>
      </c>
      <c r="HX5" t="s">
        <v>202</v>
      </c>
      <c r="HZ5" t="s">
        <v>236</v>
      </c>
      <c r="IA5" t="s">
        <v>183</v>
      </c>
      <c r="IB5" t="s">
        <v>895</v>
      </c>
      <c r="IC5" t="s">
        <v>220</v>
      </c>
      <c r="ID5" t="s">
        <v>267</v>
      </c>
      <c r="IE5" t="s">
        <v>183</v>
      </c>
      <c r="IF5" t="s">
        <v>221</v>
      </c>
      <c r="IG5" t="s">
        <v>183</v>
      </c>
      <c r="IH5" t="s">
        <v>202</v>
      </c>
      <c r="II5" t="s">
        <v>183</v>
      </c>
      <c r="IK5" t="s">
        <v>898</v>
      </c>
      <c r="IL5" t="s">
        <v>183</v>
      </c>
      <c r="IM5" t="s">
        <v>202</v>
      </c>
      <c r="IN5" t="s">
        <v>202</v>
      </c>
      <c r="IO5" t="s">
        <v>202</v>
      </c>
      <c r="IP5" t="s">
        <v>202</v>
      </c>
      <c r="IQ5" t="s">
        <v>202</v>
      </c>
      <c r="IR5" t="s">
        <v>202</v>
      </c>
      <c r="IS5" t="s">
        <v>202</v>
      </c>
      <c r="IT5" t="s">
        <v>202</v>
      </c>
      <c r="IU5" t="s">
        <v>202</v>
      </c>
      <c r="IV5" t="s">
        <v>202</v>
      </c>
      <c r="IX5" s="3">
        <v>3</v>
      </c>
      <c r="IY5" s="3" t="s">
        <v>899</v>
      </c>
      <c r="IZ5" s="3">
        <v>10</v>
      </c>
      <c r="JA5" s="3">
        <v>2141587</v>
      </c>
      <c r="JB5" s="3" t="s">
        <v>900</v>
      </c>
      <c r="JC5" s="3" t="s">
        <v>901</v>
      </c>
      <c r="JD5" s="3">
        <v>72</v>
      </c>
    </row>
    <row r="6" spans="1:264" x14ac:dyDescent="0.25">
      <c r="A6" s="3">
        <v>92</v>
      </c>
      <c r="B6" s="22">
        <v>10</v>
      </c>
      <c r="C6" s="14">
        <v>43887</v>
      </c>
      <c r="D6" t="s">
        <v>766</v>
      </c>
      <c r="E6" s="11" t="s">
        <v>1908</v>
      </c>
      <c r="F6" s="11" t="s">
        <v>1909</v>
      </c>
      <c r="G6" t="s">
        <v>164</v>
      </c>
      <c r="H6" t="s">
        <v>1910</v>
      </c>
      <c r="I6" t="s">
        <v>173</v>
      </c>
      <c r="J6" t="s">
        <v>1914</v>
      </c>
      <c r="K6" t="s">
        <v>310</v>
      </c>
      <c r="L6" t="s">
        <v>1920</v>
      </c>
      <c r="M6" t="s">
        <v>1616</v>
      </c>
      <c r="N6" t="s">
        <v>1042</v>
      </c>
      <c r="O6" t="s">
        <v>168</v>
      </c>
      <c r="P6" t="s">
        <v>1043</v>
      </c>
      <c r="Q6">
        <v>1</v>
      </c>
      <c r="R6" t="s">
        <v>170</v>
      </c>
      <c r="T6" t="s">
        <v>171</v>
      </c>
      <c r="U6" s="1">
        <v>1387</v>
      </c>
      <c r="V6" s="1">
        <v>5500</v>
      </c>
      <c r="W6" t="s">
        <v>164</v>
      </c>
      <c r="X6" t="s">
        <v>173</v>
      </c>
      <c r="Y6" t="s">
        <v>310</v>
      </c>
      <c r="Z6" t="s">
        <v>1044</v>
      </c>
      <c r="AA6" t="s">
        <v>202</v>
      </c>
      <c r="AB6" t="s">
        <v>202</v>
      </c>
      <c r="AC6" t="s">
        <v>202</v>
      </c>
      <c r="AD6" t="s">
        <v>183</v>
      </c>
      <c r="AE6" t="s">
        <v>183</v>
      </c>
      <c r="AF6" t="s">
        <v>202</v>
      </c>
      <c r="AG6" t="s">
        <v>202</v>
      </c>
      <c r="AH6" t="s">
        <v>183</v>
      </c>
      <c r="AI6" s="1" t="s">
        <v>176</v>
      </c>
      <c r="AJ6" s="1">
        <v>2015</v>
      </c>
      <c r="AK6" t="s">
        <v>177</v>
      </c>
      <c r="AQ6" s="1"/>
      <c r="BJ6" s="1">
        <v>20</v>
      </c>
      <c r="BK6">
        <v>47</v>
      </c>
      <c r="BL6" t="s">
        <v>316</v>
      </c>
      <c r="BM6" t="s">
        <v>317</v>
      </c>
      <c r="BN6" t="s">
        <v>573</v>
      </c>
      <c r="BO6" t="s">
        <v>315</v>
      </c>
      <c r="BP6">
        <v>2015</v>
      </c>
      <c r="BQ6" t="s">
        <v>320</v>
      </c>
      <c r="BR6" t="s">
        <v>202</v>
      </c>
      <c r="BS6" t="s">
        <v>202</v>
      </c>
      <c r="BT6" t="s">
        <v>202</v>
      </c>
      <c r="BU6" t="s">
        <v>183</v>
      </c>
      <c r="BV6" t="s">
        <v>202</v>
      </c>
      <c r="BW6" t="s">
        <v>202</v>
      </c>
      <c r="BX6" s="1" t="s">
        <v>202</v>
      </c>
      <c r="BY6" s="1" t="s">
        <v>183</v>
      </c>
      <c r="BZ6" s="1" t="s">
        <v>213</v>
      </c>
      <c r="CA6" s="1"/>
      <c r="CF6" s="1"/>
      <c r="CG6" s="1"/>
      <c r="CS6">
        <v>1407</v>
      </c>
      <c r="CT6">
        <v>5547</v>
      </c>
      <c r="CU6"/>
      <c r="CV6" s="1"/>
      <c r="CW6" s="8">
        <v>1</v>
      </c>
      <c r="CX6" s="8">
        <v>0</v>
      </c>
      <c r="CY6" s="8">
        <v>0</v>
      </c>
      <c r="CZ6" s="8">
        <v>0</v>
      </c>
      <c r="DA6" s="1" t="s">
        <v>178</v>
      </c>
      <c r="DB6" s="1" t="s">
        <v>214</v>
      </c>
      <c r="DC6" s="1" t="s">
        <v>183</v>
      </c>
      <c r="DD6" s="1" t="s">
        <v>183</v>
      </c>
      <c r="DE6" s="1" t="s">
        <v>183</v>
      </c>
      <c r="DF6" s="1" t="s">
        <v>202</v>
      </c>
      <c r="DG6" s="1" t="s">
        <v>202</v>
      </c>
      <c r="DH6" s="1" t="s">
        <v>202</v>
      </c>
      <c r="DI6" s="1" t="s">
        <v>202</v>
      </c>
      <c r="DJ6" t="s">
        <v>202</v>
      </c>
      <c r="DK6" t="s">
        <v>183</v>
      </c>
      <c r="DL6" t="s">
        <v>202</v>
      </c>
      <c r="DM6" t="s">
        <v>202</v>
      </c>
      <c r="DN6" t="s">
        <v>180</v>
      </c>
      <c r="DO6" t="s">
        <v>181</v>
      </c>
      <c r="DP6" t="s">
        <v>181</v>
      </c>
      <c r="DU6" t="s">
        <v>182</v>
      </c>
      <c r="DW6" s="2"/>
      <c r="DX6" s="2">
        <v>260</v>
      </c>
      <c r="DY6" t="s">
        <v>183</v>
      </c>
      <c r="DZ6" t="s">
        <v>183</v>
      </c>
      <c r="EA6" t="s">
        <v>183</v>
      </c>
      <c r="EE6" t="s">
        <v>183</v>
      </c>
      <c r="EG6" t="s">
        <v>1045</v>
      </c>
      <c r="EH6" t="s">
        <v>202</v>
      </c>
      <c r="EI6" t="s">
        <v>202</v>
      </c>
      <c r="EJ6" t="s">
        <v>183</v>
      </c>
      <c r="EK6" t="s">
        <v>202</v>
      </c>
      <c r="EL6" t="s">
        <v>183</v>
      </c>
      <c r="EM6" t="s">
        <v>202</v>
      </c>
      <c r="EN6" t="s">
        <v>183</v>
      </c>
      <c r="EO6" t="s">
        <v>202</v>
      </c>
      <c r="EP6">
        <v>3</v>
      </c>
      <c r="EQ6">
        <v>2</v>
      </c>
      <c r="ER6">
        <v>1</v>
      </c>
      <c r="ES6">
        <v>1</v>
      </c>
      <c r="EX6">
        <v>1</v>
      </c>
      <c r="EY6">
        <v>0</v>
      </c>
      <c r="FF6" t="s">
        <v>185</v>
      </c>
      <c r="FG6" t="s">
        <v>232</v>
      </c>
      <c r="FH6" t="s">
        <v>216</v>
      </c>
      <c r="FI6" t="s">
        <v>202</v>
      </c>
      <c r="FJ6" t="s">
        <v>183</v>
      </c>
      <c r="FK6" t="s">
        <v>183</v>
      </c>
      <c r="FL6" t="s">
        <v>202</v>
      </c>
      <c r="FM6" t="s">
        <v>202</v>
      </c>
      <c r="FN6" t="s">
        <v>233</v>
      </c>
      <c r="FO6" t="s">
        <v>183</v>
      </c>
      <c r="FP6" t="s">
        <v>202</v>
      </c>
      <c r="FQ6" t="s">
        <v>183</v>
      </c>
      <c r="FR6">
        <v>25</v>
      </c>
      <c r="FT6" t="s">
        <v>234</v>
      </c>
      <c r="FU6" t="s">
        <v>202</v>
      </c>
      <c r="FV6" t="s">
        <v>278</v>
      </c>
      <c r="FW6" t="s">
        <v>189</v>
      </c>
      <c r="FX6" t="s">
        <v>202</v>
      </c>
      <c r="FY6" t="s">
        <v>183</v>
      </c>
      <c r="GA6">
        <v>2020</v>
      </c>
      <c r="GB6" t="s">
        <v>183</v>
      </c>
      <c r="GK6" t="s">
        <v>279</v>
      </c>
      <c r="GL6" t="s">
        <v>638</v>
      </c>
      <c r="GN6" t="s">
        <v>1046</v>
      </c>
      <c r="GO6" t="s">
        <v>1043</v>
      </c>
      <c r="GP6" t="s">
        <v>186</v>
      </c>
      <c r="GQ6" t="s">
        <v>183</v>
      </c>
      <c r="GR6" t="s">
        <v>383</v>
      </c>
      <c r="GS6" t="s">
        <v>183</v>
      </c>
      <c r="GT6" t="s">
        <v>202</v>
      </c>
      <c r="GU6" t="s">
        <v>202</v>
      </c>
      <c r="GV6" t="s">
        <v>202</v>
      </c>
      <c r="GW6" t="s">
        <v>202</v>
      </c>
      <c r="GY6" t="s">
        <v>193</v>
      </c>
      <c r="GZ6" t="s">
        <v>392</v>
      </c>
      <c r="HA6" t="s">
        <v>501</v>
      </c>
      <c r="HB6" t="s">
        <v>183</v>
      </c>
      <c r="HC6" t="s">
        <v>183</v>
      </c>
      <c r="HD6" t="s">
        <v>202</v>
      </c>
      <c r="HE6" t="s">
        <v>202</v>
      </c>
      <c r="HF6" t="s">
        <v>202</v>
      </c>
      <c r="HG6" t="s">
        <v>183</v>
      </c>
      <c r="HH6" t="s">
        <v>202</v>
      </c>
      <c r="HI6" t="s">
        <v>202</v>
      </c>
      <c r="HJ6" t="s">
        <v>202</v>
      </c>
      <c r="HK6" t="s">
        <v>202</v>
      </c>
      <c r="HL6" t="s">
        <v>202</v>
      </c>
      <c r="HM6" t="s">
        <v>202</v>
      </c>
      <c r="HN6" t="s">
        <v>202</v>
      </c>
      <c r="HO6" t="s">
        <v>202</v>
      </c>
      <c r="HQ6" t="s">
        <v>218</v>
      </c>
      <c r="HR6" t="s">
        <v>183</v>
      </c>
      <c r="HS6" t="s">
        <v>202</v>
      </c>
      <c r="HT6" t="s">
        <v>202</v>
      </c>
      <c r="HU6" t="s">
        <v>183</v>
      </c>
      <c r="HV6" t="s">
        <v>202</v>
      </c>
      <c r="HW6" t="s">
        <v>202</v>
      </c>
      <c r="HX6" t="s">
        <v>202</v>
      </c>
      <c r="HZ6" t="s">
        <v>236</v>
      </c>
      <c r="IA6" t="s">
        <v>183</v>
      </c>
      <c r="IB6" t="s">
        <v>1047</v>
      </c>
      <c r="IC6" t="s">
        <v>220</v>
      </c>
      <c r="ID6" t="s">
        <v>198</v>
      </c>
      <c r="IE6" t="s">
        <v>183</v>
      </c>
      <c r="IF6" t="s">
        <v>221</v>
      </c>
      <c r="IG6" t="s">
        <v>183</v>
      </c>
      <c r="IH6" t="s">
        <v>202</v>
      </c>
      <c r="II6" t="s">
        <v>183</v>
      </c>
      <c r="IK6" t="s">
        <v>1048</v>
      </c>
      <c r="IL6" t="s">
        <v>183</v>
      </c>
      <c r="IM6" t="s">
        <v>202</v>
      </c>
      <c r="IN6" t="s">
        <v>202</v>
      </c>
      <c r="IO6" t="s">
        <v>183</v>
      </c>
      <c r="IP6" t="s">
        <v>202</v>
      </c>
      <c r="IQ6" t="s">
        <v>183</v>
      </c>
      <c r="IR6" t="s">
        <v>202</v>
      </c>
      <c r="IS6" t="s">
        <v>202</v>
      </c>
      <c r="IT6" t="s">
        <v>202</v>
      </c>
      <c r="IU6" t="s">
        <v>202</v>
      </c>
      <c r="IV6" t="s">
        <v>202</v>
      </c>
      <c r="IX6" s="3">
        <v>3</v>
      </c>
      <c r="IY6" s="3"/>
      <c r="IZ6" s="3">
        <v>10</v>
      </c>
      <c r="JA6" s="3">
        <v>2141631</v>
      </c>
      <c r="JB6" s="3" t="s">
        <v>1049</v>
      </c>
      <c r="JC6" s="3" t="s">
        <v>1050</v>
      </c>
      <c r="JD6" s="3">
        <v>92</v>
      </c>
    </row>
    <row r="7" spans="1:264" x14ac:dyDescent="0.25">
      <c r="A7" s="3">
        <v>212</v>
      </c>
      <c r="B7" s="22">
        <v>10</v>
      </c>
      <c r="C7" s="14">
        <v>43887</v>
      </c>
      <c r="D7" t="s">
        <v>533</v>
      </c>
      <c r="E7" s="11" t="s">
        <v>1908</v>
      </c>
      <c r="F7" s="11" t="s">
        <v>1909</v>
      </c>
      <c r="G7" t="s">
        <v>164</v>
      </c>
      <c r="H7" t="s">
        <v>1910</v>
      </c>
      <c r="I7" t="s">
        <v>173</v>
      </c>
      <c r="J7" t="s">
        <v>1914</v>
      </c>
      <c r="K7" t="s">
        <v>310</v>
      </c>
      <c r="L7" t="s">
        <v>1920</v>
      </c>
      <c r="M7" t="s">
        <v>1610</v>
      </c>
      <c r="N7" t="s">
        <v>1560</v>
      </c>
      <c r="O7" t="s">
        <v>168</v>
      </c>
      <c r="P7" t="s">
        <v>1561</v>
      </c>
      <c r="Q7">
        <v>3</v>
      </c>
      <c r="R7" t="s">
        <v>170</v>
      </c>
      <c r="T7" t="s">
        <v>171</v>
      </c>
      <c r="U7" s="1">
        <v>1000</v>
      </c>
      <c r="V7" s="1">
        <v>5495</v>
      </c>
      <c r="W7" t="s">
        <v>164</v>
      </c>
      <c r="X7" t="s">
        <v>355</v>
      </c>
      <c r="Y7" t="s">
        <v>356</v>
      </c>
      <c r="Z7" t="s">
        <v>1562</v>
      </c>
      <c r="AA7" t="s">
        <v>202</v>
      </c>
      <c r="AB7" t="s">
        <v>202</v>
      </c>
      <c r="AC7" t="s">
        <v>202</v>
      </c>
      <c r="AD7" t="s">
        <v>202</v>
      </c>
      <c r="AE7" t="s">
        <v>183</v>
      </c>
      <c r="AF7" t="s">
        <v>183</v>
      </c>
      <c r="AG7" t="s">
        <v>202</v>
      </c>
      <c r="AH7" t="s">
        <v>202</v>
      </c>
      <c r="AI7" s="1" t="s">
        <v>176</v>
      </c>
      <c r="AJ7" s="1">
        <v>2015</v>
      </c>
      <c r="AK7" t="s">
        <v>261</v>
      </c>
      <c r="AQ7" s="1"/>
      <c r="BJ7" s="1"/>
      <c r="BX7" s="1"/>
      <c r="BY7" s="1"/>
      <c r="BZ7" s="1"/>
      <c r="CA7" s="1"/>
      <c r="CF7" s="1"/>
      <c r="CG7" s="1"/>
      <c r="CS7">
        <v>1000</v>
      </c>
      <c r="CT7">
        <v>5495</v>
      </c>
      <c r="CU7"/>
      <c r="CV7" s="1"/>
      <c r="CW7" s="8">
        <v>1</v>
      </c>
      <c r="CX7" s="8">
        <v>0</v>
      </c>
      <c r="CY7" s="8">
        <v>0</v>
      </c>
      <c r="CZ7" s="8">
        <v>0</v>
      </c>
      <c r="DA7" s="1" t="s">
        <v>178</v>
      </c>
      <c r="DB7" s="1" t="s">
        <v>546</v>
      </c>
      <c r="DC7" s="1" t="s">
        <v>183</v>
      </c>
      <c r="DD7" s="1" t="s">
        <v>183</v>
      </c>
      <c r="DE7" s="1" t="s">
        <v>183</v>
      </c>
      <c r="DF7" s="1" t="s">
        <v>183</v>
      </c>
      <c r="DG7" s="1" t="s">
        <v>183</v>
      </c>
      <c r="DH7" s="1" t="s">
        <v>202</v>
      </c>
      <c r="DI7" s="1" t="s">
        <v>202</v>
      </c>
      <c r="DJ7" t="s">
        <v>183</v>
      </c>
      <c r="DK7" t="s">
        <v>183</v>
      </c>
      <c r="DL7" t="s">
        <v>202</v>
      </c>
      <c r="DM7" t="s">
        <v>202</v>
      </c>
      <c r="DN7" t="s">
        <v>247</v>
      </c>
      <c r="DO7" t="s">
        <v>180</v>
      </c>
      <c r="DP7" t="s">
        <v>378</v>
      </c>
      <c r="DQ7" t="s">
        <v>263</v>
      </c>
      <c r="DS7" t="s">
        <v>182</v>
      </c>
      <c r="DU7" t="s">
        <v>182</v>
      </c>
      <c r="DV7" t="s">
        <v>182</v>
      </c>
      <c r="DW7" s="2"/>
      <c r="DX7" s="2">
        <v>215</v>
      </c>
      <c r="DY7" t="s">
        <v>183</v>
      </c>
      <c r="DZ7" t="s">
        <v>183</v>
      </c>
      <c r="EA7" t="s">
        <v>183</v>
      </c>
      <c r="EE7" t="s">
        <v>183</v>
      </c>
      <c r="EG7" t="s">
        <v>215</v>
      </c>
      <c r="EH7" t="s">
        <v>202</v>
      </c>
      <c r="EI7" t="s">
        <v>202</v>
      </c>
      <c r="EJ7" t="s">
        <v>202</v>
      </c>
      <c r="EK7" t="s">
        <v>202</v>
      </c>
      <c r="EL7" t="s">
        <v>183</v>
      </c>
      <c r="EM7" t="s">
        <v>202</v>
      </c>
      <c r="EN7" t="s">
        <v>202</v>
      </c>
      <c r="EO7" t="s">
        <v>202</v>
      </c>
      <c r="ER7">
        <v>2</v>
      </c>
      <c r="ES7">
        <v>2</v>
      </c>
      <c r="FF7" t="s">
        <v>185</v>
      </c>
      <c r="FG7" t="s">
        <v>186</v>
      </c>
      <c r="FH7" t="s">
        <v>276</v>
      </c>
      <c r="FI7" t="s">
        <v>183</v>
      </c>
      <c r="FJ7" t="s">
        <v>202</v>
      </c>
      <c r="FK7" t="s">
        <v>202</v>
      </c>
      <c r="FL7" t="s">
        <v>202</v>
      </c>
      <c r="FM7" t="s">
        <v>202</v>
      </c>
      <c r="FN7" t="s">
        <v>233</v>
      </c>
      <c r="FO7" t="s">
        <v>183</v>
      </c>
      <c r="FP7" t="s">
        <v>202</v>
      </c>
      <c r="FQ7" t="s">
        <v>183</v>
      </c>
      <c r="FR7">
        <v>7</v>
      </c>
      <c r="FT7" t="s">
        <v>277</v>
      </c>
      <c r="FU7" t="s">
        <v>380</v>
      </c>
      <c r="FV7" t="s">
        <v>235</v>
      </c>
      <c r="FW7" t="s">
        <v>189</v>
      </c>
      <c r="FX7" t="s">
        <v>202</v>
      </c>
      <c r="FY7" t="s">
        <v>183</v>
      </c>
      <c r="GA7">
        <v>1233</v>
      </c>
      <c r="GB7" t="s">
        <v>183</v>
      </c>
      <c r="GK7" t="s">
        <v>248</v>
      </c>
      <c r="GN7" t="s">
        <v>1563</v>
      </c>
      <c r="GO7" t="s">
        <v>557</v>
      </c>
      <c r="GP7" t="s">
        <v>232</v>
      </c>
      <c r="GQ7" t="s">
        <v>183</v>
      </c>
      <c r="GR7" t="s">
        <v>383</v>
      </c>
      <c r="GS7" t="s">
        <v>183</v>
      </c>
      <c r="GT7" t="s">
        <v>202</v>
      </c>
      <c r="GU7" t="s">
        <v>202</v>
      </c>
      <c r="GV7" t="s">
        <v>202</v>
      </c>
      <c r="GW7" t="s">
        <v>202</v>
      </c>
      <c r="GY7" t="s">
        <v>193</v>
      </c>
      <c r="GZ7" t="s">
        <v>392</v>
      </c>
      <c r="HA7" t="s">
        <v>1084</v>
      </c>
      <c r="HB7" t="s">
        <v>202</v>
      </c>
      <c r="HC7" t="s">
        <v>202</v>
      </c>
      <c r="HD7" t="s">
        <v>202</v>
      </c>
      <c r="HE7" t="s">
        <v>202</v>
      </c>
      <c r="HF7" t="s">
        <v>202</v>
      </c>
      <c r="HG7" t="s">
        <v>183</v>
      </c>
      <c r="HH7" t="s">
        <v>183</v>
      </c>
      <c r="HI7" t="s">
        <v>202</v>
      </c>
      <c r="HJ7" t="s">
        <v>202</v>
      </c>
      <c r="HK7" t="s">
        <v>202</v>
      </c>
      <c r="HL7" t="s">
        <v>202</v>
      </c>
      <c r="HM7" t="s">
        <v>183</v>
      </c>
      <c r="HN7" t="s">
        <v>202</v>
      </c>
      <c r="HO7" t="s">
        <v>202</v>
      </c>
      <c r="HQ7" t="s">
        <v>265</v>
      </c>
      <c r="HR7" t="s">
        <v>183</v>
      </c>
      <c r="HS7" t="s">
        <v>202</v>
      </c>
      <c r="HT7" t="s">
        <v>202</v>
      </c>
      <c r="HU7" t="s">
        <v>202</v>
      </c>
      <c r="HV7" t="s">
        <v>202</v>
      </c>
      <c r="HW7" t="s">
        <v>183</v>
      </c>
      <c r="HX7" t="s">
        <v>202</v>
      </c>
      <c r="HZ7" t="s">
        <v>197</v>
      </c>
      <c r="IA7" t="s">
        <v>183</v>
      </c>
      <c r="IB7" t="s">
        <v>539</v>
      </c>
      <c r="IC7" t="s">
        <v>194</v>
      </c>
      <c r="ID7" t="s">
        <v>267</v>
      </c>
      <c r="IE7" t="s">
        <v>183</v>
      </c>
      <c r="IF7" t="s">
        <v>221</v>
      </c>
      <c r="IG7" t="s">
        <v>183</v>
      </c>
      <c r="IH7" t="s">
        <v>202</v>
      </c>
      <c r="II7" t="s">
        <v>183</v>
      </c>
      <c r="IK7" t="s">
        <v>1564</v>
      </c>
      <c r="IL7" t="s">
        <v>202</v>
      </c>
      <c r="IM7" t="s">
        <v>202</v>
      </c>
      <c r="IN7" t="s">
        <v>202</v>
      </c>
      <c r="IO7" t="s">
        <v>202</v>
      </c>
      <c r="IP7" t="s">
        <v>183</v>
      </c>
      <c r="IQ7" t="s">
        <v>202</v>
      </c>
      <c r="IR7" t="s">
        <v>202</v>
      </c>
      <c r="IS7" t="s">
        <v>202</v>
      </c>
      <c r="IT7" t="s">
        <v>202</v>
      </c>
      <c r="IU7" t="s">
        <v>202</v>
      </c>
      <c r="IV7" t="s">
        <v>202</v>
      </c>
      <c r="IX7" s="3">
        <v>3</v>
      </c>
      <c r="IY7" s="3" t="s">
        <v>1565</v>
      </c>
      <c r="IZ7" s="3">
        <v>10</v>
      </c>
      <c r="JA7" s="3">
        <v>2340323</v>
      </c>
      <c r="JB7" s="3" t="s">
        <v>1566</v>
      </c>
      <c r="JC7" s="3" t="s">
        <v>1567</v>
      </c>
      <c r="JD7" s="3">
        <v>212</v>
      </c>
    </row>
    <row r="8" spans="1:264" x14ac:dyDescent="0.25">
      <c r="A8" s="3">
        <v>148</v>
      </c>
      <c r="B8" s="22">
        <v>10</v>
      </c>
      <c r="C8" s="14">
        <v>43887</v>
      </c>
      <c r="D8" t="s">
        <v>335</v>
      </c>
      <c r="E8" s="11" t="s">
        <v>1908</v>
      </c>
      <c r="F8" s="11" t="s">
        <v>1909</v>
      </c>
      <c r="G8" t="s">
        <v>164</v>
      </c>
      <c r="H8" t="s">
        <v>1910</v>
      </c>
      <c r="I8" t="s">
        <v>173</v>
      </c>
      <c r="J8" t="s">
        <v>1914</v>
      </c>
      <c r="K8" t="s">
        <v>174</v>
      </c>
      <c r="L8" t="s">
        <v>1923</v>
      </c>
      <c r="M8" t="s">
        <v>1753</v>
      </c>
      <c r="N8" t="s">
        <v>870</v>
      </c>
      <c r="O8" t="s">
        <v>168</v>
      </c>
      <c r="P8" t="s">
        <v>871</v>
      </c>
      <c r="Q8">
        <v>10</v>
      </c>
      <c r="R8" t="s">
        <v>170</v>
      </c>
      <c r="T8" t="s">
        <v>171</v>
      </c>
      <c r="U8" s="1">
        <v>900</v>
      </c>
      <c r="V8" s="1">
        <v>4500</v>
      </c>
      <c r="W8" t="s">
        <v>164</v>
      </c>
      <c r="X8" t="s">
        <v>173</v>
      </c>
      <c r="Y8" t="s">
        <v>174</v>
      </c>
      <c r="Z8" t="s">
        <v>175</v>
      </c>
      <c r="AA8" t="s">
        <v>183</v>
      </c>
      <c r="AB8" t="s">
        <v>202</v>
      </c>
      <c r="AC8" t="s">
        <v>202</v>
      </c>
      <c r="AD8" t="s">
        <v>202</v>
      </c>
      <c r="AE8" t="s">
        <v>202</v>
      </c>
      <c r="AF8" t="s">
        <v>183</v>
      </c>
      <c r="AG8" t="s">
        <v>202</v>
      </c>
      <c r="AH8" t="s">
        <v>202</v>
      </c>
      <c r="AI8" s="1" t="s">
        <v>176</v>
      </c>
      <c r="AJ8" s="1">
        <v>2015</v>
      </c>
      <c r="AK8" t="s">
        <v>177</v>
      </c>
      <c r="AQ8" s="1"/>
      <c r="BJ8" s="1"/>
      <c r="BX8" s="1"/>
      <c r="BY8" s="1"/>
      <c r="BZ8" s="1"/>
      <c r="CA8" s="1"/>
      <c r="CF8" s="1"/>
      <c r="CG8" s="1"/>
      <c r="CS8">
        <v>900</v>
      </c>
      <c r="CT8">
        <v>4500</v>
      </c>
      <c r="CU8"/>
      <c r="CV8" s="1"/>
      <c r="CW8" s="8">
        <v>1</v>
      </c>
      <c r="CX8" s="8">
        <v>0</v>
      </c>
      <c r="CY8" s="8">
        <v>0</v>
      </c>
      <c r="CZ8" s="8">
        <v>0</v>
      </c>
      <c r="DA8" s="1" t="s">
        <v>178</v>
      </c>
      <c r="DB8" s="1" t="s">
        <v>262</v>
      </c>
      <c r="DC8" s="1" t="s">
        <v>183</v>
      </c>
      <c r="DD8" s="1" t="s">
        <v>202</v>
      </c>
      <c r="DE8" s="1" t="s">
        <v>183</v>
      </c>
      <c r="DF8" s="1" t="s">
        <v>202</v>
      </c>
      <c r="DG8" s="1" t="s">
        <v>202</v>
      </c>
      <c r="DH8" s="1" t="s">
        <v>202</v>
      </c>
      <c r="DI8" s="1" t="s">
        <v>202</v>
      </c>
      <c r="DJ8" t="s">
        <v>202</v>
      </c>
      <c r="DK8" t="s">
        <v>183</v>
      </c>
      <c r="DL8" t="s">
        <v>202</v>
      </c>
      <c r="DM8" t="s">
        <v>202</v>
      </c>
      <c r="DN8" t="s">
        <v>181</v>
      </c>
      <c r="DO8" t="s">
        <v>181</v>
      </c>
      <c r="DU8" t="s">
        <v>182</v>
      </c>
      <c r="DW8" s="2"/>
      <c r="DX8" s="2">
        <v>286</v>
      </c>
      <c r="DY8" t="s">
        <v>183</v>
      </c>
      <c r="DZ8" t="s">
        <v>183</v>
      </c>
      <c r="EA8" t="s">
        <v>183</v>
      </c>
      <c r="EE8" t="s">
        <v>183</v>
      </c>
      <c r="EG8" t="s">
        <v>215</v>
      </c>
      <c r="EH8" t="s">
        <v>202</v>
      </c>
      <c r="EI8" t="s">
        <v>202</v>
      </c>
      <c r="EJ8" t="s">
        <v>202</v>
      </c>
      <c r="EK8" t="s">
        <v>202</v>
      </c>
      <c r="EL8" t="s">
        <v>183</v>
      </c>
      <c r="EM8" t="s">
        <v>202</v>
      </c>
      <c r="EN8" t="s">
        <v>202</v>
      </c>
      <c r="EO8" t="s">
        <v>202</v>
      </c>
      <c r="ER8">
        <v>2</v>
      </c>
      <c r="ES8">
        <v>2</v>
      </c>
      <c r="FF8" t="s">
        <v>185</v>
      </c>
      <c r="FG8" t="s">
        <v>232</v>
      </c>
      <c r="FH8" t="s">
        <v>276</v>
      </c>
      <c r="FI8" t="s">
        <v>183</v>
      </c>
      <c r="FJ8" t="s">
        <v>202</v>
      </c>
      <c r="FK8" t="s">
        <v>202</v>
      </c>
      <c r="FL8" t="s">
        <v>202</v>
      </c>
      <c r="FM8" t="s">
        <v>202</v>
      </c>
      <c r="FN8" t="s">
        <v>324</v>
      </c>
      <c r="FO8" t="s">
        <v>183</v>
      </c>
      <c r="FP8" t="s">
        <v>202</v>
      </c>
      <c r="FQ8" t="s">
        <v>202</v>
      </c>
      <c r="FR8">
        <v>8</v>
      </c>
      <c r="FT8" t="s">
        <v>277</v>
      </c>
      <c r="FU8" t="s">
        <v>202</v>
      </c>
      <c r="FV8" t="s">
        <v>235</v>
      </c>
      <c r="FW8" t="s">
        <v>189</v>
      </c>
      <c r="FX8" t="s">
        <v>202</v>
      </c>
      <c r="FY8" t="s">
        <v>183</v>
      </c>
      <c r="GA8">
        <v>967</v>
      </c>
      <c r="GB8" t="s">
        <v>183</v>
      </c>
      <c r="GK8" t="s">
        <v>190</v>
      </c>
      <c r="GL8" t="s">
        <v>191</v>
      </c>
      <c r="GQ8" t="s">
        <v>183</v>
      </c>
      <c r="GR8" t="s">
        <v>383</v>
      </c>
      <c r="GS8" t="s">
        <v>183</v>
      </c>
      <c r="GT8" t="s">
        <v>202</v>
      </c>
      <c r="GU8" t="s">
        <v>202</v>
      </c>
      <c r="GV8" t="s">
        <v>202</v>
      </c>
      <c r="GW8" t="s">
        <v>202</v>
      </c>
      <c r="GY8" t="s">
        <v>193</v>
      </c>
      <c r="GZ8" t="s">
        <v>194</v>
      </c>
      <c r="HA8" t="s">
        <v>303</v>
      </c>
      <c r="HB8" t="s">
        <v>202</v>
      </c>
      <c r="HC8" t="s">
        <v>202</v>
      </c>
      <c r="HD8" t="s">
        <v>202</v>
      </c>
      <c r="HE8" t="s">
        <v>202</v>
      </c>
      <c r="HF8" t="s">
        <v>202</v>
      </c>
      <c r="HG8" t="s">
        <v>183</v>
      </c>
      <c r="HH8" t="s">
        <v>183</v>
      </c>
      <c r="HI8" t="s">
        <v>202</v>
      </c>
      <c r="HJ8" t="s">
        <v>183</v>
      </c>
      <c r="HK8" t="s">
        <v>202</v>
      </c>
      <c r="HL8" t="s">
        <v>202</v>
      </c>
      <c r="HM8" t="s">
        <v>202</v>
      </c>
      <c r="HN8" t="s">
        <v>202</v>
      </c>
      <c r="HO8" t="s">
        <v>202</v>
      </c>
      <c r="HQ8" t="s">
        <v>872</v>
      </c>
      <c r="HR8" t="s">
        <v>202</v>
      </c>
      <c r="HS8" t="s">
        <v>202</v>
      </c>
      <c r="HT8" t="s">
        <v>202</v>
      </c>
      <c r="HU8" t="s">
        <v>202</v>
      </c>
      <c r="HV8" t="s">
        <v>202</v>
      </c>
      <c r="HW8" t="s">
        <v>183</v>
      </c>
      <c r="HX8" t="s">
        <v>202</v>
      </c>
      <c r="HZ8" t="s">
        <v>197</v>
      </c>
      <c r="IA8" t="s">
        <v>183</v>
      </c>
      <c r="IB8" t="s">
        <v>871</v>
      </c>
      <c r="IC8" t="s">
        <v>194</v>
      </c>
      <c r="ID8" t="s">
        <v>198</v>
      </c>
      <c r="IE8" t="s">
        <v>183</v>
      </c>
      <c r="IF8" t="s">
        <v>221</v>
      </c>
      <c r="IG8" t="s">
        <v>183</v>
      </c>
      <c r="IH8" t="s">
        <v>202</v>
      </c>
      <c r="II8" t="s">
        <v>183</v>
      </c>
      <c r="IK8" t="s">
        <v>412</v>
      </c>
      <c r="IL8" t="s">
        <v>183</v>
      </c>
      <c r="IM8" t="s">
        <v>183</v>
      </c>
      <c r="IN8" t="s">
        <v>202</v>
      </c>
      <c r="IO8" t="s">
        <v>202</v>
      </c>
      <c r="IP8" t="s">
        <v>183</v>
      </c>
      <c r="IQ8" t="s">
        <v>202</v>
      </c>
      <c r="IR8" t="s">
        <v>202</v>
      </c>
      <c r="IS8" t="s">
        <v>202</v>
      </c>
      <c r="IT8" t="s">
        <v>202</v>
      </c>
      <c r="IU8" t="s">
        <v>202</v>
      </c>
      <c r="IV8" t="s">
        <v>202</v>
      </c>
      <c r="IX8" s="3">
        <v>3</v>
      </c>
      <c r="IY8" s="3"/>
      <c r="IZ8" s="3">
        <v>10</v>
      </c>
      <c r="JA8" s="3">
        <v>2141691</v>
      </c>
      <c r="JB8" s="3" t="s">
        <v>873</v>
      </c>
      <c r="JC8" s="3" t="s">
        <v>874</v>
      </c>
      <c r="JD8" s="3">
        <v>148</v>
      </c>
    </row>
    <row r="9" spans="1:264" x14ac:dyDescent="0.25">
      <c r="A9" s="3">
        <v>98</v>
      </c>
      <c r="B9" s="22">
        <v>10</v>
      </c>
      <c r="C9" s="14">
        <v>43887</v>
      </c>
      <c r="D9" t="s">
        <v>478</v>
      </c>
      <c r="E9" s="11" t="s">
        <v>1908</v>
      </c>
      <c r="F9" s="11" t="s">
        <v>1909</v>
      </c>
      <c r="G9" t="s">
        <v>164</v>
      </c>
      <c r="H9" t="s">
        <v>1910</v>
      </c>
      <c r="I9" t="s">
        <v>165</v>
      </c>
      <c r="J9" t="s">
        <v>1913</v>
      </c>
      <c r="K9" t="s">
        <v>230</v>
      </c>
      <c r="L9" t="s">
        <v>1919</v>
      </c>
      <c r="M9" t="s">
        <v>1681</v>
      </c>
      <c r="N9" t="s">
        <v>480</v>
      </c>
      <c r="O9" t="s">
        <v>168</v>
      </c>
      <c r="P9" t="s">
        <v>237</v>
      </c>
      <c r="Q9">
        <v>9</v>
      </c>
      <c r="R9" t="s">
        <v>1777</v>
      </c>
      <c r="U9" s="1">
        <v>1000</v>
      </c>
      <c r="V9" s="1">
        <v>4000</v>
      </c>
      <c r="W9" t="s">
        <v>164</v>
      </c>
      <c r="X9" t="s">
        <v>165</v>
      </c>
      <c r="Y9" t="s">
        <v>230</v>
      </c>
      <c r="Z9" t="s">
        <v>175</v>
      </c>
      <c r="AA9" t="s">
        <v>183</v>
      </c>
      <c r="AB9" t="s">
        <v>202</v>
      </c>
      <c r="AC9" t="s">
        <v>202</v>
      </c>
      <c r="AD9" t="s">
        <v>202</v>
      </c>
      <c r="AE9" t="s">
        <v>202</v>
      </c>
      <c r="AF9" t="s">
        <v>183</v>
      </c>
      <c r="AG9" t="s">
        <v>202</v>
      </c>
      <c r="AH9" t="s">
        <v>202</v>
      </c>
      <c r="AI9" s="1" t="s">
        <v>176</v>
      </c>
      <c r="AJ9" s="1">
        <v>2015</v>
      </c>
      <c r="AK9" t="s">
        <v>177</v>
      </c>
      <c r="AQ9" s="1"/>
      <c r="BJ9" s="1">
        <v>25</v>
      </c>
      <c r="BK9">
        <v>101</v>
      </c>
      <c r="BL9" t="s">
        <v>210</v>
      </c>
      <c r="BM9" t="s">
        <v>244</v>
      </c>
      <c r="BN9" t="s">
        <v>245</v>
      </c>
      <c r="BO9" t="s">
        <v>176</v>
      </c>
      <c r="BP9">
        <v>2015</v>
      </c>
      <c r="BQ9" t="s">
        <v>320</v>
      </c>
      <c r="BR9" t="s">
        <v>202</v>
      </c>
      <c r="BS9" t="s">
        <v>202</v>
      </c>
      <c r="BT9" t="s">
        <v>202</v>
      </c>
      <c r="BU9" t="s">
        <v>183</v>
      </c>
      <c r="BV9" t="s">
        <v>202</v>
      </c>
      <c r="BW9" t="s">
        <v>202</v>
      </c>
      <c r="BX9" s="1" t="s">
        <v>202</v>
      </c>
      <c r="BY9" s="1" t="s">
        <v>183</v>
      </c>
      <c r="BZ9" s="1" t="s">
        <v>213</v>
      </c>
      <c r="CA9" s="1"/>
      <c r="CF9" s="1"/>
      <c r="CG9" s="1"/>
      <c r="CS9">
        <v>1025</v>
      </c>
      <c r="CT9">
        <v>4101</v>
      </c>
      <c r="CU9">
        <v>52</v>
      </c>
      <c r="CV9" s="1">
        <v>183</v>
      </c>
      <c r="CW9" s="8">
        <v>1</v>
      </c>
      <c r="CX9" s="8">
        <v>0</v>
      </c>
      <c r="CY9" s="8">
        <v>0</v>
      </c>
      <c r="CZ9" s="8">
        <v>0</v>
      </c>
      <c r="DA9" s="1" t="s">
        <v>178</v>
      </c>
      <c r="DB9" s="1" t="s">
        <v>1110</v>
      </c>
      <c r="DC9" s="1" t="s">
        <v>183</v>
      </c>
      <c r="DD9" s="1" t="s">
        <v>183</v>
      </c>
      <c r="DE9" s="1" t="s">
        <v>183</v>
      </c>
      <c r="DF9" s="1" t="s">
        <v>183</v>
      </c>
      <c r="DG9" s="1" t="s">
        <v>183</v>
      </c>
      <c r="DH9" s="1" t="s">
        <v>183</v>
      </c>
      <c r="DI9" s="1" t="s">
        <v>183</v>
      </c>
      <c r="DJ9" t="s">
        <v>183</v>
      </c>
      <c r="DK9" t="s">
        <v>183</v>
      </c>
      <c r="DL9" t="s">
        <v>183</v>
      </c>
      <c r="DM9" t="s">
        <v>202</v>
      </c>
      <c r="DN9" t="s">
        <v>180</v>
      </c>
      <c r="DO9" t="s">
        <v>181</v>
      </c>
      <c r="DP9" t="s">
        <v>181</v>
      </c>
      <c r="DQ9" t="s">
        <v>181</v>
      </c>
      <c r="DR9" t="s">
        <v>181</v>
      </c>
      <c r="DS9" t="s">
        <v>289</v>
      </c>
      <c r="DT9" t="s">
        <v>289</v>
      </c>
      <c r="DU9" t="s">
        <v>182</v>
      </c>
      <c r="DV9" t="s">
        <v>182</v>
      </c>
      <c r="DW9" s="2" t="s">
        <v>289</v>
      </c>
      <c r="DX9" s="2">
        <v>504</v>
      </c>
      <c r="DY9" t="s">
        <v>183</v>
      </c>
      <c r="DZ9" t="s">
        <v>183</v>
      </c>
      <c r="EA9" t="s">
        <v>183</v>
      </c>
      <c r="EE9" t="s">
        <v>183</v>
      </c>
      <c r="EG9" t="s">
        <v>215</v>
      </c>
      <c r="EH9" t="s">
        <v>202</v>
      </c>
      <c r="EI9" t="s">
        <v>202</v>
      </c>
      <c r="EJ9" t="s">
        <v>202</v>
      </c>
      <c r="EK9" t="s">
        <v>202</v>
      </c>
      <c r="EL9" t="s">
        <v>183</v>
      </c>
      <c r="EM9" t="s">
        <v>202</v>
      </c>
      <c r="EN9" t="s">
        <v>202</v>
      </c>
      <c r="EO9" t="s">
        <v>202</v>
      </c>
      <c r="ER9">
        <v>12</v>
      </c>
      <c r="ES9">
        <v>5</v>
      </c>
      <c r="FF9" t="s">
        <v>185</v>
      </c>
      <c r="FG9" t="s">
        <v>232</v>
      </c>
      <c r="FH9" t="s">
        <v>216</v>
      </c>
      <c r="FI9" t="s">
        <v>202</v>
      </c>
      <c r="FJ9" t="s">
        <v>183</v>
      </c>
      <c r="FK9" t="s">
        <v>183</v>
      </c>
      <c r="FL9" t="s">
        <v>202</v>
      </c>
      <c r="FM9" t="s">
        <v>202</v>
      </c>
      <c r="FN9" t="s">
        <v>233</v>
      </c>
      <c r="FO9" t="s">
        <v>183</v>
      </c>
      <c r="FP9" t="s">
        <v>202</v>
      </c>
      <c r="FQ9" t="s">
        <v>183</v>
      </c>
      <c r="FR9">
        <v>155</v>
      </c>
      <c r="FT9" t="s">
        <v>325</v>
      </c>
      <c r="FU9" t="s">
        <v>202</v>
      </c>
      <c r="FV9" t="s">
        <v>235</v>
      </c>
      <c r="FW9" t="s">
        <v>189</v>
      </c>
      <c r="FX9" t="s">
        <v>202</v>
      </c>
      <c r="FY9" t="s">
        <v>183</v>
      </c>
      <c r="GA9">
        <v>1092</v>
      </c>
      <c r="GB9" t="s">
        <v>183</v>
      </c>
      <c r="GK9" t="s">
        <v>248</v>
      </c>
      <c r="GN9" t="s">
        <v>1111</v>
      </c>
      <c r="GO9" t="s">
        <v>480</v>
      </c>
      <c r="GP9" t="s">
        <v>232</v>
      </c>
      <c r="GQ9" t="s">
        <v>183</v>
      </c>
      <c r="GR9" t="s">
        <v>383</v>
      </c>
      <c r="GS9" t="s">
        <v>183</v>
      </c>
      <c r="GT9" t="s">
        <v>202</v>
      </c>
      <c r="GU9" t="s">
        <v>202</v>
      </c>
      <c r="GV9" t="s">
        <v>202</v>
      </c>
      <c r="GW9" t="s">
        <v>202</v>
      </c>
      <c r="GY9" t="s">
        <v>185</v>
      </c>
      <c r="HA9" t="s">
        <v>1015</v>
      </c>
      <c r="HB9" t="s">
        <v>202</v>
      </c>
      <c r="HC9" t="s">
        <v>202</v>
      </c>
      <c r="HD9" t="s">
        <v>202</v>
      </c>
      <c r="HE9" t="s">
        <v>202</v>
      </c>
      <c r="HF9" t="s">
        <v>202</v>
      </c>
      <c r="HG9" t="s">
        <v>183</v>
      </c>
      <c r="HH9" t="s">
        <v>202</v>
      </c>
      <c r="HI9" t="s">
        <v>202</v>
      </c>
      <c r="HJ9" t="s">
        <v>202</v>
      </c>
      <c r="HK9" t="s">
        <v>202</v>
      </c>
      <c r="HL9" t="s">
        <v>202</v>
      </c>
      <c r="HM9" t="s">
        <v>183</v>
      </c>
      <c r="HN9" t="s">
        <v>183</v>
      </c>
      <c r="HO9" t="s">
        <v>202</v>
      </c>
      <c r="HP9" t="s">
        <v>919</v>
      </c>
      <c r="HQ9" t="s">
        <v>196</v>
      </c>
      <c r="HR9" t="s">
        <v>202</v>
      </c>
      <c r="HS9" t="s">
        <v>202</v>
      </c>
      <c r="HT9" t="s">
        <v>202</v>
      </c>
      <c r="HU9" t="s">
        <v>183</v>
      </c>
      <c r="HV9" t="s">
        <v>202</v>
      </c>
      <c r="HW9" t="s">
        <v>183</v>
      </c>
      <c r="HX9" t="s">
        <v>202</v>
      </c>
      <c r="HZ9" t="s">
        <v>236</v>
      </c>
      <c r="IA9" t="s">
        <v>183</v>
      </c>
      <c r="IB9" t="s">
        <v>237</v>
      </c>
      <c r="IC9" t="s">
        <v>194</v>
      </c>
      <c r="ID9" t="s">
        <v>198</v>
      </c>
      <c r="IE9" t="s">
        <v>183</v>
      </c>
      <c r="IF9" t="s">
        <v>199</v>
      </c>
      <c r="IG9" t="s">
        <v>202</v>
      </c>
      <c r="IH9" t="s">
        <v>202</v>
      </c>
      <c r="II9" t="s">
        <v>183</v>
      </c>
      <c r="IK9" t="s">
        <v>1112</v>
      </c>
      <c r="IL9" t="s">
        <v>202</v>
      </c>
      <c r="IM9" t="s">
        <v>183</v>
      </c>
      <c r="IN9" t="s">
        <v>202</v>
      </c>
      <c r="IO9" t="s">
        <v>202</v>
      </c>
      <c r="IP9" t="s">
        <v>202</v>
      </c>
      <c r="IQ9" t="s">
        <v>202</v>
      </c>
      <c r="IR9" t="s">
        <v>202</v>
      </c>
      <c r="IS9" t="s">
        <v>183</v>
      </c>
      <c r="IT9" t="s">
        <v>202</v>
      </c>
      <c r="IU9" t="s">
        <v>202</v>
      </c>
      <c r="IV9" t="s">
        <v>183</v>
      </c>
      <c r="IW9" t="s">
        <v>1113</v>
      </c>
      <c r="IX9" s="3">
        <v>3</v>
      </c>
      <c r="IY9" s="3" t="s">
        <v>1114</v>
      </c>
      <c r="IZ9" s="3">
        <v>10</v>
      </c>
      <c r="JA9" s="3">
        <v>2141637</v>
      </c>
      <c r="JB9" s="3" t="s">
        <v>1115</v>
      </c>
      <c r="JC9" s="3" t="s">
        <v>1116</v>
      </c>
      <c r="JD9" s="3">
        <v>98</v>
      </c>
    </row>
    <row r="10" spans="1:264" x14ac:dyDescent="0.25">
      <c r="A10" s="3">
        <v>44</v>
      </c>
      <c r="B10" s="22">
        <v>10</v>
      </c>
      <c r="C10" s="14">
        <v>43887</v>
      </c>
      <c r="D10" t="s">
        <v>718</v>
      </c>
      <c r="E10" s="11" t="s">
        <v>1908</v>
      </c>
      <c r="F10" s="11" t="s">
        <v>1909</v>
      </c>
      <c r="G10" t="s">
        <v>164</v>
      </c>
      <c r="H10" t="s">
        <v>1910</v>
      </c>
      <c r="I10" t="s">
        <v>355</v>
      </c>
      <c r="J10" t="s">
        <v>1915</v>
      </c>
      <c r="K10" t="s">
        <v>417</v>
      </c>
      <c r="L10" t="s">
        <v>1921</v>
      </c>
      <c r="M10" t="s">
        <v>1622</v>
      </c>
      <c r="N10" t="s">
        <v>1151</v>
      </c>
      <c r="O10" t="s">
        <v>168</v>
      </c>
      <c r="P10" t="s">
        <v>1152</v>
      </c>
      <c r="Q10">
        <v>3</v>
      </c>
      <c r="R10" t="s">
        <v>170</v>
      </c>
      <c r="T10" t="s">
        <v>171</v>
      </c>
      <c r="U10" s="1">
        <v>900</v>
      </c>
      <c r="V10" s="1">
        <v>3989</v>
      </c>
      <c r="W10" t="s">
        <v>164</v>
      </c>
      <c r="X10" t="s">
        <v>355</v>
      </c>
      <c r="Y10" t="s">
        <v>417</v>
      </c>
      <c r="Z10" t="s">
        <v>359</v>
      </c>
      <c r="AA10" t="s">
        <v>183</v>
      </c>
      <c r="AB10" t="s">
        <v>202</v>
      </c>
      <c r="AC10" t="s">
        <v>202</v>
      </c>
      <c r="AD10" t="s">
        <v>202</v>
      </c>
      <c r="AE10" t="s">
        <v>183</v>
      </c>
      <c r="AF10" t="s">
        <v>202</v>
      </c>
      <c r="AG10" t="s">
        <v>202</v>
      </c>
      <c r="AH10" t="s">
        <v>202</v>
      </c>
      <c r="AI10" s="1" t="s">
        <v>338</v>
      </c>
      <c r="AJ10" s="1">
        <v>2015</v>
      </c>
      <c r="AK10" t="s">
        <v>177</v>
      </c>
      <c r="AL10">
        <v>200</v>
      </c>
      <c r="AM10">
        <v>730</v>
      </c>
      <c r="AN10" t="s">
        <v>164</v>
      </c>
      <c r="AO10" t="s">
        <v>355</v>
      </c>
      <c r="AP10" t="s">
        <v>417</v>
      </c>
      <c r="AQ10" s="1" t="s">
        <v>338</v>
      </c>
      <c r="AR10">
        <v>2015</v>
      </c>
      <c r="AS10" t="s">
        <v>359</v>
      </c>
      <c r="AT10" t="s">
        <v>183</v>
      </c>
      <c r="AU10" t="s">
        <v>202</v>
      </c>
      <c r="AV10" t="s">
        <v>202</v>
      </c>
      <c r="AW10" t="s">
        <v>202</v>
      </c>
      <c r="AX10" t="s">
        <v>183</v>
      </c>
      <c r="AY10" t="s">
        <v>202</v>
      </c>
      <c r="AZ10" t="s">
        <v>202</v>
      </c>
      <c r="BA10" t="s">
        <v>202</v>
      </c>
      <c r="BB10" t="s">
        <v>421</v>
      </c>
      <c r="BC10" t="s">
        <v>202</v>
      </c>
      <c r="BD10" t="s">
        <v>422</v>
      </c>
      <c r="BE10" t="s">
        <v>183</v>
      </c>
      <c r="BF10" t="s">
        <v>202</v>
      </c>
      <c r="BG10" t="s">
        <v>202</v>
      </c>
      <c r="BH10" t="s">
        <v>202</v>
      </c>
      <c r="BI10" t="s">
        <v>202</v>
      </c>
      <c r="BJ10" s="1"/>
      <c r="BX10" s="1"/>
      <c r="BY10" s="1"/>
      <c r="BZ10" s="1"/>
      <c r="CA10" s="1"/>
      <c r="CF10" s="1"/>
      <c r="CG10" s="1"/>
      <c r="CS10">
        <v>1100</v>
      </c>
      <c r="CT10">
        <v>4719</v>
      </c>
      <c r="CU10"/>
      <c r="CV10" s="1"/>
      <c r="CW10" s="8">
        <v>1</v>
      </c>
      <c r="CX10" s="8">
        <v>0</v>
      </c>
      <c r="CY10" s="8">
        <v>0</v>
      </c>
      <c r="CZ10" s="8">
        <v>0</v>
      </c>
      <c r="DA10" s="1" t="s">
        <v>178</v>
      </c>
      <c r="DB10" s="1" t="s">
        <v>741</v>
      </c>
      <c r="DC10" s="1" t="s">
        <v>183</v>
      </c>
      <c r="DD10" s="1" t="s">
        <v>183</v>
      </c>
      <c r="DE10" s="1" t="s">
        <v>183</v>
      </c>
      <c r="DF10" s="1" t="s">
        <v>183</v>
      </c>
      <c r="DG10" s="1" t="s">
        <v>202</v>
      </c>
      <c r="DH10" s="1" t="s">
        <v>202</v>
      </c>
      <c r="DI10" s="1" t="s">
        <v>202</v>
      </c>
      <c r="DJ10" t="s">
        <v>202</v>
      </c>
      <c r="DK10" t="s">
        <v>183</v>
      </c>
      <c r="DL10" t="s">
        <v>202</v>
      </c>
      <c r="DM10" t="s">
        <v>202</v>
      </c>
      <c r="DN10" t="s">
        <v>263</v>
      </c>
      <c r="DO10" t="s">
        <v>181</v>
      </c>
      <c r="DP10" t="s">
        <v>181</v>
      </c>
      <c r="DU10" t="s">
        <v>182</v>
      </c>
      <c r="DV10" t="s">
        <v>182</v>
      </c>
      <c r="DW10" s="2"/>
      <c r="DX10" s="2">
        <v>497</v>
      </c>
      <c r="DY10" t="s">
        <v>183</v>
      </c>
      <c r="DZ10" t="s">
        <v>437</v>
      </c>
      <c r="EA10" t="s">
        <v>183</v>
      </c>
      <c r="EE10" t="s">
        <v>183</v>
      </c>
      <c r="EG10" t="s">
        <v>215</v>
      </c>
      <c r="EH10" t="s">
        <v>202</v>
      </c>
      <c r="EI10" t="s">
        <v>202</v>
      </c>
      <c r="EJ10" t="s">
        <v>202</v>
      </c>
      <c r="EK10" t="s">
        <v>202</v>
      </c>
      <c r="EL10" t="s">
        <v>183</v>
      </c>
      <c r="EM10" t="s">
        <v>202</v>
      </c>
      <c r="EN10" t="s">
        <v>202</v>
      </c>
      <c r="EO10" t="s">
        <v>202</v>
      </c>
      <c r="ER10">
        <v>2</v>
      </c>
      <c r="ES10">
        <v>4</v>
      </c>
      <c r="FF10" t="s">
        <v>185</v>
      </c>
      <c r="FG10" t="s">
        <v>186</v>
      </c>
      <c r="FH10" t="s">
        <v>276</v>
      </c>
      <c r="FI10" t="s">
        <v>183</v>
      </c>
      <c r="FJ10" t="s">
        <v>202</v>
      </c>
      <c r="FK10" t="s">
        <v>202</v>
      </c>
      <c r="FL10" t="s">
        <v>202</v>
      </c>
      <c r="FM10" t="s">
        <v>202</v>
      </c>
      <c r="FN10" t="s">
        <v>233</v>
      </c>
      <c r="FO10" t="s">
        <v>183</v>
      </c>
      <c r="FP10" t="s">
        <v>202</v>
      </c>
      <c r="FQ10" t="s">
        <v>183</v>
      </c>
      <c r="FR10">
        <v>80</v>
      </c>
      <c r="FT10" t="s">
        <v>325</v>
      </c>
      <c r="FU10" t="s">
        <v>202</v>
      </c>
      <c r="FV10" t="s">
        <v>278</v>
      </c>
      <c r="FW10" t="s">
        <v>189</v>
      </c>
      <c r="FX10" t="s">
        <v>202</v>
      </c>
      <c r="FY10" t="s">
        <v>183</v>
      </c>
      <c r="GA10">
        <v>1213</v>
      </c>
      <c r="GB10" t="s">
        <v>183</v>
      </c>
      <c r="GK10" t="s">
        <v>248</v>
      </c>
      <c r="GN10" t="s">
        <v>1153</v>
      </c>
      <c r="GO10" t="s">
        <v>1154</v>
      </c>
      <c r="GP10" t="s">
        <v>232</v>
      </c>
      <c r="GQ10" t="s">
        <v>202</v>
      </c>
      <c r="HA10" t="s">
        <v>303</v>
      </c>
      <c r="HB10" t="s">
        <v>202</v>
      </c>
      <c r="HC10" t="s">
        <v>202</v>
      </c>
      <c r="HD10" t="s">
        <v>202</v>
      </c>
      <c r="HE10" t="s">
        <v>202</v>
      </c>
      <c r="HF10" t="s">
        <v>202</v>
      </c>
      <c r="HG10" t="s">
        <v>183</v>
      </c>
      <c r="HH10" t="s">
        <v>183</v>
      </c>
      <c r="HI10" t="s">
        <v>202</v>
      </c>
      <c r="HJ10" t="s">
        <v>183</v>
      </c>
      <c r="HK10" t="s">
        <v>202</v>
      </c>
      <c r="HL10" t="s">
        <v>202</v>
      </c>
      <c r="HM10" t="s">
        <v>202</v>
      </c>
      <c r="HN10" t="s">
        <v>202</v>
      </c>
      <c r="HO10" t="s">
        <v>202</v>
      </c>
      <c r="HQ10" t="s">
        <v>265</v>
      </c>
      <c r="HR10" t="s">
        <v>183</v>
      </c>
      <c r="HS10" t="s">
        <v>202</v>
      </c>
      <c r="HT10" t="s">
        <v>202</v>
      </c>
      <c r="HU10" t="s">
        <v>202</v>
      </c>
      <c r="HV10" t="s">
        <v>202</v>
      </c>
      <c r="HW10" t="s">
        <v>183</v>
      </c>
      <c r="HX10" t="s">
        <v>202</v>
      </c>
      <c r="HZ10" t="s">
        <v>197</v>
      </c>
      <c r="IA10" t="s">
        <v>183</v>
      </c>
      <c r="IB10" t="s">
        <v>1155</v>
      </c>
      <c r="IC10" t="s">
        <v>252</v>
      </c>
      <c r="ID10" t="s">
        <v>284</v>
      </c>
      <c r="IE10" t="s">
        <v>183</v>
      </c>
      <c r="IF10" t="s">
        <v>221</v>
      </c>
      <c r="IG10" t="s">
        <v>183</v>
      </c>
      <c r="IH10" t="s">
        <v>202</v>
      </c>
      <c r="II10" t="s">
        <v>183</v>
      </c>
      <c r="IK10" t="s">
        <v>385</v>
      </c>
      <c r="IL10" t="s">
        <v>183</v>
      </c>
      <c r="IM10" t="s">
        <v>202</v>
      </c>
      <c r="IN10" t="s">
        <v>202</v>
      </c>
      <c r="IO10" t="s">
        <v>183</v>
      </c>
      <c r="IP10" t="s">
        <v>202</v>
      </c>
      <c r="IQ10" t="s">
        <v>202</v>
      </c>
      <c r="IR10" t="s">
        <v>202</v>
      </c>
      <c r="IS10" t="s">
        <v>202</v>
      </c>
      <c r="IT10" t="s">
        <v>202</v>
      </c>
      <c r="IU10" t="s">
        <v>183</v>
      </c>
      <c r="IV10" t="s">
        <v>202</v>
      </c>
      <c r="IX10" s="3">
        <v>5</v>
      </c>
      <c r="IY10" s="3" t="s">
        <v>1156</v>
      </c>
      <c r="IZ10" s="3">
        <v>10</v>
      </c>
      <c r="JA10" s="3">
        <v>2141482</v>
      </c>
      <c r="JB10" s="3" t="s">
        <v>1157</v>
      </c>
      <c r="JC10" s="3" t="s">
        <v>1158</v>
      </c>
      <c r="JD10" s="3">
        <v>44</v>
      </c>
    </row>
    <row r="11" spans="1:264" x14ac:dyDescent="0.25">
      <c r="A11" s="3">
        <v>209</v>
      </c>
      <c r="B11" s="22">
        <v>10</v>
      </c>
      <c r="C11" s="14">
        <v>43887</v>
      </c>
      <c r="D11" t="s">
        <v>621</v>
      </c>
      <c r="E11" s="11" t="s">
        <v>1908</v>
      </c>
      <c r="F11" s="11" t="s">
        <v>1909</v>
      </c>
      <c r="G11" t="s">
        <v>164</v>
      </c>
      <c r="H11" t="s">
        <v>1910</v>
      </c>
      <c r="I11" t="s">
        <v>355</v>
      </c>
      <c r="J11" t="s">
        <v>1915</v>
      </c>
      <c r="K11" t="s">
        <v>356</v>
      </c>
      <c r="L11" t="s">
        <v>1925</v>
      </c>
      <c r="M11" t="s">
        <v>1795</v>
      </c>
      <c r="N11" t="s">
        <v>1105</v>
      </c>
      <c r="O11" t="s">
        <v>168</v>
      </c>
      <c r="P11" t="s">
        <v>623</v>
      </c>
      <c r="Q11">
        <v>15</v>
      </c>
      <c r="R11" t="s">
        <v>170</v>
      </c>
      <c r="T11" t="s">
        <v>171</v>
      </c>
      <c r="U11" s="1">
        <v>1200</v>
      </c>
      <c r="V11" s="1">
        <v>3978</v>
      </c>
      <c r="W11" t="s">
        <v>164</v>
      </c>
      <c r="X11" t="s">
        <v>355</v>
      </c>
      <c r="Y11" t="s">
        <v>356</v>
      </c>
      <c r="Z11" t="s">
        <v>1106</v>
      </c>
      <c r="AA11" t="s">
        <v>202</v>
      </c>
      <c r="AB11" t="s">
        <v>202</v>
      </c>
      <c r="AC11" t="s">
        <v>202</v>
      </c>
      <c r="AD11" t="s">
        <v>202</v>
      </c>
      <c r="AE11" t="s">
        <v>183</v>
      </c>
      <c r="AF11" t="s">
        <v>202</v>
      </c>
      <c r="AG11" t="s">
        <v>202</v>
      </c>
      <c r="AH11" t="s">
        <v>202</v>
      </c>
      <c r="AI11" s="1" t="s">
        <v>260</v>
      </c>
      <c r="AJ11" s="1">
        <v>2016</v>
      </c>
      <c r="AK11" t="s">
        <v>177</v>
      </c>
      <c r="AQ11" s="1"/>
      <c r="BJ11" s="1">
        <v>25</v>
      </c>
      <c r="BK11">
        <v>120</v>
      </c>
      <c r="BL11" t="s">
        <v>316</v>
      </c>
      <c r="BM11" t="s">
        <v>317</v>
      </c>
      <c r="BN11" t="s">
        <v>318</v>
      </c>
      <c r="BO11" t="s">
        <v>274</v>
      </c>
      <c r="BP11">
        <v>2016</v>
      </c>
      <c r="BQ11" t="s">
        <v>1106</v>
      </c>
      <c r="BR11" t="s">
        <v>202</v>
      </c>
      <c r="BS11" t="s">
        <v>202</v>
      </c>
      <c r="BT11" t="s">
        <v>202</v>
      </c>
      <c r="BU11" t="s">
        <v>202</v>
      </c>
      <c r="BV11" t="s">
        <v>183</v>
      </c>
      <c r="BW11" t="s">
        <v>202</v>
      </c>
      <c r="BX11" s="1" t="s">
        <v>202</v>
      </c>
      <c r="BY11" s="1" t="s">
        <v>202</v>
      </c>
      <c r="BZ11" s="1" t="s">
        <v>213</v>
      </c>
      <c r="CA11" s="1"/>
      <c r="CF11" s="1"/>
      <c r="CG11" s="1"/>
      <c r="CS11">
        <v>1225</v>
      </c>
      <c r="CT11">
        <v>4098</v>
      </c>
      <c r="CU11"/>
      <c r="CV11" s="1"/>
      <c r="CW11" s="8">
        <v>1</v>
      </c>
      <c r="CX11" s="8">
        <v>0</v>
      </c>
      <c r="CY11" s="8">
        <v>0</v>
      </c>
      <c r="CZ11" s="8">
        <v>0</v>
      </c>
      <c r="DA11" s="1" t="s">
        <v>178</v>
      </c>
      <c r="DB11" s="1" t="s">
        <v>301</v>
      </c>
      <c r="DC11" s="1" t="s">
        <v>202</v>
      </c>
      <c r="DD11" s="1" t="s">
        <v>202</v>
      </c>
      <c r="DE11" s="1" t="s">
        <v>202</v>
      </c>
      <c r="DF11" s="1" t="s">
        <v>202</v>
      </c>
      <c r="DG11" s="1" t="s">
        <v>202</v>
      </c>
      <c r="DH11" s="1" t="s">
        <v>202</v>
      </c>
      <c r="DI11" s="1" t="s">
        <v>202</v>
      </c>
      <c r="DJ11" t="s">
        <v>202</v>
      </c>
      <c r="DK11" t="s">
        <v>202</v>
      </c>
      <c r="DL11" t="s">
        <v>202</v>
      </c>
      <c r="DM11" t="s">
        <v>183</v>
      </c>
      <c r="DW11" s="2"/>
      <c r="DX11" s="2">
        <v>595</v>
      </c>
      <c r="DY11" t="s">
        <v>202</v>
      </c>
      <c r="DZ11" t="s">
        <v>202</v>
      </c>
      <c r="EA11" t="s">
        <v>202</v>
      </c>
      <c r="EB11" t="s">
        <v>444</v>
      </c>
      <c r="EC11" t="s">
        <v>444</v>
      </c>
      <c r="ED11" t="s">
        <v>444</v>
      </c>
      <c r="EE11" t="s">
        <v>202</v>
      </c>
      <c r="EF11" t="s">
        <v>231</v>
      </c>
      <c r="EG11" t="s">
        <v>360</v>
      </c>
      <c r="EH11" t="s">
        <v>202</v>
      </c>
      <c r="EI11" t="s">
        <v>202</v>
      </c>
      <c r="EJ11" t="s">
        <v>183</v>
      </c>
      <c r="EK11" t="s">
        <v>202</v>
      </c>
      <c r="EL11" t="s">
        <v>202</v>
      </c>
      <c r="EM11" t="s">
        <v>202</v>
      </c>
      <c r="EN11" t="s">
        <v>202</v>
      </c>
      <c r="EO11" t="s">
        <v>202</v>
      </c>
      <c r="EX11">
        <v>1</v>
      </c>
      <c r="EY11">
        <v>0</v>
      </c>
      <c r="FF11" t="s">
        <v>232</v>
      </c>
      <c r="FG11" t="s">
        <v>232</v>
      </c>
      <c r="FH11" t="s">
        <v>465</v>
      </c>
      <c r="FI11" t="s">
        <v>202</v>
      </c>
      <c r="FJ11" t="s">
        <v>202</v>
      </c>
      <c r="FK11" t="s">
        <v>202</v>
      </c>
      <c r="FL11" t="s">
        <v>183</v>
      </c>
      <c r="FM11" t="s">
        <v>202</v>
      </c>
      <c r="FN11" t="s">
        <v>188</v>
      </c>
      <c r="FO11" t="s">
        <v>202</v>
      </c>
      <c r="FP11" t="s">
        <v>202</v>
      </c>
      <c r="FQ11" t="s">
        <v>183</v>
      </c>
      <c r="FW11" t="s">
        <v>189</v>
      </c>
      <c r="FX11" t="s">
        <v>202</v>
      </c>
      <c r="FY11" t="s">
        <v>183</v>
      </c>
      <c r="GA11">
        <v>1525</v>
      </c>
      <c r="GB11" t="s">
        <v>343</v>
      </c>
      <c r="GC11" t="s">
        <v>624</v>
      </c>
      <c r="GD11" t="s">
        <v>183</v>
      </c>
      <c r="GE11" t="s">
        <v>202</v>
      </c>
      <c r="GF11" t="s">
        <v>202</v>
      </c>
      <c r="GG11" t="s">
        <v>183</v>
      </c>
      <c r="GH11" t="s">
        <v>202</v>
      </c>
      <c r="GI11" t="s">
        <v>202</v>
      </c>
      <c r="GK11" t="s">
        <v>190</v>
      </c>
      <c r="GL11" t="s">
        <v>191</v>
      </c>
      <c r="GQ11" t="s">
        <v>202</v>
      </c>
      <c r="HA11" t="s">
        <v>430</v>
      </c>
      <c r="HB11" t="s">
        <v>183</v>
      </c>
      <c r="HC11" t="s">
        <v>202</v>
      </c>
      <c r="HD11" t="s">
        <v>202</v>
      </c>
      <c r="HE11" t="s">
        <v>202</v>
      </c>
      <c r="HF11" t="s">
        <v>202</v>
      </c>
      <c r="HG11" t="s">
        <v>183</v>
      </c>
      <c r="HH11" t="s">
        <v>183</v>
      </c>
      <c r="HI11" t="s">
        <v>202</v>
      </c>
      <c r="HJ11" t="s">
        <v>202</v>
      </c>
      <c r="HK11" t="s">
        <v>202</v>
      </c>
      <c r="HL11" t="s">
        <v>202</v>
      </c>
      <c r="HM11" t="s">
        <v>202</v>
      </c>
      <c r="HN11" t="s">
        <v>202</v>
      </c>
      <c r="HO11" t="s">
        <v>202</v>
      </c>
      <c r="HQ11" t="s">
        <v>265</v>
      </c>
      <c r="HR11" t="s">
        <v>183</v>
      </c>
      <c r="HS11" t="s">
        <v>202</v>
      </c>
      <c r="HT11" t="s">
        <v>202</v>
      </c>
      <c r="HU11" t="s">
        <v>202</v>
      </c>
      <c r="HV11" t="s">
        <v>202</v>
      </c>
      <c r="HW11" t="s">
        <v>183</v>
      </c>
      <c r="HX11" t="s">
        <v>202</v>
      </c>
      <c r="HZ11" t="s">
        <v>304</v>
      </c>
      <c r="IA11" t="s">
        <v>183</v>
      </c>
      <c r="IB11" t="s">
        <v>1107</v>
      </c>
      <c r="IC11" t="s">
        <v>194</v>
      </c>
      <c r="ID11" t="s">
        <v>198</v>
      </c>
      <c r="IE11" t="s">
        <v>183</v>
      </c>
      <c r="IF11" t="s">
        <v>199</v>
      </c>
      <c r="IG11" t="s">
        <v>202</v>
      </c>
      <c r="IH11" t="s">
        <v>202</v>
      </c>
      <c r="II11" t="s">
        <v>183</v>
      </c>
      <c r="IK11" t="s">
        <v>222</v>
      </c>
      <c r="IL11" t="s">
        <v>183</v>
      </c>
      <c r="IM11" t="s">
        <v>183</v>
      </c>
      <c r="IN11" t="s">
        <v>202</v>
      </c>
      <c r="IO11" t="s">
        <v>183</v>
      </c>
      <c r="IP11" t="s">
        <v>202</v>
      </c>
      <c r="IQ11" t="s">
        <v>202</v>
      </c>
      <c r="IR11" t="s">
        <v>202</v>
      </c>
      <c r="IS11" t="s">
        <v>202</v>
      </c>
      <c r="IT11" t="s">
        <v>202</v>
      </c>
      <c r="IU11" t="s">
        <v>202</v>
      </c>
      <c r="IV11" t="s">
        <v>202</v>
      </c>
      <c r="IX11" s="3">
        <v>2</v>
      </c>
      <c r="IY11" s="3"/>
      <c r="IZ11" s="3">
        <v>0</v>
      </c>
      <c r="JA11" s="3">
        <v>2223964</v>
      </c>
      <c r="JB11" s="3" t="s">
        <v>1108</v>
      </c>
      <c r="JC11" s="3" t="s">
        <v>1109</v>
      </c>
      <c r="JD11" s="3">
        <v>209</v>
      </c>
    </row>
    <row r="12" spans="1:264" x14ac:dyDescent="0.25">
      <c r="A12" s="3">
        <v>185</v>
      </c>
      <c r="B12" s="22">
        <v>10</v>
      </c>
      <c r="C12" s="14">
        <v>43887</v>
      </c>
      <c r="D12" t="s">
        <v>416</v>
      </c>
      <c r="E12" s="11" t="s">
        <v>1908</v>
      </c>
      <c r="F12" s="11" t="s">
        <v>1909</v>
      </c>
      <c r="G12" t="s">
        <v>164</v>
      </c>
      <c r="H12" t="s">
        <v>1910</v>
      </c>
      <c r="I12" t="s">
        <v>355</v>
      </c>
      <c r="J12" t="s">
        <v>1915</v>
      </c>
      <c r="K12" t="s">
        <v>417</v>
      </c>
      <c r="L12" t="s">
        <v>1921</v>
      </c>
      <c r="M12" t="s">
        <v>1807</v>
      </c>
      <c r="N12" t="s">
        <v>1248</v>
      </c>
      <c r="O12" t="s">
        <v>208</v>
      </c>
      <c r="R12" t="s">
        <v>170</v>
      </c>
      <c r="T12" t="s">
        <v>171</v>
      </c>
      <c r="U12" s="1">
        <v>1123</v>
      </c>
      <c r="V12" s="1">
        <v>3945</v>
      </c>
      <c r="W12" t="s">
        <v>164</v>
      </c>
      <c r="X12" t="s">
        <v>355</v>
      </c>
      <c r="Y12" t="s">
        <v>356</v>
      </c>
      <c r="Z12" t="s">
        <v>359</v>
      </c>
      <c r="AA12" t="s">
        <v>183</v>
      </c>
      <c r="AB12" t="s">
        <v>202</v>
      </c>
      <c r="AC12" t="s">
        <v>202</v>
      </c>
      <c r="AD12" t="s">
        <v>202</v>
      </c>
      <c r="AE12" t="s">
        <v>183</v>
      </c>
      <c r="AF12" t="s">
        <v>202</v>
      </c>
      <c r="AG12" t="s">
        <v>202</v>
      </c>
      <c r="AH12" t="s">
        <v>202</v>
      </c>
      <c r="AI12" s="1" t="s">
        <v>582</v>
      </c>
      <c r="AJ12" s="1">
        <v>2019</v>
      </c>
      <c r="AK12" t="s">
        <v>177</v>
      </c>
      <c r="AQ12" s="1"/>
      <c r="BJ12" s="1">
        <v>100</v>
      </c>
      <c r="BK12">
        <v>500</v>
      </c>
      <c r="BL12" t="s">
        <v>316</v>
      </c>
      <c r="BM12" t="s">
        <v>317</v>
      </c>
      <c r="BN12" t="s">
        <v>318</v>
      </c>
      <c r="BO12" t="s">
        <v>582</v>
      </c>
      <c r="BP12">
        <v>2019</v>
      </c>
      <c r="BQ12" t="s">
        <v>359</v>
      </c>
      <c r="BR12" t="s">
        <v>183</v>
      </c>
      <c r="BS12" t="s">
        <v>202</v>
      </c>
      <c r="BT12" t="s">
        <v>202</v>
      </c>
      <c r="BU12" t="s">
        <v>202</v>
      </c>
      <c r="BV12" t="s">
        <v>183</v>
      </c>
      <c r="BW12" t="s">
        <v>202</v>
      </c>
      <c r="BX12" s="1" t="s">
        <v>202</v>
      </c>
      <c r="BY12" s="1" t="s">
        <v>202</v>
      </c>
      <c r="BZ12" s="1" t="s">
        <v>213</v>
      </c>
      <c r="CA12" s="1">
        <v>170</v>
      </c>
      <c r="CB12">
        <v>850</v>
      </c>
      <c r="CC12" t="s">
        <v>316</v>
      </c>
      <c r="CD12" t="s">
        <v>317</v>
      </c>
      <c r="CE12" t="s">
        <v>318</v>
      </c>
      <c r="CF12" s="1" t="s">
        <v>582</v>
      </c>
      <c r="CG12" s="1">
        <v>2019</v>
      </c>
      <c r="CH12" t="s">
        <v>316</v>
      </c>
      <c r="CI12" t="s">
        <v>359</v>
      </c>
      <c r="CJ12" t="s">
        <v>183</v>
      </c>
      <c r="CK12" t="s">
        <v>202</v>
      </c>
      <c r="CL12" t="s">
        <v>202</v>
      </c>
      <c r="CM12" t="s">
        <v>202</v>
      </c>
      <c r="CN12" t="s">
        <v>183</v>
      </c>
      <c r="CO12" t="s">
        <v>202</v>
      </c>
      <c r="CP12" t="s">
        <v>202</v>
      </c>
      <c r="CQ12" t="s">
        <v>202</v>
      </c>
      <c r="CR12" t="s">
        <v>177</v>
      </c>
      <c r="CS12">
        <v>1393</v>
      </c>
      <c r="CT12">
        <v>5295</v>
      </c>
      <c r="CU12"/>
      <c r="CV12" s="1"/>
      <c r="CW12" s="8">
        <v>1</v>
      </c>
      <c r="CX12" s="8">
        <v>0</v>
      </c>
      <c r="CY12" s="8">
        <v>0</v>
      </c>
      <c r="CZ12" s="8">
        <v>0</v>
      </c>
      <c r="DA12" s="1" t="s">
        <v>178</v>
      </c>
      <c r="DB12" s="1" t="s">
        <v>301</v>
      </c>
      <c r="DC12" s="1" t="s">
        <v>202</v>
      </c>
      <c r="DD12" s="1" t="s">
        <v>202</v>
      </c>
      <c r="DE12" s="1" t="s">
        <v>202</v>
      </c>
      <c r="DF12" s="1" t="s">
        <v>202</v>
      </c>
      <c r="DG12" s="1" t="s">
        <v>202</v>
      </c>
      <c r="DH12" s="1" t="s">
        <v>202</v>
      </c>
      <c r="DI12" s="1" t="s">
        <v>202</v>
      </c>
      <c r="DJ12" t="s">
        <v>202</v>
      </c>
      <c r="DK12" t="s">
        <v>202</v>
      </c>
      <c r="DL12" t="s">
        <v>202</v>
      </c>
      <c r="DM12" t="s">
        <v>183</v>
      </c>
      <c r="DW12" s="2"/>
      <c r="DX12" s="2">
        <v>882</v>
      </c>
      <c r="DY12" t="s">
        <v>183</v>
      </c>
      <c r="DZ12" t="s">
        <v>183</v>
      </c>
      <c r="EA12" t="s">
        <v>183</v>
      </c>
      <c r="EE12" t="s">
        <v>202</v>
      </c>
      <c r="EF12" t="s">
        <v>231</v>
      </c>
      <c r="EG12" t="s">
        <v>360</v>
      </c>
      <c r="EH12" t="s">
        <v>202</v>
      </c>
      <c r="EI12" t="s">
        <v>202</v>
      </c>
      <c r="EJ12" t="s">
        <v>183</v>
      </c>
      <c r="EK12" t="s">
        <v>202</v>
      </c>
      <c r="EL12" t="s">
        <v>202</v>
      </c>
      <c r="EM12" t="s">
        <v>202</v>
      </c>
      <c r="EN12" t="s">
        <v>202</v>
      </c>
      <c r="EO12" t="s">
        <v>202</v>
      </c>
      <c r="EX12">
        <v>1</v>
      </c>
      <c r="EY12">
        <v>0</v>
      </c>
      <c r="FF12" t="s">
        <v>185</v>
      </c>
      <c r="FG12" t="s">
        <v>232</v>
      </c>
      <c r="FH12" t="s">
        <v>465</v>
      </c>
      <c r="FI12" t="s">
        <v>202</v>
      </c>
      <c r="FJ12" t="s">
        <v>202</v>
      </c>
      <c r="FK12" t="s">
        <v>202</v>
      </c>
      <c r="FL12" t="s">
        <v>183</v>
      </c>
      <c r="FM12" t="s">
        <v>202</v>
      </c>
      <c r="FN12" t="s">
        <v>188</v>
      </c>
      <c r="FO12" t="s">
        <v>202</v>
      </c>
      <c r="FP12" t="s">
        <v>202</v>
      </c>
      <c r="FQ12" t="s">
        <v>183</v>
      </c>
      <c r="FW12" t="s">
        <v>189</v>
      </c>
      <c r="FX12" t="s">
        <v>202</v>
      </c>
      <c r="FY12" t="s">
        <v>183</v>
      </c>
      <c r="GA12">
        <v>1920</v>
      </c>
      <c r="GB12" t="s">
        <v>183</v>
      </c>
      <c r="GK12" t="s">
        <v>190</v>
      </c>
      <c r="GL12" t="s">
        <v>191</v>
      </c>
      <c r="GQ12" t="s">
        <v>202</v>
      </c>
      <c r="HA12" t="s">
        <v>303</v>
      </c>
      <c r="HB12" t="s">
        <v>202</v>
      </c>
      <c r="HC12" t="s">
        <v>202</v>
      </c>
      <c r="HD12" t="s">
        <v>202</v>
      </c>
      <c r="HE12" t="s">
        <v>202</v>
      </c>
      <c r="HF12" t="s">
        <v>202</v>
      </c>
      <c r="HG12" t="s">
        <v>183</v>
      </c>
      <c r="HH12" t="s">
        <v>183</v>
      </c>
      <c r="HI12" t="s">
        <v>202</v>
      </c>
      <c r="HJ12" t="s">
        <v>183</v>
      </c>
      <c r="HK12" t="s">
        <v>202</v>
      </c>
      <c r="HL12" t="s">
        <v>202</v>
      </c>
      <c r="HM12" t="s">
        <v>202</v>
      </c>
      <c r="HN12" t="s">
        <v>202</v>
      </c>
      <c r="HO12" t="s">
        <v>202</v>
      </c>
      <c r="HQ12" t="s">
        <v>265</v>
      </c>
      <c r="HR12" t="s">
        <v>183</v>
      </c>
      <c r="HS12" t="s">
        <v>202</v>
      </c>
      <c r="HT12" t="s">
        <v>202</v>
      </c>
      <c r="HU12" t="s">
        <v>202</v>
      </c>
      <c r="HV12" t="s">
        <v>202</v>
      </c>
      <c r="HW12" t="s">
        <v>183</v>
      </c>
      <c r="HX12" t="s">
        <v>202</v>
      </c>
      <c r="HZ12" t="s">
        <v>197</v>
      </c>
      <c r="IA12" t="s">
        <v>183</v>
      </c>
      <c r="IB12" t="s">
        <v>1249</v>
      </c>
      <c r="IC12" t="s">
        <v>283</v>
      </c>
      <c r="ID12" t="s">
        <v>284</v>
      </c>
      <c r="IE12" t="s">
        <v>183</v>
      </c>
      <c r="IF12" t="s">
        <v>199</v>
      </c>
      <c r="IG12" t="s">
        <v>202</v>
      </c>
      <c r="IH12" t="s">
        <v>202</v>
      </c>
      <c r="II12" t="s">
        <v>183</v>
      </c>
      <c r="IK12" t="s">
        <v>513</v>
      </c>
      <c r="IL12" t="s">
        <v>183</v>
      </c>
      <c r="IM12" t="s">
        <v>202</v>
      </c>
      <c r="IN12" t="s">
        <v>202</v>
      </c>
      <c r="IO12" t="s">
        <v>183</v>
      </c>
      <c r="IP12" t="s">
        <v>183</v>
      </c>
      <c r="IQ12" t="s">
        <v>202</v>
      </c>
      <c r="IR12" t="s">
        <v>202</v>
      </c>
      <c r="IS12" t="s">
        <v>202</v>
      </c>
      <c r="IT12" t="s">
        <v>202</v>
      </c>
      <c r="IU12" t="s">
        <v>202</v>
      </c>
      <c r="IV12" t="s">
        <v>202</v>
      </c>
      <c r="IX12" s="3">
        <v>3</v>
      </c>
      <c r="IY12" s="3" t="s">
        <v>1250</v>
      </c>
      <c r="IZ12" s="3">
        <v>10</v>
      </c>
      <c r="JA12" s="3">
        <v>2223770</v>
      </c>
      <c r="JB12" s="3" t="s">
        <v>1251</v>
      </c>
      <c r="JC12" s="3" t="s">
        <v>1252</v>
      </c>
      <c r="JD12" s="3">
        <v>185</v>
      </c>
    </row>
    <row r="13" spans="1:264" x14ac:dyDescent="0.25">
      <c r="A13" s="3">
        <v>213</v>
      </c>
      <c r="B13" s="22">
        <v>10</v>
      </c>
      <c r="C13" s="14">
        <v>43887</v>
      </c>
      <c r="D13" t="s">
        <v>1303</v>
      </c>
      <c r="E13" s="11" t="s">
        <v>1908</v>
      </c>
      <c r="F13" s="11" t="s">
        <v>1909</v>
      </c>
      <c r="G13" t="s">
        <v>164</v>
      </c>
      <c r="H13" t="s">
        <v>1910</v>
      </c>
      <c r="I13" t="s">
        <v>173</v>
      </c>
      <c r="J13" t="s">
        <v>1914</v>
      </c>
      <c r="K13" t="s">
        <v>310</v>
      </c>
      <c r="L13" t="s">
        <v>1920</v>
      </c>
      <c r="M13" t="s">
        <v>1611</v>
      </c>
      <c r="N13" t="s">
        <v>1568</v>
      </c>
      <c r="O13" t="s">
        <v>208</v>
      </c>
      <c r="R13" t="s">
        <v>170</v>
      </c>
      <c r="T13" t="s">
        <v>171</v>
      </c>
      <c r="U13" s="1">
        <v>1100</v>
      </c>
      <c r="V13" s="1">
        <v>3757</v>
      </c>
      <c r="W13" t="s">
        <v>164</v>
      </c>
      <c r="X13" t="s">
        <v>173</v>
      </c>
      <c r="Y13" t="s">
        <v>310</v>
      </c>
      <c r="Z13" t="s">
        <v>175</v>
      </c>
      <c r="AA13" t="s">
        <v>183</v>
      </c>
      <c r="AB13" t="s">
        <v>202</v>
      </c>
      <c r="AC13" t="s">
        <v>202</v>
      </c>
      <c r="AD13" t="s">
        <v>202</v>
      </c>
      <c r="AE13" t="s">
        <v>202</v>
      </c>
      <c r="AF13" t="s">
        <v>183</v>
      </c>
      <c r="AG13" t="s">
        <v>202</v>
      </c>
      <c r="AH13" t="s">
        <v>202</v>
      </c>
      <c r="AI13" s="1" t="s">
        <v>1569</v>
      </c>
      <c r="AJ13" s="1">
        <v>2015</v>
      </c>
      <c r="AK13" t="s">
        <v>177</v>
      </c>
      <c r="AQ13" s="1"/>
      <c r="BJ13" s="1"/>
      <c r="BX13" s="1"/>
      <c r="BY13" s="1"/>
      <c r="BZ13" s="1"/>
      <c r="CA13" s="1">
        <v>100</v>
      </c>
      <c r="CB13">
        <v>300</v>
      </c>
      <c r="CC13" t="s">
        <v>316</v>
      </c>
      <c r="CD13" t="s">
        <v>317</v>
      </c>
      <c r="CE13" t="s">
        <v>573</v>
      </c>
      <c r="CF13" s="1" t="s">
        <v>1569</v>
      </c>
      <c r="CG13" s="1">
        <v>2015</v>
      </c>
      <c r="CH13" t="s">
        <v>316</v>
      </c>
      <c r="CI13" t="s">
        <v>175</v>
      </c>
      <c r="CJ13" t="s">
        <v>183</v>
      </c>
      <c r="CK13" t="s">
        <v>202</v>
      </c>
      <c r="CL13" t="s">
        <v>202</v>
      </c>
      <c r="CM13" t="s">
        <v>202</v>
      </c>
      <c r="CN13" t="s">
        <v>202</v>
      </c>
      <c r="CO13" t="s">
        <v>183</v>
      </c>
      <c r="CP13" t="s">
        <v>202</v>
      </c>
      <c r="CQ13" t="s">
        <v>202</v>
      </c>
      <c r="CR13" t="s">
        <v>177</v>
      </c>
      <c r="CS13">
        <v>1200</v>
      </c>
      <c r="CT13">
        <v>4057</v>
      </c>
      <c r="CU13"/>
      <c r="CV13" s="1"/>
      <c r="CW13" s="8">
        <v>1</v>
      </c>
      <c r="CX13" s="8">
        <v>0</v>
      </c>
      <c r="CY13" s="8">
        <v>0</v>
      </c>
      <c r="CZ13" s="8">
        <v>0</v>
      </c>
      <c r="DA13" s="1" t="s">
        <v>178</v>
      </c>
      <c r="DB13" s="1" t="s">
        <v>1570</v>
      </c>
      <c r="DC13" s="1" t="s">
        <v>183</v>
      </c>
      <c r="DD13" s="1" t="s">
        <v>183</v>
      </c>
      <c r="DE13" s="1" t="s">
        <v>183</v>
      </c>
      <c r="DF13" s="1" t="s">
        <v>183</v>
      </c>
      <c r="DG13" s="1" t="s">
        <v>183</v>
      </c>
      <c r="DH13" s="1" t="s">
        <v>183</v>
      </c>
      <c r="DI13" s="1" t="s">
        <v>183</v>
      </c>
      <c r="DJ13" t="s">
        <v>183</v>
      </c>
      <c r="DK13" t="s">
        <v>202</v>
      </c>
      <c r="DL13" t="s">
        <v>202</v>
      </c>
      <c r="DM13" t="s">
        <v>202</v>
      </c>
      <c r="DO13" t="s">
        <v>378</v>
      </c>
      <c r="DP13" t="s">
        <v>378</v>
      </c>
      <c r="DQ13" t="s">
        <v>378</v>
      </c>
      <c r="DR13" t="s">
        <v>378</v>
      </c>
      <c r="DS13" t="s">
        <v>289</v>
      </c>
      <c r="DT13" t="s">
        <v>182</v>
      </c>
      <c r="DU13" t="s">
        <v>182</v>
      </c>
      <c r="DV13" t="s">
        <v>182</v>
      </c>
      <c r="DW13" s="2"/>
      <c r="DX13" s="2">
        <v>1149</v>
      </c>
      <c r="DY13" t="s">
        <v>183</v>
      </c>
      <c r="DZ13" t="s">
        <v>183</v>
      </c>
      <c r="EA13" t="s">
        <v>183</v>
      </c>
      <c r="EE13" t="s">
        <v>183</v>
      </c>
      <c r="EG13" t="s">
        <v>215</v>
      </c>
      <c r="EH13" t="s">
        <v>202</v>
      </c>
      <c r="EI13" t="s">
        <v>202</v>
      </c>
      <c r="EJ13" t="s">
        <v>202</v>
      </c>
      <c r="EK13" t="s">
        <v>202</v>
      </c>
      <c r="EL13" t="s">
        <v>183</v>
      </c>
      <c r="EM13" t="s">
        <v>202</v>
      </c>
      <c r="EN13" t="s">
        <v>202</v>
      </c>
      <c r="EO13" t="s">
        <v>202</v>
      </c>
      <c r="ER13">
        <v>7</v>
      </c>
      <c r="ES13">
        <v>1</v>
      </c>
      <c r="FF13" t="s">
        <v>185</v>
      </c>
      <c r="FG13" t="s">
        <v>186</v>
      </c>
      <c r="FH13" t="s">
        <v>611</v>
      </c>
      <c r="FI13" t="s">
        <v>202</v>
      </c>
      <c r="FJ13" t="s">
        <v>202</v>
      </c>
      <c r="FK13" t="s">
        <v>183</v>
      </c>
      <c r="FL13" t="s">
        <v>202</v>
      </c>
      <c r="FM13" t="s">
        <v>183</v>
      </c>
      <c r="FN13" t="s">
        <v>233</v>
      </c>
      <c r="FO13" t="s">
        <v>183</v>
      </c>
      <c r="FP13" t="s">
        <v>202</v>
      </c>
      <c r="FQ13" t="s">
        <v>183</v>
      </c>
      <c r="FR13">
        <v>800</v>
      </c>
      <c r="FT13" t="s">
        <v>234</v>
      </c>
      <c r="FU13" t="s">
        <v>202</v>
      </c>
      <c r="FV13" t="s">
        <v>235</v>
      </c>
      <c r="FW13" t="s">
        <v>189</v>
      </c>
      <c r="FX13" t="s">
        <v>202</v>
      </c>
      <c r="FY13" t="s">
        <v>183</v>
      </c>
      <c r="GA13">
        <v>1500</v>
      </c>
      <c r="GB13" t="s">
        <v>183</v>
      </c>
      <c r="GK13" t="s">
        <v>248</v>
      </c>
      <c r="GN13" t="s">
        <v>1571</v>
      </c>
      <c r="GO13" t="s">
        <v>1571</v>
      </c>
      <c r="GP13" t="s">
        <v>232</v>
      </c>
      <c r="GQ13" t="s">
        <v>202</v>
      </c>
      <c r="HA13" t="s">
        <v>1572</v>
      </c>
      <c r="HB13" t="s">
        <v>202</v>
      </c>
      <c r="HC13" t="s">
        <v>202</v>
      </c>
      <c r="HD13" t="s">
        <v>183</v>
      </c>
      <c r="HE13" t="s">
        <v>202</v>
      </c>
      <c r="HF13" t="s">
        <v>202</v>
      </c>
      <c r="HG13" t="s">
        <v>183</v>
      </c>
      <c r="HH13" t="s">
        <v>202</v>
      </c>
      <c r="HI13" t="s">
        <v>202</v>
      </c>
      <c r="HJ13" t="s">
        <v>202</v>
      </c>
      <c r="HK13" t="s">
        <v>202</v>
      </c>
      <c r="HL13" t="s">
        <v>183</v>
      </c>
      <c r="HM13" t="s">
        <v>202</v>
      </c>
      <c r="HN13" t="s">
        <v>202</v>
      </c>
      <c r="HO13" t="s">
        <v>202</v>
      </c>
      <c r="HQ13" t="s">
        <v>265</v>
      </c>
      <c r="HR13" t="s">
        <v>183</v>
      </c>
      <c r="HS13" t="s">
        <v>202</v>
      </c>
      <c r="HT13" t="s">
        <v>202</v>
      </c>
      <c r="HU13" t="s">
        <v>202</v>
      </c>
      <c r="HV13" t="s">
        <v>202</v>
      </c>
      <c r="HW13" t="s">
        <v>183</v>
      </c>
      <c r="HX13" t="s">
        <v>202</v>
      </c>
      <c r="HZ13" t="s">
        <v>447</v>
      </c>
      <c r="IA13" t="s">
        <v>183</v>
      </c>
      <c r="IB13" t="s">
        <v>327</v>
      </c>
      <c r="IC13" t="s">
        <v>220</v>
      </c>
      <c r="ID13" t="s">
        <v>267</v>
      </c>
      <c r="IE13" t="s">
        <v>183</v>
      </c>
      <c r="IF13" t="s">
        <v>221</v>
      </c>
      <c r="IG13" t="s">
        <v>183</v>
      </c>
      <c r="IH13" t="s">
        <v>202</v>
      </c>
      <c r="II13" t="s">
        <v>183</v>
      </c>
      <c r="IK13" t="s">
        <v>331</v>
      </c>
      <c r="IL13" t="s">
        <v>183</v>
      </c>
      <c r="IM13" t="s">
        <v>202</v>
      </c>
      <c r="IN13" t="s">
        <v>202</v>
      </c>
      <c r="IO13" t="s">
        <v>202</v>
      </c>
      <c r="IP13" t="s">
        <v>202</v>
      </c>
      <c r="IQ13" t="s">
        <v>202</v>
      </c>
      <c r="IR13" t="s">
        <v>202</v>
      </c>
      <c r="IS13" t="s">
        <v>183</v>
      </c>
      <c r="IT13" t="s">
        <v>202</v>
      </c>
      <c r="IU13" t="s">
        <v>183</v>
      </c>
      <c r="IV13" t="s">
        <v>202</v>
      </c>
      <c r="IX13" s="3">
        <v>3</v>
      </c>
      <c r="IY13" s="3" t="s">
        <v>1573</v>
      </c>
      <c r="IZ13" s="3">
        <v>4</v>
      </c>
      <c r="JA13" s="3">
        <v>2340331</v>
      </c>
      <c r="JB13" s="3" t="s">
        <v>1574</v>
      </c>
      <c r="JC13" s="3" t="s">
        <v>1575</v>
      </c>
      <c r="JD13" s="3">
        <v>213</v>
      </c>
    </row>
    <row r="14" spans="1:264" x14ac:dyDescent="0.25">
      <c r="A14" s="3">
        <v>64</v>
      </c>
      <c r="B14" s="22">
        <v>10</v>
      </c>
      <c r="C14" s="14">
        <v>43887</v>
      </c>
      <c r="D14" t="s">
        <v>589</v>
      </c>
      <c r="E14" s="11" t="s">
        <v>1908</v>
      </c>
      <c r="F14" s="11" t="s">
        <v>1909</v>
      </c>
      <c r="G14" t="s">
        <v>164</v>
      </c>
      <c r="H14" t="s">
        <v>1910</v>
      </c>
      <c r="I14" t="s">
        <v>165</v>
      </c>
      <c r="J14" t="s">
        <v>1913</v>
      </c>
      <c r="K14" t="s">
        <v>166</v>
      </c>
      <c r="L14" t="s">
        <v>1922</v>
      </c>
      <c r="M14" t="s">
        <v>1716</v>
      </c>
      <c r="N14" t="s">
        <v>696</v>
      </c>
      <c r="O14" t="s">
        <v>168</v>
      </c>
      <c r="P14" t="s">
        <v>219</v>
      </c>
      <c r="Q14">
        <v>9</v>
      </c>
      <c r="R14" t="s">
        <v>170</v>
      </c>
      <c r="T14" t="s">
        <v>171</v>
      </c>
      <c r="U14" s="1">
        <v>800</v>
      </c>
      <c r="V14" s="1">
        <v>3557</v>
      </c>
      <c r="W14" t="s">
        <v>164</v>
      </c>
      <c r="X14" t="s">
        <v>165</v>
      </c>
      <c r="Y14" t="s">
        <v>166</v>
      </c>
      <c r="Z14" t="s">
        <v>175</v>
      </c>
      <c r="AA14" t="s">
        <v>183</v>
      </c>
      <c r="AB14" t="s">
        <v>202</v>
      </c>
      <c r="AC14" t="s">
        <v>202</v>
      </c>
      <c r="AD14" t="s">
        <v>202</v>
      </c>
      <c r="AE14" t="s">
        <v>202</v>
      </c>
      <c r="AF14" t="s">
        <v>183</v>
      </c>
      <c r="AG14" t="s">
        <v>202</v>
      </c>
      <c r="AH14" t="s">
        <v>202</v>
      </c>
      <c r="AI14" s="1" t="s">
        <v>315</v>
      </c>
      <c r="AJ14" s="1">
        <v>2015</v>
      </c>
      <c r="AK14" t="s">
        <v>177</v>
      </c>
      <c r="AQ14" s="1"/>
      <c r="BJ14" s="1">
        <v>180</v>
      </c>
      <c r="BK14">
        <v>880</v>
      </c>
      <c r="BL14" t="s">
        <v>210</v>
      </c>
      <c r="BM14" t="s">
        <v>244</v>
      </c>
      <c r="BN14" t="s">
        <v>245</v>
      </c>
      <c r="BO14" t="s">
        <v>315</v>
      </c>
      <c r="BP14">
        <v>2015</v>
      </c>
      <c r="BQ14" t="s">
        <v>574</v>
      </c>
      <c r="BR14" t="s">
        <v>202</v>
      </c>
      <c r="BS14" t="s">
        <v>202</v>
      </c>
      <c r="BT14" t="s">
        <v>202</v>
      </c>
      <c r="BU14" t="s">
        <v>202</v>
      </c>
      <c r="BV14" t="s">
        <v>202</v>
      </c>
      <c r="BW14" t="s">
        <v>202</v>
      </c>
      <c r="BX14" s="1" t="s">
        <v>202</v>
      </c>
      <c r="BY14" s="1" t="s">
        <v>183</v>
      </c>
      <c r="BZ14" s="1" t="s">
        <v>213</v>
      </c>
      <c r="CA14" s="1"/>
      <c r="CF14" s="1"/>
      <c r="CG14" s="1"/>
      <c r="CS14">
        <v>980</v>
      </c>
      <c r="CT14">
        <v>4437</v>
      </c>
      <c r="CU14"/>
      <c r="CV14" s="1"/>
      <c r="CW14" s="8">
        <v>1</v>
      </c>
      <c r="CX14" s="8">
        <v>0</v>
      </c>
      <c r="CY14" s="8">
        <v>0</v>
      </c>
      <c r="CZ14" s="8">
        <v>0</v>
      </c>
      <c r="DA14" s="1" t="s">
        <v>178</v>
      </c>
      <c r="DB14" s="1" t="s">
        <v>377</v>
      </c>
      <c r="DC14" s="1" t="s">
        <v>183</v>
      </c>
      <c r="DD14" s="1" t="s">
        <v>183</v>
      </c>
      <c r="DE14" s="1" t="s">
        <v>183</v>
      </c>
      <c r="DF14" s="1" t="s">
        <v>183</v>
      </c>
      <c r="DG14" s="1" t="s">
        <v>202</v>
      </c>
      <c r="DH14" s="1" t="s">
        <v>202</v>
      </c>
      <c r="DI14" s="1" t="s">
        <v>202</v>
      </c>
      <c r="DJ14" t="s">
        <v>183</v>
      </c>
      <c r="DK14" t="s">
        <v>183</v>
      </c>
      <c r="DL14" t="s">
        <v>202</v>
      </c>
      <c r="DM14" t="s">
        <v>202</v>
      </c>
      <c r="DN14" t="s">
        <v>180</v>
      </c>
      <c r="DO14" t="s">
        <v>181</v>
      </c>
      <c r="DP14" t="s">
        <v>181</v>
      </c>
      <c r="DS14" t="s">
        <v>289</v>
      </c>
      <c r="DU14" t="s">
        <v>182</v>
      </c>
      <c r="DV14" t="s">
        <v>182</v>
      </c>
      <c r="DW14" s="2"/>
      <c r="DX14" s="2">
        <v>813</v>
      </c>
      <c r="DY14" t="s">
        <v>183</v>
      </c>
      <c r="DZ14" t="s">
        <v>183</v>
      </c>
      <c r="EA14" t="s">
        <v>183</v>
      </c>
      <c r="EE14" t="s">
        <v>183</v>
      </c>
      <c r="EG14" t="s">
        <v>184</v>
      </c>
      <c r="EH14" t="s">
        <v>202</v>
      </c>
      <c r="EI14" t="s">
        <v>202</v>
      </c>
      <c r="EJ14" t="s">
        <v>183</v>
      </c>
      <c r="EK14" t="s">
        <v>202</v>
      </c>
      <c r="EL14" t="s">
        <v>183</v>
      </c>
      <c r="EM14" t="s">
        <v>202</v>
      </c>
      <c r="EN14" t="s">
        <v>202</v>
      </c>
      <c r="EO14" t="s">
        <v>202</v>
      </c>
      <c r="ER14">
        <v>3</v>
      </c>
      <c r="ES14">
        <v>2</v>
      </c>
      <c r="EX14">
        <v>1</v>
      </c>
      <c r="EY14">
        <v>0</v>
      </c>
      <c r="FF14" t="s">
        <v>185</v>
      </c>
      <c r="FG14" t="s">
        <v>186</v>
      </c>
      <c r="FH14" t="s">
        <v>276</v>
      </c>
      <c r="FI14" t="s">
        <v>183</v>
      </c>
      <c r="FJ14" t="s">
        <v>202</v>
      </c>
      <c r="FK14" t="s">
        <v>202</v>
      </c>
      <c r="FL14" t="s">
        <v>202</v>
      </c>
      <c r="FM14" t="s">
        <v>202</v>
      </c>
      <c r="FN14" t="s">
        <v>188</v>
      </c>
      <c r="FO14" t="s">
        <v>202</v>
      </c>
      <c r="FP14" t="s">
        <v>202</v>
      </c>
      <c r="FQ14" t="s">
        <v>183</v>
      </c>
      <c r="FW14" t="s">
        <v>189</v>
      </c>
      <c r="FX14" t="s">
        <v>202</v>
      </c>
      <c r="FY14" t="s">
        <v>183</v>
      </c>
      <c r="GA14">
        <v>1190</v>
      </c>
      <c r="GB14" t="s">
        <v>183</v>
      </c>
      <c r="GK14" t="s">
        <v>248</v>
      </c>
      <c r="GN14" t="s">
        <v>347</v>
      </c>
      <c r="GO14" t="s">
        <v>696</v>
      </c>
      <c r="GP14" t="s">
        <v>232</v>
      </c>
      <c r="GQ14" t="s">
        <v>183</v>
      </c>
      <c r="GR14" t="s">
        <v>192</v>
      </c>
      <c r="GS14" t="s">
        <v>202</v>
      </c>
      <c r="GT14" t="s">
        <v>183</v>
      </c>
      <c r="GU14" t="s">
        <v>202</v>
      </c>
      <c r="GV14" t="s">
        <v>202</v>
      </c>
      <c r="GW14" t="s">
        <v>202</v>
      </c>
      <c r="GY14" t="s">
        <v>185</v>
      </c>
      <c r="HA14" t="s">
        <v>348</v>
      </c>
      <c r="HB14" t="s">
        <v>202</v>
      </c>
      <c r="HC14" t="s">
        <v>202</v>
      </c>
      <c r="HD14" t="s">
        <v>202</v>
      </c>
      <c r="HE14" t="s">
        <v>202</v>
      </c>
      <c r="HF14" t="s">
        <v>202</v>
      </c>
      <c r="HG14" t="s">
        <v>183</v>
      </c>
      <c r="HH14" t="s">
        <v>202</v>
      </c>
      <c r="HI14" t="s">
        <v>202</v>
      </c>
      <c r="HJ14" t="s">
        <v>183</v>
      </c>
      <c r="HK14" t="s">
        <v>202</v>
      </c>
      <c r="HL14" t="s">
        <v>202</v>
      </c>
      <c r="HM14" t="s">
        <v>202</v>
      </c>
      <c r="HN14" t="s">
        <v>183</v>
      </c>
      <c r="HO14" t="s">
        <v>202</v>
      </c>
      <c r="HP14" t="s">
        <v>762</v>
      </c>
      <c r="HQ14" t="s">
        <v>196</v>
      </c>
      <c r="HR14" t="s">
        <v>202</v>
      </c>
      <c r="HS14" t="s">
        <v>202</v>
      </c>
      <c r="HT14" t="s">
        <v>202</v>
      </c>
      <c r="HU14" t="s">
        <v>183</v>
      </c>
      <c r="HV14" t="s">
        <v>202</v>
      </c>
      <c r="HW14" t="s">
        <v>183</v>
      </c>
      <c r="HX14" t="s">
        <v>202</v>
      </c>
      <c r="HZ14" t="s">
        <v>236</v>
      </c>
      <c r="IA14" t="s">
        <v>183</v>
      </c>
      <c r="IB14" t="s">
        <v>219</v>
      </c>
      <c r="IC14" t="s">
        <v>194</v>
      </c>
      <c r="ID14" t="s">
        <v>198</v>
      </c>
      <c r="IE14" t="s">
        <v>183</v>
      </c>
      <c r="IF14" t="s">
        <v>199</v>
      </c>
      <c r="IG14" t="s">
        <v>202</v>
      </c>
      <c r="IH14" t="s">
        <v>202</v>
      </c>
      <c r="II14" t="s">
        <v>183</v>
      </c>
      <c r="IK14" t="s">
        <v>749</v>
      </c>
      <c r="IL14" t="s">
        <v>183</v>
      </c>
      <c r="IM14" t="s">
        <v>202</v>
      </c>
      <c r="IN14" t="s">
        <v>202</v>
      </c>
      <c r="IO14" t="s">
        <v>202</v>
      </c>
      <c r="IP14" t="s">
        <v>183</v>
      </c>
      <c r="IQ14" t="s">
        <v>202</v>
      </c>
      <c r="IR14" t="s">
        <v>202</v>
      </c>
      <c r="IS14" t="s">
        <v>202</v>
      </c>
      <c r="IT14" t="s">
        <v>202</v>
      </c>
      <c r="IU14" t="s">
        <v>202</v>
      </c>
      <c r="IV14" t="s">
        <v>183</v>
      </c>
      <c r="IW14" t="s">
        <v>201</v>
      </c>
      <c r="IX14" s="3">
        <v>3</v>
      </c>
      <c r="IY14" s="3" t="s">
        <v>763</v>
      </c>
      <c r="IZ14" s="3">
        <v>10</v>
      </c>
      <c r="JA14" s="3">
        <v>2141574</v>
      </c>
      <c r="JB14" s="3" t="s">
        <v>764</v>
      </c>
      <c r="JC14" s="3" t="s">
        <v>765</v>
      </c>
      <c r="JD14" s="3">
        <v>64</v>
      </c>
    </row>
    <row r="15" spans="1:264" x14ac:dyDescent="0.25">
      <c r="A15" s="3">
        <v>85</v>
      </c>
      <c r="B15" s="22">
        <v>10</v>
      </c>
      <c r="C15" s="14">
        <v>43887</v>
      </c>
      <c r="D15" t="s">
        <v>766</v>
      </c>
      <c r="E15" s="11" t="s">
        <v>1908</v>
      </c>
      <c r="F15" s="11" t="s">
        <v>1909</v>
      </c>
      <c r="G15" t="s">
        <v>164</v>
      </c>
      <c r="H15" t="s">
        <v>1910</v>
      </c>
      <c r="I15" t="s">
        <v>173</v>
      </c>
      <c r="J15" t="s">
        <v>1914</v>
      </c>
      <c r="K15" t="s">
        <v>310</v>
      </c>
      <c r="L15" t="s">
        <v>1920</v>
      </c>
      <c r="M15" t="s">
        <v>1606</v>
      </c>
      <c r="N15" t="s">
        <v>767</v>
      </c>
      <c r="O15" t="s">
        <v>208</v>
      </c>
      <c r="R15" t="s">
        <v>170</v>
      </c>
      <c r="T15" t="s">
        <v>171</v>
      </c>
      <c r="U15" s="1">
        <v>500</v>
      </c>
      <c r="V15" s="1">
        <v>3654</v>
      </c>
      <c r="W15" t="s">
        <v>164</v>
      </c>
      <c r="X15" t="s">
        <v>173</v>
      </c>
      <c r="Y15" t="s">
        <v>310</v>
      </c>
      <c r="Z15" t="s">
        <v>175</v>
      </c>
      <c r="AA15" t="s">
        <v>183</v>
      </c>
      <c r="AB15" t="s">
        <v>202</v>
      </c>
      <c r="AC15" t="s">
        <v>202</v>
      </c>
      <c r="AD15" t="s">
        <v>202</v>
      </c>
      <c r="AE15" t="s">
        <v>202</v>
      </c>
      <c r="AF15" t="s">
        <v>183</v>
      </c>
      <c r="AG15" t="s">
        <v>202</v>
      </c>
      <c r="AH15" t="s">
        <v>202</v>
      </c>
      <c r="AI15" s="1" t="s">
        <v>315</v>
      </c>
      <c r="AJ15" s="1">
        <v>2015</v>
      </c>
      <c r="AK15" t="s">
        <v>177</v>
      </c>
      <c r="AQ15" s="1"/>
      <c r="BJ15" s="1">
        <v>50</v>
      </c>
      <c r="BK15">
        <v>150</v>
      </c>
      <c r="BL15" t="s">
        <v>210</v>
      </c>
      <c r="BM15" t="s">
        <v>244</v>
      </c>
      <c r="BN15" t="s">
        <v>245</v>
      </c>
      <c r="BO15" t="s">
        <v>315</v>
      </c>
      <c r="BP15">
        <v>2015</v>
      </c>
      <c r="BQ15" t="s">
        <v>320</v>
      </c>
      <c r="BR15" t="s">
        <v>202</v>
      </c>
      <c r="BS15" t="s">
        <v>202</v>
      </c>
      <c r="BT15" t="s">
        <v>202</v>
      </c>
      <c r="BU15" t="s">
        <v>183</v>
      </c>
      <c r="BV15" t="s">
        <v>202</v>
      </c>
      <c r="BW15" t="s">
        <v>202</v>
      </c>
      <c r="BX15" s="1" t="s">
        <v>202</v>
      </c>
      <c r="BY15" s="1" t="s">
        <v>183</v>
      </c>
      <c r="BZ15" s="1" t="s">
        <v>213</v>
      </c>
      <c r="CA15" s="1"/>
      <c r="CF15" s="1"/>
      <c r="CG15" s="1"/>
      <c r="CS15">
        <v>550</v>
      </c>
      <c r="CT15">
        <v>3804</v>
      </c>
      <c r="CU15"/>
      <c r="CV15" s="1"/>
      <c r="CW15" s="8">
        <v>1</v>
      </c>
      <c r="CX15" s="8">
        <v>0</v>
      </c>
      <c r="CY15" s="8">
        <v>0</v>
      </c>
      <c r="CZ15" s="8">
        <v>0</v>
      </c>
      <c r="DA15" s="1" t="s">
        <v>178</v>
      </c>
      <c r="DB15" s="1" t="s">
        <v>768</v>
      </c>
      <c r="DC15" s="1" t="s">
        <v>183</v>
      </c>
      <c r="DD15" s="1" t="s">
        <v>183</v>
      </c>
      <c r="DE15" s="1" t="s">
        <v>183</v>
      </c>
      <c r="DF15" s="1" t="s">
        <v>202</v>
      </c>
      <c r="DG15" s="1" t="s">
        <v>183</v>
      </c>
      <c r="DH15" s="1" t="s">
        <v>202</v>
      </c>
      <c r="DI15" s="1" t="s">
        <v>202</v>
      </c>
      <c r="DJ15" t="s">
        <v>183</v>
      </c>
      <c r="DK15" t="s">
        <v>183</v>
      </c>
      <c r="DL15" t="s">
        <v>202</v>
      </c>
      <c r="DM15" t="s">
        <v>202</v>
      </c>
      <c r="DN15" t="s">
        <v>180</v>
      </c>
      <c r="DO15" t="s">
        <v>378</v>
      </c>
      <c r="DP15" t="s">
        <v>181</v>
      </c>
      <c r="DQ15" t="s">
        <v>181</v>
      </c>
      <c r="DS15" t="s">
        <v>289</v>
      </c>
      <c r="DU15" t="s">
        <v>182</v>
      </c>
      <c r="DW15" s="2"/>
      <c r="DX15" s="2">
        <v>293</v>
      </c>
      <c r="DY15" t="s">
        <v>183</v>
      </c>
      <c r="DZ15" t="s">
        <v>183</v>
      </c>
      <c r="EA15" t="s">
        <v>183</v>
      </c>
      <c r="EE15" t="s">
        <v>202</v>
      </c>
      <c r="EF15" t="s">
        <v>231</v>
      </c>
      <c r="EG15" t="s">
        <v>184</v>
      </c>
      <c r="EH15" t="s">
        <v>202</v>
      </c>
      <c r="EI15" t="s">
        <v>202</v>
      </c>
      <c r="EJ15" t="s">
        <v>183</v>
      </c>
      <c r="EK15" t="s">
        <v>202</v>
      </c>
      <c r="EL15" t="s">
        <v>183</v>
      </c>
      <c r="EM15" t="s">
        <v>202</v>
      </c>
      <c r="EN15" t="s">
        <v>202</v>
      </c>
      <c r="EO15" t="s">
        <v>202</v>
      </c>
      <c r="ER15">
        <v>2</v>
      </c>
      <c r="ES15">
        <v>2</v>
      </c>
      <c r="EX15">
        <v>8</v>
      </c>
      <c r="EY15">
        <v>0</v>
      </c>
      <c r="FF15" t="s">
        <v>185</v>
      </c>
      <c r="FG15" t="s">
        <v>186</v>
      </c>
      <c r="FH15" t="s">
        <v>276</v>
      </c>
      <c r="FI15" t="s">
        <v>183</v>
      </c>
      <c r="FJ15" t="s">
        <v>202</v>
      </c>
      <c r="FK15" t="s">
        <v>202</v>
      </c>
      <c r="FL15" t="s">
        <v>202</v>
      </c>
      <c r="FM15" t="s">
        <v>202</v>
      </c>
      <c r="FN15" t="s">
        <v>233</v>
      </c>
      <c r="FO15" t="s">
        <v>183</v>
      </c>
      <c r="FP15" t="s">
        <v>202</v>
      </c>
      <c r="FQ15" t="s">
        <v>183</v>
      </c>
      <c r="FR15">
        <v>750</v>
      </c>
      <c r="FT15" t="s">
        <v>234</v>
      </c>
      <c r="FU15" t="s">
        <v>202</v>
      </c>
      <c r="FV15" t="s">
        <v>235</v>
      </c>
      <c r="FW15" t="s">
        <v>189</v>
      </c>
      <c r="FX15" t="s">
        <v>202</v>
      </c>
      <c r="FY15" t="s">
        <v>183</v>
      </c>
      <c r="GA15">
        <v>800</v>
      </c>
      <c r="GB15" t="s">
        <v>183</v>
      </c>
      <c r="GK15" t="s">
        <v>279</v>
      </c>
      <c r="GL15" t="s">
        <v>638</v>
      </c>
      <c r="GN15" t="s">
        <v>769</v>
      </c>
      <c r="GO15" t="s">
        <v>770</v>
      </c>
      <c r="GP15" t="s">
        <v>483</v>
      </c>
      <c r="GQ15" t="s">
        <v>183</v>
      </c>
      <c r="GR15" t="s">
        <v>192</v>
      </c>
      <c r="GS15" t="s">
        <v>202</v>
      </c>
      <c r="GT15" t="s">
        <v>183</v>
      </c>
      <c r="GU15" t="s">
        <v>202</v>
      </c>
      <c r="GV15" t="s">
        <v>202</v>
      </c>
      <c r="GW15" t="s">
        <v>202</v>
      </c>
      <c r="GY15" t="s">
        <v>193</v>
      </c>
      <c r="GZ15" t="s">
        <v>194</v>
      </c>
      <c r="HA15" t="s">
        <v>195</v>
      </c>
      <c r="HB15" t="s">
        <v>202</v>
      </c>
      <c r="HC15" t="s">
        <v>202</v>
      </c>
      <c r="HD15" t="s">
        <v>202</v>
      </c>
      <c r="HE15" t="s">
        <v>202</v>
      </c>
      <c r="HF15" t="s">
        <v>202</v>
      </c>
      <c r="HG15" t="s">
        <v>183</v>
      </c>
      <c r="HH15" t="s">
        <v>202</v>
      </c>
      <c r="HI15" t="s">
        <v>183</v>
      </c>
      <c r="HJ15" t="s">
        <v>183</v>
      </c>
      <c r="HK15" t="s">
        <v>202</v>
      </c>
      <c r="HL15" t="s">
        <v>202</v>
      </c>
      <c r="HM15" t="s">
        <v>202</v>
      </c>
      <c r="HN15" t="s">
        <v>202</v>
      </c>
      <c r="HO15" t="s">
        <v>202</v>
      </c>
      <c r="HQ15" t="s">
        <v>196</v>
      </c>
      <c r="HR15" t="s">
        <v>202</v>
      </c>
      <c r="HS15" t="s">
        <v>202</v>
      </c>
      <c r="HT15" t="s">
        <v>202</v>
      </c>
      <c r="HU15" t="s">
        <v>183</v>
      </c>
      <c r="HV15" t="s">
        <v>202</v>
      </c>
      <c r="HW15" t="s">
        <v>183</v>
      </c>
      <c r="HX15" t="s">
        <v>202</v>
      </c>
      <c r="HZ15" t="s">
        <v>304</v>
      </c>
      <c r="IA15" t="s">
        <v>183</v>
      </c>
      <c r="IB15" t="s">
        <v>771</v>
      </c>
      <c r="IC15" t="s">
        <v>252</v>
      </c>
      <c r="ID15" t="s">
        <v>267</v>
      </c>
      <c r="IE15" t="s">
        <v>183</v>
      </c>
      <c r="IF15" t="s">
        <v>221</v>
      </c>
      <c r="IG15" t="s">
        <v>183</v>
      </c>
      <c r="IH15" t="s">
        <v>202</v>
      </c>
      <c r="II15" t="s">
        <v>183</v>
      </c>
      <c r="IK15" t="s">
        <v>772</v>
      </c>
      <c r="IL15" t="s">
        <v>183</v>
      </c>
      <c r="IM15" t="s">
        <v>202</v>
      </c>
      <c r="IN15" t="s">
        <v>183</v>
      </c>
      <c r="IO15" t="s">
        <v>202</v>
      </c>
      <c r="IP15" t="s">
        <v>202</v>
      </c>
      <c r="IQ15" t="s">
        <v>202</v>
      </c>
      <c r="IR15" t="s">
        <v>202</v>
      </c>
      <c r="IS15" t="s">
        <v>202</v>
      </c>
      <c r="IT15" t="s">
        <v>202</v>
      </c>
      <c r="IU15" t="s">
        <v>183</v>
      </c>
      <c r="IV15" t="s">
        <v>202</v>
      </c>
      <c r="IX15" s="3">
        <v>3</v>
      </c>
      <c r="IY15" s="3" t="s">
        <v>223</v>
      </c>
      <c r="IZ15" s="3">
        <v>10</v>
      </c>
      <c r="JA15" s="3">
        <v>2141602</v>
      </c>
      <c r="JB15" s="3" t="s">
        <v>773</v>
      </c>
      <c r="JC15" s="3" t="s">
        <v>774</v>
      </c>
      <c r="JD15" s="3">
        <v>85</v>
      </c>
    </row>
    <row r="16" spans="1:264" x14ac:dyDescent="0.25">
      <c r="A16" s="3">
        <v>189</v>
      </c>
      <c r="B16" s="22">
        <v>10</v>
      </c>
      <c r="C16" s="14">
        <v>43887</v>
      </c>
      <c r="D16" t="s">
        <v>783</v>
      </c>
      <c r="E16" s="11" t="s">
        <v>1908</v>
      </c>
      <c r="F16" s="11" t="s">
        <v>1909</v>
      </c>
      <c r="G16" t="s">
        <v>164</v>
      </c>
      <c r="H16" t="s">
        <v>1910</v>
      </c>
      <c r="I16" t="s">
        <v>355</v>
      </c>
      <c r="J16" t="s">
        <v>1915</v>
      </c>
      <c r="K16" t="s">
        <v>417</v>
      </c>
      <c r="L16" t="s">
        <v>1921</v>
      </c>
      <c r="M16" t="s">
        <v>1808</v>
      </c>
      <c r="N16" t="s">
        <v>784</v>
      </c>
      <c r="O16" t="s">
        <v>168</v>
      </c>
      <c r="P16" t="s">
        <v>785</v>
      </c>
      <c r="Q16">
        <v>10</v>
      </c>
      <c r="R16" t="s">
        <v>170</v>
      </c>
      <c r="T16" t="s">
        <v>171</v>
      </c>
      <c r="U16" s="1">
        <v>676</v>
      </c>
      <c r="V16" s="1">
        <v>3553</v>
      </c>
      <c r="W16" t="s">
        <v>164</v>
      </c>
      <c r="X16" t="s">
        <v>355</v>
      </c>
      <c r="Y16" t="s">
        <v>417</v>
      </c>
      <c r="Z16" t="s">
        <v>359</v>
      </c>
      <c r="AA16" t="s">
        <v>183</v>
      </c>
      <c r="AB16" t="s">
        <v>202</v>
      </c>
      <c r="AC16" t="s">
        <v>202</v>
      </c>
      <c r="AD16" t="s">
        <v>202</v>
      </c>
      <c r="AE16" t="s">
        <v>183</v>
      </c>
      <c r="AF16" t="s">
        <v>202</v>
      </c>
      <c r="AG16" t="s">
        <v>202</v>
      </c>
      <c r="AH16" t="s">
        <v>202</v>
      </c>
      <c r="AI16" s="1" t="s">
        <v>786</v>
      </c>
      <c r="AJ16" s="1">
        <v>2019</v>
      </c>
      <c r="AK16" t="s">
        <v>177</v>
      </c>
      <c r="AQ16" s="1"/>
      <c r="BJ16" s="1"/>
      <c r="BX16" s="1"/>
      <c r="BY16" s="1"/>
      <c r="BZ16" s="1"/>
      <c r="CA16" s="1"/>
      <c r="CF16" s="1"/>
      <c r="CG16" s="1"/>
      <c r="CS16">
        <v>676</v>
      </c>
      <c r="CT16">
        <v>3553</v>
      </c>
      <c r="CU16"/>
      <c r="CV16" s="1"/>
      <c r="CW16" s="8">
        <v>1</v>
      </c>
      <c r="CX16" s="8">
        <v>0</v>
      </c>
      <c r="CY16" s="8">
        <v>0</v>
      </c>
      <c r="CZ16" s="8">
        <v>0</v>
      </c>
      <c r="DA16" s="1" t="s">
        <v>178</v>
      </c>
      <c r="DB16" s="1" t="s">
        <v>787</v>
      </c>
      <c r="DC16" s="1" t="s">
        <v>183</v>
      </c>
      <c r="DD16" s="1" t="s">
        <v>202</v>
      </c>
      <c r="DE16" s="1" t="s">
        <v>202</v>
      </c>
      <c r="DF16" s="1" t="s">
        <v>183</v>
      </c>
      <c r="DG16" s="1" t="s">
        <v>202</v>
      </c>
      <c r="DH16" s="1" t="s">
        <v>202</v>
      </c>
      <c r="DI16" s="1" t="s">
        <v>202</v>
      </c>
      <c r="DJ16" t="s">
        <v>202</v>
      </c>
      <c r="DK16" t="s">
        <v>183</v>
      </c>
      <c r="DL16" t="s">
        <v>202</v>
      </c>
      <c r="DM16" t="s">
        <v>202</v>
      </c>
      <c r="DN16" t="s">
        <v>180</v>
      </c>
      <c r="DO16" t="s">
        <v>180</v>
      </c>
      <c r="DV16" t="s">
        <v>182</v>
      </c>
      <c r="DW16" s="2"/>
      <c r="DX16" s="2">
        <v>935</v>
      </c>
      <c r="DY16" t="s">
        <v>183</v>
      </c>
      <c r="DZ16" t="s">
        <v>183</v>
      </c>
      <c r="EA16" t="s">
        <v>183</v>
      </c>
      <c r="EE16" t="s">
        <v>202</v>
      </c>
      <c r="EF16" t="s">
        <v>231</v>
      </c>
      <c r="EG16" t="s">
        <v>360</v>
      </c>
      <c r="EH16" t="s">
        <v>202</v>
      </c>
      <c r="EI16" t="s">
        <v>202</v>
      </c>
      <c r="EJ16" t="s">
        <v>183</v>
      </c>
      <c r="EK16" t="s">
        <v>202</v>
      </c>
      <c r="EL16" t="s">
        <v>202</v>
      </c>
      <c r="EM16" t="s">
        <v>202</v>
      </c>
      <c r="EN16" t="s">
        <v>202</v>
      </c>
      <c r="EO16" t="s">
        <v>202</v>
      </c>
      <c r="EX16">
        <v>1</v>
      </c>
      <c r="EY16">
        <v>0</v>
      </c>
      <c r="FF16" t="s">
        <v>186</v>
      </c>
      <c r="FG16" t="s">
        <v>186</v>
      </c>
      <c r="FH16" t="s">
        <v>465</v>
      </c>
      <c r="FI16" t="s">
        <v>202</v>
      </c>
      <c r="FJ16" t="s">
        <v>202</v>
      </c>
      <c r="FK16" t="s">
        <v>202</v>
      </c>
      <c r="FL16" t="s">
        <v>183</v>
      </c>
      <c r="FM16" t="s">
        <v>202</v>
      </c>
      <c r="FN16" t="s">
        <v>188</v>
      </c>
      <c r="FO16" t="s">
        <v>202</v>
      </c>
      <c r="FP16" t="s">
        <v>202</v>
      </c>
      <c r="FQ16" t="s">
        <v>183</v>
      </c>
      <c r="FW16" t="s">
        <v>189</v>
      </c>
      <c r="FX16" t="s">
        <v>202</v>
      </c>
      <c r="FY16" t="s">
        <v>183</v>
      </c>
      <c r="GA16">
        <v>733</v>
      </c>
      <c r="GB16" t="s">
        <v>183</v>
      </c>
      <c r="GK16" t="s">
        <v>248</v>
      </c>
      <c r="GN16" t="s">
        <v>788</v>
      </c>
      <c r="GO16" t="s">
        <v>784</v>
      </c>
      <c r="GP16" t="s">
        <v>232</v>
      </c>
      <c r="GQ16" t="s">
        <v>202</v>
      </c>
      <c r="HA16" t="s">
        <v>361</v>
      </c>
      <c r="HB16" t="s">
        <v>183</v>
      </c>
      <c r="HC16" t="s">
        <v>202</v>
      </c>
      <c r="HD16" t="s">
        <v>202</v>
      </c>
      <c r="HE16" t="s">
        <v>202</v>
      </c>
      <c r="HF16" t="s">
        <v>202</v>
      </c>
      <c r="HG16" t="s">
        <v>183</v>
      </c>
      <c r="HH16" t="s">
        <v>202</v>
      </c>
      <c r="HI16" t="s">
        <v>202</v>
      </c>
      <c r="HJ16" t="s">
        <v>183</v>
      </c>
      <c r="HK16" t="s">
        <v>202</v>
      </c>
      <c r="HL16" t="s">
        <v>202</v>
      </c>
      <c r="HM16" t="s">
        <v>202</v>
      </c>
      <c r="HN16" t="s">
        <v>202</v>
      </c>
      <c r="HO16" t="s">
        <v>202</v>
      </c>
      <c r="HQ16" t="s">
        <v>265</v>
      </c>
      <c r="HR16" t="s">
        <v>183</v>
      </c>
      <c r="HS16" t="s">
        <v>202</v>
      </c>
      <c r="HT16" t="s">
        <v>202</v>
      </c>
      <c r="HU16" t="s">
        <v>202</v>
      </c>
      <c r="HV16" t="s">
        <v>202</v>
      </c>
      <c r="HW16" t="s">
        <v>183</v>
      </c>
      <c r="HX16" t="s">
        <v>202</v>
      </c>
      <c r="HZ16" t="s">
        <v>236</v>
      </c>
      <c r="IA16" t="s">
        <v>183</v>
      </c>
      <c r="IB16" t="s">
        <v>789</v>
      </c>
      <c r="IC16" t="s">
        <v>194</v>
      </c>
      <c r="ID16" t="s">
        <v>267</v>
      </c>
      <c r="IE16" t="s">
        <v>183</v>
      </c>
      <c r="IF16" t="s">
        <v>221</v>
      </c>
      <c r="IG16" t="s">
        <v>183</v>
      </c>
      <c r="IH16" t="s">
        <v>202</v>
      </c>
      <c r="II16" t="s">
        <v>183</v>
      </c>
      <c r="IK16" t="s">
        <v>493</v>
      </c>
      <c r="IL16" t="s">
        <v>183</v>
      </c>
      <c r="IM16" t="s">
        <v>183</v>
      </c>
      <c r="IN16" t="s">
        <v>202</v>
      </c>
      <c r="IO16" t="s">
        <v>202</v>
      </c>
      <c r="IP16" t="s">
        <v>202</v>
      </c>
      <c r="IQ16" t="s">
        <v>202</v>
      </c>
      <c r="IR16" t="s">
        <v>202</v>
      </c>
      <c r="IS16" t="s">
        <v>202</v>
      </c>
      <c r="IT16" t="s">
        <v>202</v>
      </c>
      <c r="IU16" t="s">
        <v>202</v>
      </c>
      <c r="IV16" t="s">
        <v>183</v>
      </c>
      <c r="IW16" t="s">
        <v>201</v>
      </c>
      <c r="IX16" s="3">
        <v>3</v>
      </c>
      <c r="IY16" s="3" t="s">
        <v>790</v>
      </c>
      <c r="IZ16" s="3">
        <v>10</v>
      </c>
      <c r="JA16" s="3">
        <v>2223797</v>
      </c>
      <c r="JB16" s="3" t="s">
        <v>791</v>
      </c>
      <c r="JC16" s="3" t="s">
        <v>792</v>
      </c>
      <c r="JD16" s="3">
        <v>189</v>
      </c>
    </row>
    <row r="17" spans="1:264" x14ac:dyDescent="0.25">
      <c r="A17" s="3">
        <v>103</v>
      </c>
      <c r="B17" s="22">
        <v>10</v>
      </c>
      <c r="C17" s="14">
        <v>43887</v>
      </c>
      <c r="D17" t="s">
        <v>309</v>
      </c>
      <c r="E17" s="11" t="s">
        <v>1908</v>
      </c>
      <c r="F17" s="11" t="s">
        <v>1909</v>
      </c>
      <c r="G17" t="s">
        <v>164</v>
      </c>
      <c r="H17" t="s">
        <v>1910</v>
      </c>
      <c r="I17" t="s">
        <v>173</v>
      </c>
      <c r="J17" t="s">
        <v>1914</v>
      </c>
      <c r="K17" t="s">
        <v>174</v>
      </c>
      <c r="L17" t="s">
        <v>1923</v>
      </c>
      <c r="M17" t="s">
        <v>1775</v>
      </c>
      <c r="N17" t="s">
        <v>740</v>
      </c>
      <c r="O17" t="s">
        <v>168</v>
      </c>
      <c r="P17" t="s">
        <v>174</v>
      </c>
      <c r="Q17">
        <v>18</v>
      </c>
      <c r="R17" t="s">
        <v>1777</v>
      </c>
      <c r="U17" s="1">
        <v>554</v>
      </c>
      <c r="V17" s="1">
        <v>3543</v>
      </c>
      <c r="W17" t="s">
        <v>164</v>
      </c>
      <c r="X17" t="s">
        <v>173</v>
      </c>
      <c r="Y17" t="s">
        <v>174</v>
      </c>
      <c r="Z17" t="s">
        <v>337</v>
      </c>
      <c r="AA17" t="s">
        <v>183</v>
      </c>
      <c r="AB17" t="s">
        <v>202</v>
      </c>
      <c r="AC17" t="s">
        <v>202</v>
      </c>
      <c r="AD17" t="s">
        <v>202</v>
      </c>
      <c r="AE17" t="s">
        <v>202</v>
      </c>
      <c r="AF17" t="s">
        <v>202</v>
      </c>
      <c r="AG17" t="s">
        <v>202</v>
      </c>
      <c r="AH17" t="s">
        <v>202</v>
      </c>
      <c r="AI17" s="1" t="s">
        <v>176</v>
      </c>
      <c r="AJ17" s="1">
        <v>2015</v>
      </c>
      <c r="AK17" t="s">
        <v>177</v>
      </c>
      <c r="AL17">
        <v>100</v>
      </c>
      <c r="AM17">
        <v>380</v>
      </c>
      <c r="AN17" t="s">
        <v>164</v>
      </c>
      <c r="AO17" t="s">
        <v>173</v>
      </c>
      <c r="AP17" t="s">
        <v>174</v>
      </c>
      <c r="AQ17" s="1" t="s">
        <v>212</v>
      </c>
      <c r="AR17">
        <v>2016</v>
      </c>
      <c r="AS17" t="s">
        <v>337</v>
      </c>
      <c r="AT17" t="s">
        <v>183</v>
      </c>
      <c r="AU17" t="s">
        <v>202</v>
      </c>
      <c r="AV17" t="s">
        <v>202</v>
      </c>
      <c r="AW17" t="s">
        <v>202</v>
      </c>
      <c r="AX17" t="s">
        <v>202</v>
      </c>
      <c r="AY17" t="s">
        <v>202</v>
      </c>
      <c r="AZ17" t="s">
        <v>202</v>
      </c>
      <c r="BA17" t="s">
        <v>202</v>
      </c>
      <c r="BB17" t="s">
        <v>421</v>
      </c>
      <c r="BC17" t="s">
        <v>202</v>
      </c>
      <c r="BD17" t="s">
        <v>422</v>
      </c>
      <c r="BE17" t="s">
        <v>183</v>
      </c>
      <c r="BF17" t="s">
        <v>202</v>
      </c>
      <c r="BG17" t="s">
        <v>202</v>
      </c>
      <c r="BH17" t="s">
        <v>202</v>
      </c>
      <c r="BI17" t="s">
        <v>202</v>
      </c>
      <c r="BJ17" s="1"/>
      <c r="BX17" s="1"/>
      <c r="BY17" s="1"/>
      <c r="BZ17" s="1"/>
      <c r="CA17" s="1">
        <v>5</v>
      </c>
      <c r="CB17">
        <v>20</v>
      </c>
      <c r="CC17" t="s">
        <v>210</v>
      </c>
      <c r="CD17" t="s">
        <v>211</v>
      </c>
      <c r="CE17" t="s">
        <v>211</v>
      </c>
      <c r="CF17" s="1" t="s">
        <v>212</v>
      </c>
      <c r="CG17" s="1">
        <v>2016</v>
      </c>
      <c r="CH17" t="s">
        <v>210</v>
      </c>
      <c r="CI17" t="s">
        <v>359</v>
      </c>
      <c r="CJ17" t="s">
        <v>183</v>
      </c>
      <c r="CK17" t="s">
        <v>202</v>
      </c>
      <c r="CL17" t="s">
        <v>202</v>
      </c>
      <c r="CM17" t="s">
        <v>202</v>
      </c>
      <c r="CN17" t="s">
        <v>183</v>
      </c>
      <c r="CO17" t="s">
        <v>202</v>
      </c>
      <c r="CP17" t="s">
        <v>202</v>
      </c>
      <c r="CQ17" t="s">
        <v>202</v>
      </c>
      <c r="CR17" t="s">
        <v>177</v>
      </c>
      <c r="CS17">
        <v>659</v>
      </c>
      <c r="CT17">
        <v>3943</v>
      </c>
      <c r="CU17">
        <v>45</v>
      </c>
      <c r="CV17" s="1">
        <v>600</v>
      </c>
      <c r="CW17" s="8">
        <v>1</v>
      </c>
      <c r="CX17" s="8">
        <v>0</v>
      </c>
      <c r="CY17" s="8">
        <v>0</v>
      </c>
      <c r="CZ17" s="8">
        <v>0</v>
      </c>
      <c r="DA17" s="1" t="s">
        <v>178</v>
      </c>
      <c r="DB17" s="1" t="s">
        <v>741</v>
      </c>
      <c r="DC17" s="1" t="s">
        <v>183</v>
      </c>
      <c r="DD17" s="1" t="s">
        <v>183</v>
      </c>
      <c r="DE17" s="1" t="s">
        <v>183</v>
      </c>
      <c r="DF17" s="1" t="s">
        <v>183</v>
      </c>
      <c r="DG17" s="1" t="s">
        <v>202</v>
      </c>
      <c r="DH17" s="1" t="s">
        <v>202</v>
      </c>
      <c r="DI17" s="1" t="s">
        <v>202</v>
      </c>
      <c r="DJ17" t="s">
        <v>202</v>
      </c>
      <c r="DK17" t="s">
        <v>183</v>
      </c>
      <c r="DL17" t="s">
        <v>202</v>
      </c>
      <c r="DM17" t="s">
        <v>202</v>
      </c>
      <c r="DN17" t="s">
        <v>263</v>
      </c>
      <c r="DO17" t="s">
        <v>181</v>
      </c>
      <c r="DP17" t="s">
        <v>181</v>
      </c>
      <c r="DU17" t="s">
        <v>182</v>
      </c>
      <c r="DV17" t="s">
        <v>182</v>
      </c>
      <c r="DW17" s="2"/>
      <c r="DX17" s="2">
        <v>335</v>
      </c>
      <c r="DY17" t="s">
        <v>183</v>
      </c>
      <c r="DZ17" t="s">
        <v>183</v>
      </c>
      <c r="EA17" t="s">
        <v>183</v>
      </c>
      <c r="EE17" t="s">
        <v>183</v>
      </c>
      <c r="EG17" t="s">
        <v>184</v>
      </c>
      <c r="EH17" t="s">
        <v>202</v>
      </c>
      <c r="EI17" t="s">
        <v>202</v>
      </c>
      <c r="EJ17" t="s">
        <v>183</v>
      </c>
      <c r="EK17" t="s">
        <v>202</v>
      </c>
      <c r="EL17" t="s">
        <v>183</v>
      </c>
      <c r="EM17" t="s">
        <v>202</v>
      </c>
      <c r="EN17" t="s">
        <v>202</v>
      </c>
      <c r="EO17" t="s">
        <v>202</v>
      </c>
      <c r="ER17">
        <v>7</v>
      </c>
      <c r="ES17">
        <v>2</v>
      </c>
      <c r="EX17">
        <v>1</v>
      </c>
      <c r="EY17">
        <v>0</v>
      </c>
      <c r="FF17" t="s">
        <v>185</v>
      </c>
      <c r="FG17" t="s">
        <v>232</v>
      </c>
      <c r="FH17" t="s">
        <v>276</v>
      </c>
      <c r="FI17" t="s">
        <v>183</v>
      </c>
      <c r="FJ17" t="s">
        <v>202</v>
      </c>
      <c r="FK17" t="s">
        <v>202</v>
      </c>
      <c r="FL17" t="s">
        <v>202</v>
      </c>
      <c r="FM17" t="s">
        <v>202</v>
      </c>
      <c r="FN17" t="s">
        <v>188</v>
      </c>
      <c r="FO17" t="s">
        <v>202</v>
      </c>
      <c r="FP17" t="s">
        <v>202</v>
      </c>
      <c r="FQ17" t="s">
        <v>183</v>
      </c>
      <c r="FW17" t="s">
        <v>189</v>
      </c>
      <c r="FX17" t="s">
        <v>202</v>
      </c>
      <c r="FY17" t="s">
        <v>183</v>
      </c>
      <c r="GA17">
        <v>645</v>
      </c>
      <c r="GB17" t="s">
        <v>183</v>
      </c>
      <c r="GK17" t="s">
        <v>279</v>
      </c>
      <c r="GL17" t="s">
        <v>427</v>
      </c>
      <c r="GN17" t="s">
        <v>347</v>
      </c>
      <c r="GO17" t="s">
        <v>305</v>
      </c>
      <c r="GP17" t="s">
        <v>232</v>
      </c>
      <c r="GQ17" t="s">
        <v>202</v>
      </c>
      <c r="HA17" t="s">
        <v>742</v>
      </c>
      <c r="HB17" t="s">
        <v>202</v>
      </c>
      <c r="HC17" t="s">
        <v>183</v>
      </c>
      <c r="HD17" t="s">
        <v>202</v>
      </c>
      <c r="HE17" t="s">
        <v>202</v>
      </c>
      <c r="HF17" t="s">
        <v>202</v>
      </c>
      <c r="HG17" t="s">
        <v>183</v>
      </c>
      <c r="HH17" t="s">
        <v>183</v>
      </c>
      <c r="HI17" t="s">
        <v>202</v>
      </c>
      <c r="HJ17" t="s">
        <v>202</v>
      </c>
      <c r="HK17" t="s">
        <v>202</v>
      </c>
      <c r="HL17" t="s">
        <v>202</v>
      </c>
      <c r="HM17" t="s">
        <v>202</v>
      </c>
      <c r="HN17" t="s">
        <v>202</v>
      </c>
      <c r="HO17" t="s">
        <v>202</v>
      </c>
      <c r="HQ17" t="s">
        <v>196</v>
      </c>
      <c r="HR17" t="s">
        <v>202</v>
      </c>
      <c r="HS17" t="s">
        <v>202</v>
      </c>
      <c r="HT17" t="s">
        <v>202</v>
      </c>
      <c r="HU17" t="s">
        <v>183</v>
      </c>
      <c r="HV17" t="s">
        <v>202</v>
      </c>
      <c r="HW17" t="s">
        <v>183</v>
      </c>
      <c r="HX17" t="s">
        <v>202</v>
      </c>
      <c r="HZ17" t="s">
        <v>197</v>
      </c>
      <c r="IA17" t="s">
        <v>183</v>
      </c>
      <c r="IB17" t="s">
        <v>305</v>
      </c>
      <c r="IC17" t="s">
        <v>283</v>
      </c>
      <c r="ID17" t="s">
        <v>198</v>
      </c>
      <c r="IE17" t="s">
        <v>183</v>
      </c>
      <c r="IF17" t="s">
        <v>221</v>
      </c>
      <c r="IG17" t="s">
        <v>183</v>
      </c>
      <c r="IH17" t="s">
        <v>202</v>
      </c>
      <c r="II17" t="s">
        <v>183</v>
      </c>
      <c r="IK17" t="s">
        <v>529</v>
      </c>
      <c r="IL17" t="s">
        <v>183</v>
      </c>
      <c r="IM17" t="s">
        <v>202</v>
      </c>
      <c r="IN17" t="s">
        <v>183</v>
      </c>
      <c r="IO17" t="s">
        <v>202</v>
      </c>
      <c r="IP17" t="s">
        <v>202</v>
      </c>
      <c r="IQ17" t="s">
        <v>202</v>
      </c>
      <c r="IR17" t="s">
        <v>202</v>
      </c>
      <c r="IS17" t="s">
        <v>202</v>
      </c>
      <c r="IT17" t="s">
        <v>202</v>
      </c>
      <c r="IU17" t="s">
        <v>202</v>
      </c>
      <c r="IV17" t="s">
        <v>183</v>
      </c>
      <c r="IW17" t="s">
        <v>201</v>
      </c>
      <c r="IX17" s="3">
        <v>3</v>
      </c>
      <c r="IY17" s="3"/>
      <c r="IZ17" s="3">
        <v>5</v>
      </c>
      <c r="JA17" s="3">
        <v>2141642</v>
      </c>
      <c r="JB17" s="3" t="s">
        <v>743</v>
      </c>
      <c r="JC17" s="3" t="s">
        <v>744</v>
      </c>
      <c r="JD17" s="3">
        <v>103</v>
      </c>
    </row>
    <row r="18" spans="1:264" x14ac:dyDescent="0.25">
      <c r="A18" s="3">
        <v>37</v>
      </c>
      <c r="B18" s="22">
        <v>10</v>
      </c>
      <c r="C18" s="14">
        <v>43887</v>
      </c>
      <c r="D18" t="s">
        <v>163</v>
      </c>
      <c r="E18" s="11" t="s">
        <v>1908</v>
      </c>
      <c r="F18" s="11" t="s">
        <v>1909</v>
      </c>
      <c r="G18" t="s">
        <v>164</v>
      </c>
      <c r="H18" t="s">
        <v>1910</v>
      </c>
      <c r="I18" t="s">
        <v>165</v>
      </c>
      <c r="J18" t="s">
        <v>1913</v>
      </c>
      <c r="K18" t="s">
        <v>166</v>
      </c>
      <c r="L18" t="s">
        <v>1922</v>
      </c>
      <c r="M18" t="s">
        <v>1707</v>
      </c>
      <c r="N18" t="s">
        <v>581</v>
      </c>
      <c r="O18" t="s">
        <v>168</v>
      </c>
      <c r="P18" t="s">
        <v>169</v>
      </c>
      <c r="Q18">
        <v>10</v>
      </c>
      <c r="R18" t="s">
        <v>170</v>
      </c>
      <c r="T18" t="s">
        <v>171</v>
      </c>
      <c r="U18" s="1">
        <v>600</v>
      </c>
      <c r="V18" s="1">
        <v>3132</v>
      </c>
      <c r="W18" t="s">
        <v>164</v>
      </c>
      <c r="X18" t="s">
        <v>165</v>
      </c>
      <c r="Y18" t="s">
        <v>166</v>
      </c>
      <c r="Z18" t="s">
        <v>175</v>
      </c>
      <c r="AA18" t="s">
        <v>183</v>
      </c>
      <c r="AB18" t="s">
        <v>202</v>
      </c>
      <c r="AC18" t="s">
        <v>202</v>
      </c>
      <c r="AD18" t="s">
        <v>202</v>
      </c>
      <c r="AE18" t="s">
        <v>202</v>
      </c>
      <c r="AF18" t="s">
        <v>183</v>
      </c>
      <c r="AG18" t="s">
        <v>202</v>
      </c>
      <c r="AH18" t="s">
        <v>202</v>
      </c>
      <c r="AI18" s="1" t="s">
        <v>315</v>
      </c>
      <c r="AJ18" s="1">
        <v>2015</v>
      </c>
      <c r="AK18" t="s">
        <v>177</v>
      </c>
      <c r="AQ18" s="1"/>
      <c r="BJ18" s="1">
        <v>40</v>
      </c>
      <c r="BK18">
        <v>205</v>
      </c>
      <c r="BL18" t="s">
        <v>210</v>
      </c>
      <c r="BM18" t="s">
        <v>244</v>
      </c>
      <c r="BN18" t="s">
        <v>245</v>
      </c>
      <c r="BO18" t="s">
        <v>582</v>
      </c>
      <c r="BP18">
        <v>2019</v>
      </c>
      <c r="BQ18" t="s">
        <v>574</v>
      </c>
      <c r="BR18" t="s">
        <v>202</v>
      </c>
      <c r="BS18" t="s">
        <v>202</v>
      </c>
      <c r="BT18" t="s">
        <v>202</v>
      </c>
      <c r="BU18" t="s">
        <v>202</v>
      </c>
      <c r="BV18" t="s">
        <v>202</v>
      </c>
      <c r="BW18" t="s">
        <v>202</v>
      </c>
      <c r="BX18" s="1" t="s">
        <v>202</v>
      </c>
      <c r="BY18" s="1" t="s">
        <v>183</v>
      </c>
      <c r="BZ18" s="1" t="s">
        <v>213</v>
      </c>
      <c r="CA18" s="1"/>
      <c r="CF18" s="1"/>
      <c r="CG18" s="1"/>
      <c r="CS18">
        <v>640</v>
      </c>
      <c r="CT18">
        <v>3337</v>
      </c>
      <c r="CU18"/>
      <c r="CV18" s="1"/>
      <c r="CW18" s="8">
        <v>1</v>
      </c>
      <c r="CX18" s="8">
        <v>0</v>
      </c>
      <c r="CY18" s="8">
        <v>0</v>
      </c>
      <c r="CZ18" s="8">
        <v>0</v>
      </c>
      <c r="DA18" s="1" t="s">
        <v>178</v>
      </c>
      <c r="DB18" s="1" t="s">
        <v>423</v>
      </c>
      <c r="DC18" s="1" t="s">
        <v>183</v>
      </c>
      <c r="DD18" s="1" t="s">
        <v>202</v>
      </c>
      <c r="DE18" s="1" t="s">
        <v>183</v>
      </c>
      <c r="DF18" s="1" t="s">
        <v>183</v>
      </c>
      <c r="DG18" s="1" t="s">
        <v>202</v>
      </c>
      <c r="DH18" s="1" t="s">
        <v>183</v>
      </c>
      <c r="DI18" s="1" t="s">
        <v>202</v>
      </c>
      <c r="DJ18" t="s">
        <v>183</v>
      </c>
      <c r="DK18" t="s">
        <v>183</v>
      </c>
      <c r="DL18" t="s">
        <v>202</v>
      </c>
      <c r="DM18" t="s">
        <v>202</v>
      </c>
      <c r="DN18" t="s">
        <v>180</v>
      </c>
      <c r="DO18" t="s">
        <v>181</v>
      </c>
      <c r="DR18" t="s">
        <v>181</v>
      </c>
      <c r="DS18" t="s">
        <v>182</v>
      </c>
      <c r="DU18" t="s">
        <v>182</v>
      </c>
      <c r="DV18" t="s">
        <v>182</v>
      </c>
      <c r="DW18" s="2"/>
      <c r="DX18" s="2">
        <v>433</v>
      </c>
      <c r="DY18" t="s">
        <v>183</v>
      </c>
      <c r="DZ18" t="s">
        <v>183</v>
      </c>
      <c r="EA18" t="s">
        <v>183</v>
      </c>
      <c r="EE18" t="s">
        <v>183</v>
      </c>
      <c r="EG18" t="s">
        <v>215</v>
      </c>
      <c r="EH18" t="s">
        <v>202</v>
      </c>
      <c r="EI18" t="s">
        <v>202</v>
      </c>
      <c r="EJ18" t="s">
        <v>202</v>
      </c>
      <c r="EK18" t="s">
        <v>202</v>
      </c>
      <c r="EL18" t="s">
        <v>183</v>
      </c>
      <c r="EM18" t="s">
        <v>202</v>
      </c>
      <c r="EN18" t="s">
        <v>202</v>
      </c>
      <c r="EO18" t="s">
        <v>202</v>
      </c>
      <c r="ER18">
        <v>6</v>
      </c>
      <c r="ES18">
        <v>1</v>
      </c>
      <c r="FF18" t="s">
        <v>185</v>
      </c>
      <c r="FG18" t="s">
        <v>232</v>
      </c>
      <c r="FH18" t="s">
        <v>187</v>
      </c>
      <c r="FI18" t="s">
        <v>202</v>
      </c>
      <c r="FJ18" t="s">
        <v>202</v>
      </c>
      <c r="FK18" t="s">
        <v>183</v>
      </c>
      <c r="FL18" t="s">
        <v>202</v>
      </c>
      <c r="FM18" t="s">
        <v>202</v>
      </c>
      <c r="FN18" t="s">
        <v>233</v>
      </c>
      <c r="FO18" t="s">
        <v>183</v>
      </c>
      <c r="FP18" t="s">
        <v>202</v>
      </c>
      <c r="FQ18" t="s">
        <v>183</v>
      </c>
      <c r="FR18">
        <v>100</v>
      </c>
      <c r="FT18" t="s">
        <v>234</v>
      </c>
      <c r="FU18" t="s">
        <v>202</v>
      </c>
      <c r="FV18" t="s">
        <v>235</v>
      </c>
      <c r="FW18" t="s">
        <v>189</v>
      </c>
      <c r="FX18" t="s">
        <v>202</v>
      </c>
      <c r="FY18" t="s">
        <v>183</v>
      </c>
      <c r="GA18">
        <v>906</v>
      </c>
      <c r="GB18" t="s">
        <v>183</v>
      </c>
      <c r="GK18" t="s">
        <v>248</v>
      </c>
      <c r="GN18" t="s">
        <v>583</v>
      </c>
      <c r="GO18" t="s">
        <v>584</v>
      </c>
      <c r="GP18" t="s">
        <v>232</v>
      </c>
      <c r="GQ18" t="s">
        <v>183</v>
      </c>
      <c r="GR18" t="s">
        <v>192</v>
      </c>
      <c r="GS18" t="s">
        <v>202</v>
      </c>
      <c r="GT18" t="s">
        <v>183</v>
      </c>
      <c r="GU18" t="s">
        <v>202</v>
      </c>
      <c r="GV18" t="s">
        <v>202</v>
      </c>
      <c r="GW18" t="s">
        <v>202</v>
      </c>
      <c r="GY18" t="s">
        <v>185</v>
      </c>
      <c r="HA18" t="s">
        <v>585</v>
      </c>
      <c r="HB18" t="s">
        <v>183</v>
      </c>
      <c r="HC18" t="s">
        <v>202</v>
      </c>
      <c r="HD18" t="s">
        <v>183</v>
      </c>
      <c r="HE18" t="s">
        <v>202</v>
      </c>
      <c r="HF18" t="s">
        <v>202</v>
      </c>
      <c r="HG18" t="s">
        <v>183</v>
      </c>
      <c r="HH18" t="s">
        <v>202</v>
      </c>
      <c r="HI18" t="s">
        <v>202</v>
      </c>
      <c r="HJ18" t="s">
        <v>202</v>
      </c>
      <c r="HK18" t="s">
        <v>202</v>
      </c>
      <c r="HL18" t="s">
        <v>202</v>
      </c>
      <c r="HM18" t="s">
        <v>202</v>
      </c>
      <c r="HN18" t="s">
        <v>202</v>
      </c>
      <c r="HO18" t="s">
        <v>202</v>
      </c>
      <c r="HQ18" t="s">
        <v>196</v>
      </c>
      <c r="HR18" t="s">
        <v>202</v>
      </c>
      <c r="HS18" t="s">
        <v>202</v>
      </c>
      <c r="HT18" t="s">
        <v>202</v>
      </c>
      <c r="HU18" t="s">
        <v>183</v>
      </c>
      <c r="HV18" t="s">
        <v>202</v>
      </c>
      <c r="HW18" t="s">
        <v>183</v>
      </c>
      <c r="HX18" t="s">
        <v>202</v>
      </c>
      <c r="HZ18" t="s">
        <v>197</v>
      </c>
      <c r="IA18" t="s">
        <v>183</v>
      </c>
      <c r="IB18" t="s">
        <v>169</v>
      </c>
      <c r="IC18" t="s">
        <v>194</v>
      </c>
      <c r="ID18" t="s">
        <v>267</v>
      </c>
      <c r="IE18" t="s">
        <v>183</v>
      </c>
      <c r="IF18" t="s">
        <v>199</v>
      </c>
      <c r="IG18" t="s">
        <v>202</v>
      </c>
      <c r="IH18" t="s">
        <v>202</v>
      </c>
      <c r="II18" t="s">
        <v>183</v>
      </c>
      <c r="IK18" t="s">
        <v>200</v>
      </c>
      <c r="IL18" t="s">
        <v>183</v>
      </c>
      <c r="IM18" t="s">
        <v>202</v>
      </c>
      <c r="IN18" t="s">
        <v>202</v>
      </c>
      <c r="IO18" t="s">
        <v>202</v>
      </c>
      <c r="IP18" t="s">
        <v>202</v>
      </c>
      <c r="IQ18" t="s">
        <v>202</v>
      </c>
      <c r="IR18" t="s">
        <v>202</v>
      </c>
      <c r="IS18" t="s">
        <v>202</v>
      </c>
      <c r="IT18" t="s">
        <v>202</v>
      </c>
      <c r="IU18" t="s">
        <v>183</v>
      </c>
      <c r="IV18" t="s">
        <v>183</v>
      </c>
      <c r="IW18" t="s">
        <v>201</v>
      </c>
      <c r="IX18" s="3">
        <v>3</v>
      </c>
      <c r="IY18" s="3" t="s">
        <v>586</v>
      </c>
      <c r="IZ18" s="3">
        <v>10</v>
      </c>
      <c r="JA18" s="3">
        <v>2141472</v>
      </c>
      <c r="JB18" s="3" t="s">
        <v>587</v>
      </c>
      <c r="JC18" s="3" t="s">
        <v>588</v>
      </c>
      <c r="JD18" s="3">
        <v>37</v>
      </c>
    </row>
    <row r="19" spans="1:264" x14ac:dyDescent="0.25">
      <c r="A19" s="3">
        <v>6</v>
      </c>
      <c r="B19" s="22">
        <v>10</v>
      </c>
      <c r="C19" s="14">
        <v>43887</v>
      </c>
      <c r="D19" t="s">
        <v>766</v>
      </c>
      <c r="E19" s="11" t="s">
        <v>1908</v>
      </c>
      <c r="F19" s="11" t="s">
        <v>1909</v>
      </c>
      <c r="G19" t="s">
        <v>164</v>
      </c>
      <c r="H19" t="s">
        <v>1910</v>
      </c>
      <c r="I19" t="s">
        <v>173</v>
      </c>
      <c r="J19" t="s">
        <v>1914</v>
      </c>
      <c r="K19" t="s">
        <v>310</v>
      </c>
      <c r="L19" t="s">
        <v>1920</v>
      </c>
      <c r="M19" t="s">
        <v>1614</v>
      </c>
      <c r="N19" t="s">
        <v>1051</v>
      </c>
      <c r="O19" t="s">
        <v>168</v>
      </c>
      <c r="P19" t="s">
        <v>1052</v>
      </c>
      <c r="Q19">
        <v>2</v>
      </c>
      <c r="R19" t="s">
        <v>170</v>
      </c>
      <c r="T19" t="s">
        <v>171</v>
      </c>
      <c r="U19" s="1">
        <v>556</v>
      </c>
      <c r="V19" s="1">
        <v>3254</v>
      </c>
      <c r="W19" t="s">
        <v>164</v>
      </c>
      <c r="X19" t="s">
        <v>355</v>
      </c>
      <c r="Y19" t="s">
        <v>417</v>
      </c>
      <c r="Z19" t="s">
        <v>359</v>
      </c>
      <c r="AA19" t="s">
        <v>183</v>
      </c>
      <c r="AB19" t="s">
        <v>202</v>
      </c>
      <c r="AC19" t="s">
        <v>202</v>
      </c>
      <c r="AD19" t="s">
        <v>202</v>
      </c>
      <c r="AE19" t="s">
        <v>183</v>
      </c>
      <c r="AF19" t="s">
        <v>202</v>
      </c>
      <c r="AG19" t="s">
        <v>202</v>
      </c>
      <c r="AH19" t="s">
        <v>202</v>
      </c>
      <c r="AI19" s="1" t="s">
        <v>315</v>
      </c>
      <c r="AJ19" s="1">
        <v>2015</v>
      </c>
      <c r="AK19" t="s">
        <v>177</v>
      </c>
      <c r="AQ19" s="1"/>
      <c r="BJ19" s="1"/>
      <c r="BX19" s="1"/>
      <c r="BY19" s="1"/>
      <c r="BZ19" s="1"/>
      <c r="CA19" s="1"/>
      <c r="CF19" s="1"/>
      <c r="CG19" s="1"/>
      <c r="CS19">
        <v>556</v>
      </c>
      <c r="CT19">
        <v>3254</v>
      </c>
      <c r="CU19"/>
      <c r="CV19" s="1"/>
      <c r="CW19" s="8">
        <v>1</v>
      </c>
      <c r="CX19" s="8">
        <v>0</v>
      </c>
      <c r="CY19" s="8">
        <v>0</v>
      </c>
      <c r="CZ19" s="8">
        <v>0</v>
      </c>
      <c r="DA19" s="1" t="s">
        <v>178</v>
      </c>
      <c r="DB19" s="1" t="s">
        <v>179</v>
      </c>
      <c r="DC19" s="1" t="s">
        <v>183</v>
      </c>
      <c r="DD19" s="1" t="s">
        <v>183</v>
      </c>
      <c r="DE19" s="1" t="s">
        <v>183</v>
      </c>
      <c r="DF19" s="1" t="s">
        <v>202</v>
      </c>
      <c r="DG19" s="1" t="s">
        <v>202</v>
      </c>
      <c r="DH19" s="1" t="s">
        <v>202</v>
      </c>
      <c r="DI19" s="1" t="s">
        <v>202</v>
      </c>
      <c r="DJ19" t="s">
        <v>183</v>
      </c>
      <c r="DK19" t="s">
        <v>183</v>
      </c>
      <c r="DL19" t="s">
        <v>202</v>
      </c>
      <c r="DM19" t="s">
        <v>202</v>
      </c>
      <c r="DN19" t="s">
        <v>181</v>
      </c>
      <c r="DO19" t="s">
        <v>181</v>
      </c>
      <c r="DP19" t="s">
        <v>181</v>
      </c>
      <c r="DS19" t="s">
        <v>182</v>
      </c>
      <c r="DU19" t="s">
        <v>182</v>
      </c>
      <c r="DW19" s="2"/>
      <c r="DX19" s="2">
        <v>294</v>
      </c>
      <c r="DY19" t="s">
        <v>183</v>
      </c>
      <c r="DZ19" t="s">
        <v>183</v>
      </c>
      <c r="EA19" t="s">
        <v>183</v>
      </c>
      <c r="EE19" t="s">
        <v>202</v>
      </c>
      <c r="EF19" t="s">
        <v>341</v>
      </c>
      <c r="EG19" t="s">
        <v>184</v>
      </c>
      <c r="EH19" t="s">
        <v>202</v>
      </c>
      <c r="EI19" t="s">
        <v>202</v>
      </c>
      <c r="EJ19" t="s">
        <v>183</v>
      </c>
      <c r="EK19" t="s">
        <v>202</v>
      </c>
      <c r="EL19" t="s">
        <v>183</v>
      </c>
      <c r="EM19" t="s">
        <v>202</v>
      </c>
      <c r="EN19" t="s">
        <v>202</v>
      </c>
      <c r="EO19" t="s">
        <v>202</v>
      </c>
      <c r="ER19">
        <v>3</v>
      </c>
      <c r="ES19">
        <v>2</v>
      </c>
      <c r="EX19">
        <v>2</v>
      </c>
      <c r="EY19">
        <v>0</v>
      </c>
      <c r="FF19" t="s">
        <v>185</v>
      </c>
      <c r="FG19" t="s">
        <v>232</v>
      </c>
      <c r="FH19" t="s">
        <v>465</v>
      </c>
      <c r="FI19" t="s">
        <v>202</v>
      </c>
      <c r="FJ19" t="s">
        <v>202</v>
      </c>
      <c r="FK19" t="s">
        <v>202</v>
      </c>
      <c r="FL19" t="s">
        <v>183</v>
      </c>
      <c r="FM19" t="s">
        <v>202</v>
      </c>
      <c r="FN19" t="s">
        <v>188</v>
      </c>
      <c r="FO19" t="s">
        <v>202</v>
      </c>
      <c r="FP19" t="s">
        <v>202</v>
      </c>
      <c r="FQ19" t="s">
        <v>183</v>
      </c>
      <c r="FW19" t="s">
        <v>189</v>
      </c>
      <c r="FX19" t="s">
        <v>202</v>
      </c>
      <c r="FY19" t="s">
        <v>183</v>
      </c>
      <c r="GA19">
        <v>800</v>
      </c>
      <c r="GB19" t="s">
        <v>183</v>
      </c>
      <c r="GK19" t="s">
        <v>279</v>
      </c>
      <c r="GL19" t="s">
        <v>280</v>
      </c>
      <c r="GN19" t="s">
        <v>1053</v>
      </c>
      <c r="GO19" t="s">
        <v>1054</v>
      </c>
      <c r="GP19" t="s">
        <v>232</v>
      </c>
      <c r="GQ19" t="s">
        <v>183</v>
      </c>
      <c r="GR19" t="s">
        <v>192</v>
      </c>
      <c r="GS19" t="s">
        <v>202</v>
      </c>
      <c r="GT19" t="s">
        <v>183</v>
      </c>
      <c r="GU19" t="s">
        <v>202</v>
      </c>
      <c r="GV19" t="s">
        <v>202</v>
      </c>
      <c r="GW19" t="s">
        <v>202</v>
      </c>
      <c r="GY19" t="s">
        <v>193</v>
      </c>
      <c r="GZ19" t="s">
        <v>283</v>
      </c>
      <c r="HA19" t="s">
        <v>348</v>
      </c>
      <c r="HB19" t="s">
        <v>202</v>
      </c>
      <c r="HC19" t="s">
        <v>202</v>
      </c>
      <c r="HD19" t="s">
        <v>202</v>
      </c>
      <c r="HE19" t="s">
        <v>202</v>
      </c>
      <c r="HF19" t="s">
        <v>202</v>
      </c>
      <c r="HG19" t="s">
        <v>183</v>
      </c>
      <c r="HH19" t="s">
        <v>202</v>
      </c>
      <c r="HI19" t="s">
        <v>202</v>
      </c>
      <c r="HJ19" t="s">
        <v>183</v>
      </c>
      <c r="HK19" t="s">
        <v>202</v>
      </c>
      <c r="HL19" t="s">
        <v>202</v>
      </c>
      <c r="HM19" t="s">
        <v>202</v>
      </c>
      <c r="HN19" t="s">
        <v>183</v>
      </c>
      <c r="HO19" t="s">
        <v>202</v>
      </c>
      <c r="HP19" t="s">
        <v>710</v>
      </c>
      <c r="HQ19" t="s">
        <v>196</v>
      </c>
      <c r="HR19" t="s">
        <v>202</v>
      </c>
      <c r="HS19" t="s">
        <v>202</v>
      </c>
      <c r="HT19" t="s">
        <v>202</v>
      </c>
      <c r="HU19" t="s">
        <v>183</v>
      </c>
      <c r="HV19" t="s">
        <v>202</v>
      </c>
      <c r="HW19" t="s">
        <v>183</v>
      </c>
      <c r="HX19" t="s">
        <v>202</v>
      </c>
      <c r="HZ19" t="s">
        <v>236</v>
      </c>
      <c r="IA19" t="s">
        <v>183</v>
      </c>
      <c r="IB19" t="s">
        <v>1055</v>
      </c>
      <c r="IC19" t="s">
        <v>220</v>
      </c>
      <c r="ID19" t="s">
        <v>198</v>
      </c>
      <c r="IE19" t="s">
        <v>183</v>
      </c>
      <c r="IF19" t="s">
        <v>221</v>
      </c>
      <c r="IG19" t="s">
        <v>183</v>
      </c>
      <c r="IH19" t="s">
        <v>202</v>
      </c>
      <c r="II19" t="s">
        <v>183</v>
      </c>
      <c r="IK19" t="s">
        <v>626</v>
      </c>
      <c r="IL19" t="s">
        <v>183</v>
      </c>
      <c r="IM19" t="s">
        <v>202</v>
      </c>
      <c r="IN19" t="s">
        <v>202</v>
      </c>
      <c r="IO19" t="s">
        <v>183</v>
      </c>
      <c r="IP19" t="s">
        <v>202</v>
      </c>
      <c r="IQ19" t="s">
        <v>202</v>
      </c>
      <c r="IR19" t="s">
        <v>183</v>
      </c>
      <c r="IS19" t="s">
        <v>202</v>
      </c>
      <c r="IT19" t="s">
        <v>202</v>
      </c>
      <c r="IU19" t="s">
        <v>202</v>
      </c>
      <c r="IV19" t="s">
        <v>202</v>
      </c>
      <c r="IX19" s="3">
        <v>3</v>
      </c>
      <c r="IY19" s="3" t="s">
        <v>509</v>
      </c>
      <c r="IZ19" s="3">
        <v>5</v>
      </c>
      <c r="JA19" s="3">
        <v>2141423</v>
      </c>
      <c r="JB19" s="3" t="s">
        <v>1056</v>
      </c>
      <c r="JC19" s="3" t="s">
        <v>1057</v>
      </c>
      <c r="JD19" s="3">
        <v>6</v>
      </c>
    </row>
    <row r="20" spans="1:264" x14ac:dyDescent="0.25">
      <c r="A20" s="3">
        <v>175</v>
      </c>
      <c r="B20" s="22">
        <v>10</v>
      </c>
      <c r="C20" s="14">
        <v>43887</v>
      </c>
      <c r="D20" t="s">
        <v>354</v>
      </c>
      <c r="E20" s="11" t="s">
        <v>1908</v>
      </c>
      <c r="F20" s="11" t="s">
        <v>1909</v>
      </c>
      <c r="G20" t="s">
        <v>164</v>
      </c>
      <c r="H20" t="s">
        <v>1910</v>
      </c>
      <c r="I20" t="s">
        <v>355</v>
      </c>
      <c r="J20" t="s">
        <v>1915</v>
      </c>
      <c r="K20" t="s">
        <v>356</v>
      </c>
      <c r="L20" t="s">
        <v>1925</v>
      </c>
      <c r="M20" t="s">
        <v>1690</v>
      </c>
      <c r="N20" t="s">
        <v>1459</v>
      </c>
      <c r="O20" t="s">
        <v>168</v>
      </c>
      <c r="P20" t="s">
        <v>623</v>
      </c>
      <c r="Q20">
        <v>7</v>
      </c>
      <c r="R20" t="s">
        <v>170</v>
      </c>
      <c r="T20" t="s">
        <v>171</v>
      </c>
      <c r="U20" s="1">
        <v>453</v>
      </c>
      <c r="V20" s="1">
        <v>2734</v>
      </c>
      <c r="W20" t="s">
        <v>164</v>
      </c>
      <c r="X20" t="s">
        <v>355</v>
      </c>
      <c r="Y20" t="s">
        <v>356</v>
      </c>
      <c r="Z20" t="s">
        <v>359</v>
      </c>
      <c r="AA20" t="s">
        <v>183</v>
      </c>
      <c r="AB20" t="s">
        <v>202</v>
      </c>
      <c r="AC20" t="s">
        <v>202</v>
      </c>
      <c r="AD20" t="s">
        <v>202</v>
      </c>
      <c r="AE20" t="s">
        <v>183</v>
      </c>
      <c r="AF20" t="s">
        <v>202</v>
      </c>
      <c r="AG20" t="s">
        <v>202</v>
      </c>
      <c r="AH20" t="s">
        <v>202</v>
      </c>
      <c r="AI20" s="1" t="s">
        <v>212</v>
      </c>
      <c r="AJ20" s="1">
        <v>2016</v>
      </c>
      <c r="AK20" t="s">
        <v>177</v>
      </c>
      <c r="AQ20" s="1"/>
      <c r="BJ20" s="1">
        <v>70</v>
      </c>
      <c r="BK20">
        <v>500</v>
      </c>
      <c r="BL20" t="s">
        <v>316</v>
      </c>
      <c r="BM20" t="s">
        <v>317</v>
      </c>
      <c r="BN20" t="s">
        <v>318</v>
      </c>
      <c r="BO20" t="s">
        <v>212</v>
      </c>
      <c r="BP20">
        <v>2016</v>
      </c>
      <c r="BQ20" t="s">
        <v>359</v>
      </c>
      <c r="BR20" t="s">
        <v>183</v>
      </c>
      <c r="BS20" t="s">
        <v>202</v>
      </c>
      <c r="BT20" t="s">
        <v>202</v>
      </c>
      <c r="BU20" t="s">
        <v>202</v>
      </c>
      <c r="BV20" t="s">
        <v>183</v>
      </c>
      <c r="BW20" t="s">
        <v>202</v>
      </c>
      <c r="BX20" s="1" t="s">
        <v>202</v>
      </c>
      <c r="BY20" s="1" t="s">
        <v>202</v>
      </c>
      <c r="BZ20" s="1" t="s">
        <v>213</v>
      </c>
      <c r="CA20" s="1"/>
      <c r="CF20" s="1"/>
      <c r="CG20" s="1"/>
      <c r="CS20">
        <v>523</v>
      </c>
      <c r="CT20">
        <v>3234</v>
      </c>
      <c r="CU20"/>
      <c r="CV20" s="1"/>
      <c r="CW20" s="8">
        <v>1</v>
      </c>
      <c r="CX20" s="8">
        <v>0</v>
      </c>
      <c r="CY20" s="8">
        <v>0</v>
      </c>
      <c r="CZ20" s="8">
        <v>0</v>
      </c>
      <c r="DA20" s="1" t="s">
        <v>178</v>
      </c>
      <c r="DB20" s="1" t="s">
        <v>301</v>
      </c>
      <c r="DC20" s="1" t="s">
        <v>202</v>
      </c>
      <c r="DD20" s="1" t="s">
        <v>202</v>
      </c>
      <c r="DE20" s="1" t="s">
        <v>202</v>
      </c>
      <c r="DF20" s="1" t="s">
        <v>202</v>
      </c>
      <c r="DG20" s="1" t="s">
        <v>202</v>
      </c>
      <c r="DH20" s="1" t="s">
        <v>202</v>
      </c>
      <c r="DI20" s="1" t="s">
        <v>202</v>
      </c>
      <c r="DJ20" t="s">
        <v>202</v>
      </c>
      <c r="DK20" t="s">
        <v>202</v>
      </c>
      <c r="DL20" t="s">
        <v>202</v>
      </c>
      <c r="DM20" t="s">
        <v>183</v>
      </c>
      <c r="DW20" s="2"/>
      <c r="DX20" s="2">
        <v>697</v>
      </c>
      <c r="DY20" t="s">
        <v>183</v>
      </c>
      <c r="DZ20" t="s">
        <v>183</v>
      </c>
      <c r="EA20" t="s">
        <v>183</v>
      </c>
      <c r="EE20" t="s">
        <v>202</v>
      </c>
      <c r="EF20" t="s">
        <v>231</v>
      </c>
      <c r="EG20" t="s">
        <v>360</v>
      </c>
      <c r="EH20" t="s">
        <v>202</v>
      </c>
      <c r="EI20" t="s">
        <v>202</v>
      </c>
      <c r="EJ20" t="s">
        <v>183</v>
      </c>
      <c r="EK20" t="s">
        <v>202</v>
      </c>
      <c r="EL20" t="s">
        <v>202</v>
      </c>
      <c r="EM20" t="s">
        <v>202</v>
      </c>
      <c r="EN20" t="s">
        <v>202</v>
      </c>
      <c r="EO20" t="s">
        <v>202</v>
      </c>
      <c r="EX20">
        <v>1</v>
      </c>
      <c r="EY20">
        <v>0</v>
      </c>
      <c r="FF20" t="s">
        <v>232</v>
      </c>
      <c r="FG20" t="s">
        <v>232</v>
      </c>
      <c r="FH20" t="s">
        <v>465</v>
      </c>
      <c r="FI20" t="s">
        <v>202</v>
      </c>
      <c r="FJ20" t="s">
        <v>202</v>
      </c>
      <c r="FK20" t="s">
        <v>202</v>
      </c>
      <c r="FL20" t="s">
        <v>183</v>
      </c>
      <c r="FM20" t="s">
        <v>202</v>
      </c>
      <c r="FN20" t="s">
        <v>188</v>
      </c>
      <c r="FO20" t="s">
        <v>202</v>
      </c>
      <c r="FP20" t="s">
        <v>202</v>
      </c>
      <c r="FQ20" t="s">
        <v>183</v>
      </c>
      <c r="FW20" t="s">
        <v>189</v>
      </c>
      <c r="FX20" t="s">
        <v>202</v>
      </c>
      <c r="FY20" t="s">
        <v>183</v>
      </c>
      <c r="GA20">
        <v>870</v>
      </c>
      <c r="GB20" t="s">
        <v>343</v>
      </c>
      <c r="GC20" t="s">
        <v>624</v>
      </c>
      <c r="GD20" t="s">
        <v>183</v>
      </c>
      <c r="GE20" t="s">
        <v>202</v>
      </c>
      <c r="GF20" t="s">
        <v>202</v>
      </c>
      <c r="GG20" t="s">
        <v>183</v>
      </c>
      <c r="GH20" t="s">
        <v>202</v>
      </c>
      <c r="GI20" t="s">
        <v>202</v>
      </c>
      <c r="GK20" t="s">
        <v>190</v>
      </c>
      <c r="GL20" t="s">
        <v>191</v>
      </c>
      <c r="GQ20" t="s">
        <v>202</v>
      </c>
      <c r="HA20" t="s">
        <v>625</v>
      </c>
      <c r="HB20" t="s">
        <v>183</v>
      </c>
      <c r="HC20" t="s">
        <v>202</v>
      </c>
      <c r="HD20" t="s">
        <v>202</v>
      </c>
      <c r="HE20" t="s">
        <v>202</v>
      </c>
      <c r="HF20" t="s">
        <v>202</v>
      </c>
      <c r="HG20" t="s">
        <v>183</v>
      </c>
      <c r="HH20" t="s">
        <v>202</v>
      </c>
      <c r="HI20" t="s">
        <v>202</v>
      </c>
      <c r="HJ20" t="s">
        <v>202</v>
      </c>
      <c r="HK20" t="s">
        <v>183</v>
      </c>
      <c r="HL20" t="s">
        <v>202</v>
      </c>
      <c r="HM20" t="s">
        <v>202</v>
      </c>
      <c r="HN20" t="s">
        <v>202</v>
      </c>
      <c r="HO20" t="s">
        <v>202</v>
      </c>
      <c r="HQ20" t="s">
        <v>265</v>
      </c>
      <c r="HR20" t="s">
        <v>183</v>
      </c>
      <c r="HS20" t="s">
        <v>202</v>
      </c>
      <c r="HT20" t="s">
        <v>202</v>
      </c>
      <c r="HU20" t="s">
        <v>202</v>
      </c>
      <c r="HV20" t="s">
        <v>202</v>
      </c>
      <c r="HW20" t="s">
        <v>183</v>
      </c>
      <c r="HX20" t="s">
        <v>202</v>
      </c>
      <c r="HZ20" t="s">
        <v>236</v>
      </c>
      <c r="IA20" t="s">
        <v>183</v>
      </c>
      <c r="IB20" t="s">
        <v>623</v>
      </c>
      <c r="IC20" t="s">
        <v>194</v>
      </c>
      <c r="ID20" t="s">
        <v>198</v>
      </c>
      <c r="IE20" t="s">
        <v>183</v>
      </c>
      <c r="IF20" t="s">
        <v>199</v>
      </c>
      <c r="IG20" t="s">
        <v>202</v>
      </c>
      <c r="IH20" t="s">
        <v>202</v>
      </c>
      <c r="II20" t="s">
        <v>183</v>
      </c>
      <c r="IK20" t="s">
        <v>626</v>
      </c>
      <c r="IL20" t="s">
        <v>183</v>
      </c>
      <c r="IM20" t="s">
        <v>202</v>
      </c>
      <c r="IN20" t="s">
        <v>202</v>
      </c>
      <c r="IO20" t="s">
        <v>183</v>
      </c>
      <c r="IP20" t="s">
        <v>202</v>
      </c>
      <c r="IQ20" t="s">
        <v>202</v>
      </c>
      <c r="IR20" t="s">
        <v>183</v>
      </c>
      <c r="IS20" t="s">
        <v>202</v>
      </c>
      <c r="IT20" t="s">
        <v>202</v>
      </c>
      <c r="IU20" t="s">
        <v>202</v>
      </c>
      <c r="IV20" t="s">
        <v>202</v>
      </c>
      <c r="IX20" s="3">
        <v>2</v>
      </c>
      <c r="IY20" s="3"/>
      <c r="IZ20" s="3">
        <v>0</v>
      </c>
      <c r="JA20" s="3">
        <v>2223750</v>
      </c>
      <c r="JB20" s="3" t="s">
        <v>1460</v>
      </c>
      <c r="JC20" s="3" t="s">
        <v>1461</v>
      </c>
      <c r="JD20" s="3">
        <v>175</v>
      </c>
    </row>
    <row r="21" spans="1:264" x14ac:dyDescent="0.25">
      <c r="A21" s="3">
        <v>186</v>
      </c>
      <c r="B21" s="22">
        <v>10</v>
      </c>
      <c r="C21" s="14">
        <v>43887</v>
      </c>
      <c r="D21" t="s">
        <v>416</v>
      </c>
      <c r="E21" s="11" t="s">
        <v>1908</v>
      </c>
      <c r="F21" s="11" t="s">
        <v>1909</v>
      </c>
      <c r="G21" t="s">
        <v>164</v>
      </c>
      <c r="H21" t="s">
        <v>1910</v>
      </c>
      <c r="I21" t="s">
        <v>355</v>
      </c>
      <c r="J21" t="s">
        <v>1915</v>
      </c>
      <c r="K21" t="s">
        <v>417</v>
      </c>
      <c r="L21" t="s">
        <v>1921</v>
      </c>
      <c r="M21" t="s">
        <v>1618</v>
      </c>
      <c r="N21" t="s">
        <v>418</v>
      </c>
      <c r="O21" t="s">
        <v>311</v>
      </c>
      <c r="R21" t="s">
        <v>1777</v>
      </c>
      <c r="U21" s="1">
        <v>434</v>
      </c>
      <c r="V21" s="1">
        <v>2365</v>
      </c>
      <c r="W21" t="s">
        <v>164</v>
      </c>
      <c r="X21" t="s">
        <v>355</v>
      </c>
      <c r="Y21" t="s">
        <v>417</v>
      </c>
      <c r="Z21" t="s">
        <v>419</v>
      </c>
      <c r="AA21" t="s">
        <v>183</v>
      </c>
      <c r="AB21" t="s">
        <v>183</v>
      </c>
      <c r="AC21" t="s">
        <v>202</v>
      </c>
      <c r="AD21" t="s">
        <v>202</v>
      </c>
      <c r="AE21" t="s">
        <v>183</v>
      </c>
      <c r="AF21" t="s">
        <v>202</v>
      </c>
      <c r="AG21" t="s">
        <v>202</v>
      </c>
      <c r="AH21" t="s">
        <v>183</v>
      </c>
      <c r="AI21" s="1" t="s">
        <v>274</v>
      </c>
      <c r="AJ21" s="1">
        <v>2016</v>
      </c>
      <c r="AK21" t="s">
        <v>177</v>
      </c>
      <c r="AL21">
        <v>237</v>
      </c>
      <c r="AM21">
        <v>820</v>
      </c>
      <c r="AN21" t="s">
        <v>164</v>
      </c>
      <c r="AO21" t="s">
        <v>355</v>
      </c>
      <c r="AP21" t="s">
        <v>417</v>
      </c>
      <c r="AQ21" s="1" t="s">
        <v>420</v>
      </c>
      <c r="AR21">
        <v>2017</v>
      </c>
      <c r="AS21" t="s">
        <v>419</v>
      </c>
      <c r="AT21" t="s">
        <v>183</v>
      </c>
      <c r="AU21" t="s">
        <v>183</v>
      </c>
      <c r="AV21" t="s">
        <v>202</v>
      </c>
      <c r="AW21" t="s">
        <v>202</v>
      </c>
      <c r="AX21" t="s">
        <v>183</v>
      </c>
      <c r="AY21" t="s">
        <v>202</v>
      </c>
      <c r="AZ21" t="s">
        <v>202</v>
      </c>
      <c r="BA21" t="s">
        <v>183</v>
      </c>
      <c r="BB21" t="s">
        <v>421</v>
      </c>
      <c r="BC21" t="s">
        <v>202</v>
      </c>
      <c r="BD21" t="s">
        <v>422</v>
      </c>
      <c r="BE21" t="s">
        <v>183</v>
      </c>
      <c r="BF21" t="s">
        <v>202</v>
      </c>
      <c r="BG21" t="s">
        <v>202</v>
      </c>
      <c r="BH21" t="s">
        <v>202</v>
      </c>
      <c r="BI21" t="s">
        <v>202</v>
      </c>
      <c r="BJ21" s="1">
        <v>231</v>
      </c>
      <c r="BK21">
        <v>1484</v>
      </c>
      <c r="BL21" t="s">
        <v>316</v>
      </c>
      <c r="BM21" t="s">
        <v>317</v>
      </c>
      <c r="BN21" t="s">
        <v>318</v>
      </c>
      <c r="BO21" t="s">
        <v>420</v>
      </c>
      <c r="BP21">
        <v>2017</v>
      </c>
      <c r="BQ21" t="s">
        <v>314</v>
      </c>
      <c r="BR21" t="s">
        <v>183</v>
      </c>
      <c r="BS21" t="s">
        <v>202</v>
      </c>
      <c r="BT21" t="s">
        <v>202</v>
      </c>
      <c r="BU21" t="s">
        <v>202</v>
      </c>
      <c r="BV21" t="s">
        <v>183</v>
      </c>
      <c r="BW21" t="s">
        <v>202</v>
      </c>
      <c r="BX21" s="1" t="s">
        <v>202</v>
      </c>
      <c r="BY21" s="1" t="s">
        <v>183</v>
      </c>
      <c r="BZ21" s="1" t="s">
        <v>213</v>
      </c>
      <c r="CA21" s="1">
        <v>105</v>
      </c>
      <c r="CB21">
        <v>357</v>
      </c>
      <c r="CC21" t="s">
        <v>316</v>
      </c>
      <c r="CD21" t="s">
        <v>317</v>
      </c>
      <c r="CE21" t="s">
        <v>318</v>
      </c>
      <c r="CF21" s="1" t="s">
        <v>420</v>
      </c>
      <c r="CG21" s="1">
        <v>2017</v>
      </c>
      <c r="CH21" t="s">
        <v>316</v>
      </c>
      <c r="CI21" t="s">
        <v>314</v>
      </c>
      <c r="CJ21" t="s">
        <v>183</v>
      </c>
      <c r="CK21" t="s">
        <v>202</v>
      </c>
      <c r="CL21" t="s">
        <v>202</v>
      </c>
      <c r="CM21" t="s">
        <v>202</v>
      </c>
      <c r="CN21" t="s">
        <v>183</v>
      </c>
      <c r="CO21" t="s">
        <v>202</v>
      </c>
      <c r="CP21" t="s">
        <v>202</v>
      </c>
      <c r="CQ21" t="s">
        <v>183</v>
      </c>
      <c r="CR21" t="s">
        <v>177</v>
      </c>
      <c r="CS21">
        <v>1007</v>
      </c>
      <c r="CT21">
        <v>5026</v>
      </c>
      <c r="CU21">
        <v>2958</v>
      </c>
      <c r="CV21" s="1">
        <v>23390</v>
      </c>
      <c r="CW21" s="8">
        <v>0.88087248322147649</v>
      </c>
      <c r="CX21" s="8">
        <v>0</v>
      </c>
      <c r="CY21" s="8">
        <v>0.11912751677852348</v>
      </c>
      <c r="CZ21" s="8">
        <v>0</v>
      </c>
      <c r="DA21" s="1" t="s">
        <v>178</v>
      </c>
      <c r="DB21" s="1" t="s">
        <v>423</v>
      </c>
      <c r="DC21" s="1" t="s">
        <v>183</v>
      </c>
      <c r="DD21" s="1" t="s">
        <v>202</v>
      </c>
      <c r="DE21" s="1" t="s">
        <v>183</v>
      </c>
      <c r="DF21" s="1" t="s">
        <v>183</v>
      </c>
      <c r="DG21" s="1" t="s">
        <v>202</v>
      </c>
      <c r="DH21" s="1" t="s">
        <v>183</v>
      </c>
      <c r="DI21" s="1" t="s">
        <v>202</v>
      </c>
      <c r="DJ21" t="s">
        <v>183</v>
      </c>
      <c r="DK21" t="s">
        <v>183</v>
      </c>
      <c r="DL21" t="s">
        <v>202</v>
      </c>
      <c r="DM21" t="s">
        <v>202</v>
      </c>
      <c r="DN21" t="s">
        <v>263</v>
      </c>
      <c r="DO21" t="s">
        <v>181</v>
      </c>
      <c r="DR21" t="s">
        <v>181</v>
      </c>
      <c r="DS21" t="s">
        <v>182</v>
      </c>
      <c r="DU21" t="s">
        <v>182</v>
      </c>
      <c r="DV21" t="s">
        <v>182</v>
      </c>
      <c r="DW21" s="2"/>
      <c r="DX21" s="2">
        <v>1284</v>
      </c>
      <c r="DY21" t="s">
        <v>183</v>
      </c>
      <c r="DZ21" t="s">
        <v>183</v>
      </c>
      <c r="EA21" t="s">
        <v>183</v>
      </c>
      <c r="EE21" t="s">
        <v>183</v>
      </c>
      <c r="EG21" t="s">
        <v>424</v>
      </c>
      <c r="EH21" t="s">
        <v>202</v>
      </c>
      <c r="EI21" t="s">
        <v>202</v>
      </c>
      <c r="EJ21" t="s">
        <v>183</v>
      </c>
      <c r="EK21" t="s">
        <v>183</v>
      </c>
      <c r="EL21" t="s">
        <v>183</v>
      </c>
      <c r="EM21" t="s">
        <v>202</v>
      </c>
      <c r="EN21" t="s">
        <v>202</v>
      </c>
      <c r="EO21" t="s">
        <v>183</v>
      </c>
      <c r="ER21">
        <v>56</v>
      </c>
      <c r="ES21">
        <v>17</v>
      </c>
      <c r="EX21">
        <v>2</v>
      </c>
      <c r="EY21">
        <v>0</v>
      </c>
      <c r="EZ21">
        <v>12</v>
      </c>
      <c r="FA21">
        <v>0</v>
      </c>
      <c r="FD21">
        <v>162</v>
      </c>
      <c r="FE21">
        <v>38</v>
      </c>
      <c r="FF21" t="s">
        <v>185</v>
      </c>
      <c r="FG21" t="s">
        <v>186</v>
      </c>
      <c r="FH21" t="s">
        <v>425</v>
      </c>
      <c r="FI21" t="s">
        <v>202</v>
      </c>
      <c r="FJ21" t="s">
        <v>202</v>
      </c>
      <c r="FK21" t="s">
        <v>183</v>
      </c>
      <c r="FL21" t="s">
        <v>183</v>
      </c>
      <c r="FM21" t="s">
        <v>202</v>
      </c>
      <c r="FN21" t="s">
        <v>426</v>
      </c>
      <c r="FO21" t="s">
        <v>183</v>
      </c>
      <c r="FP21" t="s">
        <v>183</v>
      </c>
      <c r="FQ21" t="s">
        <v>183</v>
      </c>
      <c r="FR21">
        <v>700</v>
      </c>
      <c r="FS21">
        <v>492</v>
      </c>
      <c r="FT21" t="s">
        <v>325</v>
      </c>
      <c r="FU21" t="s">
        <v>202</v>
      </c>
      <c r="FV21" t="s">
        <v>278</v>
      </c>
      <c r="FW21" t="s">
        <v>189</v>
      </c>
      <c r="FX21" t="s">
        <v>202</v>
      </c>
      <c r="FY21" t="s">
        <v>183</v>
      </c>
      <c r="GA21">
        <v>1192</v>
      </c>
      <c r="GB21" t="s">
        <v>183</v>
      </c>
      <c r="GK21" t="s">
        <v>279</v>
      </c>
      <c r="GL21" t="s">
        <v>427</v>
      </c>
      <c r="GN21" t="s">
        <v>428</v>
      </c>
      <c r="GO21" t="s">
        <v>418</v>
      </c>
      <c r="GP21" t="s">
        <v>186</v>
      </c>
      <c r="GQ21" t="s">
        <v>183</v>
      </c>
      <c r="GR21" t="s">
        <v>429</v>
      </c>
      <c r="GS21" t="s">
        <v>183</v>
      </c>
      <c r="GT21" t="s">
        <v>202</v>
      </c>
      <c r="GU21" t="s">
        <v>183</v>
      </c>
      <c r="GV21" t="s">
        <v>183</v>
      </c>
      <c r="GW21" t="s">
        <v>202</v>
      </c>
      <c r="GY21" t="s">
        <v>185</v>
      </c>
      <c r="HA21" t="s">
        <v>430</v>
      </c>
      <c r="HB21" t="s">
        <v>183</v>
      </c>
      <c r="HC21" t="s">
        <v>202</v>
      </c>
      <c r="HD21" t="s">
        <v>202</v>
      </c>
      <c r="HE21" t="s">
        <v>202</v>
      </c>
      <c r="HF21" t="s">
        <v>202</v>
      </c>
      <c r="HG21" t="s">
        <v>183</v>
      </c>
      <c r="HH21" t="s">
        <v>183</v>
      </c>
      <c r="HI21" t="s">
        <v>202</v>
      </c>
      <c r="HJ21" t="s">
        <v>202</v>
      </c>
      <c r="HK21" t="s">
        <v>202</v>
      </c>
      <c r="HL21" t="s">
        <v>202</v>
      </c>
      <c r="HM21" t="s">
        <v>202</v>
      </c>
      <c r="HN21" t="s">
        <v>202</v>
      </c>
      <c r="HO21" t="s">
        <v>202</v>
      </c>
      <c r="HQ21" t="s">
        <v>265</v>
      </c>
      <c r="HR21" t="s">
        <v>183</v>
      </c>
      <c r="HS21" t="s">
        <v>202</v>
      </c>
      <c r="HT21" t="s">
        <v>202</v>
      </c>
      <c r="HU21" t="s">
        <v>202</v>
      </c>
      <c r="HV21" t="s">
        <v>202</v>
      </c>
      <c r="HW21" t="s">
        <v>183</v>
      </c>
      <c r="HX21" t="s">
        <v>202</v>
      </c>
      <c r="HZ21" t="s">
        <v>197</v>
      </c>
      <c r="IA21" t="s">
        <v>183</v>
      </c>
      <c r="IB21" t="s">
        <v>431</v>
      </c>
      <c r="IC21" t="s">
        <v>220</v>
      </c>
      <c r="ID21" t="s">
        <v>267</v>
      </c>
      <c r="IE21" t="s">
        <v>183</v>
      </c>
      <c r="IF21" t="s">
        <v>221</v>
      </c>
      <c r="IG21" t="s">
        <v>183</v>
      </c>
      <c r="IH21" t="s">
        <v>202</v>
      </c>
      <c r="II21" t="s">
        <v>183</v>
      </c>
      <c r="IK21" t="s">
        <v>238</v>
      </c>
      <c r="IL21" t="s">
        <v>183</v>
      </c>
      <c r="IM21" t="s">
        <v>202</v>
      </c>
      <c r="IN21" t="s">
        <v>202</v>
      </c>
      <c r="IO21" t="s">
        <v>202</v>
      </c>
      <c r="IP21" t="s">
        <v>202</v>
      </c>
      <c r="IQ21" t="s">
        <v>202</v>
      </c>
      <c r="IR21" t="s">
        <v>202</v>
      </c>
      <c r="IS21" t="s">
        <v>183</v>
      </c>
      <c r="IT21" t="s">
        <v>202</v>
      </c>
      <c r="IU21" t="s">
        <v>202</v>
      </c>
      <c r="IV21" t="s">
        <v>183</v>
      </c>
      <c r="IW21" t="s">
        <v>239</v>
      </c>
      <c r="IX21" s="3">
        <v>4</v>
      </c>
      <c r="IY21" s="3" t="s">
        <v>432</v>
      </c>
      <c r="IZ21" s="3">
        <v>10</v>
      </c>
      <c r="JA21" s="3">
        <v>2223785</v>
      </c>
      <c r="JB21" s="3" t="s">
        <v>433</v>
      </c>
      <c r="JC21" s="3" t="s">
        <v>434</v>
      </c>
      <c r="JD21" s="3">
        <v>186</v>
      </c>
    </row>
    <row r="22" spans="1:264" x14ac:dyDescent="0.25">
      <c r="A22" s="3">
        <v>3</v>
      </c>
      <c r="B22" s="22">
        <v>10</v>
      </c>
      <c r="C22" s="14">
        <v>43887</v>
      </c>
      <c r="D22" t="s">
        <v>589</v>
      </c>
      <c r="E22" s="11" t="s">
        <v>1908</v>
      </c>
      <c r="F22" s="11" t="s">
        <v>1909</v>
      </c>
      <c r="G22" t="s">
        <v>164</v>
      </c>
      <c r="H22" t="s">
        <v>1910</v>
      </c>
      <c r="I22" t="s">
        <v>165</v>
      </c>
      <c r="J22" t="s">
        <v>1913</v>
      </c>
      <c r="K22" t="s">
        <v>166</v>
      </c>
      <c r="L22" t="s">
        <v>1922</v>
      </c>
      <c r="M22" t="s">
        <v>1713</v>
      </c>
      <c r="N22" t="s">
        <v>883</v>
      </c>
      <c r="O22" t="s">
        <v>168</v>
      </c>
      <c r="P22" t="s">
        <v>219</v>
      </c>
      <c r="Q22">
        <v>7</v>
      </c>
      <c r="R22" t="s">
        <v>170</v>
      </c>
      <c r="T22" t="s">
        <v>171</v>
      </c>
      <c r="U22" s="1">
        <v>600</v>
      </c>
      <c r="V22" s="1">
        <v>2100</v>
      </c>
      <c r="W22" t="s">
        <v>164</v>
      </c>
      <c r="X22" t="s">
        <v>173</v>
      </c>
      <c r="Y22" t="s">
        <v>174</v>
      </c>
      <c r="Z22" t="s">
        <v>175</v>
      </c>
      <c r="AA22" t="s">
        <v>183</v>
      </c>
      <c r="AB22" t="s">
        <v>202</v>
      </c>
      <c r="AC22" t="s">
        <v>202</v>
      </c>
      <c r="AD22" t="s">
        <v>202</v>
      </c>
      <c r="AE22" t="s">
        <v>202</v>
      </c>
      <c r="AF22" t="s">
        <v>183</v>
      </c>
      <c r="AG22" t="s">
        <v>202</v>
      </c>
      <c r="AH22" t="s">
        <v>202</v>
      </c>
      <c r="AI22" s="1" t="s">
        <v>474</v>
      </c>
      <c r="AJ22" s="1">
        <v>2017</v>
      </c>
      <c r="AK22" t="s">
        <v>177</v>
      </c>
      <c r="AQ22" s="1"/>
      <c r="BJ22" s="1">
        <v>85</v>
      </c>
      <c r="BK22">
        <v>547</v>
      </c>
      <c r="BL22" t="s">
        <v>210</v>
      </c>
      <c r="BM22" t="s">
        <v>244</v>
      </c>
      <c r="BN22" t="s">
        <v>245</v>
      </c>
      <c r="BO22" t="s">
        <v>582</v>
      </c>
      <c r="BP22">
        <v>2019</v>
      </c>
      <c r="BQ22" t="s">
        <v>574</v>
      </c>
      <c r="BR22" t="s">
        <v>202</v>
      </c>
      <c r="BS22" t="s">
        <v>202</v>
      </c>
      <c r="BT22" t="s">
        <v>202</v>
      </c>
      <c r="BU22" t="s">
        <v>202</v>
      </c>
      <c r="BV22" t="s">
        <v>202</v>
      </c>
      <c r="BW22" t="s">
        <v>202</v>
      </c>
      <c r="BX22" s="1" t="s">
        <v>202</v>
      </c>
      <c r="BY22" s="1" t="s">
        <v>183</v>
      </c>
      <c r="BZ22" s="1" t="s">
        <v>213</v>
      </c>
      <c r="CA22" s="1"/>
      <c r="CF22" s="1"/>
      <c r="CG22" s="1"/>
      <c r="CS22">
        <v>685</v>
      </c>
      <c r="CT22">
        <v>2647</v>
      </c>
      <c r="CU22"/>
      <c r="CV22" s="1"/>
      <c r="CW22" s="8">
        <v>1</v>
      </c>
      <c r="CX22" s="8">
        <v>0</v>
      </c>
      <c r="CY22" s="8">
        <v>0</v>
      </c>
      <c r="CZ22" s="8">
        <v>0</v>
      </c>
      <c r="DA22" s="1" t="s">
        <v>178</v>
      </c>
      <c r="DB22" s="1" t="s">
        <v>214</v>
      </c>
      <c r="DC22" s="1" t="s">
        <v>183</v>
      </c>
      <c r="DD22" s="1" t="s">
        <v>183</v>
      </c>
      <c r="DE22" s="1" t="s">
        <v>183</v>
      </c>
      <c r="DF22" s="1" t="s">
        <v>202</v>
      </c>
      <c r="DG22" s="1" t="s">
        <v>202</v>
      </c>
      <c r="DH22" s="1" t="s">
        <v>202</v>
      </c>
      <c r="DI22" s="1" t="s">
        <v>202</v>
      </c>
      <c r="DJ22" t="s">
        <v>202</v>
      </c>
      <c r="DK22" t="s">
        <v>183</v>
      </c>
      <c r="DL22" t="s">
        <v>202</v>
      </c>
      <c r="DM22" t="s">
        <v>202</v>
      </c>
      <c r="DN22" t="s">
        <v>180</v>
      </c>
      <c r="DO22" t="s">
        <v>181</v>
      </c>
      <c r="DP22" t="s">
        <v>181</v>
      </c>
      <c r="DU22" t="s">
        <v>182</v>
      </c>
      <c r="DW22" s="2"/>
      <c r="DX22" s="2">
        <v>460</v>
      </c>
      <c r="DY22" t="s">
        <v>183</v>
      </c>
      <c r="DZ22" t="s">
        <v>183</v>
      </c>
      <c r="EA22" t="s">
        <v>183</v>
      </c>
      <c r="EE22" t="s">
        <v>183</v>
      </c>
      <c r="EG22" t="s">
        <v>184</v>
      </c>
      <c r="EH22" t="s">
        <v>202</v>
      </c>
      <c r="EI22" t="s">
        <v>202</v>
      </c>
      <c r="EJ22" t="s">
        <v>183</v>
      </c>
      <c r="EK22" t="s">
        <v>202</v>
      </c>
      <c r="EL22" t="s">
        <v>183</v>
      </c>
      <c r="EM22" t="s">
        <v>202</v>
      </c>
      <c r="EN22" t="s">
        <v>202</v>
      </c>
      <c r="EO22" t="s">
        <v>202</v>
      </c>
      <c r="ER22">
        <v>6</v>
      </c>
      <c r="ES22">
        <v>1</v>
      </c>
      <c r="EX22">
        <v>1</v>
      </c>
      <c r="EY22">
        <v>0</v>
      </c>
      <c r="FF22" t="s">
        <v>185</v>
      </c>
      <c r="FG22" t="s">
        <v>232</v>
      </c>
      <c r="FH22" t="s">
        <v>187</v>
      </c>
      <c r="FI22" t="s">
        <v>202</v>
      </c>
      <c r="FJ22" t="s">
        <v>202</v>
      </c>
      <c r="FK22" t="s">
        <v>183</v>
      </c>
      <c r="FL22" t="s">
        <v>202</v>
      </c>
      <c r="FM22" t="s">
        <v>202</v>
      </c>
      <c r="FN22" t="s">
        <v>233</v>
      </c>
      <c r="FO22" t="s">
        <v>183</v>
      </c>
      <c r="FP22" t="s">
        <v>202</v>
      </c>
      <c r="FQ22" t="s">
        <v>183</v>
      </c>
      <c r="FR22">
        <v>30</v>
      </c>
      <c r="FT22" t="s">
        <v>234</v>
      </c>
      <c r="FU22" t="s">
        <v>202</v>
      </c>
      <c r="FV22" t="s">
        <v>235</v>
      </c>
      <c r="FW22" t="s">
        <v>189</v>
      </c>
      <c r="FX22" t="s">
        <v>202</v>
      </c>
      <c r="FY22" t="s">
        <v>183</v>
      </c>
      <c r="GA22">
        <v>716</v>
      </c>
      <c r="GB22" t="s">
        <v>183</v>
      </c>
      <c r="GK22" t="s">
        <v>190</v>
      </c>
      <c r="GL22" t="s">
        <v>191</v>
      </c>
      <c r="GQ22" t="s">
        <v>183</v>
      </c>
      <c r="GR22" t="s">
        <v>192</v>
      </c>
      <c r="GS22" t="s">
        <v>202</v>
      </c>
      <c r="GT22" t="s">
        <v>183</v>
      </c>
      <c r="GU22" t="s">
        <v>202</v>
      </c>
      <c r="GV22" t="s">
        <v>202</v>
      </c>
      <c r="GW22" t="s">
        <v>202</v>
      </c>
      <c r="GY22" t="s">
        <v>185</v>
      </c>
      <c r="HA22" t="s">
        <v>195</v>
      </c>
      <c r="HB22" t="s">
        <v>202</v>
      </c>
      <c r="HC22" t="s">
        <v>202</v>
      </c>
      <c r="HD22" t="s">
        <v>202</v>
      </c>
      <c r="HE22" t="s">
        <v>202</v>
      </c>
      <c r="HF22" t="s">
        <v>202</v>
      </c>
      <c r="HG22" t="s">
        <v>183</v>
      </c>
      <c r="HH22" t="s">
        <v>202</v>
      </c>
      <c r="HI22" t="s">
        <v>183</v>
      </c>
      <c r="HJ22" t="s">
        <v>183</v>
      </c>
      <c r="HK22" t="s">
        <v>202</v>
      </c>
      <c r="HL22" t="s">
        <v>202</v>
      </c>
      <c r="HM22" t="s">
        <v>202</v>
      </c>
      <c r="HN22" t="s">
        <v>202</v>
      </c>
      <c r="HO22" t="s">
        <v>202</v>
      </c>
      <c r="HQ22" t="s">
        <v>218</v>
      </c>
      <c r="HR22" t="s">
        <v>183</v>
      </c>
      <c r="HS22" t="s">
        <v>202</v>
      </c>
      <c r="HT22" t="s">
        <v>202</v>
      </c>
      <c r="HU22" t="s">
        <v>183</v>
      </c>
      <c r="HV22" t="s">
        <v>202</v>
      </c>
      <c r="HW22" t="s">
        <v>202</v>
      </c>
      <c r="HX22" t="s">
        <v>202</v>
      </c>
      <c r="HZ22" t="s">
        <v>236</v>
      </c>
      <c r="IA22" t="s">
        <v>183</v>
      </c>
      <c r="IB22" t="s">
        <v>219</v>
      </c>
      <c r="IC22" t="s">
        <v>194</v>
      </c>
      <c r="ID22" t="s">
        <v>198</v>
      </c>
      <c r="IE22" t="s">
        <v>183</v>
      </c>
      <c r="IF22" t="s">
        <v>199</v>
      </c>
      <c r="IG22" t="s">
        <v>202</v>
      </c>
      <c r="IH22" t="s">
        <v>202</v>
      </c>
      <c r="II22" t="s">
        <v>183</v>
      </c>
      <c r="IK22" t="s">
        <v>568</v>
      </c>
      <c r="IL22" t="s">
        <v>183</v>
      </c>
      <c r="IM22" t="s">
        <v>202</v>
      </c>
      <c r="IN22" t="s">
        <v>183</v>
      </c>
      <c r="IO22" t="s">
        <v>202</v>
      </c>
      <c r="IP22" t="s">
        <v>202</v>
      </c>
      <c r="IQ22" t="s">
        <v>202</v>
      </c>
      <c r="IR22" t="s">
        <v>183</v>
      </c>
      <c r="IS22" t="s">
        <v>202</v>
      </c>
      <c r="IT22" t="s">
        <v>202</v>
      </c>
      <c r="IU22" t="s">
        <v>202</v>
      </c>
      <c r="IV22" t="s">
        <v>202</v>
      </c>
      <c r="IX22" s="3">
        <v>3</v>
      </c>
      <c r="IY22" s="3" t="s">
        <v>884</v>
      </c>
      <c r="IZ22" s="3">
        <v>10</v>
      </c>
      <c r="JA22" s="3">
        <v>2141420</v>
      </c>
      <c r="JB22" s="3" t="s">
        <v>885</v>
      </c>
      <c r="JC22" s="3" t="s">
        <v>886</v>
      </c>
      <c r="JD22" s="3">
        <v>3</v>
      </c>
    </row>
    <row r="23" spans="1:264" x14ac:dyDescent="0.25">
      <c r="A23" s="3">
        <v>79</v>
      </c>
      <c r="B23" s="22">
        <v>10</v>
      </c>
      <c r="C23" s="14">
        <v>43887</v>
      </c>
      <c r="D23" t="s">
        <v>589</v>
      </c>
      <c r="E23" s="11" t="s">
        <v>1908</v>
      </c>
      <c r="F23" s="11" t="s">
        <v>1909</v>
      </c>
      <c r="G23" t="s">
        <v>164</v>
      </c>
      <c r="H23" t="s">
        <v>1910</v>
      </c>
      <c r="I23" t="s">
        <v>165</v>
      </c>
      <c r="J23" t="s">
        <v>1913</v>
      </c>
      <c r="K23" t="s">
        <v>166</v>
      </c>
      <c r="L23" t="s">
        <v>1922</v>
      </c>
      <c r="M23" t="s">
        <v>1720</v>
      </c>
      <c r="N23" t="s">
        <v>590</v>
      </c>
      <c r="O23" t="s">
        <v>168</v>
      </c>
      <c r="P23" t="s">
        <v>581</v>
      </c>
      <c r="Q23">
        <v>1</v>
      </c>
      <c r="R23" t="s">
        <v>170</v>
      </c>
      <c r="T23" t="s">
        <v>171</v>
      </c>
      <c r="U23" s="1">
        <v>376</v>
      </c>
      <c r="V23" s="1">
        <v>2106</v>
      </c>
      <c r="W23" t="s">
        <v>164</v>
      </c>
      <c r="X23" t="s">
        <v>165</v>
      </c>
      <c r="Y23" t="s">
        <v>166</v>
      </c>
      <c r="Z23" t="s">
        <v>175</v>
      </c>
      <c r="AA23" t="s">
        <v>183</v>
      </c>
      <c r="AB23" t="s">
        <v>202</v>
      </c>
      <c r="AC23" t="s">
        <v>202</v>
      </c>
      <c r="AD23" t="s">
        <v>202</v>
      </c>
      <c r="AE23" t="s">
        <v>202</v>
      </c>
      <c r="AF23" t="s">
        <v>183</v>
      </c>
      <c r="AG23" t="s">
        <v>202</v>
      </c>
      <c r="AH23" t="s">
        <v>202</v>
      </c>
      <c r="AI23" s="1" t="s">
        <v>176</v>
      </c>
      <c r="AJ23" s="1">
        <v>2015</v>
      </c>
      <c r="AK23" t="s">
        <v>177</v>
      </c>
      <c r="AQ23" s="1"/>
      <c r="BJ23" s="1"/>
      <c r="BX23" s="1"/>
      <c r="BY23" s="1"/>
      <c r="BZ23" s="1"/>
      <c r="CA23" s="1"/>
      <c r="CF23" s="1"/>
      <c r="CG23" s="1"/>
      <c r="CS23">
        <v>376</v>
      </c>
      <c r="CT23">
        <v>2106</v>
      </c>
      <c r="CU23"/>
      <c r="CV23" s="1"/>
      <c r="CW23" s="8">
        <v>1</v>
      </c>
      <c r="CX23" s="8">
        <v>0</v>
      </c>
      <c r="CY23" s="8">
        <v>0</v>
      </c>
      <c r="CZ23" s="8">
        <v>0</v>
      </c>
      <c r="DA23" s="1" t="s">
        <v>178</v>
      </c>
      <c r="DB23" s="1" t="s">
        <v>591</v>
      </c>
      <c r="DC23" s="1" t="s">
        <v>202</v>
      </c>
      <c r="DD23" s="1" t="s">
        <v>202</v>
      </c>
      <c r="DE23" s="1" t="s">
        <v>183</v>
      </c>
      <c r="DF23" s="1" t="s">
        <v>183</v>
      </c>
      <c r="DG23" s="1" t="s">
        <v>202</v>
      </c>
      <c r="DH23" s="1" t="s">
        <v>202</v>
      </c>
      <c r="DI23" s="1" t="s">
        <v>202</v>
      </c>
      <c r="DJ23" t="s">
        <v>202</v>
      </c>
      <c r="DK23" t="s">
        <v>183</v>
      </c>
      <c r="DL23" t="s">
        <v>202</v>
      </c>
      <c r="DM23" t="s">
        <v>202</v>
      </c>
      <c r="DN23" t="s">
        <v>180</v>
      </c>
      <c r="DU23" t="s">
        <v>182</v>
      </c>
      <c r="DV23" t="s">
        <v>182</v>
      </c>
      <c r="DW23" s="2"/>
      <c r="DX23" s="2">
        <v>229</v>
      </c>
      <c r="DY23" t="s">
        <v>183</v>
      </c>
      <c r="DZ23" t="s">
        <v>183</v>
      </c>
      <c r="EA23" t="s">
        <v>183</v>
      </c>
      <c r="EE23" t="s">
        <v>183</v>
      </c>
      <c r="EG23" t="s">
        <v>215</v>
      </c>
      <c r="EH23" t="s">
        <v>202</v>
      </c>
      <c r="EI23" t="s">
        <v>202</v>
      </c>
      <c r="EJ23" t="s">
        <v>202</v>
      </c>
      <c r="EK23" t="s">
        <v>202</v>
      </c>
      <c r="EL23" t="s">
        <v>183</v>
      </c>
      <c r="EM23" t="s">
        <v>202</v>
      </c>
      <c r="EN23" t="s">
        <v>202</v>
      </c>
      <c r="EO23" t="s">
        <v>202</v>
      </c>
      <c r="ER23">
        <v>1</v>
      </c>
      <c r="ES23">
        <v>2</v>
      </c>
      <c r="FF23" t="s">
        <v>185</v>
      </c>
      <c r="FG23" t="s">
        <v>186</v>
      </c>
      <c r="FH23" t="s">
        <v>187</v>
      </c>
      <c r="FI23" t="s">
        <v>202</v>
      </c>
      <c r="FJ23" t="s">
        <v>202</v>
      </c>
      <c r="FK23" t="s">
        <v>183</v>
      </c>
      <c r="FL23" t="s">
        <v>202</v>
      </c>
      <c r="FM23" t="s">
        <v>202</v>
      </c>
      <c r="FN23" t="s">
        <v>233</v>
      </c>
      <c r="FO23" t="s">
        <v>183</v>
      </c>
      <c r="FP23" t="s">
        <v>202</v>
      </c>
      <c r="FQ23" t="s">
        <v>183</v>
      </c>
      <c r="FR23">
        <v>15</v>
      </c>
      <c r="FT23" t="s">
        <v>234</v>
      </c>
      <c r="FU23" t="s">
        <v>380</v>
      </c>
      <c r="FV23" t="s">
        <v>235</v>
      </c>
      <c r="FW23" t="s">
        <v>189</v>
      </c>
      <c r="FX23" t="s">
        <v>202</v>
      </c>
      <c r="FY23" t="s">
        <v>183</v>
      </c>
      <c r="GA23">
        <v>418</v>
      </c>
      <c r="GB23" t="s">
        <v>183</v>
      </c>
      <c r="GK23" t="s">
        <v>248</v>
      </c>
      <c r="GN23" t="s">
        <v>347</v>
      </c>
      <c r="GO23" t="s">
        <v>584</v>
      </c>
      <c r="GP23" t="s">
        <v>232</v>
      </c>
      <c r="GQ23" t="s">
        <v>183</v>
      </c>
      <c r="GR23" t="s">
        <v>192</v>
      </c>
      <c r="GS23" t="s">
        <v>202</v>
      </c>
      <c r="GT23" t="s">
        <v>183</v>
      </c>
      <c r="GU23" t="s">
        <v>202</v>
      </c>
      <c r="GV23" t="s">
        <v>202</v>
      </c>
      <c r="GW23" t="s">
        <v>202</v>
      </c>
      <c r="GY23" t="s">
        <v>193</v>
      </c>
      <c r="GZ23" t="s">
        <v>392</v>
      </c>
      <c r="HA23" t="s">
        <v>348</v>
      </c>
      <c r="HB23" t="s">
        <v>202</v>
      </c>
      <c r="HC23" t="s">
        <v>202</v>
      </c>
      <c r="HD23" t="s">
        <v>202</v>
      </c>
      <c r="HE23" t="s">
        <v>202</v>
      </c>
      <c r="HF23" t="s">
        <v>202</v>
      </c>
      <c r="HG23" t="s">
        <v>183</v>
      </c>
      <c r="HH23" t="s">
        <v>202</v>
      </c>
      <c r="HI23" t="s">
        <v>202</v>
      </c>
      <c r="HJ23" t="s">
        <v>183</v>
      </c>
      <c r="HK23" t="s">
        <v>202</v>
      </c>
      <c r="HL23" t="s">
        <v>202</v>
      </c>
      <c r="HM23" t="s">
        <v>202</v>
      </c>
      <c r="HN23" t="s">
        <v>183</v>
      </c>
      <c r="HO23" t="s">
        <v>202</v>
      </c>
      <c r="HP23" t="s">
        <v>592</v>
      </c>
      <c r="HQ23" t="s">
        <v>218</v>
      </c>
      <c r="HR23" t="s">
        <v>183</v>
      </c>
      <c r="HS23" t="s">
        <v>202</v>
      </c>
      <c r="HT23" t="s">
        <v>202</v>
      </c>
      <c r="HU23" t="s">
        <v>183</v>
      </c>
      <c r="HV23" t="s">
        <v>202</v>
      </c>
      <c r="HW23" t="s">
        <v>202</v>
      </c>
      <c r="HX23" t="s">
        <v>202</v>
      </c>
      <c r="HZ23" t="s">
        <v>197</v>
      </c>
      <c r="IA23" t="s">
        <v>183</v>
      </c>
      <c r="IB23" t="s">
        <v>219</v>
      </c>
      <c r="IC23" t="s">
        <v>194</v>
      </c>
      <c r="ID23" t="s">
        <v>198</v>
      </c>
      <c r="IE23" t="s">
        <v>183</v>
      </c>
      <c r="IF23" t="s">
        <v>199</v>
      </c>
      <c r="IG23" t="s">
        <v>202</v>
      </c>
      <c r="IH23" t="s">
        <v>202</v>
      </c>
      <c r="II23" t="s">
        <v>183</v>
      </c>
      <c r="IK23" t="s">
        <v>513</v>
      </c>
      <c r="IL23" t="s">
        <v>183</v>
      </c>
      <c r="IM23" t="s">
        <v>202</v>
      </c>
      <c r="IN23" t="s">
        <v>202</v>
      </c>
      <c r="IO23" t="s">
        <v>183</v>
      </c>
      <c r="IP23" t="s">
        <v>183</v>
      </c>
      <c r="IQ23" t="s">
        <v>202</v>
      </c>
      <c r="IR23" t="s">
        <v>202</v>
      </c>
      <c r="IS23" t="s">
        <v>202</v>
      </c>
      <c r="IT23" t="s">
        <v>202</v>
      </c>
      <c r="IU23" t="s">
        <v>202</v>
      </c>
      <c r="IV23" t="s">
        <v>202</v>
      </c>
      <c r="IX23" s="3">
        <v>3</v>
      </c>
      <c r="IY23" s="3" t="s">
        <v>593</v>
      </c>
      <c r="IZ23" s="3">
        <v>10</v>
      </c>
      <c r="JA23" s="3">
        <v>2141595</v>
      </c>
      <c r="JB23" s="3" t="s">
        <v>594</v>
      </c>
      <c r="JC23" s="3" t="s">
        <v>595</v>
      </c>
      <c r="JD23" s="3">
        <v>79</v>
      </c>
    </row>
    <row r="24" spans="1:264" x14ac:dyDescent="0.25">
      <c r="A24" s="3">
        <v>4</v>
      </c>
      <c r="B24" s="22">
        <v>10</v>
      </c>
      <c r="C24" s="14">
        <v>43887</v>
      </c>
      <c r="D24" t="s">
        <v>163</v>
      </c>
      <c r="E24" s="11" t="s">
        <v>1908</v>
      </c>
      <c r="F24" s="11" t="s">
        <v>1909</v>
      </c>
      <c r="G24" t="s">
        <v>164</v>
      </c>
      <c r="H24" t="s">
        <v>1910</v>
      </c>
      <c r="I24" t="s">
        <v>165</v>
      </c>
      <c r="J24" t="s">
        <v>1913</v>
      </c>
      <c r="K24" t="s">
        <v>166</v>
      </c>
      <c r="L24" t="s">
        <v>1922</v>
      </c>
      <c r="M24" t="s">
        <v>1714</v>
      </c>
      <c r="N24" t="s">
        <v>169</v>
      </c>
      <c r="O24" t="s">
        <v>168</v>
      </c>
      <c r="P24" t="s">
        <v>219</v>
      </c>
      <c r="Q24">
        <v>15</v>
      </c>
      <c r="R24" t="s">
        <v>170</v>
      </c>
      <c r="T24" t="s">
        <v>171</v>
      </c>
      <c r="U24" s="1">
        <v>389</v>
      </c>
      <c r="V24" s="1">
        <v>2150</v>
      </c>
      <c r="W24" t="s">
        <v>164</v>
      </c>
      <c r="X24" t="s">
        <v>165</v>
      </c>
      <c r="Y24" t="s">
        <v>166</v>
      </c>
      <c r="Z24" t="s">
        <v>175</v>
      </c>
      <c r="AA24" t="s">
        <v>183</v>
      </c>
      <c r="AB24" t="s">
        <v>202</v>
      </c>
      <c r="AC24" t="s">
        <v>202</v>
      </c>
      <c r="AD24" t="s">
        <v>202</v>
      </c>
      <c r="AE24" t="s">
        <v>202</v>
      </c>
      <c r="AF24" t="s">
        <v>183</v>
      </c>
      <c r="AG24" t="s">
        <v>202</v>
      </c>
      <c r="AH24" t="s">
        <v>202</v>
      </c>
      <c r="AI24" s="1" t="s">
        <v>176</v>
      </c>
      <c r="AJ24" s="1">
        <v>2015</v>
      </c>
      <c r="AK24" t="s">
        <v>177</v>
      </c>
      <c r="AQ24" s="1"/>
      <c r="BJ24" s="1">
        <v>20</v>
      </c>
      <c r="BK24">
        <v>100</v>
      </c>
      <c r="BL24" t="s">
        <v>316</v>
      </c>
      <c r="BM24" t="s">
        <v>317</v>
      </c>
      <c r="BN24" t="s">
        <v>318</v>
      </c>
      <c r="BO24" t="s">
        <v>315</v>
      </c>
      <c r="BP24">
        <v>2015</v>
      </c>
      <c r="BQ24" t="s">
        <v>517</v>
      </c>
      <c r="BR24" t="s">
        <v>183</v>
      </c>
      <c r="BS24" t="s">
        <v>202</v>
      </c>
      <c r="BT24" t="s">
        <v>202</v>
      </c>
      <c r="BU24" t="s">
        <v>202</v>
      </c>
      <c r="BV24" t="s">
        <v>202</v>
      </c>
      <c r="BW24" t="s">
        <v>183</v>
      </c>
      <c r="BX24" s="1" t="s">
        <v>202</v>
      </c>
      <c r="BY24" s="1" t="s">
        <v>183</v>
      </c>
      <c r="BZ24" s="1" t="s">
        <v>213</v>
      </c>
      <c r="CA24" s="1">
        <v>25</v>
      </c>
      <c r="CB24">
        <v>175</v>
      </c>
      <c r="CC24" t="s">
        <v>316</v>
      </c>
      <c r="CD24" t="s">
        <v>317</v>
      </c>
      <c r="CE24" t="s">
        <v>318</v>
      </c>
      <c r="CF24" s="1" t="s">
        <v>260</v>
      </c>
      <c r="CG24" s="1">
        <v>2016</v>
      </c>
      <c r="CH24" t="s">
        <v>316</v>
      </c>
      <c r="CI24" t="s">
        <v>517</v>
      </c>
      <c r="CJ24" t="s">
        <v>183</v>
      </c>
      <c r="CK24" t="s">
        <v>202</v>
      </c>
      <c r="CL24" t="s">
        <v>202</v>
      </c>
      <c r="CM24" t="s">
        <v>202</v>
      </c>
      <c r="CN24" t="s">
        <v>202</v>
      </c>
      <c r="CO24" t="s">
        <v>183</v>
      </c>
      <c r="CP24" t="s">
        <v>202</v>
      </c>
      <c r="CQ24" t="s">
        <v>183</v>
      </c>
      <c r="CR24" t="s">
        <v>177</v>
      </c>
      <c r="CS24">
        <v>434</v>
      </c>
      <c r="CT24">
        <v>2425</v>
      </c>
      <c r="CU24"/>
      <c r="CV24" s="1"/>
      <c r="CW24" s="8">
        <v>1</v>
      </c>
      <c r="CX24" s="8">
        <v>0</v>
      </c>
      <c r="CY24" s="8">
        <v>0</v>
      </c>
      <c r="CZ24" s="8">
        <v>0</v>
      </c>
      <c r="DA24" s="1" t="s">
        <v>178</v>
      </c>
      <c r="DB24" s="1" t="s">
        <v>835</v>
      </c>
      <c r="DC24" s="1" t="s">
        <v>202</v>
      </c>
      <c r="DD24" s="1" t="s">
        <v>183</v>
      </c>
      <c r="DE24" s="1" t="s">
        <v>183</v>
      </c>
      <c r="DF24" s="1" t="s">
        <v>202</v>
      </c>
      <c r="DG24" s="1" t="s">
        <v>202</v>
      </c>
      <c r="DH24" s="1" t="s">
        <v>202</v>
      </c>
      <c r="DI24" s="1" t="s">
        <v>202</v>
      </c>
      <c r="DJ24" t="s">
        <v>183</v>
      </c>
      <c r="DK24" t="s">
        <v>183</v>
      </c>
      <c r="DL24" t="s">
        <v>202</v>
      </c>
      <c r="DM24" t="s">
        <v>202</v>
      </c>
      <c r="DN24" t="s">
        <v>180</v>
      </c>
      <c r="DP24" t="s">
        <v>181</v>
      </c>
      <c r="DS24" t="s">
        <v>182</v>
      </c>
      <c r="DU24" t="s">
        <v>182</v>
      </c>
      <c r="DW24" s="2"/>
      <c r="DX24" s="2">
        <v>153</v>
      </c>
      <c r="DY24" t="s">
        <v>183</v>
      </c>
      <c r="DZ24" t="s">
        <v>183</v>
      </c>
      <c r="EA24" t="s">
        <v>183</v>
      </c>
      <c r="EE24" t="s">
        <v>202</v>
      </c>
      <c r="EF24" t="s">
        <v>231</v>
      </c>
      <c r="EG24" t="s">
        <v>184</v>
      </c>
      <c r="EH24" t="s">
        <v>202</v>
      </c>
      <c r="EI24" t="s">
        <v>202</v>
      </c>
      <c r="EJ24" t="s">
        <v>183</v>
      </c>
      <c r="EK24" t="s">
        <v>202</v>
      </c>
      <c r="EL24" t="s">
        <v>183</v>
      </c>
      <c r="EM24" t="s">
        <v>202</v>
      </c>
      <c r="EN24" t="s">
        <v>202</v>
      </c>
      <c r="EO24" t="s">
        <v>202</v>
      </c>
      <c r="ER24">
        <v>6</v>
      </c>
      <c r="ES24">
        <v>0</v>
      </c>
      <c r="EX24">
        <v>1</v>
      </c>
      <c r="EY24">
        <v>0</v>
      </c>
      <c r="FF24" t="s">
        <v>185</v>
      </c>
      <c r="FG24" t="s">
        <v>232</v>
      </c>
      <c r="FH24" t="s">
        <v>276</v>
      </c>
      <c r="FI24" t="s">
        <v>183</v>
      </c>
      <c r="FJ24" t="s">
        <v>202</v>
      </c>
      <c r="FK24" t="s">
        <v>202</v>
      </c>
      <c r="FL24" t="s">
        <v>202</v>
      </c>
      <c r="FM24" t="s">
        <v>202</v>
      </c>
      <c r="FN24" t="s">
        <v>233</v>
      </c>
      <c r="FO24" t="s">
        <v>183</v>
      </c>
      <c r="FP24" t="s">
        <v>202</v>
      </c>
      <c r="FQ24" t="s">
        <v>183</v>
      </c>
      <c r="FR24">
        <v>60</v>
      </c>
      <c r="FT24" t="s">
        <v>277</v>
      </c>
      <c r="FU24" t="s">
        <v>202</v>
      </c>
      <c r="FV24" t="s">
        <v>278</v>
      </c>
      <c r="FW24" t="s">
        <v>189</v>
      </c>
      <c r="FX24" t="s">
        <v>202</v>
      </c>
      <c r="FY24" t="s">
        <v>183</v>
      </c>
      <c r="GA24">
        <v>525</v>
      </c>
      <c r="GB24" t="s">
        <v>183</v>
      </c>
      <c r="GK24" t="s">
        <v>190</v>
      </c>
      <c r="GL24" t="s">
        <v>191</v>
      </c>
      <c r="GQ24" t="s">
        <v>183</v>
      </c>
      <c r="GR24" t="s">
        <v>192</v>
      </c>
      <c r="GS24" t="s">
        <v>202</v>
      </c>
      <c r="GT24" t="s">
        <v>183</v>
      </c>
      <c r="GU24" t="s">
        <v>202</v>
      </c>
      <c r="GV24" t="s">
        <v>202</v>
      </c>
      <c r="GW24" t="s">
        <v>202</v>
      </c>
      <c r="GY24" t="s">
        <v>185</v>
      </c>
      <c r="HA24" t="s">
        <v>195</v>
      </c>
      <c r="HB24" t="s">
        <v>202</v>
      </c>
      <c r="HC24" t="s">
        <v>202</v>
      </c>
      <c r="HD24" t="s">
        <v>202</v>
      </c>
      <c r="HE24" t="s">
        <v>202</v>
      </c>
      <c r="HF24" t="s">
        <v>202</v>
      </c>
      <c r="HG24" t="s">
        <v>183</v>
      </c>
      <c r="HH24" t="s">
        <v>202</v>
      </c>
      <c r="HI24" t="s">
        <v>183</v>
      </c>
      <c r="HJ24" t="s">
        <v>183</v>
      </c>
      <c r="HK24" t="s">
        <v>202</v>
      </c>
      <c r="HL24" t="s">
        <v>202</v>
      </c>
      <c r="HM24" t="s">
        <v>202</v>
      </c>
      <c r="HN24" t="s">
        <v>202</v>
      </c>
      <c r="HO24" t="s">
        <v>202</v>
      </c>
      <c r="HQ24" t="s">
        <v>196</v>
      </c>
      <c r="HR24" t="s">
        <v>202</v>
      </c>
      <c r="HS24" t="s">
        <v>202</v>
      </c>
      <c r="HT24" t="s">
        <v>202</v>
      </c>
      <c r="HU24" t="s">
        <v>183</v>
      </c>
      <c r="HV24" t="s">
        <v>202</v>
      </c>
      <c r="HW24" t="s">
        <v>183</v>
      </c>
      <c r="HX24" t="s">
        <v>202</v>
      </c>
      <c r="HZ24" t="s">
        <v>197</v>
      </c>
      <c r="IA24" t="s">
        <v>183</v>
      </c>
      <c r="IB24" t="s">
        <v>169</v>
      </c>
      <c r="IC24" t="s">
        <v>283</v>
      </c>
      <c r="ID24" t="s">
        <v>198</v>
      </c>
      <c r="IE24" t="s">
        <v>183</v>
      </c>
      <c r="IF24" t="s">
        <v>221</v>
      </c>
      <c r="IG24" t="s">
        <v>183</v>
      </c>
      <c r="IH24" t="s">
        <v>202</v>
      </c>
      <c r="II24" t="s">
        <v>183</v>
      </c>
      <c r="IK24" t="s">
        <v>1292</v>
      </c>
      <c r="IL24" t="s">
        <v>202</v>
      </c>
      <c r="IM24" t="s">
        <v>202</v>
      </c>
      <c r="IN24" t="s">
        <v>202</v>
      </c>
      <c r="IO24" t="s">
        <v>202</v>
      </c>
      <c r="IP24" t="s">
        <v>202</v>
      </c>
      <c r="IQ24" t="s">
        <v>202</v>
      </c>
      <c r="IR24" t="s">
        <v>183</v>
      </c>
      <c r="IS24" t="s">
        <v>183</v>
      </c>
      <c r="IT24" t="s">
        <v>202</v>
      </c>
      <c r="IU24" t="s">
        <v>202</v>
      </c>
      <c r="IV24" t="s">
        <v>183</v>
      </c>
      <c r="IW24" t="s">
        <v>710</v>
      </c>
      <c r="IX24" s="3">
        <v>5</v>
      </c>
      <c r="IY24" s="3" t="s">
        <v>509</v>
      </c>
      <c r="IZ24" s="3">
        <v>10</v>
      </c>
      <c r="JA24" s="3">
        <v>2141421</v>
      </c>
      <c r="JB24" s="3" t="s">
        <v>1293</v>
      </c>
      <c r="JC24" s="3" t="s">
        <v>1294</v>
      </c>
      <c r="JD24" s="3">
        <v>4</v>
      </c>
    </row>
    <row r="25" spans="1:264" x14ac:dyDescent="0.25">
      <c r="A25" s="3">
        <v>187</v>
      </c>
      <c r="B25" s="22">
        <v>10</v>
      </c>
      <c r="C25" s="14">
        <v>43887</v>
      </c>
      <c r="D25" t="s">
        <v>783</v>
      </c>
      <c r="E25" s="11" t="s">
        <v>1908</v>
      </c>
      <c r="F25" s="11" t="s">
        <v>1909</v>
      </c>
      <c r="G25" t="s">
        <v>164</v>
      </c>
      <c r="H25" t="s">
        <v>1910</v>
      </c>
      <c r="I25" t="s">
        <v>355</v>
      </c>
      <c r="J25" t="s">
        <v>1915</v>
      </c>
      <c r="K25" t="s">
        <v>417</v>
      </c>
      <c r="L25" t="s">
        <v>1921</v>
      </c>
      <c r="M25" t="s">
        <v>1625</v>
      </c>
      <c r="N25" t="s">
        <v>1176</v>
      </c>
      <c r="O25" t="s">
        <v>168</v>
      </c>
      <c r="P25" t="s">
        <v>1177</v>
      </c>
      <c r="Q25">
        <v>1</v>
      </c>
      <c r="R25" t="s">
        <v>170</v>
      </c>
      <c r="T25" t="s">
        <v>171</v>
      </c>
      <c r="U25" s="1">
        <v>437</v>
      </c>
      <c r="V25" s="1">
        <v>2150</v>
      </c>
      <c r="W25" t="s">
        <v>164</v>
      </c>
      <c r="X25" t="s">
        <v>355</v>
      </c>
      <c r="Y25" t="s">
        <v>417</v>
      </c>
      <c r="Z25" t="s">
        <v>359</v>
      </c>
      <c r="AA25" t="s">
        <v>183</v>
      </c>
      <c r="AB25" t="s">
        <v>202</v>
      </c>
      <c r="AC25" t="s">
        <v>202</v>
      </c>
      <c r="AD25" t="s">
        <v>202</v>
      </c>
      <c r="AE25" t="s">
        <v>183</v>
      </c>
      <c r="AF25" t="s">
        <v>202</v>
      </c>
      <c r="AG25" t="s">
        <v>202</v>
      </c>
      <c r="AH25" t="s">
        <v>202</v>
      </c>
      <c r="AI25" s="1" t="s">
        <v>1139</v>
      </c>
      <c r="AJ25" s="1">
        <v>2015</v>
      </c>
      <c r="AK25" t="s">
        <v>177</v>
      </c>
      <c r="AQ25" s="1"/>
      <c r="BJ25" s="1"/>
      <c r="BX25" s="1"/>
      <c r="BY25" s="1"/>
      <c r="BZ25" s="1"/>
      <c r="CA25" s="1">
        <v>5</v>
      </c>
      <c r="CB25">
        <v>18</v>
      </c>
      <c r="CC25" t="s">
        <v>316</v>
      </c>
      <c r="CD25" t="s">
        <v>317</v>
      </c>
      <c r="CE25" t="s">
        <v>573</v>
      </c>
      <c r="CF25" s="1" t="s">
        <v>420</v>
      </c>
      <c r="CG25" s="1">
        <v>2017</v>
      </c>
      <c r="CH25" t="s">
        <v>316</v>
      </c>
      <c r="CI25" t="s">
        <v>527</v>
      </c>
      <c r="CJ25" t="s">
        <v>183</v>
      </c>
      <c r="CK25" t="s">
        <v>202</v>
      </c>
      <c r="CL25" t="s">
        <v>202</v>
      </c>
      <c r="CM25" t="s">
        <v>202</v>
      </c>
      <c r="CN25" t="s">
        <v>202</v>
      </c>
      <c r="CO25" t="s">
        <v>202</v>
      </c>
      <c r="CP25" t="s">
        <v>202</v>
      </c>
      <c r="CQ25" t="s">
        <v>183</v>
      </c>
      <c r="CR25" t="s">
        <v>177</v>
      </c>
      <c r="CS25">
        <v>442</v>
      </c>
      <c r="CT25">
        <v>2168</v>
      </c>
      <c r="CU25"/>
      <c r="CV25" s="1"/>
      <c r="CW25" s="8">
        <v>1</v>
      </c>
      <c r="CX25" s="8">
        <v>0</v>
      </c>
      <c r="CY25" s="8">
        <v>0</v>
      </c>
      <c r="CZ25" s="8">
        <v>0</v>
      </c>
      <c r="DA25" s="1" t="s">
        <v>178</v>
      </c>
      <c r="DB25" s="1" t="s">
        <v>741</v>
      </c>
      <c r="DC25" s="1" t="s">
        <v>183</v>
      </c>
      <c r="DD25" s="1" t="s">
        <v>183</v>
      </c>
      <c r="DE25" s="1" t="s">
        <v>183</v>
      </c>
      <c r="DF25" s="1" t="s">
        <v>183</v>
      </c>
      <c r="DG25" s="1" t="s">
        <v>202</v>
      </c>
      <c r="DH25" s="1" t="s">
        <v>202</v>
      </c>
      <c r="DI25" s="1" t="s">
        <v>202</v>
      </c>
      <c r="DJ25" t="s">
        <v>202</v>
      </c>
      <c r="DK25" t="s">
        <v>183</v>
      </c>
      <c r="DL25" t="s">
        <v>202</v>
      </c>
      <c r="DM25" t="s">
        <v>202</v>
      </c>
      <c r="DN25" t="s">
        <v>181</v>
      </c>
      <c r="DO25" t="s">
        <v>181</v>
      </c>
      <c r="DP25" t="s">
        <v>181</v>
      </c>
      <c r="DU25" t="s">
        <v>182</v>
      </c>
      <c r="DV25" t="s">
        <v>182</v>
      </c>
      <c r="DW25" s="2"/>
      <c r="DX25" s="2">
        <v>360</v>
      </c>
      <c r="DY25" t="s">
        <v>183</v>
      </c>
      <c r="DZ25" t="s">
        <v>183</v>
      </c>
      <c r="EA25" t="s">
        <v>183</v>
      </c>
      <c r="EE25" t="s">
        <v>183</v>
      </c>
      <c r="EG25" t="s">
        <v>215</v>
      </c>
      <c r="EH25" t="s">
        <v>202</v>
      </c>
      <c r="EI25" t="s">
        <v>202</v>
      </c>
      <c r="EJ25" t="s">
        <v>202</v>
      </c>
      <c r="EK25" t="s">
        <v>202</v>
      </c>
      <c r="EL25" t="s">
        <v>183</v>
      </c>
      <c r="EM25" t="s">
        <v>202</v>
      </c>
      <c r="EN25" t="s">
        <v>202</v>
      </c>
      <c r="EO25" t="s">
        <v>202</v>
      </c>
      <c r="ER25">
        <v>5</v>
      </c>
      <c r="ES25">
        <v>1</v>
      </c>
      <c r="FF25" t="s">
        <v>185</v>
      </c>
      <c r="FG25" t="s">
        <v>232</v>
      </c>
      <c r="FH25" t="s">
        <v>323</v>
      </c>
      <c r="FI25" t="s">
        <v>202</v>
      </c>
      <c r="FJ25" t="s">
        <v>183</v>
      </c>
      <c r="FK25" t="s">
        <v>202</v>
      </c>
      <c r="FL25" t="s">
        <v>202</v>
      </c>
      <c r="FM25" t="s">
        <v>202</v>
      </c>
      <c r="FN25" t="s">
        <v>188</v>
      </c>
      <c r="FO25" t="s">
        <v>202</v>
      </c>
      <c r="FP25" t="s">
        <v>202</v>
      </c>
      <c r="FQ25" t="s">
        <v>183</v>
      </c>
      <c r="FW25" t="s">
        <v>189</v>
      </c>
      <c r="FX25" t="s">
        <v>202</v>
      </c>
      <c r="FY25" t="s">
        <v>183</v>
      </c>
      <c r="GA25">
        <v>865</v>
      </c>
      <c r="GB25" t="s">
        <v>183</v>
      </c>
      <c r="GK25" t="s">
        <v>248</v>
      </c>
      <c r="GN25" t="s">
        <v>347</v>
      </c>
      <c r="GO25" t="s">
        <v>1176</v>
      </c>
      <c r="GP25" t="s">
        <v>232</v>
      </c>
      <c r="GQ25" t="s">
        <v>202</v>
      </c>
      <c r="HA25" t="s">
        <v>725</v>
      </c>
      <c r="HB25" t="s">
        <v>202</v>
      </c>
      <c r="HC25" t="s">
        <v>202</v>
      </c>
      <c r="HD25" t="s">
        <v>183</v>
      </c>
      <c r="HE25" t="s">
        <v>202</v>
      </c>
      <c r="HF25" t="s">
        <v>202</v>
      </c>
      <c r="HG25" t="s">
        <v>183</v>
      </c>
      <c r="HH25" t="s">
        <v>183</v>
      </c>
      <c r="HI25" t="s">
        <v>202</v>
      </c>
      <c r="HJ25" t="s">
        <v>202</v>
      </c>
      <c r="HK25" t="s">
        <v>202</v>
      </c>
      <c r="HL25" t="s">
        <v>202</v>
      </c>
      <c r="HM25" t="s">
        <v>202</v>
      </c>
      <c r="HN25" t="s">
        <v>202</v>
      </c>
      <c r="HO25" t="s">
        <v>202</v>
      </c>
      <c r="HQ25" t="s">
        <v>265</v>
      </c>
      <c r="HR25" t="s">
        <v>183</v>
      </c>
      <c r="HS25" t="s">
        <v>202</v>
      </c>
      <c r="HT25" t="s">
        <v>202</v>
      </c>
      <c r="HU25" t="s">
        <v>202</v>
      </c>
      <c r="HV25" t="s">
        <v>202</v>
      </c>
      <c r="HW25" t="s">
        <v>183</v>
      </c>
      <c r="HX25" t="s">
        <v>202</v>
      </c>
      <c r="HZ25" t="s">
        <v>197</v>
      </c>
      <c r="IA25" t="s">
        <v>183</v>
      </c>
      <c r="IB25" t="s">
        <v>1178</v>
      </c>
      <c r="IC25" t="s">
        <v>283</v>
      </c>
      <c r="ID25" t="s">
        <v>198</v>
      </c>
      <c r="IE25" t="s">
        <v>183</v>
      </c>
      <c r="IF25" t="s">
        <v>221</v>
      </c>
      <c r="IG25" t="s">
        <v>183</v>
      </c>
      <c r="IH25" t="s">
        <v>202</v>
      </c>
      <c r="II25" t="s">
        <v>183</v>
      </c>
      <c r="IK25" t="s">
        <v>331</v>
      </c>
      <c r="IL25" t="s">
        <v>183</v>
      </c>
      <c r="IM25" t="s">
        <v>202</v>
      </c>
      <c r="IN25" t="s">
        <v>202</v>
      </c>
      <c r="IO25" t="s">
        <v>202</v>
      </c>
      <c r="IP25" t="s">
        <v>202</v>
      </c>
      <c r="IQ25" t="s">
        <v>202</v>
      </c>
      <c r="IR25" t="s">
        <v>202</v>
      </c>
      <c r="IS25" t="s">
        <v>183</v>
      </c>
      <c r="IT25" t="s">
        <v>202</v>
      </c>
      <c r="IU25" t="s">
        <v>183</v>
      </c>
      <c r="IV25" t="s">
        <v>202</v>
      </c>
      <c r="IX25" s="3">
        <v>3</v>
      </c>
      <c r="IY25" s="3" t="s">
        <v>1179</v>
      </c>
      <c r="IZ25" s="3">
        <v>10</v>
      </c>
      <c r="JA25" s="3">
        <v>2223793</v>
      </c>
      <c r="JB25" s="3" t="s">
        <v>1180</v>
      </c>
      <c r="JC25" s="3" t="s">
        <v>1181</v>
      </c>
      <c r="JD25" s="3">
        <v>187</v>
      </c>
    </row>
    <row r="26" spans="1:264" x14ac:dyDescent="0.25">
      <c r="A26" s="3">
        <v>159</v>
      </c>
      <c r="B26" s="22">
        <v>10</v>
      </c>
      <c r="C26" s="14">
        <v>43887</v>
      </c>
      <c r="D26" t="s">
        <v>309</v>
      </c>
      <c r="E26" s="11" t="s">
        <v>1908</v>
      </c>
      <c r="F26" s="11" t="s">
        <v>1909</v>
      </c>
      <c r="G26" t="s">
        <v>164</v>
      </c>
      <c r="H26" t="s">
        <v>1910</v>
      </c>
      <c r="I26" t="s">
        <v>173</v>
      </c>
      <c r="J26" t="s">
        <v>1914</v>
      </c>
      <c r="K26" t="s">
        <v>310</v>
      </c>
      <c r="L26" t="s">
        <v>1920</v>
      </c>
      <c r="M26" t="s">
        <v>1602</v>
      </c>
      <c r="N26" t="s">
        <v>310</v>
      </c>
      <c r="O26" t="s">
        <v>311</v>
      </c>
      <c r="R26" t="s">
        <v>1777</v>
      </c>
      <c r="S26" t="s">
        <v>312</v>
      </c>
      <c r="T26" t="s">
        <v>313</v>
      </c>
      <c r="U26" s="1">
        <v>500</v>
      </c>
      <c r="V26" s="1">
        <v>2050</v>
      </c>
      <c r="W26" t="s">
        <v>164</v>
      </c>
      <c r="X26" t="s">
        <v>173</v>
      </c>
      <c r="Y26" t="s">
        <v>174</v>
      </c>
      <c r="Z26" t="s">
        <v>314</v>
      </c>
      <c r="AA26" t="s">
        <v>183</v>
      </c>
      <c r="AB26" t="s">
        <v>202</v>
      </c>
      <c r="AC26" t="s">
        <v>202</v>
      </c>
      <c r="AD26" t="s">
        <v>202</v>
      </c>
      <c r="AE26" t="s">
        <v>183</v>
      </c>
      <c r="AF26" t="s">
        <v>202</v>
      </c>
      <c r="AG26" t="s">
        <v>202</v>
      </c>
      <c r="AH26" t="s">
        <v>183</v>
      </c>
      <c r="AI26" s="1" t="s">
        <v>315</v>
      </c>
      <c r="AJ26" s="1">
        <v>2015</v>
      </c>
      <c r="AK26" t="s">
        <v>177</v>
      </c>
      <c r="AQ26" s="1"/>
      <c r="BJ26" s="1">
        <v>310</v>
      </c>
      <c r="BK26">
        <v>1437</v>
      </c>
      <c r="BL26" t="s">
        <v>316</v>
      </c>
      <c r="BM26" t="s">
        <v>317</v>
      </c>
      <c r="BN26" t="s">
        <v>318</v>
      </c>
      <c r="BO26" t="s">
        <v>315</v>
      </c>
      <c r="BP26">
        <v>2015</v>
      </c>
      <c r="BQ26" t="s">
        <v>319</v>
      </c>
      <c r="BR26" t="s">
        <v>202</v>
      </c>
      <c r="BS26" t="s">
        <v>183</v>
      </c>
      <c r="BT26" t="s">
        <v>202</v>
      </c>
      <c r="BU26" t="s">
        <v>183</v>
      </c>
      <c r="BV26" t="s">
        <v>202</v>
      </c>
      <c r="BW26" t="s">
        <v>202</v>
      </c>
      <c r="BX26" s="1" t="s">
        <v>202</v>
      </c>
      <c r="BY26" s="1" t="s">
        <v>183</v>
      </c>
      <c r="BZ26" s="1" t="s">
        <v>213</v>
      </c>
      <c r="CA26" s="1">
        <v>31</v>
      </c>
      <c r="CB26">
        <v>135</v>
      </c>
      <c r="CC26" t="s">
        <v>316</v>
      </c>
      <c r="CD26" t="s">
        <v>317</v>
      </c>
      <c r="CE26" t="s">
        <v>318</v>
      </c>
      <c r="CF26" s="1" t="s">
        <v>260</v>
      </c>
      <c r="CG26" s="1">
        <v>2016</v>
      </c>
      <c r="CH26" t="s">
        <v>316</v>
      </c>
      <c r="CI26" t="s">
        <v>320</v>
      </c>
      <c r="CJ26" t="s">
        <v>202</v>
      </c>
      <c r="CK26" t="s">
        <v>202</v>
      </c>
      <c r="CL26" t="s">
        <v>202</v>
      </c>
      <c r="CM26" t="s">
        <v>183</v>
      </c>
      <c r="CN26" t="s">
        <v>202</v>
      </c>
      <c r="CO26" t="s">
        <v>202</v>
      </c>
      <c r="CP26" t="s">
        <v>202</v>
      </c>
      <c r="CQ26" t="s">
        <v>183</v>
      </c>
      <c r="CR26" t="s">
        <v>177</v>
      </c>
      <c r="CS26">
        <v>841</v>
      </c>
      <c r="CT26">
        <v>3622</v>
      </c>
      <c r="CU26"/>
      <c r="CV26" s="1"/>
      <c r="CW26" s="8">
        <v>1</v>
      </c>
      <c r="CX26" s="8">
        <v>0</v>
      </c>
      <c r="CY26" s="8">
        <v>0</v>
      </c>
      <c r="CZ26" s="8">
        <v>0</v>
      </c>
      <c r="DA26" s="1" t="s">
        <v>178</v>
      </c>
      <c r="DB26" s="1" t="s">
        <v>321</v>
      </c>
      <c r="DC26" s="1" t="s">
        <v>183</v>
      </c>
      <c r="DD26" s="1" t="s">
        <v>202</v>
      </c>
      <c r="DE26" s="1" t="s">
        <v>183</v>
      </c>
      <c r="DF26" s="1" t="s">
        <v>202</v>
      </c>
      <c r="DG26" s="1" t="s">
        <v>183</v>
      </c>
      <c r="DH26" s="1" t="s">
        <v>202</v>
      </c>
      <c r="DI26" s="1" t="s">
        <v>202</v>
      </c>
      <c r="DJ26" t="s">
        <v>202</v>
      </c>
      <c r="DK26" t="s">
        <v>202</v>
      </c>
      <c r="DL26" t="s">
        <v>202</v>
      </c>
      <c r="DM26" t="s">
        <v>202</v>
      </c>
      <c r="DO26" t="s">
        <v>180</v>
      </c>
      <c r="DQ26" t="s">
        <v>180</v>
      </c>
      <c r="DU26" t="s">
        <v>182</v>
      </c>
      <c r="DW26" s="2"/>
      <c r="DX26" s="2">
        <v>1983</v>
      </c>
      <c r="DY26" t="s">
        <v>183</v>
      </c>
      <c r="DZ26" t="s">
        <v>183</v>
      </c>
      <c r="EA26" t="s">
        <v>183</v>
      </c>
      <c r="EE26" t="s">
        <v>183</v>
      </c>
      <c r="EG26" t="s">
        <v>322</v>
      </c>
      <c r="EH26" t="s">
        <v>202</v>
      </c>
      <c r="EI26" t="s">
        <v>202</v>
      </c>
      <c r="EJ26" t="s">
        <v>202</v>
      </c>
      <c r="EK26" t="s">
        <v>183</v>
      </c>
      <c r="EL26" t="s">
        <v>183</v>
      </c>
      <c r="EM26" t="s">
        <v>202</v>
      </c>
      <c r="EN26" t="s">
        <v>202</v>
      </c>
      <c r="EO26" t="s">
        <v>202</v>
      </c>
      <c r="ER26">
        <v>102</v>
      </c>
      <c r="ES26">
        <v>12</v>
      </c>
      <c r="FD26">
        <v>2</v>
      </c>
      <c r="FE26">
        <v>0</v>
      </c>
      <c r="FF26" t="s">
        <v>185</v>
      </c>
      <c r="FG26" t="s">
        <v>232</v>
      </c>
      <c r="FH26" t="s">
        <v>323</v>
      </c>
      <c r="FI26" t="s">
        <v>202</v>
      </c>
      <c r="FJ26" t="s">
        <v>183</v>
      </c>
      <c r="FK26" t="s">
        <v>202</v>
      </c>
      <c r="FL26" t="s">
        <v>202</v>
      </c>
      <c r="FM26" t="s">
        <v>202</v>
      </c>
      <c r="FN26" t="s">
        <v>324</v>
      </c>
      <c r="FO26" t="s">
        <v>183</v>
      </c>
      <c r="FP26" t="s">
        <v>202</v>
      </c>
      <c r="FQ26" t="s">
        <v>202</v>
      </c>
      <c r="FR26">
        <v>592</v>
      </c>
      <c r="FT26" t="s">
        <v>325</v>
      </c>
      <c r="FU26" t="s">
        <v>202</v>
      </c>
      <c r="FV26" t="s">
        <v>235</v>
      </c>
      <c r="FW26" t="s">
        <v>189</v>
      </c>
      <c r="FX26" t="s">
        <v>202</v>
      </c>
      <c r="FY26" t="s">
        <v>183</v>
      </c>
      <c r="GA26">
        <v>966</v>
      </c>
      <c r="GB26" t="s">
        <v>183</v>
      </c>
      <c r="GK26" t="s">
        <v>248</v>
      </c>
      <c r="GN26" t="s">
        <v>326</v>
      </c>
      <c r="GO26" t="s">
        <v>327</v>
      </c>
      <c r="GP26" t="s">
        <v>186</v>
      </c>
      <c r="GQ26" t="s">
        <v>183</v>
      </c>
      <c r="GR26" t="s">
        <v>328</v>
      </c>
      <c r="GS26" t="s">
        <v>183</v>
      </c>
      <c r="GT26" t="s">
        <v>183</v>
      </c>
      <c r="GU26" t="s">
        <v>202</v>
      </c>
      <c r="GV26" t="s">
        <v>202</v>
      </c>
      <c r="GW26" t="s">
        <v>202</v>
      </c>
      <c r="GY26" t="s">
        <v>185</v>
      </c>
      <c r="HA26" t="s">
        <v>329</v>
      </c>
      <c r="HB26" t="s">
        <v>183</v>
      </c>
      <c r="HC26" t="s">
        <v>183</v>
      </c>
      <c r="HD26" t="s">
        <v>202</v>
      </c>
      <c r="HE26" t="s">
        <v>202</v>
      </c>
      <c r="HF26" t="s">
        <v>202</v>
      </c>
      <c r="HG26" t="s">
        <v>202</v>
      </c>
      <c r="HH26" t="s">
        <v>202</v>
      </c>
      <c r="HI26" t="s">
        <v>202</v>
      </c>
      <c r="HJ26" t="s">
        <v>202</v>
      </c>
      <c r="HK26" t="s">
        <v>202</v>
      </c>
      <c r="HL26" t="s">
        <v>202</v>
      </c>
      <c r="HM26" t="s">
        <v>202</v>
      </c>
      <c r="HN26" t="s">
        <v>183</v>
      </c>
      <c r="HO26" t="s">
        <v>202</v>
      </c>
      <c r="HP26" t="s">
        <v>330</v>
      </c>
      <c r="HQ26" t="s">
        <v>265</v>
      </c>
      <c r="HR26" t="s">
        <v>183</v>
      </c>
      <c r="HS26" t="s">
        <v>202</v>
      </c>
      <c r="HT26" t="s">
        <v>202</v>
      </c>
      <c r="HU26" t="s">
        <v>202</v>
      </c>
      <c r="HV26" t="s">
        <v>202</v>
      </c>
      <c r="HW26" t="s">
        <v>183</v>
      </c>
      <c r="HX26" t="s">
        <v>202</v>
      </c>
      <c r="HZ26" t="s">
        <v>304</v>
      </c>
      <c r="IA26" t="s">
        <v>183</v>
      </c>
      <c r="IB26" t="s">
        <v>327</v>
      </c>
      <c r="IC26" t="s">
        <v>283</v>
      </c>
      <c r="ID26" t="s">
        <v>267</v>
      </c>
      <c r="IE26" t="s">
        <v>183</v>
      </c>
      <c r="IF26" t="s">
        <v>221</v>
      </c>
      <c r="IG26" t="s">
        <v>183</v>
      </c>
      <c r="IH26" t="s">
        <v>202</v>
      </c>
      <c r="II26" t="s">
        <v>183</v>
      </c>
      <c r="IK26" t="s">
        <v>331</v>
      </c>
      <c r="IL26" t="s">
        <v>183</v>
      </c>
      <c r="IM26" t="s">
        <v>202</v>
      </c>
      <c r="IN26" t="s">
        <v>202</v>
      </c>
      <c r="IO26" t="s">
        <v>202</v>
      </c>
      <c r="IP26" t="s">
        <v>202</v>
      </c>
      <c r="IQ26" t="s">
        <v>202</v>
      </c>
      <c r="IR26" t="s">
        <v>202</v>
      </c>
      <c r="IS26" t="s">
        <v>183</v>
      </c>
      <c r="IT26" t="s">
        <v>202</v>
      </c>
      <c r="IU26" t="s">
        <v>183</v>
      </c>
      <c r="IV26" t="s">
        <v>202</v>
      </c>
      <c r="IX26" s="3">
        <v>3</v>
      </c>
      <c r="IY26" s="3" t="s">
        <v>332</v>
      </c>
      <c r="IZ26" s="3">
        <v>5</v>
      </c>
      <c r="JA26" s="3">
        <v>2141713</v>
      </c>
      <c r="JB26" s="3" t="s">
        <v>333</v>
      </c>
      <c r="JC26" s="3" t="s">
        <v>334</v>
      </c>
      <c r="JD26" s="3">
        <v>159</v>
      </c>
    </row>
    <row r="27" spans="1:264" x14ac:dyDescent="0.25">
      <c r="A27" s="3">
        <v>215</v>
      </c>
      <c r="B27" s="22">
        <v>10</v>
      </c>
      <c r="C27" s="14">
        <v>43887</v>
      </c>
      <c r="D27" s="5" t="s">
        <v>1303</v>
      </c>
      <c r="E27" s="11" t="s">
        <v>1908</v>
      </c>
      <c r="F27" s="11" t="s">
        <v>1909</v>
      </c>
      <c r="G27" s="5" t="s">
        <v>164</v>
      </c>
      <c r="H27" t="s">
        <v>1910</v>
      </c>
      <c r="I27" s="5" t="s">
        <v>173</v>
      </c>
      <c r="J27" s="5" t="s">
        <v>1914</v>
      </c>
      <c r="K27" s="5" t="s">
        <v>310</v>
      </c>
      <c r="L27" s="5" t="s">
        <v>1920</v>
      </c>
      <c r="M27" s="5" t="s">
        <v>1613</v>
      </c>
      <c r="N27" s="5" t="s">
        <v>1580</v>
      </c>
      <c r="O27" s="5" t="s">
        <v>208</v>
      </c>
      <c r="P27" s="5"/>
      <c r="Q27" s="5"/>
      <c r="R27" s="5" t="s">
        <v>170</v>
      </c>
      <c r="S27" s="5"/>
      <c r="T27" s="5" t="s">
        <v>171</v>
      </c>
      <c r="U27" s="1">
        <v>450</v>
      </c>
      <c r="V27" s="1">
        <v>2019</v>
      </c>
      <c r="W27" s="5" t="s">
        <v>164</v>
      </c>
      <c r="X27" s="5" t="s">
        <v>173</v>
      </c>
      <c r="Y27" s="5" t="s">
        <v>310</v>
      </c>
      <c r="Z27" s="5" t="s">
        <v>175</v>
      </c>
      <c r="AA27" s="5" t="s">
        <v>183</v>
      </c>
      <c r="AB27" s="5" t="s">
        <v>202</v>
      </c>
      <c r="AC27" s="5" t="s">
        <v>202</v>
      </c>
      <c r="AD27" s="5" t="s">
        <v>202</v>
      </c>
      <c r="AE27" s="5" t="s">
        <v>202</v>
      </c>
      <c r="AF27" s="5" t="s">
        <v>183</v>
      </c>
      <c r="AG27" s="5" t="s">
        <v>202</v>
      </c>
      <c r="AH27" s="5" t="s">
        <v>202</v>
      </c>
      <c r="AI27" s="6" t="s">
        <v>1139</v>
      </c>
      <c r="AJ27" s="6">
        <v>2015</v>
      </c>
      <c r="AK27" s="5" t="s">
        <v>177</v>
      </c>
      <c r="AL27" s="5"/>
      <c r="AM27" s="5"/>
      <c r="AN27" s="5"/>
      <c r="AO27" s="5"/>
      <c r="AP27" s="5"/>
      <c r="AQ27" s="6"/>
      <c r="AR27" s="5"/>
      <c r="AS27" s="5"/>
      <c r="AT27" s="5"/>
      <c r="AU27" s="5"/>
      <c r="AV27" s="5"/>
      <c r="AW27" s="5"/>
      <c r="AX27" s="5"/>
      <c r="AY27" s="5"/>
      <c r="AZ27" s="5"/>
      <c r="BA27" s="5"/>
      <c r="BB27" s="5"/>
      <c r="BC27" s="5"/>
      <c r="BD27" s="5"/>
      <c r="BE27" s="5"/>
      <c r="BF27" s="5"/>
      <c r="BG27" s="5"/>
      <c r="BH27" s="5"/>
      <c r="BI27" s="5"/>
      <c r="BJ27" s="6"/>
      <c r="BK27" s="5"/>
      <c r="BL27" s="5"/>
      <c r="BM27" s="5"/>
      <c r="BN27" s="5"/>
      <c r="BO27" s="5"/>
      <c r="BP27" s="5"/>
      <c r="BQ27" s="5"/>
      <c r="BR27" s="5"/>
      <c r="BS27" s="5"/>
      <c r="BT27" s="5"/>
      <c r="BU27" s="5"/>
      <c r="BV27" s="5"/>
      <c r="BW27" s="5"/>
      <c r="BX27" s="6"/>
      <c r="BY27" s="6"/>
      <c r="BZ27" s="6"/>
      <c r="CA27" s="6"/>
      <c r="CB27" s="5"/>
      <c r="CC27" s="5"/>
      <c r="CD27" s="5"/>
      <c r="CE27" s="5"/>
      <c r="CF27" s="6"/>
      <c r="CG27" s="6"/>
      <c r="CH27" s="5"/>
      <c r="CI27" s="5"/>
      <c r="CJ27" s="5"/>
      <c r="CK27" s="5"/>
      <c r="CL27" s="5"/>
      <c r="CM27" s="5"/>
      <c r="CN27" s="5"/>
      <c r="CO27" s="5"/>
      <c r="CP27" s="5"/>
      <c r="CQ27" s="5"/>
      <c r="CR27" s="5"/>
      <c r="CS27">
        <v>450</v>
      </c>
      <c r="CT27">
        <v>2019</v>
      </c>
      <c r="CU27" s="5"/>
      <c r="CV27" s="6"/>
      <c r="CW27" s="8">
        <v>1</v>
      </c>
      <c r="CX27" s="8">
        <v>0</v>
      </c>
      <c r="CY27" s="8">
        <v>0</v>
      </c>
      <c r="CZ27" s="8">
        <v>0</v>
      </c>
      <c r="DA27" s="6" t="s">
        <v>178</v>
      </c>
      <c r="DB27" s="6" t="s">
        <v>369</v>
      </c>
      <c r="DC27" s="6" t="s">
        <v>202</v>
      </c>
      <c r="DD27" s="6" t="s">
        <v>202</v>
      </c>
      <c r="DE27" s="6" t="s">
        <v>183</v>
      </c>
      <c r="DF27" s="6" t="s">
        <v>202</v>
      </c>
      <c r="DG27" s="6" t="s">
        <v>202</v>
      </c>
      <c r="DH27" s="6" t="s">
        <v>202</v>
      </c>
      <c r="DI27" s="6" t="s">
        <v>202</v>
      </c>
      <c r="DJ27" s="5" t="s">
        <v>202</v>
      </c>
      <c r="DK27" s="5" t="s">
        <v>183</v>
      </c>
      <c r="DL27" s="5" t="s">
        <v>202</v>
      </c>
      <c r="DM27" s="5" t="s">
        <v>202</v>
      </c>
      <c r="DN27" s="5" t="s">
        <v>181</v>
      </c>
      <c r="DO27" s="5"/>
      <c r="DP27" s="5"/>
      <c r="DQ27" s="5"/>
      <c r="DR27" s="5"/>
      <c r="DS27" s="5"/>
      <c r="DT27" s="5"/>
      <c r="DU27" s="5" t="s">
        <v>182</v>
      </c>
      <c r="DV27" s="5"/>
      <c r="DW27" s="7"/>
      <c r="DX27" s="7">
        <v>613</v>
      </c>
      <c r="DY27" s="5" t="s">
        <v>183</v>
      </c>
      <c r="DZ27" s="5" t="s">
        <v>183</v>
      </c>
      <c r="EA27" s="5" t="s">
        <v>183</v>
      </c>
      <c r="EB27" s="5"/>
      <c r="EC27" s="5"/>
      <c r="ED27" s="5"/>
      <c r="EE27" s="5" t="s">
        <v>183</v>
      </c>
      <c r="EF27" s="5"/>
      <c r="EG27" s="5" t="s">
        <v>215</v>
      </c>
      <c r="EH27" s="5" t="s">
        <v>202</v>
      </c>
      <c r="EI27" s="5" t="s">
        <v>202</v>
      </c>
      <c r="EJ27" s="5" t="s">
        <v>202</v>
      </c>
      <c r="EK27" s="5" t="s">
        <v>202</v>
      </c>
      <c r="EL27" s="5" t="s">
        <v>183</v>
      </c>
      <c r="EM27" s="5" t="s">
        <v>202</v>
      </c>
      <c r="EN27" s="5" t="s">
        <v>202</v>
      </c>
      <c r="EO27" s="5" t="s">
        <v>202</v>
      </c>
      <c r="EP27" s="5"/>
      <c r="EQ27" s="5"/>
      <c r="ER27" s="5">
        <v>2</v>
      </c>
      <c r="ES27" s="5">
        <v>1</v>
      </c>
      <c r="ET27" s="5"/>
      <c r="EU27" s="5"/>
      <c r="EV27" s="5"/>
      <c r="EW27" s="5"/>
      <c r="EX27" s="5"/>
      <c r="EY27" s="5"/>
      <c r="EZ27" s="5"/>
      <c r="FA27" s="5"/>
      <c r="FB27" s="5"/>
      <c r="FC27" s="5"/>
      <c r="FD27" s="5"/>
      <c r="FE27" s="5"/>
      <c r="FF27" s="5" t="s">
        <v>185</v>
      </c>
      <c r="FG27" s="5" t="s">
        <v>232</v>
      </c>
      <c r="FH27" s="5" t="s">
        <v>187</v>
      </c>
      <c r="FI27" s="5" t="s">
        <v>202</v>
      </c>
      <c r="FJ27" s="5" t="s">
        <v>202</v>
      </c>
      <c r="FK27" s="5" t="s">
        <v>183</v>
      </c>
      <c r="FL27" s="5" t="s">
        <v>202</v>
      </c>
      <c r="FM27" s="5" t="s">
        <v>202</v>
      </c>
      <c r="FN27" s="5" t="s">
        <v>233</v>
      </c>
      <c r="FO27" s="5" t="s">
        <v>183</v>
      </c>
      <c r="FP27" s="5" t="s">
        <v>202</v>
      </c>
      <c r="FQ27" s="5" t="s">
        <v>183</v>
      </c>
      <c r="FR27" s="5">
        <v>319</v>
      </c>
      <c r="FS27" s="5"/>
      <c r="FT27" s="5" t="s">
        <v>325</v>
      </c>
      <c r="FU27" s="5" t="s">
        <v>202</v>
      </c>
      <c r="FV27" s="5" t="s">
        <v>278</v>
      </c>
      <c r="FW27" s="5" t="s">
        <v>189</v>
      </c>
      <c r="FX27" s="5" t="s">
        <v>202</v>
      </c>
      <c r="FY27" s="5" t="s">
        <v>183</v>
      </c>
      <c r="FZ27" s="5"/>
      <c r="GA27" s="5">
        <v>576</v>
      </c>
      <c r="GB27" s="5" t="s">
        <v>183</v>
      </c>
      <c r="GC27" s="5"/>
      <c r="GD27" s="5"/>
      <c r="GE27" s="5"/>
      <c r="GF27" s="5"/>
      <c r="GG27" s="5"/>
      <c r="GH27" s="5"/>
      <c r="GI27" s="5"/>
      <c r="GJ27" s="5"/>
      <c r="GK27" s="5" t="s">
        <v>279</v>
      </c>
      <c r="GL27" s="5" t="s">
        <v>280</v>
      </c>
      <c r="GM27" s="5"/>
      <c r="GN27" s="5" t="s">
        <v>1571</v>
      </c>
      <c r="GO27" s="5" t="s">
        <v>1568</v>
      </c>
      <c r="GP27" s="5" t="s">
        <v>653</v>
      </c>
      <c r="GQ27" s="5" t="s">
        <v>202</v>
      </c>
      <c r="GR27" s="5"/>
      <c r="GS27" s="5"/>
      <c r="GT27" s="5"/>
      <c r="GU27" s="5"/>
      <c r="GV27" s="5"/>
      <c r="GW27" s="5"/>
      <c r="GX27" s="5"/>
      <c r="GY27" s="5"/>
      <c r="GZ27" s="5"/>
      <c r="HA27" s="5" t="s">
        <v>348</v>
      </c>
      <c r="HB27" s="5" t="s">
        <v>202</v>
      </c>
      <c r="HC27" s="5" t="s">
        <v>202</v>
      </c>
      <c r="HD27" s="5" t="s">
        <v>202</v>
      </c>
      <c r="HE27" s="5" t="s">
        <v>202</v>
      </c>
      <c r="HF27" s="5" t="s">
        <v>202</v>
      </c>
      <c r="HG27" s="5" t="s">
        <v>183</v>
      </c>
      <c r="HH27" s="5" t="s">
        <v>202</v>
      </c>
      <c r="HI27" s="5" t="s">
        <v>202</v>
      </c>
      <c r="HJ27" s="5" t="s">
        <v>183</v>
      </c>
      <c r="HK27" s="5" t="s">
        <v>202</v>
      </c>
      <c r="HL27" s="5" t="s">
        <v>202</v>
      </c>
      <c r="HM27" s="5" t="s">
        <v>202</v>
      </c>
      <c r="HN27" s="5" t="s">
        <v>183</v>
      </c>
      <c r="HO27" s="5" t="s">
        <v>202</v>
      </c>
      <c r="HP27" s="5" t="s">
        <v>1581</v>
      </c>
      <c r="HQ27" s="5" t="s">
        <v>265</v>
      </c>
      <c r="HR27" s="5" t="s">
        <v>183</v>
      </c>
      <c r="HS27" s="5" t="s">
        <v>202</v>
      </c>
      <c r="HT27" s="5" t="s">
        <v>202</v>
      </c>
      <c r="HU27" s="5" t="s">
        <v>202</v>
      </c>
      <c r="HV27" s="5" t="s">
        <v>202</v>
      </c>
      <c r="HW27" s="5" t="s">
        <v>183</v>
      </c>
      <c r="HX27" s="5" t="s">
        <v>202</v>
      </c>
      <c r="HY27" s="5"/>
      <c r="HZ27" s="5" t="s">
        <v>236</v>
      </c>
      <c r="IA27" s="5" t="s">
        <v>183</v>
      </c>
      <c r="IB27" s="5" t="s">
        <v>327</v>
      </c>
      <c r="IC27" s="5" t="s">
        <v>194</v>
      </c>
      <c r="ID27" s="5" t="s">
        <v>267</v>
      </c>
      <c r="IE27" s="5" t="s">
        <v>183</v>
      </c>
      <c r="IF27" s="5" t="s">
        <v>221</v>
      </c>
      <c r="IG27" s="5" t="s">
        <v>183</v>
      </c>
      <c r="IH27" s="5" t="s">
        <v>202</v>
      </c>
      <c r="II27" s="5" t="s">
        <v>183</v>
      </c>
      <c r="IJ27" s="5"/>
      <c r="IK27" s="5" t="s">
        <v>485</v>
      </c>
      <c r="IL27" s="5" t="s">
        <v>183</v>
      </c>
      <c r="IM27" s="5" t="s">
        <v>183</v>
      </c>
      <c r="IN27" s="5" t="s">
        <v>202</v>
      </c>
      <c r="IO27" s="5" t="s">
        <v>202</v>
      </c>
      <c r="IP27" s="5" t="s">
        <v>202</v>
      </c>
      <c r="IQ27" s="5" t="s">
        <v>202</v>
      </c>
      <c r="IR27" s="5" t="s">
        <v>202</v>
      </c>
      <c r="IS27" s="5" t="s">
        <v>202</v>
      </c>
      <c r="IT27" s="5" t="s">
        <v>202</v>
      </c>
      <c r="IU27" s="5" t="s">
        <v>183</v>
      </c>
      <c r="IV27" s="5" t="s">
        <v>202</v>
      </c>
      <c r="IW27" s="5"/>
      <c r="IX27" s="3">
        <v>3</v>
      </c>
      <c r="IY27" s="3" t="s">
        <v>203</v>
      </c>
      <c r="IZ27" s="3">
        <v>6</v>
      </c>
      <c r="JA27" s="3">
        <v>2340334</v>
      </c>
      <c r="JB27" s="3" t="s">
        <v>1582</v>
      </c>
      <c r="JC27" s="3" t="s">
        <v>1583</v>
      </c>
      <c r="JD27" s="3">
        <v>215</v>
      </c>
    </row>
    <row r="28" spans="1:264" x14ac:dyDescent="0.25">
      <c r="A28" s="3">
        <v>82</v>
      </c>
      <c r="B28" s="22">
        <v>10</v>
      </c>
      <c r="C28" s="14">
        <v>43887</v>
      </c>
      <c r="D28" t="s">
        <v>718</v>
      </c>
      <c r="E28" s="11" t="s">
        <v>1908</v>
      </c>
      <c r="F28" s="11" t="s">
        <v>1909</v>
      </c>
      <c r="G28" t="s">
        <v>164</v>
      </c>
      <c r="H28" t="s">
        <v>1910</v>
      </c>
      <c r="I28" t="s">
        <v>355</v>
      </c>
      <c r="J28" t="s">
        <v>1915</v>
      </c>
      <c r="K28" t="s">
        <v>417</v>
      </c>
      <c r="L28" t="s">
        <v>1921</v>
      </c>
      <c r="M28" t="s">
        <v>1617</v>
      </c>
      <c r="N28" t="s">
        <v>729</v>
      </c>
      <c r="O28" t="s">
        <v>168</v>
      </c>
      <c r="P28" t="s">
        <v>417</v>
      </c>
      <c r="Q28">
        <v>11</v>
      </c>
      <c r="R28" t="s">
        <v>170</v>
      </c>
      <c r="T28" t="s">
        <v>171</v>
      </c>
      <c r="U28" s="1">
        <v>450</v>
      </c>
      <c r="V28" s="1">
        <v>2012</v>
      </c>
      <c r="W28" t="s">
        <v>164</v>
      </c>
      <c r="X28" t="s">
        <v>355</v>
      </c>
      <c r="Y28" t="s">
        <v>417</v>
      </c>
      <c r="Z28" t="s">
        <v>359</v>
      </c>
      <c r="AA28" t="s">
        <v>183</v>
      </c>
      <c r="AB28" t="s">
        <v>202</v>
      </c>
      <c r="AC28" t="s">
        <v>202</v>
      </c>
      <c r="AD28" t="s">
        <v>202</v>
      </c>
      <c r="AE28" t="s">
        <v>183</v>
      </c>
      <c r="AF28" t="s">
        <v>202</v>
      </c>
      <c r="AG28" t="s">
        <v>202</v>
      </c>
      <c r="AH28" t="s">
        <v>202</v>
      </c>
      <c r="AI28" s="1" t="s">
        <v>338</v>
      </c>
      <c r="AJ28" s="1">
        <v>2015</v>
      </c>
      <c r="AK28" t="s">
        <v>177</v>
      </c>
      <c r="AQ28" s="1"/>
      <c r="BJ28" s="1"/>
      <c r="BX28" s="1"/>
      <c r="BY28" s="1"/>
      <c r="BZ28" s="1"/>
      <c r="CA28" s="1">
        <v>3</v>
      </c>
      <c r="CB28">
        <v>17</v>
      </c>
      <c r="CC28" t="s">
        <v>210</v>
      </c>
      <c r="CD28" t="s">
        <v>244</v>
      </c>
      <c r="CE28" t="s">
        <v>730</v>
      </c>
      <c r="CF28" s="1" t="s">
        <v>338</v>
      </c>
      <c r="CG28" s="1">
        <v>2015</v>
      </c>
      <c r="CH28" t="s">
        <v>210</v>
      </c>
      <c r="CI28" t="s">
        <v>731</v>
      </c>
      <c r="CJ28" t="s">
        <v>202</v>
      </c>
      <c r="CK28" t="s">
        <v>202</v>
      </c>
      <c r="CL28" t="s">
        <v>202</v>
      </c>
      <c r="CM28" t="s">
        <v>183</v>
      </c>
      <c r="CN28" t="s">
        <v>202</v>
      </c>
      <c r="CO28" t="s">
        <v>202</v>
      </c>
      <c r="CP28" t="s">
        <v>202</v>
      </c>
      <c r="CQ28" t="s">
        <v>202</v>
      </c>
      <c r="CR28" t="s">
        <v>177</v>
      </c>
      <c r="CS28">
        <v>453</v>
      </c>
      <c r="CT28">
        <v>2029</v>
      </c>
      <c r="CU28"/>
      <c r="CV28" s="1"/>
      <c r="CW28" s="8">
        <v>1</v>
      </c>
      <c r="CX28" s="8">
        <v>0</v>
      </c>
      <c r="CY28" s="8">
        <v>0</v>
      </c>
      <c r="CZ28" s="8">
        <v>0</v>
      </c>
      <c r="DA28" s="1" t="s">
        <v>178</v>
      </c>
      <c r="DB28" s="1" t="s">
        <v>591</v>
      </c>
      <c r="DC28" s="1" t="s">
        <v>202</v>
      </c>
      <c r="DD28" s="1" t="s">
        <v>202</v>
      </c>
      <c r="DE28" s="1" t="s">
        <v>183</v>
      </c>
      <c r="DF28" s="1" t="s">
        <v>183</v>
      </c>
      <c r="DG28" s="1" t="s">
        <v>202</v>
      </c>
      <c r="DH28" s="1" t="s">
        <v>202</v>
      </c>
      <c r="DI28" s="1" t="s">
        <v>202</v>
      </c>
      <c r="DJ28" t="s">
        <v>202</v>
      </c>
      <c r="DK28" t="s">
        <v>183</v>
      </c>
      <c r="DL28" t="s">
        <v>202</v>
      </c>
      <c r="DM28" t="s">
        <v>202</v>
      </c>
      <c r="DN28" t="s">
        <v>181</v>
      </c>
      <c r="DU28" t="s">
        <v>182</v>
      </c>
      <c r="DV28" t="s">
        <v>182</v>
      </c>
      <c r="DW28" s="2"/>
      <c r="DX28" s="2">
        <v>327</v>
      </c>
      <c r="DY28" t="s">
        <v>183</v>
      </c>
      <c r="DZ28" t="s">
        <v>183</v>
      </c>
      <c r="EA28" t="s">
        <v>183</v>
      </c>
      <c r="EE28" t="s">
        <v>202</v>
      </c>
      <c r="EF28" t="s">
        <v>231</v>
      </c>
      <c r="EG28" t="s">
        <v>184</v>
      </c>
      <c r="EH28" t="s">
        <v>202</v>
      </c>
      <c r="EI28" t="s">
        <v>202</v>
      </c>
      <c r="EJ28" t="s">
        <v>183</v>
      </c>
      <c r="EK28" t="s">
        <v>202</v>
      </c>
      <c r="EL28" t="s">
        <v>183</v>
      </c>
      <c r="EM28" t="s">
        <v>202</v>
      </c>
      <c r="EN28" t="s">
        <v>202</v>
      </c>
      <c r="EO28" t="s">
        <v>202</v>
      </c>
      <c r="ER28">
        <v>1</v>
      </c>
      <c r="ES28">
        <v>2</v>
      </c>
      <c r="EX28">
        <v>1</v>
      </c>
      <c r="EY28">
        <v>0</v>
      </c>
      <c r="FF28" t="s">
        <v>186</v>
      </c>
      <c r="FG28" t="s">
        <v>186</v>
      </c>
      <c r="FH28" t="s">
        <v>425</v>
      </c>
      <c r="FI28" t="s">
        <v>202</v>
      </c>
      <c r="FJ28" t="s">
        <v>202</v>
      </c>
      <c r="FK28" t="s">
        <v>183</v>
      </c>
      <c r="FL28" t="s">
        <v>183</v>
      </c>
      <c r="FM28" t="s">
        <v>202</v>
      </c>
      <c r="FN28" t="s">
        <v>188</v>
      </c>
      <c r="FO28" t="s">
        <v>202</v>
      </c>
      <c r="FP28" t="s">
        <v>202</v>
      </c>
      <c r="FQ28" t="s">
        <v>183</v>
      </c>
      <c r="FW28" t="s">
        <v>189</v>
      </c>
      <c r="FX28" t="s">
        <v>202</v>
      </c>
      <c r="FY28" t="s">
        <v>183</v>
      </c>
      <c r="GA28">
        <v>540</v>
      </c>
      <c r="GB28" t="s">
        <v>183</v>
      </c>
      <c r="GK28" t="s">
        <v>248</v>
      </c>
      <c r="GN28" t="s">
        <v>732</v>
      </c>
      <c r="GO28" t="s">
        <v>724</v>
      </c>
      <c r="GP28" t="s">
        <v>232</v>
      </c>
      <c r="GQ28" t="s">
        <v>202</v>
      </c>
      <c r="HA28" t="s">
        <v>403</v>
      </c>
      <c r="HB28" t="s">
        <v>183</v>
      </c>
      <c r="HC28" t="s">
        <v>202</v>
      </c>
      <c r="HD28" t="s">
        <v>202</v>
      </c>
      <c r="HE28" t="s">
        <v>202</v>
      </c>
      <c r="HF28" t="s">
        <v>202</v>
      </c>
      <c r="HG28" t="s">
        <v>183</v>
      </c>
      <c r="HH28" t="s">
        <v>202</v>
      </c>
      <c r="HI28" t="s">
        <v>202</v>
      </c>
      <c r="HJ28" t="s">
        <v>202</v>
      </c>
      <c r="HK28" t="s">
        <v>202</v>
      </c>
      <c r="HL28" t="s">
        <v>202</v>
      </c>
      <c r="HM28" t="s">
        <v>202</v>
      </c>
      <c r="HN28" t="s">
        <v>183</v>
      </c>
      <c r="HO28" t="s">
        <v>202</v>
      </c>
      <c r="HP28" t="s">
        <v>733</v>
      </c>
      <c r="HQ28" t="s">
        <v>734</v>
      </c>
      <c r="HR28" t="s">
        <v>183</v>
      </c>
      <c r="HS28" t="s">
        <v>202</v>
      </c>
      <c r="HT28" t="s">
        <v>202</v>
      </c>
      <c r="HU28" t="s">
        <v>202</v>
      </c>
      <c r="HV28" t="s">
        <v>183</v>
      </c>
      <c r="HW28" t="s">
        <v>202</v>
      </c>
      <c r="HX28" t="s">
        <v>202</v>
      </c>
      <c r="HZ28" t="s">
        <v>304</v>
      </c>
      <c r="IA28" t="s">
        <v>183</v>
      </c>
      <c r="IB28" t="s">
        <v>735</v>
      </c>
      <c r="IC28" t="s">
        <v>194</v>
      </c>
      <c r="ID28" t="s">
        <v>198</v>
      </c>
      <c r="IE28" t="s">
        <v>183</v>
      </c>
      <c r="IF28" t="s">
        <v>221</v>
      </c>
      <c r="IG28" t="s">
        <v>183</v>
      </c>
      <c r="IH28" t="s">
        <v>202</v>
      </c>
      <c r="II28" t="s">
        <v>183</v>
      </c>
      <c r="IK28" t="s">
        <v>736</v>
      </c>
      <c r="IL28" t="s">
        <v>183</v>
      </c>
      <c r="IM28" t="s">
        <v>202</v>
      </c>
      <c r="IN28" t="s">
        <v>183</v>
      </c>
      <c r="IO28" t="s">
        <v>183</v>
      </c>
      <c r="IP28" t="s">
        <v>202</v>
      </c>
      <c r="IQ28" t="s">
        <v>202</v>
      </c>
      <c r="IR28" t="s">
        <v>202</v>
      </c>
      <c r="IS28" t="s">
        <v>202</v>
      </c>
      <c r="IT28" t="s">
        <v>202</v>
      </c>
      <c r="IU28" t="s">
        <v>202</v>
      </c>
      <c r="IV28" t="s">
        <v>202</v>
      </c>
      <c r="IX28" s="3">
        <v>3</v>
      </c>
      <c r="IY28" s="3" t="s">
        <v>737</v>
      </c>
      <c r="IZ28" s="3">
        <v>10</v>
      </c>
      <c r="JA28" s="3">
        <v>2141598</v>
      </c>
      <c r="JB28" s="3" t="s">
        <v>738</v>
      </c>
      <c r="JC28" s="3" t="s">
        <v>739</v>
      </c>
      <c r="JD28" s="3">
        <v>82</v>
      </c>
    </row>
    <row r="29" spans="1:264" x14ac:dyDescent="0.25">
      <c r="A29" s="3">
        <v>153</v>
      </c>
      <c r="B29" s="22">
        <v>10</v>
      </c>
      <c r="C29" s="14">
        <v>43887</v>
      </c>
      <c r="D29" t="s">
        <v>374</v>
      </c>
      <c r="E29" s="11" t="s">
        <v>1908</v>
      </c>
      <c r="F29" s="11" t="s">
        <v>1909</v>
      </c>
      <c r="G29" t="s">
        <v>164</v>
      </c>
      <c r="H29" t="s">
        <v>1910</v>
      </c>
      <c r="I29" t="s">
        <v>173</v>
      </c>
      <c r="J29" t="s">
        <v>1914</v>
      </c>
      <c r="K29" t="s">
        <v>174</v>
      </c>
      <c r="L29" t="s">
        <v>1923</v>
      </c>
      <c r="M29" t="s">
        <v>1768</v>
      </c>
      <c r="N29" t="s">
        <v>1088</v>
      </c>
      <c r="O29" t="s">
        <v>168</v>
      </c>
      <c r="P29" t="s">
        <v>1089</v>
      </c>
      <c r="Q29">
        <v>7</v>
      </c>
      <c r="R29" t="s">
        <v>170</v>
      </c>
      <c r="T29" t="s">
        <v>171</v>
      </c>
      <c r="U29" s="1">
        <v>300</v>
      </c>
      <c r="V29" s="1">
        <v>2000</v>
      </c>
      <c r="W29" t="s">
        <v>164</v>
      </c>
      <c r="X29" t="s">
        <v>165</v>
      </c>
      <c r="Y29" t="s">
        <v>230</v>
      </c>
      <c r="Z29" t="s">
        <v>175</v>
      </c>
      <c r="AA29" t="s">
        <v>183</v>
      </c>
      <c r="AB29" t="s">
        <v>202</v>
      </c>
      <c r="AC29" t="s">
        <v>202</v>
      </c>
      <c r="AD29" t="s">
        <v>202</v>
      </c>
      <c r="AE29" t="s">
        <v>202</v>
      </c>
      <c r="AF29" t="s">
        <v>183</v>
      </c>
      <c r="AG29" t="s">
        <v>202</v>
      </c>
      <c r="AH29" t="s">
        <v>202</v>
      </c>
      <c r="AI29" s="1" t="s">
        <v>563</v>
      </c>
      <c r="AJ29" s="1">
        <v>2015</v>
      </c>
      <c r="AK29" t="s">
        <v>177</v>
      </c>
      <c r="AQ29" s="1"/>
      <c r="BJ29" s="1"/>
      <c r="BX29" s="1"/>
      <c r="BY29" s="1"/>
      <c r="BZ29" s="1"/>
      <c r="CA29" s="1"/>
      <c r="CF29" s="1"/>
      <c r="CG29" s="1"/>
      <c r="CS29">
        <v>300</v>
      </c>
      <c r="CT29">
        <v>2000</v>
      </c>
      <c r="CU29"/>
      <c r="CV29" s="1"/>
      <c r="CW29" s="8">
        <v>1</v>
      </c>
      <c r="CX29" s="8">
        <v>0</v>
      </c>
      <c r="CY29" s="8">
        <v>0</v>
      </c>
      <c r="CZ29" s="8">
        <v>0</v>
      </c>
      <c r="DA29" s="1" t="s">
        <v>178</v>
      </c>
      <c r="DB29" s="1" t="s">
        <v>262</v>
      </c>
      <c r="DC29" s="1" t="s">
        <v>183</v>
      </c>
      <c r="DD29" s="1" t="s">
        <v>202</v>
      </c>
      <c r="DE29" s="1" t="s">
        <v>183</v>
      </c>
      <c r="DF29" s="1" t="s">
        <v>202</v>
      </c>
      <c r="DG29" s="1" t="s">
        <v>202</v>
      </c>
      <c r="DH29" s="1" t="s">
        <v>202</v>
      </c>
      <c r="DI29" s="1" t="s">
        <v>202</v>
      </c>
      <c r="DJ29" t="s">
        <v>202</v>
      </c>
      <c r="DK29" t="s">
        <v>183</v>
      </c>
      <c r="DL29" t="s">
        <v>202</v>
      </c>
      <c r="DM29" t="s">
        <v>202</v>
      </c>
      <c r="DN29" t="s">
        <v>180</v>
      </c>
      <c r="DO29" t="s">
        <v>181</v>
      </c>
      <c r="DU29" t="s">
        <v>182</v>
      </c>
      <c r="DW29" s="2"/>
      <c r="DX29" s="2">
        <v>313</v>
      </c>
      <c r="DY29" t="s">
        <v>183</v>
      </c>
      <c r="DZ29" t="s">
        <v>183</v>
      </c>
      <c r="EA29" t="s">
        <v>183</v>
      </c>
      <c r="EE29" t="s">
        <v>202</v>
      </c>
      <c r="EF29" t="s">
        <v>231</v>
      </c>
      <c r="EG29" t="s">
        <v>184</v>
      </c>
      <c r="EH29" t="s">
        <v>202</v>
      </c>
      <c r="EI29" t="s">
        <v>202</v>
      </c>
      <c r="EJ29" t="s">
        <v>183</v>
      </c>
      <c r="EK29" t="s">
        <v>202</v>
      </c>
      <c r="EL29" t="s">
        <v>183</v>
      </c>
      <c r="EM29" t="s">
        <v>202</v>
      </c>
      <c r="EN29" t="s">
        <v>202</v>
      </c>
      <c r="EO29" t="s">
        <v>202</v>
      </c>
      <c r="ER29">
        <v>2</v>
      </c>
      <c r="ES29">
        <v>2</v>
      </c>
      <c r="EX29">
        <v>1</v>
      </c>
      <c r="EY29">
        <v>0</v>
      </c>
      <c r="FF29" t="s">
        <v>185</v>
      </c>
      <c r="FG29" t="s">
        <v>186</v>
      </c>
      <c r="FH29" t="s">
        <v>187</v>
      </c>
      <c r="FI29" t="s">
        <v>202</v>
      </c>
      <c r="FJ29" t="s">
        <v>202</v>
      </c>
      <c r="FK29" t="s">
        <v>183</v>
      </c>
      <c r="FL29" t="s">
        <v>202</v>
      </c>
      <c r="FM29" t="s">
        <v>202</v>
      </c>
      <c r="FN29" t="s">
        <v>188</v>
      </c>
      <c r="FO29" t="s">
        <v>202</v>
      </c>
      <c r="FP29" t="s">
        <v>202</v>
      </c>
      <c r="FQ29" t="s">
        <v>183</v>
      </c>
      <c r="FW29" t="s">
        <v>189</v>
      </c>
      <c r="FX29" t="s">
        <v>202</v>
      </c>
      <c r="FY29" t="s">
        <v>183</v>
      </c>
      <c r="GA29">
        <v>331</v>
      </c>
      <c r="GB29" t="s">
        <v>183</v>
      </c>
      <c r="GK29" t="s">
        <v>190</v>
      </c>
      <c r="GL29" t="s">
        <v>191</v>
      </c>
      <c r="GQ29" t="s">
        <v>202</v>
      </c>
      <c r="HA29" t="s">
        <v>303</v>
      </c>
      <c r="HB29" t="s">
        <v>202</v>
      </c>
      <c r="HC29" t="s">
        <v>202</v>
      </c>
      <c r="HD29" t="s">
        <v>202</v>
      </c>
      <c r="HE29" t="s">
        <v>202</v>
      </c>
      <c r="HF29" t="s">
        <v>202</v>
      </c>
      <c r="HG29" t="s">
        <v>183</v>
      </c>
      <c r="HH29" t="s">
        <v>183</v>
      </c>
      <c r="HI29" t="s">
        <v>202</v>
      </c>
      <c r="HJ29" t="s">
        <v>183</v>
      </c>
      <c r="HK29" t="s">
        <v>202</v>
      </c>
      <c r="HL29" t="s">
        <v>202</v>
      </c>
      <c r="HM29" t="s">
        <v>202</v>
      </c>
      <c r="HN29" t="s">
        <v>202</v>
      </c>
      <c r="HO29" t="s">
        <v>202</v>
      </c>
      <c r="HQ29" t="s">
        <v>265</v>
      </c>
      <c r="HR29" t="s">
        <v>183</v>
      </c>
      <c r="HS29" t="s">
        <v>202</v>
      </c>
      <c r="HT29" t="s">
        <v>202</v>
      </c>
      <c r="HU29" t="s">
        <v>202</v>
      </c>
      <c r="HV29" t="s">
        <v>202</v>
      </c>
      <c r="HW29" t="s">
        <v>183</v>
      </c>
      <c r="HX29" t="s">
        <v>202</v>
      </c>
      <c r="HZ29" t="s">
        <v>197</v>
      </c>
      <c r="IA29" t="s">
        <v>183</v>
      </c>
      <c r="IB29" t="s">
        <v>266</v>
      </c>
      <c r="IC29" t="s">
        <v>194</v>
      </c>
      <c r="ID29" t="s">
        <v>267</v>
      </c>
      <c r="IE29" t="s">
        <v>183</v>
      </c>
      <c r="IF29" t="s">
        <v>221</v>
      </c>
      <c r="IG29" t="s">
        <v>183</v>
      </c>
      <c r="IH29" t="s">
        <v>202</v>
      </c>
      <c r="II29" t="s">
        <v>183</v>
      </c>
      <c r="IK29" t="s">
        <v>350</v>
      </c>
      <c r="IL29" t="s">
        <v>183</v>
      </c>
      <c r="IM29" t="s">
        <v>202</v>
      </c>
      <c r="IN29" t="s">
        <v>202</v>
      </c>
      <c r="IO29" t="s">
        <v>202</v>
      </c>
      <c r="IP29" t="s">
        <v>183</v>
      </c>
      <c r="IQ29" t="s">
        <v>202</v>
      </c>
      <c r="IR29" t="s">
        <v>202</v>
      </c>
      <c r="IS29" t="s">
        <v>202</v>
      </c>
      <c r="IT29" t="s">
        <v>202</v>
      </c>
      <c r="IU29" t="s">
        <v>183</v>
      </c>
      <c r="IV29" t="s">
        <v>202</v>
      </c>
      <c r="IX29" s="3">
        <v>3</v>
      </c>
      <c r="IY29" s="3" t="s">
        <v>1090</v>
      </c>
      <c r="IZ29" s="3">
        <v>7</v>
      </c>
      <c r="JA29" s="3">
        <v>2141707</v>
      </c>
      <c r="JB29" s="3" t="s">
        <v>1091</v>
      </c>
      <c r="JC29" s="3" t="s">
        <v>1092</v>
      </c>
      <c r="JD29" s="3">
        <v>153</v>
      </c>
    </row>
    <row r="30" spans="1:264" x14ac:dyDescent="0.25">
      <c r="A30" s="3">
        <v>7</v>
      </c>
      <c r="B30" s="22">
        <v>10</v>
      </c>
      <c r="C30" s="14">
        <v>43887</v>
      </c>
      <c r="D30" t="s">
        <v>1303</v>
      </c>
      <c r="E30" s="11" t="s">
        <v>1908</v>
      </c>
      <c r="F30" s="11" t="s">
        <v>1909</v>
      </c>
      <c r="G30" t="s">
        <v>164</v>
      </c>
      <c r="H30" t="s">
        <v>1910</v>
      </c>
      <c r="I30" t="s">
        <v>173</v>
      </c>
      <c r="J30" t="s">
        <v>1914</v>
      </c>
      <c r="K30" t="s">
        <v>310</v>
      </c>
      <c r="L30" t="s">
        <v>1920</v>
      </c>
      <c r="M30" t="s">
        <v>1607</v>
      </c>
      <c r="N30" t="s">
        <v>1304</v>
      </c>
      <c r="O30" t="s">
        <v>208</v>
      </c>
      <c r="R30" t="s">
        <v>170</v>
      </c>
      <c r="T30" t="s">
        <v>171</v>
      </c>
      <c r="U30" s="1">
        <v>400</v>
      </c>
      <c r="V30" s="1">
        <v>2000</v>
      </c>
      <c r="W30" t="s">
        <v>164</v>
      </c>
      <c r="X30" t="s">
        <v>173</v>
      </c>
      <c r="Y30" t="s">
        <v>174</v>
      </c>
      <c r="Z30" t="s">
        <v>517</v>
      </c>
      <c r="AA30" t="s">
        <v>183</v>
      </c>
      <c r="AB30" t="s">
        <v>202</v>
      </c>
      <c r="AC30" t="s">
        <v>202</v>
      </c>
      <c r="AD30" t="s">
        <v>202</v>
      </c>
      <c r="AE30" t="s">
        <v>202</v>
      </c>
      <c r="AF30" t="s">
        <v>183</v>
      </c>
      <c r="AG30" t="s">
        <v>202</v>
      </c>
      <c r="AH30" t="s">
        <v>183</v>
      </c>
      <c r="AI30" s="1" t="s">
        <v>315</v>
      </c>
      <c r="AJ30" s="1">
        <v>2015</v>
      </c>
      <c r="AK30" t="s">
        <v>177</v>
      </c>
      <c r="AQ30" s="1"/>
      <c r="BJ30" s="1"/>
      <c r="BX30" s="1"/>
      <c r="BY30" s="1"/>
      <c r="BZ30" s="1"/>
      <c r="CA30" s="1"/>
      <c r="CF30" s="1"/>
      <c r="CG30" s="1"/>
      <c r="CS30">
        <v>400</v>
      </c>
      <c r="CT30">
        <v>2000</v>
      </c>
      <c r="CU30"/>
      <c r="CV30" s="1"/>
      <c r="CW30" s="8">
        <v>1</v>
      </c>
      <c r="CX30" s="8">
        <v>0</v>
      </c>
      <c r="CY30" s="8">
        <v>0</v>
      </c>
      <c r="CZ30" s="8">
        <v>0</v>
      </c>
      <c r="DA30" s="1" t="s">
        <v>178</v>
      </c>
      <c r="DB30" s="1" t="s">
        <v>1305</v>
      </c>
      <c r="DC30" s="1" t="s">
        <v>183</v>
      </c>
      <c r="DD30" s="1" t="s">
        <v>183</v>
      </c>
      <c r="DE30" s="1" t="s">
        <v>183</v>
      </c>
      <c r="DF30" s="1" t="s">
        <v>202</v>
      </c>
      <c r="DG30" s="1" t="s">
        <v>183</v>
      </c>
      <c r="DH30" s="1" t="s">
        <v>202</v>
      </c>
      <c r="DI30" s="1" t="s">
        <v>202</v>
      </c>
      <c r="DJ30" t="s">
        <v>202</v>
      </c>
      <c r="DK30" t="s">
        <v>183</v>
      </c>
      <c r="DL30" t="s">
        <v>202</v>
      </c>
      <c r="DM30" t="s">
        <v>202</v>
      </c>
      <c r="DN30" t="s">
        <v>180</v>
      </c>
      <c r="DO30" t="s">
        <v>180</v>
      </c>
      <c r="DP30" t="s">
        <v>181</v>
      </c>
      <c r="DQ30" t="s">
        <v>263</v>
      </c>
      <c r="DU30" t="s">
        <v>289</v>
      </c>
      <c r="DW30" s="2"/>
      <c r="DX30" s="2">
        <v>387</v>
      </c>
      <c r="DY30" t="s">
        <v>202</v>
      </c>
      <c r="DZ30" t="s">
        <v>202</v>
      </c>
      <c r="EA30" t="s">
        <v>202</v>
      </c>
      <c r="EB30" t="s">
        <v>1306</v>
      </c>
      <c r="EC30" t="s">
        <v>1306</v>
      </c>
      <c r="ED30" t="s">
        <v>1306</v>
      </c>
      <c r="EE30" t="s">
        <v>202</v>
      </c>
      <c r="EF30" t="s">
        <v>231</v>
      </c>
      <c r="EG30" t="s">
        <v>215</v>
      </c>
      <c r="EH30" t="s">
        <v>202</v>
      </c>
      <c r="EI30" t="s">
        <v>202</v>
      </c>
      <c r="EJ30" t="s">
        <v>202</v>
      </c>
      <c r="EK30" t="s">
        <v>202</v>
      </c>
      <c r="EL30" t="s">
        <v>183</v>
      </c>
      <c r="EM30" t="s">
        <v>202</v>
      </c>
      <c r="EN30" t="s">
        <v>202</v>
      </c>
      <c r="EO30" t="s">
        <v>202</v>
      </c>
      <c r="ER30">
        <v>2</v>
      </c>
      <c r="ES30">
        <v>0</v>
      </c>
      <c r="FF30" t="s">
        <v>185</v>
      </c>
      <c r="FG30" t="s">
        <v>232</v>
      </c>
      <c r="FH30" t="s">
        <v>276</v>
      </c>
      <c r="FI30" t="s">
        <v>183</v>
      </c>
      <c r="FJ30" t="s">
        <v>202</v>
      </c>
      <c r="FK30" t="s">
        <v>202</v>
      </c>
      <c r="FL30" t="s">
        <v>202</v>
      </c>
      <c r="FM30" t="s">
        <v>202</v>
      </c>
      <c r="FN30" t="s">
        <v>188</v>
      </c>
      <c r="FO30" t="s">
        <v>202</v>
      </c>
      <c r="FP30" t="s">
        <v>202</v>
      </c>
      <c r="FQ30" t="s">
        <v>183</v>
      </c>
      <c r="FW30" t="s">
        <v>189</v>
      </c>
      <c r="FX30" t="s">
        <v>202</v>
      </c>
      <c r="FY30" t="s">
        <v>183</v>
      </c>
      <c r="GA30">
        <v>556</v>
      </c>
      <c r="GB30" t="s">
        <v>183</v>
      </c>
      <c r="GK30" t="s">
        <v>279</v>
      </c>
      <c r="GL30" t="s">
        <v>280</v>
      </c>
      <c r="GN30" t="s">
        <v>1307</v>
      </c>
      <c r="GO30" t="s">
        <v>1307</v>
      </c>
      <c r="GP30" t="s">
        <v>186</v>
      </c>
      <c r="GQ30" t="s">
        <v>202</v>
      </c>
      <c r="HA30" t="s">
        <v>501</v>
      </c>
      <c r="HB30" t="s">
        <v>183</v>
      </c>
      <c r="HC30" t="s">
        <v>183</v>
      </c>
      <c r="HD30" t="s">
        <v>202</v>
      </c>
      <c r="HE30" t="s">
        <v>202</v>
      </c>
      <c r="HF30" t="s">
        <v>202</v>
      </c>
      <c r="HG30" t="s">
        <v>183</v>
      </c>
      <c r="HH30" t="s">
        <v>202</v>
      </c>
      <c r="HI30" t="s">
        <v>202</v>
      </c>
      <c r="HJ30" t="s">
        <v>202</v>
      </c>
      <c r="HK30" t="s">
        <v>202</v>
      </c>
      <c r="HL30" t="s">
        <v>202</v>
      </c>
      <c r="HM30" t="s">
        <v>202</v>
      </c>
      <c r="HN30" t="s">
        <v>202</v>
      </c>
      <c r="HO30" t="s">
        <v>202</v>
      </c>
      <c r="HQ30" t="s">
        <v>196</v>
      </c>
      <c r="HR30" t="s">
        <v>202</v>
      </c>
      <c r="HS30" t="s">
        <v>202</v>
      </c>
      <c r="HT30" t="s">
        <v>202</v>
      </c>
      <c r="HU30" t="s">
        <v>183</v>
      </c>
      <c r="HV30" t="s">
        <v>202</v>
      </c>
      <c r="HW30" t="s">
        <v>183</v>
      </c>
      <c r="HX30" t="s">
        <v>202</v>
      </c>
      <c r="HZ30" t="s">
        <v>197</v>
      </c>
      <c r="IA30" t="s">
        <v>183</v>
      </c>
      <c r="IB30" t="s">
        <v>327</v>
      </c>
      <c r="IC30" t="s">
        <v>194</v>
      </c>
      <c r="ID30" t="s">
        <v>267</v>
      </c>
      <c r="IE30" t="s">
        <v>183</v>
      </c>
      <c r="IF30" t="s">
        <v>221</v>
      </c>
      <c r="IG30" t="s">
        <v>183</v>
      </c>
      <c r="IH30" t="s">
        <v>202</v>
      </c>
      <c r="II30" t="s">
        <v>183</v>
      </c>
      <c r="IK30" t="s">
        <v>1308</v>
      </c>
      <c r="IL30" t="s">
        <v>202</v>
      </c>
      <c r="IM30" t="s">
        <v>202</v>
      </c>
      <c r="IN30" t="s">
        <v>202</v>
      </c>
      <c r="IO30" t="s">
        <v>202</v>
      </c>
      <c r="IP30" t="s">
        <v>202</v>
      </c>
      <c r="IQ30" t="s">
        <v>183</v>
      </c>
      <c r="IR30" t="s">
        <v>183</v>
      </c>
      <c r="IS30" t="s">
        <v>183</v>
      </c>
      <c r="IT30" t="s">
        <v>202</v>
      </c>
      <c r="IU30" t="s">
        <v>202</v>
      </c>
      <c r="IV30" t="s">
        <v>202</v>
      </c>
      <c r="IX30" s="3">
        <v>3</v>
      </c>
      <c r="IY30" s="3" t="s">
        <v>1309</v>
      </c>
      <c r="IZ30" s="3">
        <v>5</v>
      </c>
      <c r="JA30" s="3">
        <v>2141424</v>
      </c>
      <c r="JB30" s="3" t="s">
        <v>1310</v>
      </c>
      <c r="JC30" s="3" t="s">
        <v>1311</v>
      </c>
      <c r="JD30" s="3">
        <v>7</v>
      </c>
    </row>
    <row r="31" spans="1:264" x14ac:dyDescent="0.25">
      <c r="A31" s="3">
        <v>38</v>
      </c>
      <c r="B31" s="22">
        <v>10</v>
      </c>
      <c r="C31" s="14">
        <v>43887</v>
      </c>
      <c r="D31" t="s">
        <v>163</v>
      </c>
      <c r="E31" s="11" t="s">
        <v>1908</v>
      </c>
      <c r="F31" s="11" t="s">
        <v>1909</v>
      </c>
      <c r="G31" t="s">
        <v>164</v>
      </c>
      <c r="H31" t="s">
        <v>1910</v>
      </c>
      <c r="I31" t="s">
        <v>165</v>
      </c>
      <c r="J31" t="s">
        <v>1913</v>
      </c>
      <c r="K31" t="s">
        <v>166</v>
      </c>
      <c r="L31" t="s">
        <v>1922</v>
      </c>
      <c r="M31" t="s">
        <v>1722</v>
      </c>
      <c r="N31" t="s">
        <v>167</v>
      </c>
      <c r="O31" t="s">
        <v>168</v>
      </c>
      <c r="P31" t="s">
        <v>169</v>
      </c>
      <c r="Q31">
        <v>7</v>
      </c>
      <c r="R31" t="s">
        <v>170</v>
      </c>
      <c r="T31" t="s">
        <v>171</v>
      </c>
      <c r="U31" s="1">
        <v>500</v>
      </c>
      <c r="V31" s="1">
        <v>2018</v>
      </c>
      <c r="W31" t="s">
        <v>164</v>
      </c>
      <c r="X31" t="s">
        <v>173</v>
      </c>
      <c r="Y31" t="s">
        <v>174</v>
      </c>
      <c r="Z31" t="s">
        <v>175</v>
      </c>
      <c r="AA31" t="s">
        <v>183</v>
      </c>
      <c r="AB31" t="s">
        <v>202</v>
      </c>
      <c r="AC31" t="s">
        <v>202</v>
      </c>
      <c r="AD31" t="s">
        <v>202</v>
      </c>
      <c r="AE31" t="s">
        <v>202</v>
      </c>
      <c r="AF31" t="s">
        <v>183</v>
      </c>
      <c r="AG31" t="s">
        <v>202</v>
      </c>
      <c r="AH31" t="s">
        <v>202</v>
      </c>
      <c r="AI31" s="1" t="s">
        <v>176</v>
      </c>
      <c r="AJ31" s="1">
        <v>2015</v>
      </c>
      <c r="AK31" t="s">
        <v>177</v>
      </c>
      <c r="AQ31" s="1"/>
      <c r="BJ31" s="1"/>
      <c r="BX31" s="1"/>
      <c r="BY31" s="1"/>
      <c r="BZ31" s="1"/>
      <c r="CA31" s="1"/>
      <c r="CF31" s="1"/>
      <c r="CG31" s="1"/>
      <c r="CS31">
        <v>500</v>
      </c>
      <c r="CT31">
        <v>2018</v>
      </c>
      <c r="CU31"/>
      <c r="CV31" s="1"/>
      <c r="CW31" s="8">
        <v>1</v>
      </c>
      <c r="CX31" s="8">
        <v>0</v>
      </c>
      <c r="CY31" s="8">
        <v>0</v>
      </c>
      <c r="CZ31" s="8">
        <v>0</v>
      </c>
      <c r="DA31" s="1" t="s">
        <v>178</v>
      </c>
      <c r="DB31" s="1" t="s">
        <v>179</v>
      </c>
      <c r="DC31" s="1" t="s">
        <v>183</v>
      </c>
      <c r="DD31" s="1" t="s">
        <v>183</v>
      </c>
      <c r="DE31" s="1" t="s">
        <v>183</v>
      </c>
      <c r="DF31" s="1" t="s">
        <v>202</v>
      </c>
      <c r="DG31" s="1" t="s">
        <v>202</v>
      </c>
      <c r="DH31" s="1" t="s">
        <v>202</v>
      </c>
      <c r="DI31" s="1" t="s">
        <v>202</v>
      </c>
      <c r="DJ31" t="s">
        <v>183</v>
      </c>
      <c r="DK31" t="s">
        <v>183</v>
      </c>
      <c r="DL31" t="s">
        <v>202</v>
      </c>
      <c r="DM31" t="s">
        <v>202</v>
      </c>
      <c r="DN31" t="s">
        <v>180</v>
      </c>
      <c r="DO31" t="s">
        <v>181</v>
      </c>
      <c r="DP31" t="s">
        <v>181</v>
      </c>
      <c r="DS31" t="s">
        <v>182</v>
      </c>
      <c r="DU31" t="s">
        <v>182</v>
      </c>
      <c r="DW31" s="2"/>
      <c r="DX31" s="2">
        <v>227</v>
      </c>
      <c r="DY31" t="s">
        <v>183</v>
      </c>
      <c r="DZ31" t="s">
        <v>183</v>
      </c>
      <c r="EA31" t="s">
        <v>183</v>
      </c>
      <c r="EE31" t="s">
        <v>183</v>
      </c>
      <c r="EG31" t="s">
        <v>184</v>
      </c>
      <c r="EH31" t="s">
        <v>202</v>
      </c>
      <c r="EI31" t="s">
        <v>202</v>
      </c>
      <c r="EJ31" t="s">
        <v>183</v>
      </c>
      <c r="EK31" t="s">
        <v>202</v>
      </c>
      <c r="EL31" t="s">
        <v>183</v>
      </c>
      <c r="EM31" t="s">
        <v>202</v>
      </c>
      <c r="EN31" t="s">
        <v>202</v>
      </c>
      <c r="EO31" t="s">
        <v>202</v>
      </c>
      <c r="ER31">
        <v>2</v>
      </c>
      <c r="ES31">
        <v>0</v>
      </c>
      <c r="EX31">
        <v>1</v>
      </c>
      <c r="EY31">
        <v>0</v>
      </c>
      <c r="FF31" t="s">
        <v>185</v>
      </c>
      <c r="FG31" t="s">
        <v>186</v>
      </c>
      <c r="FH31" t="s">
        <v>187</v>
      </c>
      <c r="FI31" t="s">
        <v>202</v>
      </c>
      <c r="FJ31" t="s">
        <v>202</v>
      </c>
      <c r="FK31" t="s">
        <v>183</v>
      </c>
      <c r="FL31" t="s">
        <v>202</v>
      </c>
      <c r="FM31" t="s">
        <v>202</v>
      </c>
      <c r="FN31" t="s">
        <v>188</v>
      </c>
      <c r="FO31" t="s">
        <v>202</v>
      </c>
      <c r="FP31" t="s">
        <v>202</v>
      </c>
      <c r="FQ31" t="s">
        <v>183</v>
      </c>
      <c r="FW31" t="s">
        <v>189</v>
      </c>
      <c r="FX31" t="s">
        <v>202</v>
      </c>
      <c r="FY31" t="s">
        <v>183</v>
      </c>
      <c r="GA31">
        <v>504</v>
      </c>
      <c r="GB31" t="s">
        <v>183</v>
      </c>
      <c r="GK31" t="s">
        <v>190</v>
      </c>
      <c r="GL31" t="s">
        <v>191</v>
      </c>
      <c r="GQ31" t="s">
        <v>183</v>
      </c>
      <c r="GR31" t="s">
        <v>192</v>
      </c>
      <c r="GS31" t="s">
        <v>202</v>
      </c>
      <c r="GT31" t="s">
        <v>183</v>
      </c>
      <c r="GU31" t="s">
        <v>202</v>
      </c>
      <c r="GV31" t="s">
        <v>202</v>
      </c>
      <c r="GW31" t="s">
        <v>202</v>
      </c>
      <c r="GY31" t="s">
        <v>193</v>
      </c>
      <c r="GZ31" t="s">
        <v>194</v>
      </c>
      <c r="HA31" t="s">
        <v>195</v>
      </c>
      <c r="HB31" t="s">
        <v>202</v>
      </c>
      <c r="HC31" t="s">
        <v>202</v>
      </c>
      <c r="HD31" t="s">
        <v>202</v>
      </c>
      <c r="HE31" t="s">
        <v>202</v>
      </c>
      <c r="HF31" t="s">
        <v>202</v>
      </c>
      <c r="HG31" t="s">
        <v>183</v>
      </c>
      <c r="HH31" t="s">
        <v>202</v>
      </c>
      <c r="HI31" t="s">
        <v>183</v>
      </c>
      <c r="HJ31" t="s">
        <v>183</v>
      </c>
      <c r="HK31" t="s">
        <v>202</v>
      </c>
      <c r="HL31" t="s">
        <v>202</v>
      </c>
      <c r="HM31" t="s">
        <v>202</v>
      </c>
      <c r="HN31" t="s">
        <v>202</v>
      </c>
      <c r="HO31" t="s">
        <v>202</v>
      </c>
      <c r="HQ31" t="s">
        <v>196</v>
      </c>
      <c r="HR31" t="s">
        <v>202</v>
      </c>
      <c r="HS31" t="s">
        <v>202</v>
      </c>
      <c r="HT31" t="s">
        <v>202</v>
      </c>
      <c r="HU31" t="s">
        <v>183</v>
      </c>
      <c r="HV31" t="s">
        <v>202</v>
      </c>
      <c r="HW31" t="s">
        <v>183</v>
      </c>
      <c r="HX31" t="s">
        <v>202</v>
      </c>
      <c r="HZ31" t="s">
        <v>197</v>
      </c>
      <c r="IA31" t="s">
        <v>183</v>
      </c>
      <c r="IB31" t="s">
        <v>169</v>
      </c>
      <c r="IC31" t="s">
        <v>194</v>
      </c>
      <c r="ID31" t="s">
        <v>198</v>
      </c>
      <c r="IE31" t="s">
        <v>183</v>
      </c>
      <c r="IF31" t="s">
        <v>199</v>
      </c>
      <c r="IG31" t="s">
        <v>202</v>
      </c>
      <c r="IH31" t="s">
        <v>202</v>
      </c>
      <c r="II31" t="s">
        <v>183</v>
      </c>
      <c r="IK31" t="s">
        <v>200</v>
      </c>
      <c r="IL31" t="s">
        <v>183</v>
      </c>
      <c r="IM31" t="s">
        <v>202</v>
      </c>
      <c r="IN31" t="s">
        <v>202</v>
      </c>
      <c r="IO31" t="s">
        <v>202</v>
      </c>
      <c r="IP31" t="s">
        <v>202</v>
      </c>
      <c r="IQ31" t="s">
        <v>202</v>
      </c>
      <c r="IR31" t="s">
        <v>202</v>
      </c>
      <c r="IS31" t="s">
        <v>202</v>
      </c>
      <c r="IT31" t="s">
        <v>202</v>
      </c>
      <c r="IU31" t="s">
        <v>183</v>
      </c>
      <c r="IV31" t="s">
        <v>183</v>
      </c>
      <c r="IW31" t="s">
        <v>201</v>
      </c>
      <c r="IX31" s="3">
        <v>3</v>
      </c>
      <c r="IY31" s="3" t="s">
        <v>203</v>
      </c>
      <c r="IZ31" s="3">
        <v>10</v>
      </c>
      <c r="JA31" s="3">
        <v>2141473</v>
      </c>
      <c r="JB31" s="3" t="s">
        <v>204</v>
      </c>
      <c r="JC31" s="3" t="s">
        <v>205</v>
      </c>
      <c r="JD31" s="3">
        <v>38</v>
      </c>
    </row>
    <row r="32" spans="1:264" x14ac:dyDescent="0.25">
      <c r="A32" s="3">
        <v>178</v>
      </c>
      <c r="B32" s="22">
        <v>10</v>
      </c>
      <c r="C32" s="14">
        <v>43887</v>
      </c>
      <c r="D32" t="s">
        <v>688</v>
      </c>
      <c r="E32" s="11" t="s">
        <v>1908</v>
      </c>
      <c r="F32" s="11" t="s">
        <v>1909</v>
      </c>
      <c r="G32" t="s">
        <v>164</v>
      </c>
      <c r="H32" t="s">
        <v>1910</v>
      </c>
      <c r="I32" t="s">
        <v>355</v>
      </c>
      <c r="J32" t="s">
        <v>1915</v>
      </c>
      <c r="K32" t="s">
        <v>356</v>
      </c>
      <c r="L32" t="s">
        <v>1925</v>
      </c>
      <c r="M32" t="s">
        <v>1704</v>
      </c>
      <c r="N32" t="s">
        <v>1428</v>
      </c>
      <c r="O32" t="s">
        <v>168</v>
      </c>
      <c r="P32" t="s">
        <v>690</v>
      </c>
      <c r="Q32">
        <v>13</v>
      </c>
      <c r="R32" t="s">
        <v>1777</v>
      </c>
      <c r="U32" s="1">
        <v>400</v>
      </c>
      <c r="V32" s="1">
        <v>2000</v>
      </c>
      <c r="W32" t="s">
        <v>164</v>
      </c>
      <c r="X32" t="s">
        <v>355</v>
      </c>
      <c r="Y32" t="s">
        <v>356</v>
      </c>
      <c r="Z32" t="s">
        <v>359</v>
      </c>
      <c r="AA32" t="s">
        <v>183</v>
      </c>
      <c r="AB32" t="s">
        <v>202</v>
      </c>
      <c r="AC32" t="s">
        <v>202</v>
      </c>
      <c r="AD32" t="s">
        <v>202</v>
      </c>
      <c r="AE32" t="s">
        <v>183</v>
      </c>
      <c r="AF32" t="s">
        <v>202</v>
      </c>
      <c r="AG32" t="s">
        <v>202</v>
      </c>
      <c r="AH32" t="s">
        <v>202</v>
      </c>
      <c r="AI32" s="1" t="s">
        <v>315</v>
      </c>
      <c r="AJ32" s="1">
        <v>2015</v>
      </c>
      <c r="AK32" t="s">
        <v>177</v>
      </c>
      <c r="AL32">
        <v>70</v>
      </c>
      <c r="AM32">
        <v>315</v>
      </c>
      <c r="AN32" t="s">
        <v>164</v>
      </c>
      <c r="AO32" t="s">
        <v>355</v>
      </c>
      <c r="AP32" t="s">
        <v>356</v>
      </c>
      <c r="AQ32" s="1" t="s">
        <v>315</v>
      </c>
      <c r="AR32">
        <v>2015</v>
      </c>
      <c r="AS32" t="s">
        <v>359</v>
      </c>
      <c r="AT32" t="s">
        <v>183</v>
      </c>
      <c r="AU32" t="s">
        <v>202</v>
      </c>
      <c r="AV32" t="s">
        <v>202</v>
      </c>
      <c r="AW32" t="s">
        <v>202</v>
      </c>
      <c r="AX32" t="s">
        <v>183</v>
      </c>
      <c r="AY32" t="s">
        <v>202</v>
      </c>
      <c r="AZ32" t="s">
        <v>202</v>
      </c>
      <c r="BA32" t="s">
        <v>202</v>
      </c>
      <c r="BB32" t="s">
        <v>213</v>
      </c>
      <c r="BC32" t="s">
        <v>183</v>
      </c>
      <c r="BJ32" s="1">
        <v>30</v>
      </c>
      <c r="BK32">
        <v>100</v>
      </c>
      <c r="BL32" t="s">
        <v>316</v>
      </c>
      <c r="BM32" t="s">
        <v>317</v>
      </c>
      <c r="BN32" t="s">
        <v>318</v>
      </c>
      <c r="BO32" t="s">
        <v>315</v>
      </c>
      <c r="BP32">
        <v>2015</v>
      </c>
      <c r="BQ32" t="s">
        <v>359</v>
      </c>
      <c r="BR32" t="s">
        <v>183</v>
      </c>
      <c r="BS32" t="s">
        <v>202</v>
      </c>
      <c r="BT32" t="s">
        <v>202</v>
      </c>
      <c r="BU32" t="s">
        <v>202</v>
      </c>
      <c r="BV32" t="s">
        <v>183</v>
      </c>
      <c r="BW32" t="s">
        <v>202</v>
      </c>
      <c r="BX32" s="1" t="s">
        <v>202</v>
      </c>
      <c r="BY32" s="1" t="s">
        <v>202</v>
      </c>
      <c r="BZ32" s="1" t="s">
        <v>213</v>
      </c>
      <c r="CA32" s="1"/>
      <c r="CF32" s="1"/>
      <c r="CG32" s="1"/>
      <c r="CS32">
        <v>500</v>
      </c>
      <c r="CT32">
        <v>2415</v>
      </c>
      <c r="CU32">
        <v>0</v>
      </c>
      <c r="CV32" s="1">
        <v>0</v>
      </c>
      <c r="CW32" s="8">
        <v>0.98550724637681164</v>
      </c>
      <c r="CX32" s="8">
        <v>0</v>
      </c>
      <c r="CY32" s="8">
        <v>1.4492753623188406E-2</v>
      </c>
      <c r="CZ32" s="8">
        <v>0</v>
      </c>
      <c r="DA32" s="1" t="s">
        <v>178</v>
      </c>
      <c r="DB32" s="1" t="s">
        <v>1387</v>
      </c>
      <c r="DC32" s="1" t="s">
        <v>202</v>
      </c>
      <c r="DD32" s="1" t="s">
        <v>202</v>
      </c>
      <c r="DE32" s="1" t="s">
        <v>202</v>
      </c>
      <c r="DF32" s="1" t="s">
        <v>183</v>
      </c>
      <c r="DG32" s="1" t="s">
        <v>202</v>
      </c>
      <c r="DH32" s="1" t="s">
        <v>202</v>
      </c>
      <c r="DI32" s="1" t="s">
        <v>202</v>
      </c>
      <c r="DJ32" t="s">
        <v>202</v>
      </c>
      <c r="DK32" t="s">
        <v>202</v>
      </c>
      <c r="DL32" t="s">
        <v>202</v>
      </c>
      <c r="DM32" t="s">
        <v>202</v>
      </c>
      <c r="DV32" t="s">
        <v>182</v>
      </c>
      <c r="DW32" s="2"/>
      <c r="DX32" s="2">
        <v>870</v>
      </c>
      <c r="DY32" t="s">
        <v>183</v>
      </c>
      <c r="DZ32" t="s">
        <v>183</v>
      </c>
      <c r="EA32" t="s">
        <v>183</v>
      </c>
      <c r="EE32" t="s">
        <v>202</v>
      </c>
      <c r="EF32" t="s">
        <v>231</v>
      </c>
      <c r="EG32" t="s">
        <v>360</v>
      </c>
      <c r="EH32" t="s">
        <v>202</v>
      </c>
      <c r="EI32" t="s">
        <v>202</v>
      </c>
      <c r="EJ32" t="s">
        <v>183</v>
      </c>
      <c r="EK32" t="s">
        <v>202</v>
      </c>
      <c r="EL32" t="s">
        <v>202</v>
      </c>
      <c r="EM32" t="s">
        <v>202</v>
      </c>
      <c r="EN32" t="s">
        <v>202</v>
      </c>
      <c r="EO32" t="s">
        <v>202</v>
      </c>
      <c r="EX32">
        <v>1</v>
      </c>
      <c r="EY32">
        <v>0</v>
      </c>
      <c r="FF32" t="s">
        <v>186</v>
      </c>
      <c r="FG32" t="s">
        <v>186</v>
      </c>
      <c r="FH32" t="s">
        <v>691</v>
      </c>
      <c r="FI32" t="s">
        <v>202</v>
      </c>
      <c r="FJ32" t="s">
        <v>183</v>
      </c>
      <c r="FK32" t="s">
        <v>202</v>
      </c>
      <c r="FL32" t="s">
        <v>183</v>
      </c>
      <c r="FM32" t="s">
        <v>202</v>
      </c>
      <c r="FN32" t="s">
        <v>188</v>
      </c>
      <c r="FO32" t="s">
        <v>202</v>
      </c>
      <c r="FP32" t="s">
        <v>202</v>
      </c>
      <c r="FQ32" t="s">
        <v>183</v>
      </c>
      <c r="FW32" t="s">
        <v>189</v>
      </c>
      <c r="FX32" t="s">
        <v>202</v>
      </c>
      <c r="FY32" t="s">
        <v>183</v>
      </c>
      <c r="GA32">
        <v>700</v>
      </c>
      <c r="GB32" t="s">
        <v>343</v>
      </c>
      <c r="GC32" t="s">
        <v>624</v>
      </c>
      <c r="GD32" t="s">
        <v>183</v>
      </c>
      <c r="GE32" t="s">
        <v>202</v>
      </c>
      <c r="GF32" t="s">
        <v>202</v>
      </c>
      <c r="GG32" t="s">
        <v>183</v>
      </c>
      <c r="GH32" t="s">
        <v>202</v>
      </c>
      <c r="GI32" t="s">
        <v>202</v>
      </c>
      <c r="GK32" t="s">
        <v>248</v>
      </c>
      <c r="GN32" t="s">
        <v>347</v>
      </c>
      <c r="GO32" t="s">
        <v>1429</v>
      </c>
      <c r="GP32" t="s">
        <v>232</v>
      </c>
      <c r="GQ32" t="s">
        <v>202</v>
      </c>
      <c r="HA32" t="s">
        <v>348</v>
      </c>
      <c r="HB32" t="s">
        <v>202</v>
      </c>
      <c r="HC32" t="s">
        <v>202</v>
      </c>
      <c r="HD32" t="s">
        <v>202</v>
      </c>
      <c r="HE32" t="s">
        <v>202</v>
      </c>
      <c r="HF32" t="s">
        <v>202</v>
      </c>
      <c r="HG32" t="s">
        <v>183</v>
      </c>
      <c r="HH32" t="s">
        <v>202</v>
      </c>
      <c r="HI32" t="s">
        <v>202</v>
      </c>
      <c r="HJ32" t="s">
        <v>183</v>
      </c>
      <c r="HK32" t="s">
        <v>202</v>
      </c>
      <c r="HL32" t="s">
        <v>202</v>
      </c>
      <c r="HM32" t="s">
        <v>202</v>
      </c>
      <c r="HN32" t="s">
        <v>183</v>
      </c>
      <c r="HO32" t="s">
        <v>202</v>
      </c>
      <c r="HP32" t="s">
        <v>919</v>
      </c>
      <c r="HQ32" t="s">
        <v>265</v>
      </c>
      <c r="HR32" t="s">
        <v>183</v>
      </c>
      <c r="HS32" t="s">
        <v>202</v>
      </c>
      <c r="HT32" t="s">
        <v>202</v>
      </c>
      <c r="HU32" t="s">
        <v>202</v>
      </c>
      <c r="HV32" t="s">
        <v>202</v>
      </c>
      <c r="HW32" t="s">
        <v>183</v>
      </c>
      <c r="HX32" t="s">
        <v>202</v>
      </c>
      <c r="HZ32" t="s">
        <v>236</v>
      </c>
      <c r="IA32" t="s">
        <v>183</v>
      </c>
      <c r="IB32" t="s">
        <v>1404</v>
      </c>
      <c r="IC32" t="s">
        <v>194</v>
      </c>
      <c r="ID32" t="s">
        <v>198</v>
      </c>
      <c r="IE32" t="s">
        <v>183</v>
      </c>
      <c r="IF32" t="s">
        <v>221</v>
      </c>
      <c r="IG32" t="s">
        <v>183</v>
      </c>
      <c r="IH32" t="s">
        <v>202</v>
      </c>
      <c r="II32" t="s">
        <v>183</v>
      </c>
      <c r="IK32" t="s">
        <v>222</v>
      </c>
      <c r="IL32" t="s">
        <v>183</v>
      </c>
      <c r="IM32" t="s">
        <v>183</v>
      </c>
      <c r="IN32" t="s">
        <v>202</v>
      </c>
      <c r="IO32" t="s">
        <v>183</v>
      </c>
      <c r="IP32" t="s">
        <v>202</v>
      </c>
      <c r="IQ32" t="s">
        <v>202</v>
      </c>
      <c r="IR32" t="s">
        <v>202</v>
      </c>
      <c r="IS32" t="s">
        <v>202</v>
      </c>
      <c r="IT32" t="s">
        <v>202</v>
      </c>
      <c r="IU32" t="s">
        <v>202</v>
      </c>
      <c r="IV32" t="s">
        <v>202</v>
      </c>
      <c r="IX32" s="3">
        <v>3</v>
      </c>
      <c r="IY32" s="3" t="s">
        <v>1430</v>
      </c>
      <c r="IZ32" s="3">
        <v>10</v>
      </c>
      <c r="JA32" s="3">
        <v>2223754</v>
      </c>
      <c r="JB32" s="3" t="s">
        <v>1431</v>
      </c>
      <c r="JC32" s="3" t="s">
        <v>1432</v>
      </c>
      <c r="JD32" s="3">
        <v>178</v>
      </c>
    </row>
    <row r="33" spans="1:264" x14ac:dyDescent="0.25">
      <c r="A33" s="3">
        <v>76</v>
      </c>
      <c r="B33" s="22">
        <v>10</v>
      </c>
      <c r="C33" s="14">
        <v>43887</v>
      </c>
      <c r="D33" t="s">
        <v>272</v>
      </c>
      <c r="E33" s="11" t="s">
        <v>1908</v>
      </c>
      <c r="F33" s="11" t="s">
        <v>1909</v>
      </c>
      <c r="G33" t="s">
        <v>164</v>
      </c>
      <c r="H33" t="s">
        <v>1910</v>
      </c>
      <c r="I33" t="s">
        <v>165</v>
      </c>
      <c r="J33" t="s">
        <v>1913</v>
      </c>
      <c r="K33" t="s">
        <v>166</v>
      </c>
      <c r="L33" t="s">
        <v>1922</v>
      </c>
      <c r="M33" t="s">
        <v>1706</v>
      </c>
      <c r="N33" t="s">
        <v>834</v>
      </c>
      <c r="O33" t="s">
        <v>168</v>
      </c>
      <c r="P33" t="s">
        <v>443</v>
      </c>
      <c r="Q33">
        <v>10</v>
      </c>
      <c r="R33" t="s">
        <v>170</v>
      </c>
      <c r="T33" t="s">
        <v>171</v>
      </c>
      <c r="U33" s="1">
        <v>452</v>
      </c>
      <c r="V33" s="1">
        <v>1890</v>
      </c>
      <c r="W33" t="s">
        <v>164</v>
      </c>
      <c r="X33" t="s">
        <v>165</v>
      </c>
      <c r="Y33" t="s">
        <v>166</v>
      </c>
      <c r="Z33" t="s">
        <v>337</v>
      </c>
      <c r="AA33" t="s">
        <v>183</v>
      </c>
      <c r="AB33" t="s">
        <v>202</v>
      </c>
      <c r="AC33" t="s">
        <v>202</v>
      </c>
      <c r="AD33" t="s">
        <v>202</v>
      </c>
      <c r="AE33" t="s">
        <v>202</v>
      </c>
      <c r="AF33" t="s">
        <v>202</v>
      </c>
      <c r="AG33" t="s">
        <v>202</v>
      </c>
      <c r="AH33" t="s">
        <v>202</v>
      </c>
      <c r="AI33" s="1" t="s">
        <v>526</v>
      </c>
      <c r="AJ33" s="1">
        <v>2017</v>
      </c>
      <c r="AK33" t="s">
        <v>177</v>
      </c>
      <c r="AQ33" s="1"/>
      <c r="BJ33" s="1"/>
      <c r="BX33" s="1"/>
      <c r="BY33" s="1"/>
      <c r="BZ33" s="1"/>
      <c r="CA33" s="1"/>
      <c r="CF33" s="1"/>
      <c r="CG33" s="1"/>
      <c r="CS33">
        <v>452</v>
      </c>
      <c r="CT33">
        <v>1890</v>
      </c>
      <c r="CU33"/>
      <c r="CV33" s="1"/>
      <c r="CW33" s="8">
        <v>1</v>
      </c>
      <c r="CX33" s="8">
        <v>0</v>
      </c>
      <c r="CY33" s="8">
        <v>0</v>
      </c>
      <c r="CZ33" s="8">
        <v>0</v>
      </c>
      <c r="DA33" s="1" t="s">
        <v>178</v>
      </c>
      <c r="DB33" s="1" t="s">
        <v>835</v>
      </c>
      <c r="DC33" s="1" t="s">
        <v>202</v>
      </c>
      <c r="DD33" s="1" t="s">
        <v>183</v>
      </c>
      <c r="DE33" s="1" t="s">
        <v>183</v>
      </c>
      <c r="DF33" s="1" t="s">
        <v>202</v>
      </c>
      <c r="DG33" s="1" t="s">
        <v>202</v>
      </c>
      <c r="DH33" s="1" t="s">
        <v>202</v>
      </c>
      <c r="DI33" s="1" t="s">
        <v>202</v>
      </c>
      <c r="DJ33" t="s">
        <v>183</v>
      </c>
      <c r="DK33" t="s">
        <v>183</v>
      </c>
      <c r="DL33" t="s">
        <v>202</v>
      </c>
      <c r="DM33" t="s">
        <v>202</v>
      </c>
      <c r="DN33" t="s">
        <v>181</v>
      </c>
      <c r="DP33" t="s">
        <v>181</v>
      </c>
      <c r="DS33" t="s">
        <v>289</v>
      </c>
      <c r="DU33" t="s">
        <v>182</v>
      </c>
      <c r="DW33" s="2"/>
      <c r="DX33" s="2">
        <v>368</v>
      </c>
      <c r="DY33" t="s">
        <v>183</v>
      </c>
      <c r="DZ33" t="s">
        <v>183</v>
      </c>
      <c r="EA33" t="s">
        <v>183</v>
      </c>
      <c r="EE33" t="s">
        <v>183</v>
      </c>
      <c r="EG33" t="s">
        <v>215</v>
      </c>
      <c r="EH33" t="s">
        <v>202</v>
      </c>
      <c r="EI33" t="s">
        <v>202</v>
      </c>
      <c r="EJ33" t="s">
        <v>202</v>
      </c>
      <c r="EK33" t="s">
        <v>202</v>
      </c>
      <c r="EL33" t="s">
        <v>183</v>
      </c>
      <c r="EM33" t="s">
        <v>202</v>
      </c>
      <c r="EN33" t="s">
        <v>202</v>
      </c>
      <c r="EO33" t="s">
        <v>202</v>
      </c>
      <c r="ER33">
        <v>1</v>
      </c>
      <c r="ES33">
        <v>1</v>
      </c>
      <c r="FF33" t="s">
        <v>185</v>
      </c>
      <c r="FG33" t="s">
        <v>186</v>
      </c>
      <c r="FH33" t="s">
        <v>276</v>
      </c>
      <c r="FI33" t="s">
        <v>183</v>
      </c>
      <c r="FJ33" t="s">
        <v>202</v>
      </c>
      <c r="FK33" t="s">
        <v>202</v>
      </c>
      <c r="FL33" t="s">
        <v>202</v>
      </c>
      <c r="FM33" t="s">
        <v>202</v>
      </c>
      <c r="FN33" t="s">
        <v>188</v>
      </c>
      <c r="FO33" t="s">
        <v>202</v>
      </c>
      <c r="FP33" t="s">
        <v>202</v>
      </c>
      <c r="FQ33" t="s">
        <v>183</v>
      </c>
      <c r="FW33" t="s">
        <v>189</v>
      </c>
      <c r="FX33" t="s">
        <v>202</v>
      </c>
      <c r="FY33" t="s">
        <v>183</v>
      </c>
      <c r="GA33">
        <v>645</v>
      </c>
      <c r="GB33" t="s">
        <v>183</v>
      </c>
      <c r="GK33" t="s">
        <v>190</v>
      </c>
      <c r="GL33" t="s">
        <v>191</v>
      </c>
      <c r="GQ33" t="s">
        <v>183</v>
      </c>
      <c r="GR33" t="s">
        <v>192</v>
      </c>
      <c r="GS33" t="s">
        <v>202</v>
      </c>
      <c r="GT33" t="s">
        <v>183</v>
      </c>
      <c r="GU33" t="s">
        <v>202</v>
      </c>
      <c r="GV33" t="s">
        <v>202</v>
      </c>
      <c r="GW33" t="s">
        <v>202</v>
      </c>
      <c r="GY33" t="s">
        <v>185</v>
      </c>
      <c r="HA33" t="s">
        <v>403</v>
      </c>
      <c r="HB33" t="s">
        <v>183</v>
      </c>
      <c r="HC33" t="s">
        <v>202</v>
      </c>
      <c r="HD33" t="s">
        <v>202</v>
      </c>
      <c r="HE33" t="s">
        <v>202</v>
      </c>
      <c r="HF33" t="s">
        <v>202</v>
      </c>
      <c r="HG33" t="s">
        <v>183</v>
      </c>
      <c r="HH33" t="s">
        <v>202</v>
      </c>
      <c r="HI33" t="s">
        <v>202</v>
      </c>
      <c r="HJ33" t="s">
        <v>202</v>
      </c>
      <c r="HK33" t="s">
        <v>202</v>
      </c>
      <c r="HL33" t="s">
        <v>202</v>
      </c>
      <c r="HM33" t="s">
        <v>202</v>
      </c>
      <c r="HN33" t="s">
        <v>183</v>
      </c>
      <c r="HO33" t="s">
        <v>202</v>
      </c>
      <c r="HP33" t="s">
        <v>836</v>
      </c>
      <c r="HQ33" t="s">
        <v>265</v>
      </c>
      <c r="HR33" t="s">
        <v>183</v>
      </c>
      <c r="HS33" t="s">
        <v>202</v>
      </c>
      <c r="HT33" t="s">
        <v>202</v>
      </c>
      <c r="HU33" t="s">
        <v>202</v>
      </c>
      <c r="HV33" t="s">
        <v>202</v>
      </c>
      <c r="HW33" t="s">
        <v>183</v>
      </c>
      <c r="HX33" t="s">
        <v>202</v>
      </c>
      <c r="HZ33" t="s">
        <v>304</v>
      </c>
      <c r="IA33" t="s">
        <v>183</v>
      </c>
      <c r="IB33" t="s">
        <v>837</v>
      </c>
      <c r="IC33" t="s">
        <v>194</v>
      </c>
      <c r="ID33" t="s">
        <v>267</v>
      </c>
      <c r="IE33" t="s">
        <v>183</v>
      </c>
      <c r="IF33" t="s">
        <v>199</v>
      </c>
      <c r="IG33" t="s">
        <v>202</v>
      </c>
      <c r="IH33" t="s">
        <v>202</v>
      </c>
      <c r="II33" t="s">
        <v>183</v>
      </c>
      <c r="IK33" t="s">
        <v>838</v>
      </c>
      <c r="IL33" t="s">
        <v>202</v>
      </c>
      <c r="IM33" t="s">
        <v>202</v>
      </c>
      <c r="IN33" t="s">
        <v>202</v>
      </c>
      <c r="IO33" t="s">
        <v>202</v>
      </c>
      <c r="IP33" t="s">
        <v>202</v>
      </c>
      <c r="IQ33" t="s">
        <v>202</v>
      </c>
      <c r="IR33" t="s">
        <v>183</v>
      </c>
      <c r="IS33" t="s">
        <v>202</v>
      </c>
      <c r="IT33" t="s">
        <v>202</v>
      </c>
      <c r="IU33" t="s">
        <v>202</v>
      </c>
      <c r="IV33" t="s">
        <v>202</v>
      </c>
      <c r="IX33" s="3">
        <v>3</v>
      </c>
      <c r="IY33" s="3" t="s">
        <v>839</v>
      </c>
      <c r="IZ33" s="3">
        <v>10</v>
      </c>
      <c r="JA33" s="3">
        <v>2141592</v>
      </c>
      <c r="JB33" s="3" t="s">
        <v>840</v>
      </c>
      <c r="JC33" s="3" t="s">
        <v>841</v>
      </c>
      <c r="JD33" s="3">
        <v>76</v>
      </c>
    </row>
    <row r="34" spans="1:264" x14ac:dyDescent="0.25">
      <c r="A34" s="3">
        <v>206</v>
      </c>
      <c r="B34" s="22">
        <v>10</v>
      </c>
      <c r="C34" s="14">
        <v>43887</v>
      </c>
      <c r="D34" t="s">
        <v>374</v>
      </c>
      <c r="E34" s="11" t="s">
        <v>1908</v>
      </c>
      <c r="F34" s="11" t="s">
        <v>1909</v>
      </c>
      <c r="G34" t="s">
        <v>164</v>
      </c>
      <c r="H34" t="s">
        <v>1910</v>
      </c>
      <c r="I34" t="s">
        <v>355</v>
      </c>
      <c r="J34" t="s">
        <v>1915</v>
      </c>
      <c r="K34" t="s">
        <v>356</v>
      </c>
      <c r="L34" t="s">
        <v>1925</v>
      </c>
      <c r="M34" t="s">
        <v>1688</v>
      </c>
      <c r="N34" t="s">
        <v>389</v>
      </c>
      <c r="O34" t="s">
        <v>168</v>
      </c>
      <c r="P34" t="s">
        <v>390</v>
      </c>
      <c r="Q34">
        <v>3</v>
      </c>
      <c r="R34" t="s">
        <v>170</v>
      </c>
      <c r="T34" t="s">
        <v>171</v>
      </c>
      <c r="U34" s="1">
        <v>400</v>
      </c>
      <c r="V34" s="1">
        <v>1754</v>
      </c>
      <c r="W34" t="s">
        <v>164</v>
      </c>
      <c r="X34" t="s">
        <v>355</v>
      </c>
      <c r="Y34" t="s">
        <v>356</v>
      </c>
      <c r="Z34" t="s">
        <v>359</v>
      </c>
      <c r="AA34" t="s">
        <v>183</v>
      </c>
      <c r="AB34" t="s">
        <v>202</v>
      </c>
      <c r="AC34" t="s">
        <v>202</v>
      </c>
      <c r="AD34" t="s">
        <v>202</v>
      </c>
      <c r="AE34" t="s">
        <v>183</v>
      </c>
      <c r="AF34" t="s">
        <v>202</v>
      </c>
      <c r="AG34" t="s">
        <v>202</v>
      </c>
      <c r="AH34" t="s">
        <v>202</v>
      </c>
      <c r="AI34" s="1" t="s">
        <v>212</v>
      </c>
      <c r="AJ34" s="1">
        <v>2016</v>
      </c>
      <c r="AK34" t="s">
        <v>177</v>
      </c>
      <c r="AQ34" s="1"/>
      <c r="BJ34" s="1">
        <v>20</v>
      </c>
      <c r="BK34">
        <v>100</v>
      </c>
      <c r="BL34" t="s">
        <v>316</v>
      </c>
      <c r="BM34" t="s">
        <v>317</v>
      </c>
      <c r="BN34" t="s">
        <v>318</v>
      </c>
      <c r="BO34" t="s">
        <v>212</v>
      </c>
      <c r="BP34">
        <v>2016</v>
      </c>
      <c r="BQ34" t="s">
        <v>391</v>
      </c>
      <c r="BR34" t="s">
        <v>202</v>
      </c>
      <c r="BS34" t="s">
        <v>202</v>
      </c>
      <c r="BT34" t="s">
        <v>202</v>
      </c>
      <c r="BU34" t="s">
        <v>202</v>
      </c>
      <c r="BV34" t="s">
        <v>202</v>
      </c>
      <c r="BW34" t="s">
        <v>183</v>
      </c>
      <c r="BX34" s="1" t="s">
        <v>202</v>
      </c>
      <c r="BY34" s="1" t="s">
        <v>183</v>
      </c>
      <c r="BZ34" s="1" t="s">
        <v>213</v>
      </c>
      <c r="CA34" s="1"/>
      <c r="CF34" s="1"/>
      <c r="CG34" s="1"/>
      <c r="CS34">
        <v>420</v>
      </c>
      <c r="CT34">
        <v>1854</v>
      </c>
      <c r="CU34"/>
      <c r="CV34" s="1"/>
      <c r="CW34" s="8">
        <v>1</v>
      </c>
      <c r="CX34" s="8">
        <v>0</v>
      </c>
      <c r="CY34" s="8">
        <v>0</v>
      </c>
      <c r="CZ34" s="8">
        <v>0</v>
      </c>
      <c r="DA34" s="1" t="s">
        <v>178</v>
      </c>
      <c r="DB34" s="1" t="s">
        <v>179</v>
      </c>
      <c r="DC34" s="1" t="s">
        <v>183</v>
      </c>
      <c r="DD34" s="1" t="s">
        <v>183</v>
      </c>
      <c r="DE34" s="1" t="s">
        <v>183</v>
      </c>
      <c r="DF34" s="1" t="s">
        <v>202</v>
      </c>
      <c r="DG34" s="1" t="s">
        <v>202</v>
      </c>
      <c r="DH34" s="1" t="s">
        <v>202</v>
      </c>
      <c r="DI34" s="1" t="s">
        <v>202</v>
      </c>
      <c r="DJ34" t="s">
        <v>183</v>
      </c>
      <c r="DK34" t="s">
        <v>183</v>
      </c>
      <c r="DL34" t="s">
        <v>202</v>
      </c>
      <c r="DM34" t="s">
        <v>202</v>
      </c>
      <c r="DN34" t="s">
        <v>180</v>
      </c>
      <c r="DO34" t="s">
        <v>378</v>
      </c>
      <c r="DP34" t="s">
        <v>378</v>
      </c>
      <c r="DS34" t="s">
        <v>182</v>
      </c>
      <c r="DU34" t="s">
        <v>182</v>
      </c>
      <c r="DW34" s="2"/>
      <c r="DX34" s="2">
        <v>299</v>
      </c>
      <c r="DY34" t="s">
        <v>183</v>
      </c>
      <c r="DZ34" t="s">
        <v>183</v>
      </c>
      <c r="EA34" t="s">
        <v>183</v>
      </c>
      <c r="EE34" t="s">
        <v>183</v>
      </c>
      <c r="EG34" t="s">
        <v>184</v>
      </c>
      <c r="EH34" t="s">
        <v>202</v>
      </c>
      <c r="EI34" t="s">
        <v>202</v>
      </c>
      <c r="EJ34" t="s">
        <v>183</v>
      </c>
      <c r="EK34" t="s">
        <v>202</v>
      </c>
      <c r="EL34" t="s">
        <v>183</v>
      </c>
      <c r="EM34" t="s">
        <v>202</v>
      </c>
      <c r="EN34" t="s">
        <v>202</v>
      </c>
      <c r="EO34" t="s">
        <v>202</v>
      </c>
      <c r="ER34">
        <v>1</v>
      </c>
      <c r="ES34">
        <v>1</v>
      </c>
      <c r="EX34">
        <v>1</v>
      </c>
      <c r="EY34">
        <v>1</v>
      </c>
      <c r="FF34" t="s">
        <v>185</v>
      </c>
      <c r="FG34" t="s">
        <v>186</v>
      </c>
      <c r="FH34" t="s">
        <v>187</v>
      </c>
      <c r="FI34" t="s">
        <v>202</v>
      </c>
      <c r="FJ34" t="s">
        <v>202</v>
      </c>
      <c r="FK34" t="s">
        <v>183</v>
      </c>
      <c r="FL34" t="s">
        <v>202</v>
      </c>
      <c r="FM34" t="s">
        <v>202</v>
      </c>
      <c r="FN34" t="s">
        <v>233</v>
      </c>
      <c r="FO34" t="s">
        <v>183</v>
      </c>
      <c r="FP34" t="s">
        <v>202</v>
      </c>
      <c r="FQ34" t="s">
        <v>183</v>
      </c>
      <c r="FR34">
        <v>36</v>
      </c>
      <c r="FT34" t="s">
        <v>234</v>
      </c>
      <c r="FU34" t="s">
        <v>202</v>
      </c>
      <c r="FV34" t="s">
        <v>235</v>
      </c>
      <c r="FW34" t="s">
        <v>189</v>
      </c>
      <c r="FX34" t="s">
        <v>202</v>
      </c>
      <c r="FY34" t="s">
        <v>183</v>
      </c>
      <c r="GA34">
        <v>450</v>
      </c>
      <c r="GB34" t="s">
        <v>183</v>
      </c>
      <c r="GK34" t="s">
        <v>190</v>
      </c>
      <c r="GL34" t="s">
        <v>191</v>
      </c>
      <c r="GQ34" t="s">
        <v>183</v>
      </c>
      <c r="GR34" t="s">
        <v>383</v>
      </c>
      <c r="GS34" t="s">
        <v>183</v>
      </c>
      <c r="GT34" t="s">
        <v>202</v>
      </c>
      <c r="GU34" t="s">
        <v>202</v>
      </c>
      <c r="GV34" t="s">
        <v>202</v>
      </c>
      <c r="GW34" t="s">
        <v>202</v>
      </c>
      <c r="GY34" t="s">
        <v>193</v>
      </c>
      <c r="GZ34" t="s">
        <v>392</v>
      </c>
      <c r="HA34" t="s">
        <v>348</v>
      </c>
      <c r="HB34" t="s">
        <v>202</v>
      </c>
      <c r="HC34" t="s">
        <v>202</v>
      </c>
      <c r="HD34" t="s">
        <v>202</v>
      </c>
      <c r="HE34" t="s">
        <v>202</v>
      </c>
      <c r="HF34" t="s">
        <v>202</v>
      </c>
      <c r="HG34" t="s">
        <v>183</v>
      </c>
      <c r="HH34" t="s">
        <v>202</v>
      </c>
      <c r="HI34" t="s">
        <v>202</v>
      </c>
      <c r="HJ34" t="s">
        <v>183</v>
      </c>
      <c r="HK34" t="s">
        <v>202</v>
      </c>
      <c r="HL34" t="s">
        <v>202</v>
      </c>
      <c r="HM34" t="s">
        <v>202</v>
      </c>
      <c r="HN34" t="s">
        <v>183</v>
      </c>
      <c r="HO34" t="s">
        <v>202</v>
      </c>
      <c r="HP34" t="s">
        <v>393</v>
      </c>
      <c r="HQ34" t="s">
        <v>265</v>
      </c>
      <c r="HR34" t="s">
        <v>183</v>
      </c>
      <c r="HS34" t="s">
        <v>202</v>
      </c>
      <c r="HT34" t="s">
        <v>202</v>
      </c>
      <c r="HU34" t="s">
        <v>202</v>
      </c>
      <c r="HV34" t="s">
        <v>202</v>
      </c>
      <c r="HW34" t="s">
        <v>183</v>
      </c>
      <c r="HX34" t="s">
        <v>202</v>
      </c>
      <c r="HZ34" t="s">
        <v>304</v>
      </c>
      <c r="IA34" t="s">
        <v>183</v>
      </c>
      <c r="IB34" t="s">
        <v>384</v>
      </c>
      <c r="IC34" t="s">
        <v>194</v>
      </c>
      <c r="ID34" t="s">
        <v>267</v>
      </c>
      <c r="IE34" t="s">
        <v>183</v>
      </c>
      <c r="IF34" t="s">
        <v>221</v>
      </c>
      <c r="IG34" t="s">
        <v>183</v>
      </c>
      <c r="IH34" t="s">
        <v>202</v>
      </c>
      <c r="II34" t="s">
        <v>183</v>
      </c>
      <c r="IK34" t="s">
        <v>394</v>
      </c>
      <c r="IL34" t="s">
        <v>202</v>
      </c>
      <c r="IM34" t="s">
        <v>183</v>
      </c>
      <c r="IN34" t="s">
        <v>202</v>
      </c>
      <c r="IO34" t="s">
        <v>183</v>
      </c>
      <c r="IP34" t="s">
        <v>202</v>
      </c>
      <c r="IQ34" t="s">
        <v>202</v>
      </c>
      <c r="IR34" t="s">
        <v>183</v>
      </c>
      <c r="IS34" t="s">
        <v>202</v>
      </c>
      <c r="IT34" t="s">
        <v>202</v>
      </c>
      <c r="IU34" t="s">
        <v>202</v>
      </c>
      <c r="IV34" t="s">
        <v>202</v>
      </c>
      <c r="IX34" s="3">
        <v>3</v>
      </c>
      <c r="IY34" s="3" t="s">
        <v>395</v>
      </c>
      <c r="IZ34" s="3">
        <v>7</v>
      </c>
      <c r="JA34" s="3">
        <v>2223857</v>
      </c>
      <c r="JB34" s="3" t="s">
        <v>396</v>
      </c>
      <c r="JC34" s="3" t="s">
        <v>397</v>
      </c>
      <c r="JD34" s="3">
        <v>206</v>
      </c>
    </row>
    <row r="35" spans="1:264" x14ac:dyDescent="0.25">
      <c r="A35" s="3">
        <v>135</v>
      </c>
      <c r="B35" s="22">
        <v>10</v>
      </c>
      <c r="C35" s="14">
        <v>43887</v>
      </c>
      <c r="D35" t="s">
        <v>524</v>
      </c>
      <c r="E35" s="11" t="s">
        <v>1908</v>
      </c>
      <c r="F35" s="11" t="s">
        <v>1909</v>
      </c>
      <c r="G35" t="s">
        <v>164</v>
      </c>
      <c r="H35" t="s">
        <v>1910</v>
      </c>
      <c r="I35" t="s">
        <v>165</v>
      </c>
      <c r="J35" t="s">
        <v>1913</v>
      </c>
      <c r="K35" t="s">
        <v>166</v>
      </c>
      <c r="L35" t="s">
        <v>1922</v>
      </c>
      <c r="M35" t="s">
        <v>1721</v>
      </c>
      <c r="N35" t="s">
        <v>997</v>
      </c>
      <c r="O35" t="s">
        <v>208</v>
      </c>
      <c r="R35" t="s">
        <v>170</v>
      </c>
      <c r="T35" t="s">
        <v>171</v>
      </c>
      <c r="U35" s="1">
        <v>400</v>
      </c>
      <c r="V35" s="1">
        <v>1753</v>
      </c>
      <c r="W35" t="s">
        <v>164</v>
      </c>
      <c r="X35" t="s">
        <v>165</v>
      </c>
      <c r="Y35" t="s">
        <v>166</v>
      </c>
      <c r="Z35" t="s">
        <v>175</v>
      </c>
      <c r="AA35" t="s">
        <v>183</v>
      </c>
      <c r="AB35" t="s">
        <v>202</v>
      </c>
      <c r="AC35" t="s">
        <v>202</v>
      </c>
      <c r="AD35" t="s">
        <v>202</v>
      </c>
      <c r="AE35" t="s">
        <v>202</v>
      </c>
      <c r="AF35" t="s">
        <v>183</v>
      </c>
      <c r="AG35" t="s">
        <v>202</v>
      </c>
      <c r="AH35" t="s">
        <v>202</v>
      </c>
      <c r="AI35" s="1" t="s">
        <v>315</v>
      </c>
      <c r="AJ35" s="1">
        <v>2015</v>
      </c>
      <c r="AK35" t="s">
        <v>177</v>
      </c>
      <c r="AQ35" s="1"/>
      <c r="BJ35" s="1"/>
      <c r="BX35" s="1"/>
      <c r="BY35" s="1"/>
      <c r="BZ35" s="1"/>
      <c r="CA35" s="1"/>
      <c r="CF35" s="1"/>
      <c r="CG35" s="1"/>
      <c r="CS35">
        <v>400</v>
      </c>
      <c r="CT35">
        <v>1753</v>
      </c>
      <c r="CU35"/>
      <c r="CV35" s="1"/>
      <c r="CW35" s="8">
        <v>0.97021276595744677</v>
      </c>
      <c r="CX35" s="8">
        <v>0</v>
      </c>
      <c r="CY35" s="8">
        <v>2.9787234042553193E-2</v>
      </c>
      <c r="CZ35" s="8">
        <v>0</v>
      </c>
      <c r="DA35" s="1" t="s">
        <v>178</v>
      </c>
      <c r="DB35" s="1" t="s">
        <v>179</v>
      </c>
      <c r="DC35" s="1" t="s">
        <v>183</v>
      </c>
      <c r="DD35" s="1" t="s">
        <v>183</v>
      </c>
      <c r="DE35" s="1" t="s">
        <v>183</v>
      </c>
      <c r="DF35" s="1" t="s">
        <v>202</v>
      </c>
      <c r="DG35" s="1" t="s">
        <v>202</v>
      </c>
      <c r="DH35" s="1" t="s">
        <v>202</v>
      </c>
      <c r="DI35" s="1" t="s">
        <v>202</v>
      </c>
      <c r="DJ35" t="s">
        <v>183</v>
      </c>
      <c r="DK35" t="s">
        <v>183</v>
      </c>
      <c r="DL35" t="s">
        <v>202</v>
      </c>
      <c r="DM35" t="s">
        <v>202</v>
      </c>
      <c r="DN35" t="s">
        <v>180</v>
      </c>
      <c r="DO35" t="s">
        <v>181</v>
      </c>
      <c r="DP35" t="s">
        <v>181</v>
      </c>
      <c r="DS35" t="s">
        <v>289</v>
      </c>
      <c r="DU35" t="s">
        <v>182</v>
      </c>
      <c r="DW35" s="2"/>
      <c r="DX35" s="2">
        <v>166</v>
      </c>
      <c r="DY35" t="s">
        <v>183</v>
      </c>
      <c r="DZ35" t="s">
        <v>183</v>
      </c>
      <c r="EA35" t="s">
        <v>183</v>
      </c>
      <c r="EE35" t="s">
        <v>183</v>
      </c>
      <c r="EG35" t="s">
        <v>215</v>
      </c>
      <c r="EH35" t="s">
        <v>202</v>
      </c>
      <c r="EI35" t="s">
        <v>202</v>
      </c>
      <c r="EJ35" t="s">
        <v>202</v>
      </c>
      <c r="EK35" t="s">
        <v>202</v>
      </c>
      <c r="EL35" t="s">
        <v>183</v>
      </c>
      <c r="EM35" t="s">
        <v>202</v>
      </c>
      <c r="EN35" t="s">
        <v>202</v>
      </c>
      <c r="EO35" t="s">
        <v>202</v>
      </c>
      <c r="ER35">
        <v>6</v>
      </c>
      <c r="ES35">
        <v>0</v>
      </c>
      <c r="FF35" t="s">
        <v>185</v>
      </c>
      <c r="FG35" t="s">
        <v>232</v>
      </c>
      <c r="FH35" t="s">
        <v>187</v>
      </c>
      <c r="FI35" t="s">
        <v>202</v>
      </c>
      <c r="FJ35" t="s">
        <v>202</v>
      </c>
      <c r="FK35" t="s">
        <v>183</v>
      </c>
      <c r="FL35" t="s">
        <v>202</v>
      </c>
      <c r="FM35" t="s">
        <v>202</v>
      </c>
      <c r="FN35" t="s">
        <v>233</v>
      </c>
      <c r="FO35" t="s">
        <v>183</v>
      </c>
      <c r="FP35" t="s">
        <v>202</v>
      </c>
      <c r="FQ35" t="s">
        <v>183</v>
      </c>
      <c r="FR35">
        <v>15</v>
      </c>
      <c r="FT35" t="s">
        <v>234</v>
      </c>
      <c r="FU35" t="s">
        <v>202</v>
      </c>
      <c r="FV35" t="s">
        <v>278</v>
      </c>
      <c r="FW35" t="s">
        <v>189</v>
      </c>
      <c r="FX35" t="s">
        <v>202</v>
      </c>
      <c r="FY35" t="s">
        <v>183</v>
      </c>
      <c r="GA35">
        <v>470</v>
      </c>
      <c r="GB35" t="s">
        <v>183</v>
      </c>
      <c r="GK35" t="s">
        <v>190</v>
      </c>
      <c r="GL35" t="s">
        <v>191</v>
      </c>
      <c r="GQ35" t="s">
        <v>183</v>
      </c>
      <c r="GR35" t="s">
        <v>192</v>
      </c>
      <c r="GS35" t="s">
        <v>202</v>
      </c>
      <c r="GT35" t="s">
        <v>183</v>
      </c>
      <c r="GU35" t="s">
        <v>202</v>
      </c>
      <c r="GV35" t="s">
        <v>202</v>
      </c>
      <c r="GW35" t="s">
        <v>202</v>
      </c>
      <c r="GY35" t="s">
        <v>185</v>
      </c>
      <c r="HA35" t="s">
        <v>846</v>
      </c>
      <c r="HB35" t="s">
        <v>202</v>
      </c>
      <c r="HC35" t="s">
        <v>202</v>
      </c>
      <c r="HD35" t="s">
        <v>202</v>
      </c>
      <c r="HE35" t="s">
        <v>202</v>
      </c>
      <c r="HF35" t="s">
        <v>202</v>
      </c>
      <c r="HG35" t="s">
        <v>183</v>
      </c>
      <c r="HH35" t="s">
        <v>202</v>
      </c>
      <c r="HI35" t="s">
        <v>202</v>
      </c>
      <c r="HJ35" t="s">
        <v>202</v>
      </c>
      <c r="HK35" t="s">
        <v>202</v>
      </c>
      <c r="HL35" t="s">
        <v>202</v>
      </c>
      <c r="HM35" t="s">
        <v>202</v>
      </c>
      <c r="HN35" t="s">
        <v>183</v>
      </c>
      <c r="HO35" t="s">
        <v>202</v>
      </c>
      <c r="HP35" t="s">
        <v>998</v>
      </c>
      <c r="HQ35" t="s">
        <v>196</v>
      </c>
      <c r="HR35" t="s">
        <v>202</v>
      </c>
      <c r="HS35" t="s">
        <v>202</v>
      </c>
      <c r="HT35" t="s">
        <v>202</v>
      </c>
      <c r="HU35" t="s">
        <v>183</v>
      </c>
      <c r="HV35" t="s">
        <v>202</v>
      </c>
      <c r="HW35" t="s">
        <v>183</v>
      </c>
      <c r="HX35" t="s">
        <v>202</v>
      </c>
      <c r="HZ35" t="s">
        <v>236</v>
      </c>
      <c r="IA35" t="s">
        <v>183</v>
      </c>
      <c r="IB35" t="s">
        <v>999</v>
      </c>
      <c r="IC35" t="s">
        <v>283</v>
      </c>
      <c r="ID35" t="s">
        <v>284</v>
      </c>
      <c r="IE35" t="s">
        <v>183</v>
      </c>
      <c r="IF35" t="s">
        <v>199</v>
      </c>
      <c r="IG35" t="s">
        <v>202</v>
      </c>
      <c r="IH35" t="s">
        <v>202</v>
      </c>
      <c r="II35" t="s">
        <v>183</v>
      </c>
      <c r="IK35" t="s">
        <v>626</v>
      </c>
      <c r="IL35" t="s">
        <v>183</v>
      </c>
      <c r="IM35" t="s">
        <v>202</v>
      </c>
      <c r="IN35" t="s">
        <v>202</v>
      </c>
      <c r="IO35" t="s">
        <v>183</v>
      </c>
      <c r="IP35" t="s">
        <v>202</v>
      </c>
      <c r="IQ35" t="s">
        <v>202</v>
      </c>
      <c r="IR35" t="s">
        <v>183</v>
      </c>
      <c r="IS35" t="s">
        <v>202</v>
      </c>
      <c r="IT35" t="s">
        <v>202</v>
      </c>
      <c r="IU35" t="s">
        <v>202</v>
      </c>
      <c r="IV35" t="s">
        <v>202</v>
      </c>
      <c r="IX35" s="3">
        <v>3</v>
      </c>
      <c r="IY35" s="3" t="s">
        <v>1000</v>
      </c>
      <c r="IZ35" s="3">
        <v>10</v>
      </c>
      <c r="JA35" s="3">
        <v>2141674</v>
      </c>
      <c r="JB35" s="3" t="s">
        <v>1001</v>
      </c>
      <c r="JC35" s="3" t="s">
        <v>1002</v>
      </c>
      <c r="JD35" s="3">
        <v>135</v>
      </c>
    </row>
    <row r="36" spans="1:264" x14ac:dyDescent="0.25">
      <c r="A36" s="3">
        <v>110</v>
      </c>
      <c r="B36" s="22">
        <v>10</v>
      </c>
      <c r="C36" s="14">
        <v>43887</v>
      </c>
      <c r="D36" t="s">
        <v>489</v>
      </c>
      <c r="E36" s="11" t="s">
        <v>1908</v>
      </c>
      <c r="F36" s="11" t="s">
        <v>1909</v>
      </c>
      <c r="G36" t="s">
        <v>164</v>
      </c>
      <c r="H36" t="s">
        <v>1910</v>
      </c>
      <c r="I36" t="s">
        <v>165</v>
      </c>
      <c r="J36" t="s">
        <v>1913</v>
      </c>
      <c r="K36" t="s">
        <v>230</v>
      </c>
      <c r="L36" t="s">
        <v>1919</v>
      </c>
      <c r="M36" t="s">
        <v>1683</v>
      </c>
      <c r="N36" t="s">
        <v>775</v>
      </c>
      <c r="O36" t="s">
        <v>208</v>
      </c>
      <c r="R36" t="s">
        <v>170</v>
      </c>
      <c r="T36" t="s">
        <v>171</v>
      </c>
      <c r="U36" s="1">
        <v>250</v>
      </c>
      <c r="V36" s="1">
        <v>1643</v>
      </c>
      <c r="W36" t="s">
        <v>164</v>
      </c>
      <c r="X36" t="s">
        <v>165</v>
      </c>
      <c r="Y36" t="s">
        <v>230</v>
      </c>
      <c r="Z36" t="s">
        <v>644</v>
      </c>
      <c r="AA36" t="s">
        <v>183</v>
      </c>
      <c r="AB36" t="s">
        <v>202</v>
      </c>
      <c r="AC36" t="s">
        <v>202</v>
      </c>
      <c r="AD36" t="s">
        <v>202</v>
      </c>
      <c r="AE36" t="s">
        <v>183</v>
      </c>
      <c r="AF36" t="s">
        <v>183</v>
      </c>
      <c r="AG36" t="s">
        <v>202</v>
      </c>
      <c r="AH36" t="s">
        <v>202</v>
      </c>
      <c r="AI36" s="1" t="s">
        <v>315</v>
      </c>
      <c r="AJ36" s="1">
        <v>2015</v>
      </c>
      <c r="AK36" t="s">
        <v>177</v>
      </c>
      <c r="AL36">
        <v>93</v>
      </c>
      <c r="AM36">
        <v>556</v>
      </c>
      <c r="AN36" t="s">
        <v>164</v>
      </c>
      <c r="AO36" t="s">
        <v>165</v>
      </c>
      <c r="AP36" t="s">
        <v>230</v>
      </c>
      <c r="AQ36" s="1" t="s">
        <v>315</v>
      </c>
      <c r="AR36">
        <v>2015</v>
      </c>
      <c r="AS36" t="s">
        <v>644</v>
      </c>
      <c r="AT36" t="s">
        <v>183</v>
      </c>
      <c r="AU36" t="s">
        <v>202</v>
      </c>
      <c r="AV36" t="s">
        <v>202</v>
      </c>
      <c r="AW36" t="s">
        <v>202</v>
      </c>
      <c r="AX36" t="s">
        <v>183</v>
      </c>
      <c r="AY36" t="s">
        <v>183</v>
      </c>
      <c r="AZ36" t="s">
        <v>202</v>
      </c>
      <c r="BA36" t="s">
        <v>202</v>
      </c>
      <c r="BB36" t="s">
        <v>213</v>
      </c>
      <c r="BC36" t="s">
        <v>202</v>
      </c>
      <c r="BD36" t="s">
        <v>776</v>
      </c>
      <c r="BE36" t="s">
        <v>183</v>
      </c>
      <c r="BF36" t="s">
        <v>202</v>
      </c>
      <c r="BG36" t="s">
        <v>202</v>
      </c>
      <c r="BH36" t="s">
        <v>183</v>
      </c>
      <c r="BI36" t="s">
        <v>202</v>
      </c>
      <c r="BJ36" s="1">
        <v>200</v>
      </c>
      <c r="BK36">
        <v>954</v>
      </c>
      <c r="BL36" t="s">
        <v>316</v>
      </c>
      <c r="BM36" t="s">
        <v>317</v>
      </c>
      <c r="BN36" t="s">
        <v>573</v>
      </c>
      <c r="BO36" t="s">
        <v>315</v>
      </c>
      <c r="BP36">
        <v>2015</v>
      </c>
      <c r="BQ36" t="s">
        <v>527</v>
      </c>
      <c r="BR36" t="s">
        <v>183</v>
      </c>
      <c r="BS36" t="s">
        <v>202</v>
      </c>
      <c r="BT36" t="s">
        <v>202</v>
      </c>
      <c r="BU36" t="s">
        <v>202</v>
      </c>
      <c r="BV36" t="s">
        <v>202</v>
      </c>
      <c r="BW36" t="s">
        <v>202</v>
      </c>
      <c r="BX36" s="1" t="s">
        <v>202</v>
      </c>
      <c r="BY36" s="1" t="s">
        <v>183</v>
      </c>
      <c r="BZ36" s="1" t="s">
        <v>421</v>
      </c>
      <c r="CA36" s="1">
        <v>52</v>
      </c>
      <c r="CB36">
        <v>256</v>
      </c>
      <c r="CC36" t="s">
        <v>316</v>
      </c>
      <c r="CD36" t="s">
        <v>317</v>
      </c>
      <c r="CE36" t="s">
        <v>573</v>
      </c>
      <c r="CF36" s="1" t="s">
        <v>315</v>
      </c>
      <c r="CG36" s="1">
        <v>2015</v>
      </c>
      <c r="CH36" t="s">
        <v>316</v>
      </c>
      <c r="CI36" t="s">
        <v>527</v>
      </c>
      <c r="CJ36" t="s">
        <v>183</v>
      </c>
      <c r="CK36" t="s">
        <v>202</v>
      </c>
      <c r="CL36" t="s">
        <v>202</v>
      </c>
      <c r="CM36" t="s">
        <v>202</v>
      </c>
      <c r="CN36" t="s">
        <v>202</v>
      </c>
      <c r="CO36" t="s">
        <v>202</v>
      </c>
      <c r="CP36" t="s">
        <v>202</v>
      </c>
      <c r="CQ36" t="s">
        <v>183</v>
      </c>
      <c r="CR36" t="s">
        <v>177</v>
      </c>
      <c r="CS36">
        <v>595</v>
      </c>
      <c r="CT36">
        <v>3409</v>
      </c>
      <c r="CU36"/>
      <c r="CV36" s="1"/>
      <c r="CW36" s="8">
        <v>1</v>
      </c>
      <c r="CX36" s="8">
        <v>0</v>
      </c>
      <c r="CY36" s="8">
        <v>0</v>
      </c>
      <c r="CZ36" s="8">
        <v>0</v>
      </c>
      <c r="DA36" s="1" t="s">
        <v>178</v>
      </c>
      <c r="DB36" s="1" t="s">
        <v>518</v>
      </c>
      <c r="DC36" s="1" t="s">
        <v>183</v>
      </c>
      <c r="DD36" s="1" t="s">
        <v>183</v>
      </c>
      <c r="DE36" s="1" t="s">
        <v>183</v>
      </c>
      <c r="DF36" s="1" t="s">
        <v>183</v>
      </c>
      <c r="DG36" s="1" t="s">
        <v>202</v>
      </c>
      <c r="DH36" s="1" t="s">
        <v>183</v>
      </c>
      <c r="DI36" s="1" t="s">
        <v>202</v>
      </c>
      <c r="DJ36" t="s">
        <v>183</v>
      </c>
      <c r="DK36" t="s">
        <v>183</v>
      </c>
      <c r="DL36" t="s">
        <v>202</v>
      </c>
      <c r="DM36" t="s">
        <v>202</v>
      </c>
      <c r="DN36" t="s">
        <v>180</v>
      </c>
      <c r="DO36" t="s">
        <v>181</v>
      </c>
      <c r="DP36" t="s">
        <v>181</v>
      </c>
      <c r="DR36" t="s">
        <v>263</v>
      </c>
      <c r="DS36" t="s">
        <v>182</v>
      </c>
      <c r="DU36" t="s">
        <v>182</v>
      </c>
      <c r="DV36" t="s">
        <v>182</v>
      </c>
      <c r="DW36" s="2"/>
      <c r="DX36" s="2">
        <v>469</v>
      </c>
      <c r="DY36" t="s">
        <v>183</v>
      </c>
      <c r="DZ36" t="s">
        <v>183</v>
      </c>
      <c r="EA36" t="s">
        <v>183</v>
      </c>
      <c r="EE36" t="s">
        <v>183</v>
      </c>
      <c r="EG36" t="s">
        <v>184</v>
      </c>
      <c r="EH36" t="s">
        <v>202</v>
      </c>
      <c r="EI36" t="s">
        <v>202</v>
      </c>
      <c r="EJ36" t="s">
        <v>183</v>
      </c>
      <c r="EK36" t="s">
        <v>202</v>
      </c>
      <c r="EL36" t="s">
        <v>183</v>
      </c>
      <c r="EM36" t="s">
        <v>202</v>
      </c>
      <c r="EN36" t="s">
        <v>202</v>
      </c>
      <c r="EO36" t="s">
        <v>202</v>
      </c>
      <c r="ER36">
        <v>9</v>
      </c>
      <c r="ES36">
        <v>2</v>
      </c>
      <c r="EX36">
        <v>1</v>
      </c>
      <c r="EY36">
        <v>1</v>
      </c>
      <c r="FF36" t="s">
        <v>185</v>
      </c>
      <c r="FG36" t="s">
        <v>232</v>
      </c>
      <c r="FH36" t="s">
        <v>187</v>
      </c>
      <c r="FI36" t="s">
        <v>202</v>
      </c>
      <c r="FJ36" t="s">
        <v>202</v>
      </c>
      <c r="FK36" t="s">
        <v>183</v>
      </c>
      <c r="FL36" t="s">
        <v>202</v>
      </c>
      <c r="FM36" t="s">
        <v>202</v>
      </c>
      <c r="FN36" t="s">
        <v>188</v>
      </c>
      <c r="FO36" t="s">
        <v>202</v>
      </c>
      <c r="FP36" t="s">
        <v>202</v>
      </c>
      <c r="FQ36" t="s">
        <v>183</v>
      </c>
      <c r="FW36" t="s">
        <v>189</v>
      </c>
      <c r="FX36" t="s">
        <v>202</v>
      </c>
      <c r="FY36" t="s">
        <v>183</v>
      </c>
      <c r="GA36">
        <v>680</v>
      </c>
      <c r="GB36" t="s">
        <v>183</v>
      </c>
      <c r="GK36" t="s">
        <v>279</v>
      </c>
      <c r="GL36" t="s">
        <v>280</v>
      </c>
      <c r="GN36" t="s">
        <v>281</v>
      </c>
      <c r="GO36" t="s">
        <v>777</v>
      </c>
      <c r="GP36" t="s">
        <v>186</v>
      </c>
      <c r="GQ36" t="s">
        <v>183</v>
      </c>
      <c r="GR36" t="s">
        <v>383</v>
      </c>
      <c r="GS36" t="s">
        <v>183</v>
      </c>
      <c r="GT36" t="s">
        <v>202</v>
      </c>
      <c r="GU36" t="s">
        <v>202</v>
      </c>
      <c r="GV36" t="s">
        <v>202</v>
      </c>
      <c r="GW36" t="s">
        <v>202</v>
      </c>
      <c r="GY36" t="s">
        <v>185</v>
      </c>
      <c r="HA36" t="s">
        <v>778</v>
      </c>
      <c r="HB36" t="s">
        <v>202</v>
      </c>
      <c r="HC36" t="s">
        <v>183</v>
      </c>
      <c r="HD36" t="s">
        <v>202</v>
      </c>
      <c r="HE36" t="s">
        <v>202</v>
      </c>
      <c r="HF36" t="s">
        <v>202</v>
      </c>
      <c r="HG36" t="s">
        <v>183</v>
      </c>
      <c r="HH36" t="s">
        <v>202</v>
      </c>
      <c r="HI36" t="s">
        <v>202</v>
      </c>
      <c r="HJ36" t="s">
        <v>202</v>
      </c>
      <c r="HK36" t="s">
        <v>202</v>
      </c>
      <c r="HL36" t="s">
        <v>202</v>
      </c>
      <c r="HM36" t="s">
        <v>202</v>
      </c>
      <c r="HN36" t="s">
        <v>183</v>
      </c>
      <c r="HO36" t="s">
        <v>202</v>
      </c>
      <c r="HP36" t="s">
        <v>779</v>
      </c>
      <c r="HQ36" t="s">
        <v>218</v>
      </c>
      <c r="HR36" t="s">
        <v>183</v>
      </c>
      <c r="HS36" t="s">
        <v>202</v>
      </c>
      <c r="HT36" t="s">
        <v>202</v>
      </c>
      <c r="HU36" t="s">
        <v>183</v>
      </c>
      <c r="HV36" t="s">
        <v>202</v>
      </c>
      <c r="HW36" t="s">
        <v>202</v>
      </c>
      <c r="HX36" t="s">
        <v>202</v>
      </c>
      <c r="HZ36" t="s">
        <v>236</v>
      </c>
      <c r="IA36" t="s">
        <v>183</v>
      </c>
      <c r="IB36" t="s">
        <v>777</v>
      </c>
      <c r="IC36" t="s">
        <v>283</v>
      </c>
      <c r="ID36" t="s">
        <v>198</v>
      </c>
      <c r="IE36" t="s">
        <v>183</v>
      </c>
      <c r="IF36" t="s">
        <v>199</v>
      </c>
      <c r="IG36" t="s">
        <v>202</v>
      </c>
      <c r="IH36" t="s">
        <v>202</v>
      </c>
      <c r="II36" t="s">
        <v>183</v>
      </c>
      <c r="IK36" t="s">
        <v>238</v>
      </c>
      <c r="IL36" t="s">
        <v>183</v>
      </c>
      <c r="IM36" t="s">
        <v>202</v>
      </c>
      <c r="IN36" t="s">
        <v>202</v>
      </c>
      <c r="IO36" t="s">
        <v>202</v>
      </c>
      <c r="IP36" t="s">
        <v>202</v>
      </c>
      <c r="IQ36" t="s">
        <v>202</v>
      </c>
      <c r="IR36" t="s">
        <v>202</v>
      </c>
      <c r="IS36" t="s">
        <v>183</v>
      </c>
      <c r="IT36" t="s">
        <v>202</v>
      </c>
      <c r="IU36" t="s">
        <v>202</v>
      </c>
      <c r="IV36" t="s">
        <v>183</v>
      </c>
      <c r="IW36" t="s">
        <v>239</v>
      </c>
      <c r="IX36" s="3">
        <v>3</v>
      </c>
      <c r="IY36" s="3" t="s">
        <v>780</v>
      </c>
      <c r="IZ36" s="3">
        <v>10</v>
      </c>
      <c r="JA36" s="3">
        <v>2141649</v>
      </c>
      <c r="JB36" s="3" t="s">
        <v>781</v>
      </c>
      <c r="JC36" s="3" t="s">
        <v>782</v>
      </c>
      <c r="JD36" s="3">
        <v>110</v>
      </c>
    </row>
    <row r="37" spans="1:264" x14ac:dyDescent="0.25">
      <c r="A37" s="3">
        <v>65</v>
      </c>
      <c r="B37" s="22">
        <v>10</v>
      </c>
      <c r="C37" s="14">
        <v>43887</v>
      </c>
      <c r="D37" t="s">
        <v>272</v>
      </c>
      <c r="E37" s="11" t="s">
        <v>1908</v>
      </c>
      <c r="F37" s="11" t="s">
        <v>1909</v>
      </c>
      <c r="G37" t="s">
        <v>164</v>
      </c>
      <c r="H37" t="s">
        <v>1910</v>
      </c>
      <c r="I37" t="s">
        <v>165</v>
      </c>
      <c r="J37" t="s">
        <v>1913</v>
      </c>
      <c r="K37" t="s">
        <v>166</v>
      </c>
      <c r="L37" t="s">
        <v>1922</v>
      </c>
      <c r="M37" t="s">
        <v>1719</v>
      </c>
      <c r="N37" t="s">
        <v>273</v>
      </c>
      <c r="O37" t="s">
        <v>168</v>
      </c>
      <c r="P37" t="s">
        <v>166</v>
      </c>
      <c r="Q37">
        <v>25</v>
      </c>
      <c r="R37" t="s">
        <v>170</v>
      </c>
      <c r="T37" t="s">
        <v>171</v>
      </c>
      <c r="U37" s="1">
        <v>400</v>
      </c>
      <c r="V37" s="1">
        <v>1600</v>
      </c>
      <c r="W37" t="s">
        <v>164</v>
      </c>
      <c r="X37" t="s">
        <v>165</v>
      </c>
      <c r="Y37" t="s">
        <v>166</v>
      </c>
      <c r="Z37" t="s">
        <v>175</v>
      </c>
      <c r="AA37" t="s">
        <v>183</v>
      </c>
      <c r="AB37" t="s">
        <v>202</v>
      </c>
      <c r="AC37" t="s">
        <v>202</v>
      </c>
      <c r="AD37" t="s">
        <v>202</v>
      </c>
      <c r="AE37" t="s">
        <v>202</v>
      </c>
      <c r="AF37" t="s">
        <v>183</v>
      </c>
      <c r="AG37" t="s">
        <v>202</v>
      </c>
      <c r="AH37" t="s">
        <v>202</v>
      </c>
      <c r="AI37" s="1" t="s">
        <v>274</v>
      </c>
      <c r="AJ37" s="1">
        <v>2016</v>
      </c>
      <c r="AK37" t="s">
        <v>177</v>
      </c>
      <c r="AQ37" s="1"/>
      <c r="BJ37" s="1"/>
      <c r="BX37" s="1"/>
      <c r="BY37" s="1"/>
      <c r="BZ37" s="1"/>
      <c r="CA37" s="1"/>
      <c r="CF37" s="1"/>
      <c r="CG37" s="1"/>
      <c r="CS37">
        <v>400</v>
      </c>
      <c r="CT37">
        <v>1600</v>
      </c>
      <c r="CU37"/>
      <c r="CV37" s="1"/>
      <c r="CW37" s="8">
        <v>0.98666666666666669</v>
      </c>
      <c r="CX37" s="8">
        <v>0</v>
      </c>
      <c r="CY37" s="8">
        <v>1.3333333333333334E-2</v>
      </c>
      <c r="CZ37" s="8">
        <v>0</v>
      </c>
      <c r="DA37" s="1" t="s">
        <v>178</v>
      </c>
      <c r="DB37" s="1" t="s">
        <v>275</v>
      </c>
      <c r="DC37" s="1" t="s">
        <v>183</v>
      </c>
      <c r="DD37" s="1" t="s">
        <v>183</v>
      </c>
      <c r="DE37" s="1" t="s">
        <v>183</v>
      </c>
      <c r="DF37" s="1" t="s">
        <v>183</v>
      </c>
      <c r="DG37" s="1" t="s">
        <v>202</v>
      </c>
      <c r="DH37" s="1" t="s">
        <v>202</v>
      </c>
      <c r="DI37" s="1" t="s">
        <v>183</v>
      </c>
      <c r="DJ37" t="s">
        <v>202</v>
      </c>
      <c r="DK37" t="s">
        <v>183</v>
      </c>
      <c r="DL37" t="s">
        <v>202</v>
      </c>
      <c r="DM37" t="s">
        <v>202</v>
      </c>
      <c r="DN37" t="s">
        <v>180</v>
      </c>
      <c r="DO37" t="s">
        <v>181</v>
      </c>
      <c r="DP37" t="s">
        <v>181</v>
      </c>
      <c r="DT37" t="s">
        <v>182</v>
      </c>
      <c r="DU37" t="s">
        <v>182</v>
      </c>
      <c r="DV37" t="s">
        <v>182</v>
      </c>
      <c r="DW37" s="2"/>
      <c r="DX37" s="2">
        <v>203</v>
      </c>
      <c r="DY37" t="s">
        <v>183</v>
      </c>
      <c r="DZ37" t="s">
        <v>183</v>
      </c>
      <c r="EA37" t="s">
        <v>183</v>
      </c>
      <c r="EE37" t="s">
        <v>202</v>
      </c>
      <c r="EF37" t="s">
        <v>231</v>
      </c>
      <c r="EG37" t="s">
        <v>215</v>
      </c>
      <c r="EH37" t="s">
        <v>202</v>
      </c>
      <c r="EI37" t="s">
        <v>202</v>
      </c>
      <c r="EJ37" t="s">
        <v>202</v>
      </c>
      <c r="EK37" t="s">
        <v>202</v>
      </c>
      <c r="EL37" t="s">
        <v>183</v>
      </c>
      <c r="EM37" t="s">
        <v>202</v>
      </c>
      <c r="EN37" t="s">
        <v>202</v>
      </c>
      <c r="EO37" t="s">
        <v>202</v>
      </c>
      <c r="ER37">
        <v>1</v>
      </c>
      <c r="ES37">
        <v>3</v>
      </c>
      <c r="FF37" t="s">
        <v>185</v>
      </c>
      <c r="FG37" t="s">
        <v>186</v>
      </c>
      <c r="FH37" t="s">
        <v>276</v>
      </c>
      <c r="FI37" t="s">
        <v>183</v>
      </c>
      <c r="FJ37" t="s">
        <v>202</v>
      </c>
      <c r="FK37" t="s">
        <v>202</v>
      </c>
      <c r="FL37" t="s">
        <v>202</v>
      </c>
      <c r="FM37" t="s">
        <v>202</v>
      </c>
      <c r="FN37" t="s">
        <v>233</v>
      </c>
      <c r="FO37" t="s">
        <v>183</v>
      </c>
      <c r="FP37" t="s">
        <v>202</v>
      </c>
      <c r="FQ37" t="s">
        <v>183</v>
      </c>
      <c r="FR37">
        <v>30</v>
      </c>
      <c r="FT37" t="s">
        <v>277</v>
      </c>
      <c r="FU37" t="s">
        <v>202</v>
      </c>
      <c r="FV37" t="s">
        <v>278</v>
      </c>
      <c r="FW37" t="s">
        <v>189</v>
      </c>
      <c r="FX37" t="s">
        <v>202</v>
      </c>
      <c r="FY37" t="s">
        <v>183</v>
      </c>
      <c r="GA37">
        <v>450</v>
      </c>
      <c r="GB37" t="s">
        <v>183</v>
      </c>
      <c r="GK37" t="s">
        <v>279</v>
      </c>
      <c r="GL37" t="s">
        <v>280</v>
      </c>
      <c r="GN37" t="s">
        <v>281</v>
      </c>
      <c r="GO37" t="s">
        <v>273</v>
      </c>
      <c r="GP37" t="s">
        <v>232</v>
      </c>
      <c r="GQ37" t="s">
        <v>183</v>
      </c>
      <c r="GR37" t="s">
        <v>192</v>
      </c>
      <c r="GS37" t="s">
        <v>202</v>
      </c>
      <c r="GT37" t="s">
        <v>183</v>
      </c>
      <c r="GU37" t="s">
        <v>202</v>
      </c>
      <c r="GV37" t="s">
        <v>202</v>
      </c>
      <c r="GW37" t="s">
        <v>202</v>
      </c>
      <c r="GY37" t="s">
        <v>185</v>
      </c>
      <c r="HA37" t="s">
        <v>282</v>
      </c>
      <c r="HB37" t="s">
        <v>202</v>
      </c>
      <c r="HC37" t="s">
        <v>202</v>
      </c>
      <c r="HD37" t="s">
        <v>202</v>
      </c>
      <c r="HE37" t="s">
        <v>202</v>
      </c>
      <c r="HF37" t="s">
        <v>202</v>
      </c>
      <c r="HG37" t="s">
        <v>183</v>
      </c>
      <c r="HH37" t="s">
        <v>202</v>
      </c>
      <c r="HI37" t="s">
        <v>202</v>
      </c>
      <c r="HJ37" t="s">
        <v>183</v>
      </c>
      <c r="HK37" t="s">
        <v>202</v>
      </c>
      <c r="HL37" t="s">
        <v>202</v>
      </c>
      <c r="HM37" t="s">
        <v>183</v>
      </c>
      <c r="HN37" t="s">
        <v>202</v>
      </c>
      <c r="HO37" t="s">
        <v>202</v>
      </c>
      <c r="HQ37" t="s">
        <v>218</v>
      </c>
      <c r="HR37" t="s">
        <v>183</v>
      </c>
      <c r="HS37" t="s">
        <v>202</v>
      </c>
      <c r="HT37" t="s">
        <v>202</v>
      </c>
      <c r="HU37" t="s">
        <v>183</v>
      </c>
      <c r="HV37" t="s">
        <v>202</v>
      </c>
      <c r="HW37" t="s">
        <v>202</v>
      </c>
      <c r="HX37" t="s">
        <v>202</v>
      </c>
      <c r="HZ37" t="s">
        <v>197</v>
      </c>
      <c r="IA37" t="s">
        <v>183</v>
      </c>
      <c r="IB37" t="s">
        <v>273</v>
      </c>
      <c r="IC37" t="s">
        <v>283</v>
      </c>
      <c r="ID37" t="s">
        <v>284</v>
      </c>
      <c r="IE37" t="s">
        <v>183</v>
      </c>
      <c r="IF37" t="s">
        <v>199</v>
      </c>
      <c r="IG37" t="s">
        <v>202</v>
      </c>
      <c r="IH37" t="s">
        <v>202</v>
      </c>
      <c r="II37" t="s">
        <v>183</v>
      </c>
      <c r="IK37" t="s">
        <v>200</v>
      </c>
      <c r="IL37" t="s">
        <v>183</v>
      </c>
      <c r="IM37" t="s">
        <v>202</v>
      </c>
      <c r="IN37" t="s">
        <v>202</v>
      </c>
      <c r="IO37" t="s">
        <v>202</v>
      </c>
      <c r="IP37" t="s">
        <v>202</v>
      </c>
      <c r="IQ37" t="s">
        <v>202</v>
      </c>
      <c r="IR37" t="s">
        <v>202</v>
      </c>
      <c r="IS37" t="s">
        <v>202</v>
      </c>
      <c r="IT37" t="s">
        <v>202</v>
      </c>
      <c r="IU37" t="s">
        <v>183</v>
      </c>
      <c r="IV37" t="s">
        <v>183</v>
      </c>
      <c r="IW37" t="s">
        <v>201</v>
      </c>
      <c r="IX37" s="3">
        <v>3</v>
      </c>
      <c r="IY37" s="3" t="s">
        <v>285</v>
      </c>
      <c r="IZ37" s="3">
        <v>10</v>
      </c>
      <c r="JA37" s="3">
        <v>2141576</v>
      </c>
      <c r="JB37" s="3" t="s">
        <v>286</v>
      </c>
      <c r="JC37" s="3" t="s">
        <v>287</v>
      </c>
      <c r="JD37" s="3">
        <v>65</v>
      </c>
    </row>
    <row r="38" spans="1:264" x14ac:dyDescent="0.25">
      <c r="A38" s="3">
        <v>43</v>
      </c>
      <c r="B38" s="22">
        <v>10</v>
      </c>
      <c r="C38" s="14">
        <v>43887</v>
      </c>
      <c r="D38" t="s">
        <v>718</v>
      </c>
      <c r="E38" s="11" t="s">
        <v>1908</v>
      </c>
      <c r="F38" s="11" t="s">
        <v>1909</v>
      </c>
      <c r="G38" t="s">
        <v>164</v>
      </c>
      <c r="H38" t="s">
        <v>1910</v>
      </c>
      <c r="I38" t="s">
        <v>355</v>
      </c>
      <c r="J38" t="s">
        <v>1915</v>
      </c>
      <c r="K38" t="s">
        <v>417</v>
      </c>
      <c r="L38" t="s">
        <v>1921</v>
      </c>
      <c r="M38" t="s">
        <v>1619</v>
      </c>
      <c r="N38" t="s">
        <v>173</v>
      </c>
      <c r="O38" t="s">
        <v>168</v>
      </c>
      <c r="P38" t="s">
        <v>417</v>
      </c>
      <c r="Q38">
        <v>11</v>
      </c>
      <c r="R38" t="s">
        <v>170</v>
      </c>
      <c r="T38" t="s">
        <v>860</v>
      </c>
      <c r="U38" s="1">
        <v>500</v>
      </c>
      <c r="V38" s="1">
        <v>1553</v>
      </c>
      <c r="W38" t="s">
        <v>164</v>
      </c>
      <c r="X38" t="s">
        <v>355</v>
      </c>
      <c r="Y38" t="s">
        <v>417</v>
      </c>
      <c r="Z38" t="s">
        <v>359</v>
      </c>
      <c r="AA38" t="s">
        <v>183</v>
      </c>
      <c r="AB38" t="s">
        <v>202</v>
      </c>
      <c r="AC38" t="s">
        <v>202</v>
      </c>
      <c r="AD38" t="s">
        <v>202</v>
      </c>
      <c r="AE38" t="s">
        <v>183</v>
      </c>
      <c r="AF38" t="s">
        <v>202</v>
      </c>
      <c r="AG38" t="s">
        <v>202</v>
      </c>
      <c r="AH38" t="s">
        <v>202</v>
      </c>
      <c r="AI38" s="1" t="s">
        <v>315</v>
      </c>
      <c r="AJ38" s="1">
        <v>2015</v>
      </c>
      <c r="AK38" t="s">
        <v>177</v>
      </c>
      <c r="AQ38" s="1"/>
      <c r="BJ38" s="1"/>
      <c r="BX38" s="1"/>
      <c r="BY38" s="1"/>
      <c r="BZ38" s="1"/>
      <c r="CA38" s="1"/>
      <c r="CF38" s="1"/>
      <c r="CG38" s="1"/>
      <c r="CS38">
        <v>500</v>
      </c>
      <c r="CT38">
        <v>1553</v>
      </c>
      <c r="CU38"/>
      <c r="CV38" s="1"/>
      <c r="CW38" s="8">
        <v>1</v>
      </c>
      <c r="CX38" s="8">
        <v>0</v>
      </c>
      <c r="CY38" s="8">
        <v>0</v>
      </c>
      <c r="CZ38" s="8">
        <v>0</v>
      </c>
      <c r="DA38" s="1" t="s">
        <v>178</v>
      </c>
      <c r="DB38" s="1" t="s">
        <v>741</v>
      </c>
      <c r="DC38" s="1" t="s">
        <v>183</v>
      </c>
      <c r="DD38" s="1" t="s">
        <v>183</v>
      </c>
      <c r="DE38" s="1" t="s">
        <v>183</v>
      </c>
      <c r="DF38" s="1" t="s">
        <v>183</v>
      </c>
      <c r="DG38" s="1" t="s">
        <v>202</v>
      </c>
      <c r="DH38" s="1" t="s">
        <v>202</v>
      </c>
      <c r="DI38" s="1" t="s">
        <v>202</v>
      </c>
      <c r="DJ38" t="s">
        <v>202</v>
      </c>
      <c r="DK38" t="s">
        <v>183</v>
      </c>
      <c r="DL38" t="s">
        <v>202</v>
      </c>
      <c r="DM38" t="s">
        <v>202</v>
      </c>
      <c r="DN38" t="s">
        <v>181</v>
      </c>
      <c r="DO38" t="s">
        <v>378</v>
      </c>
      <c r="DP38" t="s">
        <v>378</v>
      </c>
      <c r="DU38" t="s">
        <v>182</v>
      </c>
      <c r="DV38" t="s">
        <v>182</v>
      </c>
      <c r="DW38" s="2"/>
      <c r="DX38" s="2">
        <v>342</v>
      </c>
      <c r="DY38" t="s">
        <v>183</v>
      </c>
      <c r="DZ38" t="s">
        <v>183</v>
      </c>
      <c r="EA38" t="s">
        <v>183</v>
      </c>
      <c r="EE38" t="s">
        <v>202</v>
      </c>
      <c r="EF38" t="s">
        <v>231</v>
      </c>
      <c r="EG38" t="s">
        <v>184</v>
      </c>
      <c r="EH38" t="s">
        <v>202</v>
      </c>
      <c r="EI38" t="s">
        <v>202</v>
      </c>
      <c r="EJ38" t="s">
        <v>183</v>
      </c>
      <c r="EK38" t="s">
        <v>202</v>
      </c>
      <c r="EL38" t="s">
        <v>183</v>
      </c>
      <c r="EM38" t="s">
        <v>202</v>
      </c>
      <c r="EN38" t="s">
        <v>202</v>
      </c>
      <c r="EO38" t="s">
        <v>202</v>
      </c>
      <c r="ER38">
        <v>2</v>
      </c>
      <c r="ES38">
        <v>2</v>
      </c>
      <c r="EX38">
        <v>1</v>
      </c>
      <c r="EY38">
        <v>0</v>
      </c>
      <c r="FF38" t="s">
        <v>185</v>
      </c>
      <c r="FG38" t="s">
        <v>814</v>
      </c>
      <c r="FH38" t="s">
        <v>276</v>
      </c>
      <c r="FI38" t="s">
        <v>183</v>
      </c>
      <c r="FJ38" t="s">
        <v>202</v>
      </c>
      <c r="FK38" t="s">
        <v>202</v>
      </c>
      <c r="FL38" t="s">
        <v>202</v>
      </c>
      <c r="FM38" t="s">
        <v>202</v>
      </c>
      <c r="FN38" t="s">
        <v>188</v>
      </c>
      <c r="FO38" t="s">
        <v>202</v>
      </c>
      <c r="FP38" t="s">
        <v>202</v>
      </c>
      <c r="FQ38" t="s">
        <v>183</v>
      </c>
      <c r="FW38" t="s">
        <v>189</v>
      </c>
      <c r="FX38" t="s">
        <v>202</v>
      </c>
      <c r="FY38" t="s">
        <v>183</v>
      </c>
      <c r="GA38">
        <v>570</v>
      </c>
      <c r="GB38" t="s">
        <v>183</v>
      </c>
      <c r="GK38" t="s">
        <v>248</v>
      </c>
      <c r="GN38" t="s">
        <v>861</v>
      </c>
      <c r="GO38" t="s">
        <v>173</v>
      </c>
      <c r="GP38" t="s">
        <v>232</v>
      </c>
      <c r="GQ38" t="s">
        <v>202</v>
      </c>
      <c r="HA38" t="s">
        <v>250</v>
      </c>
      <c r="HB38" t="s">
        <v>202</v>
      </c>
      <c r="HC38" t="s">
        <v>202</v>
      </c>
      <c r="HD38" t="s">
        <v>202</v>
      </c>
      <c r="HE38" t="s">
        <v>202</v>
      </c>
      <c r="HF38" t="s">
        <v>202</v>
      </c>
      <c r="HG38" t="s">
        <v>183</v>
      </c>
      <c r="HH38" t="s">
        <v>183</v>
      </c>
      <c r="HI38" t="s">
        <v>202</v>
      </c>
      <c r="HJ38" t="s">
        <v>202</v>
      </c>
      <c r="HK38" t="s">
        <v>202</v>
      </c>
      <c r="HL38" t="s">
        <v>202</v>
      </c>
      <c r="HM38" t="s">
        <v>202</v>
      </c>
      <c r="HN38" t="s">
        <v>183</v>
      </c>
      <c r="HO38" t="s">
        <v>202</v>
      </c>
      <c r="HP38" t="s">
        <v>558</v>
      </c>
      <c r="HQ38" t="s">
        <v>265</v>
      </c>
      <c r="HR38" t="s">
        <v>183</v>
      </c>
      <c r="HS38" t="s">
        <v>202</v>
      </c>
      <c r="HT38" t="s">
        <v>202</v>
      </c>
      <c r="HU38" t="s">
        <v>202</v>
      </c>
      <c r="HV38" t="s">
        <v>202</v>
      </c>
      <c r="HW38" t="s">
        <v>183</v>
      </c>
      <c r="HX38" t="s">
        <v>202</v>
      </c>
      <c r="HZ38" t="s">
        <v>197</v>
      </c>
      <c r="IA38" t="s">
        <v>183</v>
      </c>
      <c r="IB38" t="s">
        <v>862</v>
      </c>
      <c r="IC38" t="s">
        <v>194</v>
      </c>
      <c r="ID38" t="s">
        <v>267</v>
      </c>
      <c r="IE38" t="s">
        <v>183</v>
      </c>
      <c r="IF38" t="s">
        <v>221</v>
      </c>
      <c r="IG38" t="s">
        <v>183</v>
      </c>
      <c r="IH38" t="s">
        <v>202</v>
      </c>
      <c r="II38" t="s">
        <v>183</v>
      </c>
      <c r="IK38" t="s">
        <v>222</v>
      </c>
      <c r="IL38" t="s">
        <v>183</v>
      </c>
      <c r="IM38" t="s">
        <v>183</v>
      </c>
      <c r="IN38" t="s">
        <v>202</v>
      </c>
      <c r="IO38" t="s">
        <v>183</v>
      </c>
      <c r="IP38" t="s">
        <v>202</v>
      </c>
      <c r="IQ38" t="s">
        <v>202</v>
      </c>
      <c r="IR38" t="s">
        <v>202</v>
      </c>
      <c r="IS38" t="s">
        <v>202</v>
      </c>
      <c r="IT38" t="s">
        <v>202</v>
      </c>
      <c r="IU38" t="s">
        <v>202</v>
      </c>
      <c r="IV38" t="s">
        <v>202</v>
      </c>
      <c r="IX38" s="3">
        <v>3</v>
      </c>
      <c r="IY38" s="3"/>
      <c r="IZ38" s="3">
        <v>10</v>
      </c>
      <c r="JA38" s="3">
        <v>2141481</v>
      </c>
      <c r="JB38" s="3" t="s">
        <v>863</v>
      </c>
      <c r="JC38" s="3" t="s">
        <v>864</v>
      </c>
      <c r="JD38" s="3">
        <v>43</v>
      </c>
    </row>
    <row r="39" spans="1:264" x14ac:dyDescent="0.25">
      <c r="A39" s="3">
        <v>166</v>
      </c>
      <c r="B39" s="22">
        <v>10</v>
      </c>
      <c r="C39" s="14">
        <v>43887</v>
      </c>
      <c r="D39" t="s">
        <v>783</v>
      </c>
      <c r="E39" s="11" t="s">
        <v>1908</v>
      </c>
      <c r="F39" s="11" t="s">
        <v>1909</v>
      </c>
      <c r="G39" t="s">
        <v>164</v>
      </c>
      <c r="H39" t="s">
        <v>1910</v>
      </c>
      <c r="I39" t="s">
        <v>355</v>
      </c>
      <c r="J39" t="s">
        <v>1915</v>
      </c>
      <c r="K39" t="s">
        <v>417</v>
      </c>
      <c r="L39" t="s">
        <v>1921</v>
      </c>
      <c r="M39" t="s">
        <v>1809</v>
      </c>
      <c r="N39" t="s">
        <v>1182</v>
      </c>
      <c r="O39" t="s">
        <v>168</v>
      </c>
      <c r="P39" t="s">
        <v>1101</v>
      </c>
      <c r="Q39">
        <v>10</v>
      </c>
      <c r="R39" t="s">
        <v>170</v>
      </c>
      <c r="T39" t="s">
        <v>171</v>
      </c>
      <c r="U39" s="1">
        <v>400</v>
      </c>
      <c r="V39" s="1">
        <v>1550</v>
      </c>
      <c r="W39" t="s">
        <v>164</v>
      </c>
      <c r="X39" t="s">
        <v>355</v>
      </c>
      <c r="Y39" t="s">
        <v>417</v>
      </c>
      <c r="Z39" t="s">
        <v>359</v>
      </c>
      <c r="AA39" t="s">
        <v>183</v>
      </c>
      <c r="AB39" t="s">
        <v>202</v>
      </c>
      <c r="AC39" t="s">
        <v>202</v>
      </c>
      <c r="AD39" t="s">
        <v>202</v>
      </c>
      <c r="AE39" t="s">
        <v>183</v>
      </c>
      <c r="AF39" t="s">
        <v>202</v>
      </c>
      <c r="AG39" t="s">
        <v>202</v>
      </c>
      <c r="AH39" t="s">
        <v>202</v>
      </c>
      <c r="AI39" s="1" t="s">
        <v>786</v>
      </c>
      <c r="AJ39" s="1">
        <v>2019</v>
      </c>
      <c r="AK39" t="s">
        <v>261</v>
      </c>
      <c r="AQ39" s="1"/>
      <c r="BJ39" s="1"/>
      <c r="BX39" s="1"/>
      <c r="BY39" s="1"/>
      <c r="BZ39" s="1"/>
      <c r="CA39" s="1"/>
      <c r="CF39" s="1"/>
      <c r="CG39" s="1"/>
      <c r="CS39">
        <v>400</v>
      </c>
      <c r="CT39">
        <v>1550</v>
      </c>
      <c r="CU39"/>
      <c r="CV39" s="1"/>
      <c r="CW39" s="8">
        <v>1</v>
      </c>
      <c r="CX39" s="8">
        <v>0</v>
      </c>
      <c r="CY39" s="8">
        <v>0</v>
      </c>
      <c r="CZ39" s="8">
        <v>0</v>
      </c>
      <c r="DA39" s="1" t="s">
        <v>178</v>
      </c>
      <c r="DB39" s="1" t="s">
        <v>262</v>
      </c>
      <c r="DC39" s="1" t="s">
        <v>183</v>
      </c>
      <c r="DD39" s="1" t="s">
        <v>202</v>
      </c>
      <c r="DE39" s="1" t="s">
        <v>183</v>
      </c>
      <c r="DF39" s="1" t="s">
        <v>202</v>
      </c>
      <c r="DG39" s="1" t="s">
        <v>202</v>
      </c>
      <c r="DH39" s="1" t="s">
        <v>202</v>
      </c>
      <c r="DI39" s="1" t="s">
        <v>202</v>
      </c>
      <c r="DJ39" t="s">
        <v>202</v>
      </c>
      <c r="DK39" t="s">
        <v>183</v>
      </c>
      <c r="DL39" t="s">
        <v>202</v>
      </c>
      <c r="DM39" t="s">
        <v>202</v>
      </c>
      <c r="DN39" t="s">
        <v>180</v>
      </c>
      <c r="DO39" t="s">
        <v>180</v>
      </c>
      <c r="DU39" t="s">
        <v>182</v>
      </c>
      <c r="DW39" s="2"/>
      <c r="DX39" s="2">
        <v>334</v>
      </c>
      <c r="DY39" t="s">
        <v>183</v>
      </c>
      <c r="DZ39" t="s">
        <v>183</v>
      </c>
      <c r="EA39" t="s">
        <v>183</v>
      </c>
      <c r="EE39" t="s">
        <v>202</v>
      </c>
      <c r="EF39" t="s">
        <v>231</v>
      </c>
      <c r="EG39" t="s">
        <v>184</v>
      </c>
      <c r="EH39" t="s">
        <v>202</v>
      </c>
      <c r="EI39" t="s">
        <v>202</v>
      </c>
      <c r="EJ39" t="s">
        <v>183</v>
      </c>
      <c r="EK39" t="s">
        <v>202</v>
      </c>
      <c r="EL39" t="s">
        <v>183</v>
      </c>
      <c r="EM39" t="s">
        <v>202</v>
      </c>
      <c r="EN39" t="s">
        <v>202</v>
      </c>
      <c r="EO39" t="s">
        <v>202</v>
      </c>
      <c r="ER39">
        <v>1</v>
      </c>
      <c r="ES39">
        <v>1</v>
      </c>
      <c r="EX39">
        <v>1</v>
      </c>
      <c r="EY39">
        <v>0</v>
      </c>
      <c r="FF39" t="s">
        <v>185</v>
      </c>
      <c r="FG39" t="s">
        <v>232</v>
      </c>
      <c r="FH39" t="s">
        <v>187</v>
      </c>
      <c r="FI39" t="s">
        <v>202</v>
      </c>
      <c r="FJ39" t="s">
        <v>202</v>
      </c>
      <c r="FK39" t="s">
        <v>183</v>
      </c>
      <c r="FL39" t="s">
        <v>202</v>
      </c>
      <c r="FM39" t="s">
        <v>202</v>
      </c>
      <c r="FN39" t="s">
        <v>188</v>
      </c>
      <c r="FO39" t="s">
        <v>202</v>
      </c>
      <c r="FP39" t="s">
        <v>202</v>
      </c>
      <c r="FQ39" t="s">
        <v>183</v>
      </c>
      <c r="FW39" t="s">
        <v>189</v>
      </c>
      <c r="FX39" t="s">
        <v>202</v>
      </c>
      <c r="FY39" t="s">
        <v>183</v>
      </c>
      <c r="GA39">
        <v>410</v>
      </c>
      <c r="GB39" t="s">
        <v>183</v>
      </c>
      <c r="GK39" t="s">
        <v>190</v>
      </c>
      <c r="GL39" t="s">
        <v>191</v>
      </c>
      <c r="GQ39" t="s">
        <v>202</v>
      </c>
      <c r="HA39" t="s">
        <v>282</v>
      </c>
      <c r="HB39" t="s">
        <v>202</v>
      </c>
      <c r="HC39" t="s">
        <v>202</v>
      </c>
      <c r="HD39" t="s">
        <v>202</v>
      </c>
      <c r="HE39" t="s">
        <v>202</v>
      </c>
      <c r="HF39" t="s">
        <v>202</v>
      </c>
      <c r="HG39" t="s">
        <v>183</v>
      </c>
      <c r="HH39" t="s">
        <v>202</v>
      </c>
      <c r="HI39" t="s">
        <v>202</v>
      </c>
      <c r="HJ39" t="s">
        <v>183</v>
      </c>
      <c r="HK39" t="s">
        <v>202</v>
      </c>
      <c r="HL39" t="s">
        <v>202</v>
      </c>
      <c r="HM39" t="s">
        <v>183</v>
      </c>
      <c r="HN39" t="s">
        <v>202</v>
      </c>
      <c r="HO39" t="s">
        <v>202</v>
      </c>
      <c r="HQ39" t="s">
        <v>265</v>
      </c>
      <c r="HR39" t="s">
        <v>183</v>
      </c>
      <c r="HS39" t="s">
        <v>202</v>
      </c>
      <c r="HT39" t="s">
        <v>202</v>
      </c>
      <c r="HU39" t="s">
        <v>202</v>
      </c>
      <c r="HV39" t="s">
        <v>202</v>
      </c>
      <c r="HW39" t="s">
        <v>183</v>
      </c>
      <c r="HX39" t="s">
        <v>202</v>
      </c>
      <c r="HZ39" t="s">
        <v>236</v>
      </c>
      <c r="IA39" t="s">
        <v>183</v>
      </c>
      <c r="IB39" t="s">
        <v>1101</v>
      </c>
      <c r="IC39" t="s">
        <v>194</v>
      </c>
      <c r="ID39" t="s">
        <v>284</v>
      </c>
      <c r="IE39" t="s">
        <v>183</v>
      </c>
      <c r="IF39" t="s">
        <v>221</v>
      </c>
      <c r="IG39" t="s">
        <v>183</v>
      </c>
      <c r="IH39" t="s">
        <v>202</v>
      </c>
      <c r="II39" t="s">
        <v>183</v>
      </c>
      <c r="IK39" t="s">
        <v>200</v>
      </c>
      <c r="IL39" t="s">
        <v>183</v>
      </c>
      <c r="IM39" t="s">
        <v>202</v>
      </c>
      <c r="IN39" t="s">
        <v>202</v>
      </c>
      <c r="IO39" t="s">
        <v>202</v>
      </c>
      <c r="IP39" t="s">
        <v>202</v>
      </c>
      <c r="IQ39" t="s">
        <v>202</v>
      </c>
      <c r="IR39" t="s">
        <v>202</v>
      </c>
      <c r="IS39" t="s">
        <v>202</v>
      </c>
      <c r="IT39" t="s">
        <v>202</v>
      </c>
      <c r="IU39" t="s">
        <v>183</v>
      </c>
      <c r="IV39" t="s">
        <v>183</v>
      </c>
      <c r="IW39" t="s">
        <v>201</v>
      </c>
      <c r="IX39" s="3">
        <v>3</v>
      </c>
      <c r="IY39" s="3" t="s">
        <v>1183</v>
      </c>
      <c r="IZ39" s="3">
        <v>10</v>
      </c>
      <c r="JA39" s="3">
        <v>2223728</v>
      </c>
      <c r="JB39" s="3" t="s">
        <v>1184</v>
      </c>
      <c r="JC39" s="3" t="s">
        <v>1185</v>
      </c>
      <c r="JD39" s="3">
        <v>166</v>
      </c>
    </row>
    <row r="40" spans="1:264" x14ac:dyDescent="0.25">
      <c r="A40" s="3">
        <v>120</v>
      </c>
      <c r="B40" s="22">
        <v>10</v>
      </c>
      <c r="C40" s="14">
        <v>43887</v>
      </c>
      <c r="D40" t="s">
        <v>718</v>
      </c>
      <c r="E40" s="11" t="s">
        <v>1908</v>
      </c>
      <c r="F40" s="11" t="s">
        <v>1909</v>
      </c>
      <c r="G40" t="s">
        <v>164</v>
      </c>
      <c r="H40" t="s">
        <v>1910</v>
      </c>
      <c r="I40" t="s">
        <v>355</v>
      </c>
      <c r="J40" t="s">
        <v>1915</v>
      </c>
      <c r="K40" t="s">
        <v>417</v>
      </c>
      <c r="L40" t="s">
        <v>1921</v>
      </c>
      <c r="M40" t="s">
        <v>1632</v>
      </c>
      <c r="N40" t="s">
        <v>993</v>
      </c>
      <c r="O40" t="s">
        <v>168</v>
      </c>
      <c r="P40" t="s">
        <v>997</v>
      </c>
      <c r="Q40">
        <v>2</v>
      </c>
      <c r="R40" t="s">
        <v>170</v>
      </c>
      <c r="T40" t="s">
        <v>171</v>
      </c>
      <c r="U40" s="1">
        <v>300</v>
      </c>
      <c r="V40" s="1">
        <v>1523</v>
      </c>
      <c r="W40" t="s">
        <v>164</v>
      </c>
      <c r="X40" t="s">
        <v>355</v>
      </c>
      <c r="Y40" t="s">
        <v>417</v>
      </c>
      <c r="Z40" t="s">
        <v>359</v>
      </c>
      <c r="AA40" t="s">
        <v>183</v>
      </c>
      <c r="AB40" t="s">
        <v>202</v>
      </c>
      <c r="AC40" t="s">
        <v>202</v>
      </c>
      <c r="AD40" t="s">
        <v>202</v>
      </c>
      <c r="AE40" t="s">
        <v>183</v>
      </c>
      <c r="AF40" t="s">
        <v>202</v>
      </c>
      <c r="AG40" t="s">
        <v>202</v>
      </c>
      <c r="AH40" t="s">
        <v>202</v>
      </c>
      <c r="AI40" s="1" t="s">
        <v>1139</v>
      </c>
      <c r="AJ40" s="1">
        <v>2015</v>
      </c>
      <c r="AK40" t="s">
        <v>177</v>
      </c>
      <c r="AQ40" s="1"/>
      <c r="BJ40" s="1"/>
      <c r="BX40" s="1"/>
      <c r="BY40" s="1"/>
      <c r="BZ40" s="1"/>
      <c r="CA40" s="1"/>
      <c r="CF40" s="1"/>
      <c r="CG40" s="1"/>
      <c r="CS40">
        <v>300</v>
      </c>
      <c r="CT40">
        <v>1523</v>
      </c>
      <c r="CU40"/>
      <c r="CV40" s="1"/>
      <c r="CW40" s="8">
        <v>1</v>
      </c>
      <c r="CX40" s="8">
        <v>0</v>
      </c>
      <c r="CY40" s="8">
        <v>0</v>
      </c>
      <c r="CZ40" s="8">
        <v>0</v>
      </c>
      <c r="DA40" s="1" t="s">
        <v>178</v>
      </c>
      <c r="DB40" s="1" t="s">
        <v>1518</v>
      </c>
      <c r="DC40" s="1" t="s">
        <v>183</v>
      </c>
      <c r="DD40" s="1" t="s">
        <v>183</v>
      </c>
      <c r="DE40" s="1" t="s">
        <v>183</v>
      </c>
      <c r="DF40" s="1" t="s">
        <v>183</v>
      </c>
      <c r="DG40" s="1" t="s">
        <v>202</v>
      </c>
      <c r="DH40" s="1" t="s">
        <v>202</v>
      </c>
      <c r="DI40" s="1" t="s">
        <v>202</v>
      </c>
      <c r="DJ40" t="s">
        <v>202</v>
      </c>
      <c r="DK40" t="s">
        <v>183</v>
      </c>
      <c r="DL40" t="s">
        <v>183</v>
      </c>
      <c r="DM40" t="s">
        <v>202</v>
      </c>
      <c r="DN40" t="s">
        <v>180</v>
      </c>
      <c r="DO40" t="s">
        <v>181</v>
      </c>
      <c r="DP40" t="s">
        <v>378</v>
      </c>
      <c r="DU40" t="s">
        <v>182</v>
      </c>
      <c r="DV40" t="s">
        <v>182</v>
      </c>
      <c r="DW40" s="2" t="s">
        <v>182</v>
      </c>
      <c r="DX40" s="2">
        <v>143</v>
      </c>
      <c r="DY40" t="s">
        <v>183</v>
      </c>
      <c r="DZ40" t="s">
        <v>183</v>
      </c>
      <c r="EA40" t="s">
        <v>183</v>
      </c>
      <c r="EE40" t="s">
        <v>183</v>
      </c>
      <c r="EG40" t="s">
        <v>184</v>
      </c>
      <c r="EH40" t="s">
        <v>202</v>
      </c>
      <c r="EI40" t="s">
        <v>202</v>
      </c>
      <c r="EJ40" t="s">
        <v>183</v>
      </c>
      <c r="EK40" t="s">
        <v>202</v>
      </c>
      <c r="EL40" t="s">
        <v>183</v>
      </c>
      <c r="EM40" t="s">
        <v>202</v>
      </c>
      <c r="EN40" t="s">
        <v>202</v>
      </c>
      <c r="EO40" t="s">
        <v>202</v>
      </c>
      <c r="ER40">
        <v>2</v>
      </c>
      <c r="ES40">
        <v>0</v>
      </c>
      <c r="EX40">
        <v>1</v>
      </c>
      <c r="EY40">
        <v>0</v>
      </c>
      <c r="FF40" t="s">
        <v>185</v>
      </c>
      <c r="FG40" t="s">
        <v>232</v>
      </c>
      <c r="FH40" t="s">
        <v>276</v>
      </c>
      <c r="FI40" t="s">
        <v>183</v>
      </c>
      <c r="FJ40" t="s">
        <v>202</v>
      </c>
      <c r="FK40" t="s">
        <v>202</v>
      </c>
      <c r="FL40" t="s">
        <v>202</v>
      </c>
      <c r="FM40" t="s">
        <v>202</v>
      </c>
      <c r="FN40" t="s">
        <v>188</v>
      </c>
      <c r="FO40" t="s">
        <v>202</v>
      </c>
      <c r="FP40" t="s">
        <v>202</v>
      </c>
      <c r="FQ40" t="s">
        <v>183</v>
      </c>
      <c r="FW40" t="s">
        <v>189</v>
      </c>
      <c r="FX40" t="s">
        <v>202</v>
      </c>
      <c r="FY40" t="s">
        <v>183</v>
      </c>
      <c r="GA40">
        <v>382</v>
      </c>
      <c r="GB40" t="s">
        <v>183</v>
      </c>
      <c r="GK40" t="s">
        <v>248</v>
      </c>
      <c r="GN40" t="s">
        <v>1519</v>
      </c>
      <c r="GO40" t="s">
        <v>1520</v>
      </c>
      <c r="GP40" t="s">
        <v>232</v>
      </c>
      <c r="GQ40" t="s">
        <v>202</v>
      </c>
      <c r="HA40" t="s">
        <v>195</v>
      </c>
      <c r="HB40" t="s">
        <v>202</v>
      </c>
      <c r="HC40" t="s">
        <v>202</v>
      </c>
      <c r="HD40" t="s">
        <v>202</v>
      </c>
      <c r="HE40" t="s">
        <v>202</v>
      </c>
      <c r="HF40" t="s">
        <v>202</v>
      </c>
      <c r="HG40" t="s">
        <v>183</v>
      </c>
      <c r="HH40" t="s">
        <v>202</v>
      </c>
      <c r="HI40" t="s">
        <v>183</v>
      </c>
      <c r="HJ40" t="s">
        <v>183</v>
      </c>
      <c r="HK40" t="s">
        <v>202</v>
      </c>
      <c r="HL40" t="s">
        <v>202</v>
      </c>
      <c r="HM40" t="s">
        <v>202</v>
      </c>
      <c r="HN40" t="s">
        <v>202</v>
      </c>
      <c r="HO40" t="s">
        <v>202</v>
      </c>
      <c r="HQ40" t="s">
        <v>218</v>
      </c>
      <c r="HR40" t="s">
        <v>183</v>
      </c>
      <c r="HS40" t="s">
        <v>202</v>
      </c>
      <c r="HT40" t="s">
        <v>202</v>
      </c>
      <c r="HU40" t="s">
        <v>183</v>
      </c>
      <c r="HV40" t="s">
        <v>202</v>
      </c>
      <c r="HW40" t="s">
        <v>202</v>
      </c>
      <c r="HX40" t="s">
        <v>202</v>
      </c>
      <c r="HZ40" t="s">
        <v>304</v>
      </c>
      <c r="IA40" t="s">
        <v>183</v>
      </c>
      <c r="IB40" t="s">
        <v>417</v>
      </c>
      <c r="IC40" t="s">
        <v>194</v>
      </c>
      <c r="ID40" t="s">
        <v>267</v>
      </c>
      <c r="IE40" t="s">
        <v>183</v>
      </c>
      <c r="IF40" t="s">
        <v>221</v>
      </c>
      <c r="IG40" t="s">
        <v>183</v>
      </c>
      <c r="IH40" t="s">
        <v>202</v>
      </c>
      <c r="II40" t="s">
        <v>183</v>
      </c>
      <c r="IK40" t="s">
        <v>268</v>
      </c>
      <c r="IL40" t="s">
        <v>183</v>
      </c>
      <c r="IM40" t="s">
        <v>202</v>
      </c>
      <c r="IN40" t="s">
        <v>202</v>
      </c>
      <c r="IO40" t="s">
        <v>183</v>
      </c>
      <c r="IP40" t="s">
        <v>202</v>
      </c>
      <c r="IQ40" t="s">
        <v>202</v>
      </c>
      <c r="IR40" t="s">
        <v>202</v>
      </c>
      <c r="IS40" t="s">
        <v>183</v>
      </c>
      <c r="IT40" t="s">
        <v>202</v>
      </c>
      <c r="IU40" t="s">
        <v>202</v>
      </c>
      <c r="IV40" t="s">
        <v>202</v>
      </c>
      <c r="IX40" s="3">
        <v>3</v>
      </c>
      <c r="IY40" s="3" t="s">
        <v>1521</v>
      </c>
      <c r="IZ40" s="3">
        <v>10</v>
      </c>
      <c r="JA40" s="3">
        <v>2141659</v>
      </c>
      <c r="JB40" s="3" t="s">
        <v>1522</v>
      </c>
      <c r="JC40" s="3" t="s">
        <v>1523</v>
      </c>
      <c r="JD40" s="3">
        <v>120</v>
      </c>
    </row>
    <row r="41" spans="1:264" x14ac:dyDescent="0.25">
      <c r="A41" s="3">
        <v>214</v>
      </c>
      <c r="B41" s="22">
        <v>10</v>
      </c>
      <c r="C41" s="14">
        <v>43887</v>
      </c>
      <c r="D41" t="s">
        <v>1303</v>
      </c>
      <c r="E41" s="11" t="s">
        <v>1908</v>
      </c>
      <c r="F41" s="11" t="s">
        <v>1909</v>
      </c>
      <c r="G41" t="s">
        <v>164</v>
      </c>
      <c r="H41" t="s">
        <v>1910</v>
      </c>
      <c r="I41" t="s">
        <v>173</v>
      </c>
      <c r="J41" t="s">
        <v>1914</v>
      </c>
      <c r="K41" t="s">
        <v>310</v>
      </c>
      <c r="L41" t="s">
        <v>1920</v>
      </c>
      <c r="M41" t="s">
        <v>1612</v>
      </c>
      <c r="N41" t="s">
        <v>1576</v>
      </c>
      <c r="O41" t="s">
        <v>208</v>
      </c>
      <c r="R41" t="s">
        <v>170</v>
      </c>
      <c r="T41" t="s">
        <v>171</v>
      </c>
      <c r="U41" s="1">
        <v>300</v>
      </c>
      <c r="V41" s="1">
        <v>1423</v>
      </c>
      <c r="W41" t="s">
        <v>164</v>
      </c>
      <c r="X41" t="s">
        <v>165</v>
      </c>
      <c r="Y41" t="s">
        <v>166</v>
      </c>
      <c r="Z41" t="s">
        <v>527</v>
      </c>
      <c r="AA41" t="s">
        <v>183</v>
      </c>
      <c r="AB41" t="s">
        <v>202</v>
      </c>
      <c r="AC41" t="s">
        <v>202</v>
      </c>
      <c r="AD41" t="s">
        <v>202</v>
      </c>
      <c r="AE41" t="s">
        <v>202</v>
      </c>
      <c r="AF41" t="s">
        <v>202</v>
      </c>
      <c r="AG41" t="s">
        <v>202</v>
      </c>
      <c r="AH41" t="s">
        <v>183</v>
      </c>
      <c r="AI41" s="1" t="s">
        <v>1577</v>
      </c>
      <c r="AJ41" s="1">
        <v>2017</v>
      </c>
      <c r="AK41" t="s">
        <v>177</v>
      </c>
      <c r="AQ41" s="1"/>
      <c r="BJ41" s="1"/>
      <c r="BX41" s="1"/>
      <c r="BY41" s="1"/>
      <c r="BZ41" s="1"/>
      <c r="CA41" s="1"/>
      <c r="CF41" s="1"/>
      <c r="CG41" s="1"/>
      <c r="CS41">
        <v>300</v>
      </c>
      <c r="CT41">
        <v>1423</v>
      </c>
      <c r="CU41"/>
      <c r="CV41" s="1"/>
      <c r="CW41" s="8">
        <v>1</v>
      </c>
      <c r="CX41" s="8">
        <v>0</v>
      </c>
      <c r="CY41" s="8">
        <v>0</v>
      </c>
      <c r="CZ41" s="8">
        <v>0</v>
      </c>
      <c r="DA41" s="1" t="s">
        <v>178</v>
      </c>
      <c r="DB41" s="1" t="s">
        <v>1305</v>
      </c>
      <c r="DC41" s="1" t="s">
        <v>183</v>
      </c>
      <c r="DD41" s="1" t="s">
        <v>183</v>
      </c>
      <c r="DE41" s="1" t="s">
        <v>183</v>
      </c>
      <c r="DF41" s="1" t="s">
        <v>202</v>
      </c>
      <c r="DG41" s="1" t="s">
        <v>183</v>
      </c>
      <c r="DH41" s="1" t="s">
        <v>202</v>
      </c>
      <c r="DI41" s="1" t="s">
        <v>202</v>
      </c>
      <c r="DJ41" t="s">
        <v>202</v>
      </c>
      <c r="DK41" t="s">
        <v>183</v>
      </c>
      <c r="DL41" t="s">
        <v>202</v>
      </c>
      <c r="DM41" t="s">
        <v>202</v>
      </c>
      <c r="DN41" t="s">
        <v>180</v>
      </c>
      <c r="DO41" t="s">
        <v>263</v>
      </c>
      <c r="DP41" t="s">
        <v>181</v>
      </c>
      <c r="DQ41" t="s">
        <v>378</v>
      </c>
      <c r="DU41" t="s">
        <v>182</v>
      </c>
      <c r="DW41" s="2"/>
      <c r="DX41" s="2">
        <v>137</v>
      </c>
      <c r="DY41" t="s">
        <v>183</v>
      </c>
      <c r="DZ41" t="s">
        <v>183</v>
      </c>
      <c r="EA41" t="s">
        <v>183</v>
      </c>
      <c r="EE41" t="s">
        <v>202</v>
      </c>
      <c r="EF41" t="s">
        <v>231</v>
      </c>
      <c r="EG41" t="s">
        <v>215</v>
      </c>
      <c r="EH41" t="s">
        <v>202</v>
      </c>
      <c r="EI41" t="s">
        <v>202</v>
      </c>
      <c r="EJ41" t="s">
        <v>202</v>
      </c>
      <c r="EK41" t="s">
        <v>202</v>
      </c>
      <c r="EL41" t="s">
        <v>183</v>
      </c>
      <c r="EM41" t="s">
        <v>202</v>
      </c>
      <c r="EN41" t="s">
        <v>202</v>
      </c>
      <c r="EO41" t="s">
        <v>202</v>
      </c>
      <c r="ER41">
        <v>1</v>
      </c>
      <c r="ES41">
        <v>0</v>
      </c>
      <c r="FF41" t="s">
        <v>185</v>
      </c>
      <c r="FG41" t="s">
        <v>814</v>
      </c>
      <c r="FH41" t="s">
        <v>276</v>
      </c>
      <c r="FI41" t="s">
        <v>183</v>
      </c>
      <c r="FJ41" t="s">
        <v>202</v>
      </c>
      <c r="FK41" t="s">
        <v>202</v>
      </c>
      <c r="FL41" t="s">
        <v>202</v>
      </c>
      <c r="FM41" t="s">
        <v>202</v>
      </c>
      <c r="FN41" t="s">
        <v>379</v>
      </c>
      <c r="FO41" t="s">
        <v>202</v>
      </c>
      <c r="FP41" t="s">
        <v>183</v>
      </c>
      <c r="FQ41" t="s">
        <v>183</v>
      </c>
      <c r="FS41">
        <v>25</v>
      </c>
      <c r="FT41" t="s">
        <v>277</v>
      </c>
      <c r="FU41" t="s">
        <v>202</v>
      </c>
      <c r="FV41" t="s">
        <v>235</v>
      </c>
      <c r="FW41" t="s">
        <v>189</v>
      </c>
      <c r="FX41" t="s">
        <v>202</v>
      </c>
      <c r="FY41" t="s">
        <v>183</v>
      </c>
      <c r="GA41">
        <v>370</v>
      </c>
      <c r="GB41" t="s">
        <v>183</v>
      </c>
      <c r="GK41" t="s">
        <v>190</v>
      </c>
      <c r="GL41" t="s">
        <v>191</v>
      </c>
      <c r="GQ41" t="s">
        <v>202</v>
      </c>
      <c r="HA41" t="s">
        <v>303</v>
      </c>
      <c r="HB41" t="s">
        <v>202</v>
      </c>
      <c r="HC41" t="s">
        <v>202</v>
      </c>
      <c r="HD41" t="s">
        <v>202</v>
      </c>
      <c r="HE41" t="s">
        <v>202</v>
      </c>
      <c r="HF41" t="s">
        <v>202</v>
      </c>
      <c r="HG41" t="s">
        <v>183</v>
      </c>
      <c r="HH41" t="s">
        <v>183</v>
      </c>
      <c r="HI41" t="s">
        <v>202</v>
      </c>
      <c r="HJ41" t="s">
        <v>183</v>
      </c>
      <c r="HK41" t="s">
        <v>202</v>
      </c>
      <c r="HL41" t="s">
        <v>202</v>
      </c>
      <c r="HM41" t="s">
        <v>202</v>
      </c>
      <c r="HN41" t="s">
        <v>202</v>
      </c>
      <c r="HO41" t="s">
        <v>202</v>
      </c>
      <c r="HQ41" t="s">
        <v>218</v>
      </c>
      <c r="HR41" t="s">
        <v>183</v>
      </c>
      <c r="HS41" t="s">
        <v>202</v>
      </c>
      <c r="HT41" t="s">
        <v>202</v>
      </c>
      <c r="HU41" t="s">
        <v>183</v>
      </c>
      <c r="HV41" t="s">
        <v>202</v>
      </c>
      <c r="HW41" t="s">
        <v>202</v>
      </c>
      <c r="HX41" t="s">
        <v>202</v>
      </c>
      <c r="HZ41" t="s">
        <v>197</v>
      </c>
      <c r="IA41" t="s">
        <v>183</v>
      </c>
      <c r="IB41" t="s">
        <v>327</v>
      </c>
      <c r="IC41" t="s">
        <v>194</v>
      </c>
      <c r="ID41" t="s">
        <v>267</v>
      </c>
      <c r="IE41" t="s">
        <v>183</v>
      </c>
      <c r="IF41" t="s">
        <v>221</v>
      </c>
      <c r="IG41" t="s">
        <v>183</v>
      </c>
      <c r="IH41" t="s">
        <v>202</v>
      </c>
      <c r="II41" t="s">
        <v>183</v>
      </c>
      <c r="IK41" t="s">
        <v>1140</v>
      </c>
      <c r="IL41" t="s">
        <v>183</v>
      </c>
      <c r="IM41" t="s">
        <v>183</v>
      </c>
      <c r="IN41" t="s">
        <v>202</v>
      </c>
      <c r="IO41" t="s">
        <v>202</v>
      </c>
      <c r="IP41" t="s">
        <v>202</v>
      </c>
      <c r="IQ41" t="s">
        <v>202</v>
      </c>
      <c r="IR41" t="s">
        <v>183</v>
      </c>
      <c r="IS41" t="s">
        <v>202</v>
      </c>
      <c r="IT41" t="s">
        <v>202</v>
      </c>
      <c r="IU41" t="s">
        <v>202</v>
      </c>
      <c r="IV41" t="s">
        <v>202</v>
      </c>
      <c r="IX41" s="3">
        <v>3</v>
      </c>
      <c r="IY41" s="3" t="s">
        <v>203</v>
      </c>
      <c r="IZ41" s="3">
        <v>6</v>
      </c>
      <c r="JA41" s="3">
        <v>2340332</v>
      </c>
      <c r="JB41" s="3" t="s">
        <v>1578</v>
      </c>
      <c r="JC41" s="3" t="s">
        <v>1579</v>
      </c>
      <c r="JD41" s="3">
        <v>214</v>
      </c>
    </row>
    <row r="42" spans="1:264" x14ac:dyDescent="0.25">
      <c r="A42" s="3">
        <v>45</v>
      </c>
      <c r="B42" s="22">
        <v>10</v>
      </c>
      <c r="C42" s="14">
        <v>43887</v>
      </c>
      <c r="D42" t="s">
        <v>272</v>
      </c>
      <c r="E42" s="11" t="s">
        <v>1908</v>
      </c>
      <c r="F42" s="11" t="s">
        <v>1909</v>
      </c>
      <c r="G42" t="s">
        <v>164</v>
      </c>
      <c r="H42" t="s">
        <v>1910</v>
      </c>
      <c r="I42" t="s">
        <v>165</v>
      </c>
      <c r="J42" t="s">
        <v>1913</v>
      </c>
      <c r="K42" t="s">
        <v>230</v>
      </c>
      <c r="L42" t="s">
        <v>1919</v>
      </c>
      <c r="M42" t="s">
        <v>1682</v>
      </c>
      <c r="N42" t="s">
        <v>1363</v>
      </c>
      <c r="O42" t="s">
        <v>168</v>
      </c>
      <c r="P42" t="s">
        <v>443</v>
      </c>
      <c r="Q42">
        <v>15</v>
      </c>
      <c r="R42" t="s">
        <v>170</v>
      </c>
      <c r="T42" t="s">
        <v>171</v>
      </c>
      <c r="U42" s="1">
        <v>300</v>
      </c>
      <c r="V42" s="1">
        <v>1422</v>
      </c>
      <c r="W42" t="s">
        <v>164</v>
      </c>
      <c r="X42" t="s">
        <v>165</v>
      </c>
      <c r="Y42" t="s">
        <v>230</v>
      </c>
      <c r="Z42" t="s">
        <v>175</v>
      </c>
      <c r="AA42" t="s">
        <v>183</v>
      </c>
      <c r="AB42" t="s">
        <v>202</v>
      </c>
      <c r="AC42" t="s">
        <v>202</v>
      </c>
      <c r="AD42" t="s">
        <v>202</v>
      </c>
      <c r="AE42" t="s">
        <v>202</v>
      </c>
      <c r="AF42" t="s">
        <v>183</v>
      </c>
      <c r="AG42" t="s">
        <v>202</v>
      </c>
      <c r="AH42" t="s">
        <v>202</v>
      </c>
      <c r="AI42" s="1" t="s">
        <v>526</v>
      </c>
      <c r="AJ42" s="1">
        <v>2017</v>
      </c>
      <c r="AK42" t="s">
        <v>177</v>
      </c>
      <c r="AQ42" s="1"/>
      <c r="BJ42" s="1"/>
      <c r="BX42" s="1"/>
      <c r="BY42" s="1"/>
      <c r="BZ42" s="1"/>
      <c r="CA42" s="1"/>
      <c r="CF42" s="1"/>
      <c r="CG42" s="1"/>
      <c r="CS42">
        <v>300</v>
      </c>
      <c r="CT42">
        <v>1422</v>
      </c>
      <c r="CU42"/>
      <c r="CV42" s="1"/>
      <c r="CW42" s="8">
        <v>1</v>
      </c>
      <c r="CX42" s="8">
        <v>0</v>
      </c>
      <c r="CY42" s="8">
        <v>0</v>
      </c>
      <c r="CZ42" s="8">
        <v>0</v>
      </c>
      <c r="DA42" s="1" t="s">
        <v>178</v>
      </c>
      <c r="DB42" s="1" t="s">
        <v>369</v>
      </c>
      <c r="DC42" s="1" t="s">
        <v>202</v>
      </c>
      <c r="DD42" s="1" t="s">
        <v>202</v>
      </c>
      <c r="DE42" s="1" t="s">
        <v>183</v>
      </c>
      <c r="DF42" s="1" t="s">
        <v>202</v>
      </c>
      <c r="DG42" s="1" t="s">
        <v>202</v>
      </c>
      <c r="DH42" s="1" t="s">
        <v>202</v>
      </c>
      <c r="DI42" s="1" t="s">
        <v>202</v>
      </c>
      <c r="DJ42" t="s">
        <v>202</v>
      </c>
      <c r="DK42" t="s">
        <v>183</v>
      </c>
      <c r="DL42" t="s">
        <v>202</v>
      </c>
      <c r="DM42" t="s">
        <v>202</v>
      </c>
      <c r="DN42" t="s">
        <v>180</v>
      </c>
      <c r="DU42" t="s">
        <v>182</v>
      </c>
      <c r="DW42" s="2"/>
      <c r="DX42" s="2">
        <v>290</v>
      </c>
      <c r="DY42" t="s">
        <v>183</v>
      </c>
      <c r="DZ42" t="s">
        <v>183</v>
      </c>
      <c r="EA42" t="s">
        <v>183</v>
      </c>
      <c r="EE42" t="s">
        <v>202</v>
      </c>
      <c r="EF42" t="s">
        <v>231</v>
      </c>
      <c r="EG42" t="s">
        <v>215</v>
      </c>
      <c r="EH42" t="s">
        <v>202</v>
      </c>
      <c r="EI42" t="s">
        <v>202</v>
      </c>
      <c r="EJ42" t="s">
        <v>202</v>
      </c>
      <c r="EK42" t="s">
        <v>202</v>
      </c>
      <c r="EL42" t="s">
        <v>183</v>
      </c>
      <c r="EM42" t="s">
        <v>202</v>
      </c>
      <c r="EN42" t="s">
        <v>202</v>
      </c>
      <c r="EO42" t="s">
        <v>202</v>
      </c>
      <c r="ER42">
        <v>2</v>
      </c>
      <c r="ES42">
        <v>1</v>
      </c>
      <c r="FF42" t="s">
        <v>185</v>
      </c>
      <c r="FG42" t="s">
        <v>232</v>
      </c>
      <c r="FH42" t="s">
        <v>187</v>
      </c>
      <c r="FI42" t="s">
        <v>202</v>
      </c>
      <c r="FJ42" t="s">
        <v>202</v>
      </c>
      <c r="FK42" t="s">
        <v>183</v>
      </c>
      <c r="FL42" t="s">
        <v>202</v>
      </c>
      <c r="FM42" t="s">
        <v>202</v>
      </c>
      <c r="FN42" t="s">
        <v>233</v>
      </c>
      <c r="FO42" t="s">
        <v>183</v>
      </c>
      <c r="FP42" t="s">
        <v>202</v>
      </c>
      <c r="FQ42" t="s">
        <v>183</v>
      </c>
      <c r="FR42">
        <v>20</v>
      </c>
      <c r="FT42" t="s">
        <v>277</v>
      </c>
      <c r="FU42" t="s">
        <v>202</v>
      </c>
      <c r="FV42" t="s">
        <v>278</v>
      </c>
      <c r="FW42" t="s">
        <v>189</v>
      </c>
      <c r="FX42" t="s">
        <v>202</v>
      </c>
      <c r="FY42" t="s">
        <v>183</v>
      </c>
      <c r="GA42">
        <v>385</v>
      </c>
      <c r="GB42" t="s">
        <v>183</v>
      </c>
      <c r="GK42" t="s">
        <v>190</v>
      </c>
      <c r="GL42" t="s">
        <v>191</v>
      </c>
      <c r="GQ42" t="s">
        <v>202</v>
      </c>
      <c r="HA42" t="s">
        <v>445</v>
      </c>
      <c r="HB42" t="s">
        <v>183</v>
      </c>
      <c r="HC42" t="s">
        <v>202</v>
      </c>
      <c r="HD42" t="s">
        <v>202</v>
      </c>
      <c r="HE42" t="s">
        <v>183</v>
      </c>
      <c r="HF42" t="s">
        <v>202</v>
      </c>
      <c r="HG42" t="s">
        <v>183</v>
      </c>
      <c r="HH42" t="s">
        <v>202</v>
      </c>
      <c r="HI42" t="s">
        <v>202</v>
      </c>
      <c r="HJ42" t="s">
        <v>202</v>
      </c>
      <c r="HK42" t="s">
        <v>202</v>
      </c>
      <c r="HL42" t="s">
        <v>202</v>
      </c>
      <c r="HM42" t="s">
        <v>202</v>
      </c>
      <c r="HN42" t="s">
        <v>202</v>
      </c>
      <c r="HO42" t="s">
        <v>202</v>
      </c>
      <c r="HQ42" t="s">
        <v>218</v>
      </c>
      <c r="HR42" t="s">
        <v>183</v>
      </c>
      <c r="HS42" t="s">
        <v>202</v>
      </c>
      <c r="HT42" t="s">
        <v>202</v>
      </c>
      <c r="HU42" t="s">
        <v>183</v>
      </c>
      <c r="HV42" t="s">
        <v>202</v>
      </c>
      <c r="HW42" t="s">
        <v>202</v>
      </c>
      <c r="HX42" t="s">
        <v>202</v>
      </c>
      <c r="HZ42" t="s">
        <v>304</v>
      </c>
      <c r="IA42" t="s">
        <v>183</v>
      </c>
      <c r="IB42" t="s">
        <v>443</v>
      </c>
      <c r="IC42" t="s">
        <v>194</v>
      </c>
      <c r="ID42" t="s">
        <v>198</v>
      </c>
      <c r="IE42" t="s">
        <v>183</v>
      </c>
      <c r="IF42" t="s">
        <v>199</v>
      </c>
      <c r="IG42" t="s">
        <v>202</v>
      </c>
      <c r="IH42" t="s">
        <v>202</v>
      </c>
      <c r="II42" t="s">
        <v>183</v>
      </c>
      <c r="IK42" t="s">
        <v>448</v>
      </c>
      <c r="IL42" t="s">
        <v>183</v>
      </c>
      <c r="IM42" t="s">
        <v>202</v>
      </c>
      <c r="IN42" t="s">
        <v>202</v>
      </c>
      <c r="IO42" t="s">
        <v>183</v>
      </c>
      <c r="IP42" t="s">
        <v>202</v>
      </c>
      <c r="IQ42" t="s">
        <v>202</v>
      </c>
      <c r="IR42" t="s">
        <v>202</v>
      </c>
      <c r="IS42" t="s">
        <v>202</v>
      </c>
      <c r="IT42" t="s">
        <v>202</v>
      </c>
      <c r="IU42" t="s">
        <v>202</v>
      </c>
      <c r="IV42" t="s">
        <v>183</v>
      </c>
      <c r="IW42" t="s">
        <v>201</v>
      </c>
      <c r="IX42" s="3">
        <v>3</v>
      </c>
      <c r="IY42" s="3" t="s">
        <v>1364</v>
      </c>
      <c r="IZ42" s="3">
        <v>10</v>
      </c>
      <c r="JA42" s="3">
        <v>2141484</v>
      </c>
      <c r="JB42" s="3" t="s">
        <v>1365</v>
      </c>
      <c r="JC42" s="3" t="s">
        <v>1366</v>
      </c>
      <c r="JD42" s="3">
        <v>45</v>
      </c>
    </row>
    <row r="43" spans="1:264" x14ac:dyDescent="0.25">
      <c r="A43" s="3">
        <v>13</v>
      </c>
      <c r="B43" s="22">
        <v>10</v>
      </c>
      <c r="C43" s="14">
        <v>43887</v>
      </c>
      <c r="D43" t="s">
        <v>489</v>
      </c>
      <c r="E43" s="11" t="s">
        <v>1908</v>
      </c>
      <c r="F43" s="11" t="s">
        <v>1909</v>
      </c>
      <c r="G43" t="s">
        <v>164</v>
      </c>
      <c r="H43" t="s">
        <v>1910</v>
      </c>
      <c r="I43" t="s">
        <v>165</v>
      </c>
      <c r="J43" t="s">
        <v>1913</v>
      </c>
      <c r="K43" t="s">
        <v>227</v>
      </c>
      <c r="L43" t="s">
        <v>1924</v>
      </c>
      <c r="M43" t="s">
        <v>1637</v>
      </c>
      <c r="N43" t="s">
        <v>497</v>
      </c>
      <c r="O43" t="s">
        <v>168</v>
      </c>
      <c r="P43" t="s">
        <v>400</v>
      </c>
      <c r="Q43">
        <v>3</v>
      </c>
      <c r="R43" t="s">
        <v>170</v>
      </c>
      <c r="T43" t="s">
        <v>171</v>
      </c>
      <c r="U43" s="1">
        <v>300</v>
      </c>
      <c r="V43" s="1">
        <v>1412</v>
      </c>
      <c r="W43" t="s">
        <v>164</v>
      </c>
      <c r="X43" t="s">
        <v>165</v>
      </c>
      <c r="Y43" t="s">
        <v>230</v>
      </c>
      <c r="Z43" t="s">
        <v>175</v>
      </c>
      <c r="AA43" t="s">
        <v>183</v>
      </c>
      <c r="AB43" t="s">
        <v>202</v>
      </c>
      <c r="AC43" t="s">
        <v>202</v>
      </c>
      <c r="AD43" t="s">
        <v>202</v>
      </c>
      <c r="AE43" t="s">
        <v>202</v>
      </c>
      <c r="AF43" t="s">
        <v>183</v>
      </c>
      <c r="AG43" t="s">
        <v>202</v>
      </c>
      <c r="AH43" t="s">
        <v>202</v>
      </c>
      <c r="AI43" s="1" t="s">
        <v>498</v>
      </c>
      <c r="AJ43" s="1">
        <v>2015</v>
      </c>
      <c r="AK43" t="s">
        <v>177</v>
      </c>
      <c r="AQ43" s="1"/>
      <c r="BJ43" s="1"/>
      <c r="BX43" s="1"/>
      <c r="BY43" s="1"/>
      <c r="BZ43" s="1"/>
      <c r="CA43" s="1"/>
      <c r="CF43" s="1"/>
      <c r="CG43" s="1"/>
      <c r="CS43">
        <v>300</v>
      </c>
      <c r="CT43">
        <v>1412</v>
      </c>
      <c r="CU43"/>
      <c r="CV43" s="1"/>
      <c r="CW43" s="8">
        <v>1</v>
      </c>
      <c r="CX43" s="8">
        <v>0</v>
      </c>
      <c r="CY43" s="8">
        <v>0</v>
      </c>
      <c r="CZ43" s="8">
        <v>0</v>
      </c>
      <c r="DA43" s="1" t="s">
        <v>178</v>
      </c>
      <c r="DB43" s="1" t="s">
        <v>499</v>
      </c>
      <c r="DC43" s="1" t="s">
        <v>202</v>
      </c>
      <c r="DD43" s="1" t="s">
        <v>183</v>
      </c>
      <c r="DE43" s="1" t="s">
        <v>183</v>
      </c>
      <c r="DF43" s="1" t="s">
        <v>183</v>
      </c>
      <c r="DG43" s="1" t="s">
        <v>202</v>
      </c>
      <c r="DH43" s="1" t="s">
        <v>183</v>
      </c>
      <c r="DI43" s="1" t="s">
        <v>202</v>
      </c>
      <c r="DJ43" t="s">
        <v>202</v>
      </c>
      <c r="DK43" t="s">
        <v>183</v>
      </c>
      <c r="DL43" t="s">
        <v>202</v>
      </c>
      <c r="DM43" t="s">
        <v>202</v>
      </c>
      <c r="DN43" t="s">
        <v>247</v>
      </c>
      <c r="DP43" t="s">
        <v>181</v>
      </c>
      <c r="DR43" t="s">
        <v>181</v>
      </c>
      <c r="DU43" t="s">
        <v>182</v>
      </c>
      <c r="DV43" t="s">
        <v>182</v>
      </c>
      <c r="DW43" s="2"/>
      <c r="DX43" s="2">
        <v>403</v>
      </c>
      <c r="DY43" t="s">
        <v>183</v>
      </c>
      <c r="DZ43" t="s">
        <v>183</v>
      </c>
      <c r="EA43" t="s">
        <v>183</v>
      </c>
      <c r="EE43" t="s">
        <v>183</v>
      </c>
      <c r="EG43" t="s">
        <v>500</v>
      </c>
      <c r="EH43" t="s">
        <v>202</v>
      </c>
      <c r="EI43" t="s">
        <v>202</v>
      </c>
      <c r="EJ43" t="s">
        <v>202</v>
      </c>
      <c r="EK43" t="s">
        <v>202</v>
      </c>
      <c r="EL43" t="s">
        <v>183</v>
      </c>
      <c r="EM43" t="s">
        <v>202</v>
      </c>
      <c r="EN43" t="s">
        <v>183</v>
      </c>
      <c r="EO43" t="s">
        <v>202</v>
      </c>
      <c r="EP43">
        <v>2</v>
      </c>
      <c r="EQ43">
        <v>3</v>
      </c>
      <c r="ER43">
        <v>1</v>
      </c>
      <c r="ES43">
        <v>0</v>
      </c>
      <c r="FF43" t="s">
        <v>185</v>
      </c>
      <c r="FG43" t="s">
        <v>232</v>
      </c>
      <c r="FH43" t="s">
        <v>425</v>
      </c>
      <c r="FI43" t="s">
        <v>202</v>
      </c>
      <c r="FJ43" t="s">
        <v>202</v>
      </c>
      <c r="FK43" t="s">
        <v>183</v>
      </c>
      <c r="FL43" t="s">
        <v>183</v>
      </c>
      <c r="FM43" t="s">
        <v>202</v>
      </c>
      <c r="FN43" t="s">
        <v>233</v>
      </c>
      <c r="FO43" t="s">
        <v>183</v>
      </c>
      <c r="FP43" t="s">
        <v>202</v>
      </c>
      <c r="FQ43" t="s">
        <v>183</v>
      </c>
      <c r="FR43">
        <v>104</v>
      </c>
      <c r="FT43" t="s">
        <v>325</v>
      </c>
      <c r="FU43" t="s">
        <v>202</v>
      </c>
      <c r="FV43" t="s">
        <v>278</v>
      </c>
      <c r="FW43" t="s">
        <v>189</v>
      </c>
      <c r="FX43" t="s">
        <v>202</v>
      </c>
      <c r="FY43" t="s">
        <v>183</v>
      </c>
      <c r="GA43">
        <v>345</v>
      </c>
      <c r="GB43" t="s">
        <v>183</v>
      </c>
      <c r="GK43" t="s">
        <v>248</v>
      </c>
      <c r="GN43" t="s">
        <v>281</v>
      </c>
      <c r="GO43" t="s">
        <v>497</v>
      </c>
      <c r="GP43" t="s">
        <v>232</v>
      </c>
      <c r="GQ43" t="s">
        <v>183</v>
      </c>
      <c r="GR43" t="s">
        <v>192</v>
      </c>
      <c r="GS43" t="s">
        <v>202</v>
      </c>
      <c r="GT43" t="s">
        <v>183</v>
      </c>
      <c r="GU43" t="s">
        <v>202</v>
      </c>
      <c r="GV43" t="s">
        <v>202</v>
      </c>
      <c r="GW43" t="s">
        <v>202</v>
      </c>
      <c r="GY43" t="s">
        <v>185</v>
      </c>
      <c r="HA43" t="s">
        <v>501</v>
      </c>
      <c r="HB43" t="s">
        <v>183</v>
      </c>
      <c r="HC43" t="s">
        <v>183</v>
      </c>
      <c r="HD43" t="s">
        <v>202</v>
      </c>
      <c r="HE43" t="s">
        <v>202</v>
      </c>
      <c r="HF43" t="s">
        <v>202</v>
      </c>
      <c r="HG43" t="s">
        <v>183</v>
      </c>
      <c r="HH43" t="s">
        <v>202</v>
      </c>
      <c r="HI43" t="s">
        <v>202</v>
      </c>
      <c r="HJ43" t="s">
        <v>202</v>
      </c>
      <c r="HK43" t="s">
        <v>202</v>
      </c>
      <c r="HL43" t="s">
        <v>202</v>
      </c>
      <c r="HM43" t="s">
        <v>202</v>
      </c>
      <c r="HN43" t="s">
        <v>202</v>
      </c>
      <c r="HO43" t="s">
        <v>202</v>
      </c>
      <c r="HQ43" t="s">
        <v>196</v>
      </c>
      <c r="HR43" t="s">
        <v>202</v>
      </c>
      <c r="HS43" t="s">
        <v>202</v>
      </c>
      <c r="HT43" t="s">
        <v>202</v>
      </c>
      <c r="HU43" t="s">
        <v>183</v>
      </c>
      <c r="HV43" t="s">
        <v>202</v>
      </c>
      <c r="HW43" t="s">
        <v>183</v>
      </c>
      <c r="HX43" t="s">
        <v>202</v>
      </c>
      <c r="HZ43" t="s">
        <v>197</v>
      </c>
      <c r="IA43" t="s">
        <v>183</v>
      </c>
      <c r="IB43" t="s">
        <v>237</v>
      </c>
      <c r="IC43" t="s">
        <v>194</v>
      </c>
      <c r="ID43" t="s">
        <v>267</v>
      </c>
      <c r="IE43" t="s">
        <v>183</v>
      </c>
      <c r="IF43" t="s">
        <v>199</v>
      </c>
      <c r="IG43" t="s">
        <v>202</v>
      </c>
      <c r="IH43" t="s">
        <v>202</v>
      </c>
      <c r="II43" t="s">
        <v>183</v>
      </c>
      <c r="IK43" t="s">
        <v>502</v>
      </c>
      <c r="IL43" t="s">
        <v>183</v>
      </c>
      <c r="IM43" t="s">
        <v>202</v>
      </c>
      <c r="IN43" t="s">
        <v>202</v>
      </c>
      <c r="IO43" t="s">
        <v>202</v>
      </c>
      <c r="IP43" t="s">
        <v>183</v>
      </c>
      <c r="IQ43" t="s">
        <v>202</v>
      </c>
      <c r="IR43" t="s">
        <v>202</v>
      </c>
      <c r="IS43" t="s">
        <v>183</v>
      </c>
      <c r="IT43" t="s">
        <v>202</v>
      </c>
      <c r="IU43" t="s">
        <v>202</v>
      </c>
      <c r="IV43" t="s">
        <v>202</v>
      </c>
      <c r="IX43" s="3">
        <v>4</v>
      </c>
      <c r="IY43" s="3" t="s">
        <v>503</v>
      </c>
      <c r="IZ43" s="3">
        <v>10</v>
      </c>
      <c r="JA43" s="3">
        <v>2141442</v>
      </c>
      <c r="JB43" s="3" t="s">
        <v>504</v>
      </c>
      <c r="JC43" s="3" t="s">
        <v>505</v>
      </c>
      <c r="JD43" s="3">
        <v>13</v>
      </c>
    </row>
    <row r="44" spans="1:264" x14ac:dyDescent="0.25">
      <c r="A44" s="3">
        <v>24</v>
      </c>
      <c r="B44" s="22">
        <v>10</v>
      </c>
      <c r="C44" s="14">
        <v>43887</v>
      </c>
      <c r="D44" t="s">
        <v>242</v>
      </c>
      <c r="E44" s="11" t="s">
        <v>1908</v>
      </c>
      <c r="F44" s="11" t="s">
        <v>1909</v>
      </c>
      <c r="G44" t="s">
        <v>164</v>
      </c>
      <c r="H44" t="s">
        <v>1910</v>
      </c>
      <c r="I44" t="s">
        <v>165</v>
      </c>
      <c r="J44" t="s">
        <v>1913</v>
      </c>
      <c r="K44" t="s">
        <v>166</v>
      </c>
      <c r="L44" t="s">
        <v>1922</v>
      </c>
      <c r="M44" t="s">
        <v>1738</v>
      </c>
      <c r="N44" t="s">
        <v>1551</v>
      </c>
      <c r="O44" t="s">
        <v>168</v>
      </c>
      <c r="P44" t="s">
        <v>237</v>
      </c>
      <c r="Q44">
        <v>5</v>
      </c>
      <c r="R44" t="s">
        <v>170</v>
      </c>
      <c r="T44" t="s">
        <v>171</v>
      </c>
      <c r="U44" s="1">
        <v>412</v>
      </c>
      <c r="V44" s="1">
        <v>1400</v>
      </c>
      <c r="W44" t="s">
        <v>164</v>
      </c>
      <c r="X44" t="s">
        <v>165</v>
      </c>
      <c r="Y44" t="s">
        <v>230</v>
      </c>
      <c r="Z44" t="s">
        <v>175</v>
      </c>
      <c r="AA44" t="s">
        <v>183</v>
      </c>
      <c r="AB44" t="s">
        <v>202</v>
      </c>
      <c r="AC44" t="s">
        <v>202</v>
      </c>
      <c r="AD44" t="s">
        <v>202</v>
      </c>
      <c r="AE44" t="s">
        <v>202</v>
      </c>
      <c r="AF44" t="s">
        <v>183</v>
      </c>
      <c r="AG44" t="s">
        <v>202</v>
      </c>
      <c r="AH44" t="s">
        <v>202</v>
      </c>
      <c r="AI44" s="1" t="s">
        <v>260</v>
      </c>
      <c r="AJ44" s="1">
        <v>2016</v>
      </c>
      <c r="AK44" t="s">
        <v>177</v>
      </c>
      <c r="AL44">
        <v>214</v>
      </c>
      <c r="AM44">
        <v>1712</v>
      </c>
      <c r="AN44" t="s">
        <v>164</v>
      </c>
      <c r="AO44" t="s">
        <v>165</v>
      </c>
      <c r="AP44" t="s">
        <v>166</v>
      </c>
      <c r="AQ44" s="1" t="s">
        <v>1004</v>
      </c>
      <c r="AR44">
        <v>2019</v>
      </c>
      <c r="AS44" t="s">
        <v>175</v>
      </c>
      <c r="AT44" t="s">
        <v>183</v>
      </c>
      <c r="AU44" t="s">
        <v>202</v>
      </c>
      <c r="AV44" t="s">
        <v>202</v>
      </c>
      <c r="AW44" t="s">
        <v>202</v>
      </c>
      <c r="AX44" t="s">
        <v>202</v>
      </c>
      <c r="AY44" t="s">
        <v>183</v>
      </c>
      <c r="AZ44" t="s">
        <v>202</v>
      </c>
      <c r="BA44" t="s">
        <v>202</v>
      </c>
      <c r="BB44" t="s">
        <v>421</v>
      </c>
      <c r="BC44" t="s">
        <v>183</v>
      </c>
      <c r="BJ44" s="1"/>
      <c r="BX44" s="1"/>
      <c r="BY44" s="1"/>
      <c r="BZ44" s="1"/>
      <c r="CA44" s="1"/>
      <c r="CF44" s="1"/>
      <c r="CG44" s="1"/>
      <c r="CS44">
        <v>626</v>
      </c>
      <c r="CT44">
        <v>3112</v>
      </c>
      <c r="CU44"/>
      <c r="CV44" s="1"/>
      <c r="CW44" s="8">
        <v>1</v>
      </c>
      <c r="CX44" s="8">
        <v>0</v>
      </c>
      <c r="CY44" s="8">
        <v>0</v>
      </c>
      <c r="CZ44" s="8">
        <v>0</v>
      </c>
      <c r="DA44" s="1" t="s">
        <v>178</v>
      </c>
      <c r="DB44" s="1" t="s">
        <v>1305</v>
      </c>
      <c r="DC44" s="1" t="s">
        <v>183</v>
      </c>
      <c r="DD44" s="1" t="s">
        <v>183</v>
      </c>
      <c r="DE44" s="1" t="s">
        <v>183</v>
      </c>
      <c r="DF44" s="1" t="s">
        <v>202</v>
      </c>
      <c r="DG44" s="1" t="s">
        <v>183</v>
      </c>
      <c r="DH44" s="1" t="s">
        <v>202</v>
      </c>
      <c r="DI44" s="1" t="s">
        <v>202</v>
      </c>
      <c r="DJ44" t="s">
        <v>202</v>
      </c>
      <c r="DK44" t="s">
        <v>183</v>
      </c>
      <c r="DL44" t="s">
        <v>202</v>
      </c>
      <c r="DM44" t="s">
        <v>202</v>
      </c>
      <c r="DN44" t="s">
        <v>180</v>
      </c>
      <c r="DO44" t="s">
        <v>181</v>
      </c>
      <c r="DP44" t="s">
        <v>181</v>
      </c>
      <c r="DQ44" t="s">
        <v>181</v>
      </c>
      <c r="DU44" t="s">
        <v>182</v>
      </c>
      <c r="DW44" s="2"/>
      <c r="DX44" s="2">
        <v>139</v>
      </c>
      <c r="DY44" t="s">
        <v>183</v>
      </c>
      <c r="DZ44" t="s">
        <v>183</v>
      </c>
      <c r="EA44" t="s">
        <v>183</v>
      </c>
      <c r="EE44" t="s">
        <v>202</v>
      </c>
      <c r="EF44" t="s">
        <v>231</v>
      </c>
      <c r="EG44" t="s">
        <v>215</v>
      </c>
      <c r="EH44" t="s">
        <v>202</v>
      </c>
      <c r="EI44" t="s">
        <v>202</v>
      </c>
      <c r="EJ44" t="s">
        <v>202</v>
      </c>
      <c r="EK44" t="s">
        <v>202</v>
      </c>
      <c r="EL44" t="s">
        <v>183</v>
      </c>
      <c r="EM44" t="s">
        <v>202</v>
      </c>
      <c r="EN44" t="s">
        <v>202</v>
      </c>
      <c r="EO44" t="s">
        <v>202</v>
      </c>
      <c r="ER44">
        <v>2</v>
      </c>
      <c r="ES44">
        <v>0</v>
      </c>
      <c r="FF44" t="s">
        <v>185</v>
      </c>
      <c r="FG44" t="s">
        <v>232</v>
      </c>
      <c r="FH44" t="s">
        <v>276</v>
      </c>
      <c r="FI44" t="s">
        <v>183</v>
      </c>
      <c r="FJ44" t="s">
        <v>202</v>
      </c>
      <c r="FK44" t="s">
        <v>202</v>
      </c>
      <c r="FL44" t="s">
        <v>202</v>
      </c>
      <c r="FM44" t="s">
        <v>202</v>
      </c>
      <c r="FN44" t="s">
        <v>188</v>
      </c>
      <c r="FO44" t="s">
        <v>202</v>
      </c>
      <c r="FP44" t="s">
        <v>202</v>
      </c>
      <c r="FQ44" t="s">
        <v>183</v>
      </c>
      <c r="FW44" t="s">
        <v>189</v>
      </c>
      <c r="FX44" t="s">
        <v>202</v>
      </c>
      <c r="FY44" t="s">
        <v>183</v>
      </c>
      <c r="GA44">
        <v>626</v>
      </c>
      <c r="GB44" t="s">
        <v>183</v>
      </c>
      <c r="GK44" t="s">
        <v>190</v>
      </c>
      <c r="GL44" t="s">
        <v>191</v>
      </c>
      <c r="GQ44" t="s">
        <v>202</v>
      </c>
      <c r="HA44" t="s">
        <v>430</v>
      </c>
      <c r="HB44" t="s">
        <v>183</v>
      </c>
      <c r="HC44" t="s">
        <v>202</v>
      </c>
      <c r="HD44" t="s">
        <v>202</v>
      </c>
      <c r="HE44" t="s">
        <v>202</v>
      </c>
      <c r="HF44" t="s">
        <v>202</v>
      </c>
      <c r="HG44" t="s">
        <v>183</v>
      </c>
      <c r="HH44" t="s">
        <v>183</v>
      </c>
      <c r="HI44" t="s">
        <v>202</v>
      </c>
      <c r="HJ44" t="s">
        <v>202</v>
      </c>
      <c r="HK44" t="s">
        <v>202</v>
      </c>
      <c r="HL44" t="s">
        <v>202</v>
      </c>
      <c r="HM44" t="s">
        <v>202</v>
      </c>
      <c r="HN44" t="s">
        <v>202</v>
      </c>
      <c r="HO44" t="s">
        <v>202</v>
      </c>
      <c r="HQ44" t="s">
        <v>265</v>
      </c>
      <c r="HR44" t="s">
        <v>183</v>
      </c>
      <c r="HS44" t="s">
        <v>202</v>
      </c>
      <c r="HT44" t="s">
        <v>202</v>
      </c>
      <c r="HU44" t="s">
        <v>202</v>
      </c>
      <c r="HV44" t="s">
        <v>202</v>
      </c>
      <c r="HW44" t="s">
        <v>183</v>
      </c>
      <c r="HX44" t="s">
        <v>202</v>
      </c>
      <c r="HZ44" t="s">
        <v>197</v>
      </c>
      <c r="IA44" t="s">
        <v>183</v>
      </c>
      <c r="IB44" t="s">
        <v>237</v>
      </c>
      <c r="IC44" t="s">
        <v>194</v>
      </c>
      <c r="ID44" t="s">
        <v>198</v>
      </c>
      <c r="IE44" t="s">
        <v>183</v>
      </c>
      <c r="IF44" t="s">
        <v>221</v>
      </c>
      <c r="IG44" t="s">
        <v>183</v>
      </c>
      <c r="IH44" t="s">
        <v>202</v>
      </c>
      <c r="II44" t="s">
        <v>183</v>
      </c>
      <c r="IK44" t="s">
        <v>736</v>
      </c>
      <c r="IL44" t="s">
        <v>183</v>
      </c>
      <c r="IM44" t="s">
        <v>202</v>
      </c>
      <c r="IN44" t="s">
        <v>183</v>
      </c>
      <c r="IO44" t="s">
        <v>183</v>
      </c>
      <c r="IP44" t="s">
        <v>202</v>
      </c>
      <c r="IQ44" t="s">
        <v>202</v>
      </c>
      <c r="IR44" t="s">
        <v>202</v>
      </c>
      <c r="IS44" t="s">
        <v>202</v>
      </c>
      <c r="IT44" t="s">
        <v>202</v>
      </c>
      <c r="IU44" t="s">
        <v>202</v>
      </c>
      <c r="IV44" t="s">
        <v>202</v>
      </c>
      <c r="IX44" s="3">
        <v>3</v>
      </c>
      <c r="IY44" s="3" t="s">
        <v>203</v>
      </c>
      <c r="IZ44" s="3">
        <v>10</v>
      </c>
      <c r="JA44" s="3">
        <v>2141453</v>
      </c>
      <c r="JB44" s="3" t="s">
        <v>1552</v>
      </c>
      <c r="JC44" s="3" t="s">
        <v>1553</v>
      </c>
      <c r="JD44" s="3">
        <v>24</v>
      </c>
    </row>
    <row r="45" spans="1:264" x14ac:dyDescent="0.25">
      <c r="A45" s="3">
        <v>69</v>
      </c>
      <c r="B45" s="22">
        <v>10</v>
      </c>
      <c r="C45" s="14">
        <v>43887</v>
      </c>
      <c r="D45" t="s">
        <v>435</v>
      </c>
      <c r="E45" s="11" t="s">
        <v>1908</v>
      </c>
      <c r="F45" s="11" t="s">
        <v>1909</v>
      </c>
      <c r="G45" t="s">
        <v>164</v>
      </c>
      <c r="H45" t="s">
        <v>1910</v>
      </c>
      <c r="I45" t="s">
        <v>173</v>
      </c>
      <c r="J45" t="s">
        <v>1914</v>
      </c>
      <c r="K45" t="s">
        <v>174</v>
      </c>
      <c r="L45" t="s">
        <v>1923</v>
      </c>
      <c r="M45" t="s">
        <v>1771</v>
      </c>
      <c r="N45" t="s">
        <v>1778</v>
      </c>
      <c r="O45" t="s">
        <v>168</v>
      </c>
      <c r="P45" t="s">
        <v>174</v>
      </c>
      <c r="Q45">
        <v>8</v>
      </c>
      <c r="R45" t="s">
        <v>170</v>
      </c>
      <c r="T45" t="s">
        <v>171</v>
      </c>
      <c r="U45" s="1">
        <v>277</v>
      </c>
      <c r="V45" s="1">
        <v>1356</v>
      </c>
      <c r="W45" t="s">
        <v>164</v>
      </c>
      <c r="X45" t="s">
        <v>173</v>
      </c>
      <c r="Y45" t="s">
        <v>174</v>
      </c>
      <c r="Z45" t="s">
        <v>175</v>
      </c>
      <c r="AA45" t="s">
        <v>183</v>
      </c>
      <c r="AB45" t="s">
        <v>202</v>
      </c>
      <c r="AC45" t="s">
        <v>202</v>
      </c>
      <c r="AD45" t="s">
        <v>202</v>
      </c>
      <c r="AE45" t="s">
        <v>202</v>
      </c>
      <c r="AF45" t="s">
        <v>183</v>
      </c>
      <c r="AG45" t="s">
        <v>202</v>
      </c>
      <c r="AH45" t="s">
        <v>202</v>
      </c>
      <c r="AI45" s="1" t="s">
        <v>315</v>
      </c>
      <c r="AJ45" s="1">
        <v>2015</v>
      </c>
      <c r="AK45" t="s">
        <v>177</v>
      </c>
      <c r="AQ45" s="1"/>
      <c r="BJ45" s="1"/>
      <c r="BX45" s="1"/>
      <c r="BY45" s="1"/>
      <c r="BZ45" s="1"/>
      <c r="CA45" s="1"/>
      <c r="CF45" s="1"/>
      <c r="CG45" s="1"/>
      <c r="CS45">
        <v>277</v>
      </c>
      <c r="CT45">
        <v>1356</v>
      </c>
      <c r="CU45"/>
      <c r="CV45" s="1"/>
      <c r="CW45" s="8">
        <v>1</v>
      </c>
      <c r="CX45" s="8">
        <v>0</v>
      </c>
      <c r="CY45" s="8">
        <v>0</v>
      </c>
      <c r="CZ45" s="8">
        <v>0</v>
      </c>
      <c r="DA45" s="1" t="s">
        <v>178</v>
      </c>
      <c r="DB45" s="1" t="s">
        <v>1038</v>
      </c>
      <c r="DC45" s="1" t="s">
        <v>183</v>
      </c>
      <c r="DD45" s="1" t="s">
        <v>202</v>
      </c>
      <c r="DE45" s="1" t="s">
        <v>202</v>
      </c>
      <c r="DF45" s="1" t="s">
        <v>202</v>
      </c>
      <c r="DG45" s="1" t="s">
        <v>202</v>
      </c>
      <c r="DH45" s="1" t="s">
        <v>202</v>
      </c>
      <c r="DI45" s="1" t="s">
        <v>202</v>
      </c>
      <c r="DJ45" t="s">
        <v>202</v>
      </c>
      <c r="DK45" t="s">
        <v>183</v>
      </c>
      <c r="DL45" t="s">
        <v>202</v>
      </c>
      <c r="DM45" t="s">
        <v>202</v>
      </c>
      <c r="DN45" t="s">
        <v>263</v>
      </c>
      <c r="DO45" t="s">
        <v>181</v>
      </c>
      <c r="DW45" s="2"/>
      <c r="DX45" s="2">
        <v>90</v>
      </c>
      <c r="DY45" t="s">
        <v>183</v>
      </c>
      <c r="DZ45" t="s">
        <v>183</v>
      </c>
      <c r="EA45" t="s">
        <v>183</v>
      </c>
      <c r="EE45" t="s">
        <v>183</v>
      </c>
      <c r="EG45" t="s">
        <v>184</v>
      </c>
      <c r="EH45" t="s">
        <v>202</v>
      </c>
      <c r="EI45" t="s">
        <v>202</v>
      </c>
      <c r="EJ45" t="s">
        <v>183</v>
      </c>
      <c r="EK45" t="s">
        <v>202</v>
      </c>
      <c r="EL45" t="s">
        <v>183</v>
      </c>
      <c r="EM45" t="s">
        <v>202</v>
      </c>
      <c r="EN45" t="s">
        <v>202</v>
      </c>
      <c r="EO45" t="s">
        <v>202</v>
      </c>
      <c r="ER45">
        <v>0</v>
      </c>
      <c r="ES45">
        <v>1</v>
      </c>
      <c r="EX45">
        <v>1</v>
      </c>
      <c r="EY45">
        <v>1</v>
      </c>
      <c r="FF45" t="s">
        <v>185</v>
      </c>
      <c r="FG45" t="s">
        <v>186</v>
      </c>
      <c r="FH45" t="s">
        <v>187</v>
      </c>
      <c r="FI45" t="s">
        <v>202</v>
      </c>
      <c r="FJ45" t="s">
        <v>202</v>
      </c>
      <c r="FK45" t="s">
        <v>183</v>
      </c>
      <c r="FL45" t="s">
        <v>202</v>
      </c>
      <c r="FM45" t="s">
        <v>202</v>
      </c>
      <c r="FN45" t="s">
        <v>188</v>
      </c>
      <c r="FO45" t="s">
        <v>202</v>
      </c>
      <c r="FP45" t="s">
        <v>202</v>
      </c>
      <c r="FQ45" t="s">
        <v>183</v>
      </c>
      <c r="FW45" t="s">
        <v>189</v>
      </c>
      <c r="FX45" t="s">
        <v>202</v>
      </c>
      <c r="FY45" t="s">
        <v>183</v>
      </c>
      <c r="GA45">
        <v>280</v>
      </c>
      <c r="GB45" t="s">
        <v>343</v>
      </c>
      <c r="GC45" t="s">
        <v>624</v>
      </c>
      <c r="GD45" t="s">
        <v>183</v>
      </c>
      <c r="GE45" t="s">
        <v>202</v>
      </c>
      <c r="GF45" t="s">
        <v>202</v>
      </c>
      <c r="GG45" t="s">
        <v>183</v>
      </c>
      <c r="GH45" t="s">
        <v>202</v>
      </c>
      <c r="GI45" t="s">
        <v>202</v>
      </c>
      <c r="GK45" t="s">
        <v>190</v>
      </c>
      <c r="GL45" t="s">
        <v>191</v>
      </c>
      <c r="GQ45" t="s">
        <v>202</v>
      </c>
      <c r="HA45" t="s">
        <v>501</v>
      </c>
      <c r="HB45" t="s">
        <v>183</v>
      </c>
      <c r="HC45" t="s">
        <v>183</v>
      </c>
      <c r="HD45" t="s">
        <v>202</v>
      </c>
      <c r="HE45" t="s">
        <v>202</v>
      </c>
      <c r="HF45" t="s">
        <v>202</v>
      </c>
      <c r="HG45" t="s">
        <v>183</v>
      </c>
      <c r="HH45" t="s">
        <v>202</v>
      </c>
      <c r="HI45" t="s">
        <v>202</v>
      </c>
      <c r="HJ45" t="s">
        <v>202</v>
      </c>
      <c r="HK45" t="s">
        <v>202</v>
      </c>
      <c r="HL45" t="s">
        <v>202</v>
      </c>
      <c r="HM45" t="s">
        <v>202</v>
      </c>
      <c r="HN45" t="s">
        <v>202</v>
      </c>
      <c r="HO45" t="s">
        <v>202</v>
      </c>
      <c r="HQ45" t="s">
        <v>660</v>
      </c>
      <c r="HR45" t="s">
        <v>183</v>
      </c>
      <c r="HS45" t="s">
        <v>202</v>
      </c>
      <c r="HT45" t="s">
        <v>202</v>
      </c>
      <c r="HU45" t="s">
        <v>202</v>
      </c>
      <c r="HV45" t="s">
        <v>202</v>
      </c>
      <c r="HW45" t="s">
        <v>202</v>
      </c>
      <c r="HX45" t="s">
        <v>202</v>
      </c>
      <c r="HZ45" t="s">
        <v>447</v>
      </c>
      <c r="IA45" t="s">
        <v>183</v>
      </c>
      <c r="IB45" t="s">
        <v>871</v>
      </c>
      <c r="IC45" t="s">
        <v>194</v>
      </c>
      <c r="ID45" t="s">
        <v>267</v>
      </c>
      <c r="IE45" t="s">
        <v>183</v>
      </c>
      <c r="IF45" t="s">
        <v>221</v>
      </c>
      <c r="IG45" t="s">
        <v>183</v>
      </c>
      <c r="IH45" t="s">
        <v>202</v>
      </c>
      <c r="II45" t="s">
        <v>183</v>
      </c>
      <c r="IK45" t="s">
        <v>222</v>
      </c>
      <c r="IL45" t="s">
        <v>183</v>
      </c>
      <c r="IM45" t="s">
        <v>183</v>
      </c>
      <c r="IN45" t="s">
        <v>202</v>
      </c>
      <c r="IO45" t="s">
        <v>183</v>
      </c>
      <c r="IP45" t="s">
        <v>202</v>
      </c>
      <c r="IQ45" t="s">
        <v>202</v>
      </c>
      <c r="IR45" t="s">
        <v>202</v>
      </c>
      <c r="IS45" t="s">
        <v>202</v>
      </c>
      <c r="IT45" t="s">
        <v>202</v>
      </c>
      <c r="IU45" t="s">
        <v>202</v>
      </c>
      <c r="IV45" t="s">
        <v>202</v>
      </c>
      <c r="IX45" s="3">
        <v>3</v>
      </c>
      <c r="IY45" s="3" t="s">
        <v>1039</v>
      </c>
      <c r="IZ45" s="3">
        <v>8</v>
      </c>
      <c r="JA45" s="3">
        <v>2141583</v>
      </c>
      <c r="JB45" s="3" t="s">
        <v>1040</v>
      </c>
      <c r="JC45" s="3" t="s">
        <v>1041</v>
      </c>
      <c r="JD45" s="3">
        <v>69</v>
      </c>
    </row>
    <row r="46" spans="1:264" x14ac:dyDescent="0.25">
      <c r="A46" s="3">
        <v>91</v>
      </c>
      <c r="B46" s="22">
        <v>10</v>
      </c>
      <c r="C46" s="14">
        <v>43887</v>
      </c>
      <c r="D46" t="s">
        <v>793</v>
      </c>
      <c r="E46" s="11" t="s">
        <v>1908</v>
      </c>
      <c r="F46" s="11" t="s">
        <v>1909</v>
      </c>
      <c r="G46" t="s">
        <v>164</v>
      </c>
      <c r="H46" t="s">
        <v>1910</v>
      </c>
      <c r="I46" t="s">
        <v>165</v>
      </c>
      <c r="J46" t="s">
        <v>1913</v>
      </c>
      <c r="K46" t="s">
        <v>166</v>
      </c>
      <c r="L46" t="s">
        <v>1922</v>
      </c>
      <c r="M46" t="s">
        <v>1792</v>
      </c>
      <c r="N46" t="s">
        <v>794</v>
      </c>
      <c r="O46" t="s">
        <v>168</v>
      </c>
      <c r="P46" t="s">
        <v>443</v>
      </c>
      <c r="Q46">
        <v>7</v>
      </c>
      <c r="R46" t="s">
        <v>170</v>
      </c>
      <c r="T46" t="s">
        <v>171</v>
      </c>
      <c r="U46" s="1">
        <v>275</v>
      </c>
      <c r="V46" s="1">
        <v>1350</v>
      </c>
      <c r="W46" t="s">
        <v>164</v>
      </c>
      <c r="X46" t="s">
        <v>165</v>
      </c>
      <c r="Y46" t="s">
        <v>230</v>
      </c>
      <c r="Z46" t="s">
        <v>175</v>
      </c>
      <c r="AA46" t="s">
        <v>183</v>
      </c>
      <c r="AB46" t="s">
        <v>202</v>
      </c>
      <c r="AC46" t="s">
        <v>202</v>
      </c>
      <c r="AD46" t="s">
        <v>202</v>
      </c>
      <c r="AE46" t="s">
        <v>202</v>
      </c>
      <c r="AF46" t="s">
        <v>183</v>
      </c>
      <c r="AG46" t="s">
        <v>202</v>
      </c>
      <c r="AH46" t="s">
        <v>202</v>
      </c>
      <c r="AI46" s="1" t="s">
        <v>795</v>
      </c>
      <c r="AJ46" s="1">
        <v>2018</v>
      </c>
      <c r="AK46" t="s">
        <v>177</v>
      </c>
      <c r="AQ46" s="1"/>
      <c r="BJ46" s="1"/>
      <c r="BX46" s="1"/>
      <c r="BY46" s="1"/>
      <c r="BZ46" s="1"/>
      <c r="CA46" s="1"/>
      <c r="CF46" s="1"/>
      <c r="CG46" s="1"/>
      <c r="CS46">
        <v>275</v>
      </c>
      <c r="CT46">
        <v>1350</v>
      </c>
      <c r="CU46"/>
      <c r="CV46" s="1"/>
      <c r="CW46" s="8">
        <v>1</v>
      </c>
      <c r="CX46" s="8">
        <v>0</v>
      </c>
      <c r="CY46" s="8">
        <v>0</v>
      </c>
      <c r="CZ46" s="8">
        <v>0</v>
      </c>
      <c r="DA46" s="1" t="s">
        <v>178</v>
      </c>
      <c r="DB46" s="1" t="s">
        <v>214</v>
      </c>
      <c r="DC46" s="1" t="s">
        <v>183</v>
      </c>
      <c r="DD46" s="1" t="s">
        <v>183</v>
      </c>
      <c r="DE46" s="1" t="s">
        <v>183</v>
      </c>
      <c r="DF46" s="1" t="s">
        <v>202</v>
      </c>
      <c r="DG46" s="1" t="s">
        <v>202</v>
      </c>
      <c r="DH46" s="1" t="s">
        <v>202</v>
      </c>
      <c r="DI46" s="1" t="s">
        <v>202</v>
      </c>
      <c r="DJ46" t="s">
        <v>202</v>
      </c>
      <c r="DK46" t="s">
        <v>183</v>
      </c>
      <c r="DL46" t="s">
        <v>202</v>
      </c>
      <c r="DM46" t="s">
        <v>202</v>
      </c>
      <c r="DN46" t="s">
        <v>180</v>
      </c>
      <c r="DO46" t="s">
        <v>181</v>
      </c>
      <c r="DP46" t="s">
        <v>181</v>
      </c>
      <c r="DU46" t="s">
        <v>182</v>
      </c>
      <c r="DW46" s="2"/>
      <c r="DX46" s="2">
        <v>135</v>
      </c>
      <c r="DY46" t="s">
        <v>183</v>
      </c>
      <c r="DZ46" t="s">
        <v>183</v>
      </c>
      <c r="EA46" t="s">
        <v>183</v>
      </c>
      <c r="EE46" t="s">
        <v>202</v>
      </c>
      <c r="EF46" t="s">
        <v>231</v>
      </c>
      <c r="EG46" t="s">
        <v>500</v>
      </c>
      <c r="EH46" t="s">
        <v>202</v>
      </c>
      <c r="EI46" t="s">
        <v>202</v>
      </c>
      <c r="EJ46" t="s">
        <v>202</v>
      </c>
      <c r="EK46" t="s">
        <v>202</v>
      </c>
      <c r="EL46" t="s">
        <v>183</v>
      </c>
      <c r="EM46" t="s">
        <v>202</v>
      </c>
      <c r="EN46" t="s">
        <v>183</v>
      </c>
      <c r="EO46" t="s">
        <v>202</v>
      </c>
      <c r="EP46">
        <v>6</v>
      </c>
      <c r="EQ46">
        <v>0</v>
      </c>
      <c r="ER46">
        <v>1</v>
      </c>
      <c r="ES46">
        <v>0</v>
      </c>
      <c r="FF46" t="s">
        <v>185</v>
      </c>
      <c r="FG46" t="s">
        <v>232</v>
      </c>
      <c r="FH46" t="s">
        <v>276</v>
      </c>
      <c r="FI46" t="s">
        <v>183</v>
      </c>
      <c r="FJ46" t="s">
        <v>202</v>
      </c>
      <c r="FK46" t="s">
        <v>202</v>
      </c>
      <c r="FL46" t="s">
        <v>202</v>
      </c>
      <c r="FM46" t="s">
        <v>202</v>
      </c>
      <c r="FN46" t="s">
        <v>188</v>
      </c>
      <c r="FO46" t="s">
        <v>202</v>
      </c>
      <c r="FP46" t="s">
        <v>202</v>
      </c>
      <c r="FQ46" t="s">
        <v>183</v>
      </c>
      <c r="FW46" t="s">
        <v>189</v>
      </c>
      <c r="FX46" t="s">
        <v>202</v>
      </c>
      <c r="FY46" t="s">
        <v>183</v>
      </c>
      <c r="GA46">
        <v>275</v>
      </c>
      <c r="GB46" t="s">
        <v>183</v>
      </c>
      <c r="GK46" t="s">
        <v>190</v>
      </c>
      <c r="GL46" t="s">
        <v>191</v>
      </c>
      <c r="GQ46" t="s">
        <v>202</v>
      </c>
      <c r="HA46" t="s">
        <v>796</v>
      </c>
      <c r="HB46" t="s">
        <v>183</v>
      </c>
      <c r="HC46" t="s">
        <v>202</v>
      </c>
      <c r="HD46" t="s">
        <v>202</v>
      </c>
      <c r="HE46" t="s">
        <v>202</v>
      </c>
      <c r="HF46" t="s">
        <v>183</v>
      </c>
      <c r="HG46" t="s">
        <v>183</v>
      </c>
      <c r="HH46" t="s">
        <v>202</v>
      </c>
      <c r="HI46" t="s">
        <v>202</v>
      </c>
      <c r="HJ46" t="s">
        <v>202</v>
      </c>
      <c r="HK46" t="s">
        <v>202</v>
      </c>
      <c r="HL46" t="s">
        <v>202</v>
      </c>
      <c r="HM46" t="s">
        <v>202</v>
      </c>
      <c r="HN46" t="s">
        <v>202</v>
      </c>
      <c r="HO46" t="s">
        <v>202</v>
      </c>
      <c r="HQ46" t="s">
        <v>218</v>
      </c>
      <c r="HR46" t="s">
        <v>183</v>
      </c>
      <c r="HS46" t="s">
        <v>202</v>
      </c>
      <c r="HT46" t="s">
        <v>202</v>
      </c>
      <c r="HU46" t="s">
        <v>183</v>
      </c>
      <c r="HV46" t="s">
        <v>202</v>
      </c>
      <c r="HW46" t="s">
        <v>202</v>
      </c>
      <c r="HX46" t="s">
        <v>202</v>
      </c>
      <c r="HZ46" t="s">
        <v>236</v>
      </c>
      <c r="IA46" t="s">
        <v>183</v>
      </c>
      <c r="IB46" t="s">
        <v>443</v>
      </c>
      <c r="IC46" t="s">
        <v>194</v>
      </c>
      <c r="ID46" t="s">
        <v>198</v>
      </c>
      <c r="IE46" t="s">
        <v>183</v>
      </c>
      <c r="IF46" t="s">
        <v>199</v>
      </c>
      <c r="IG46" t="s">
        <v>202</v>
      </c>
      <c r="IH46" t="s">
        <v>202</v>
      </c>
      <c r="II46" t="s">
        <v>183</v>
      </c>
      <c r="IK46" t="s">
        <v>200</v>
      </c>
      <c r="IL46" t="s">
        <v>183</v>
      </c>
      <c r="IM46" t="s">
        <v>202</v>
      </c>
      <c r="IN46" t="s">
        <v>202</v>
      </c>
      <c r="IO46" t="s">
        <v>202</v>
      </c>
      <c r="IP46" t="s">
        <v>202</v>
      </c>
      <c r="IQ46" t="s">
        <v>202</v>
      </c>
      <c r="IR46" t="s">
        <v>202</v>
      </c>
      <c r="IS46" t="s">
        <v>202</v>
      </c>
      <c r="IT46" t="s">
        <v>202</v>
      </c>
      <c r="IU46" t="s">
        <v>183</v>
      </c>
      <c r="IV46" t="s">
        <v>183</v>
      </c>
      <c r="IW46" t="s">
        <v>201</v>
      </c>
      <c r="IX46" s="3">
        <v>3</v>
      </c>
      <c r="IY46" s="3" t="s">
        <v>797</v>
      </c>
      <c r="IZ46" s="3">
        <v>10</v>
      </c>
      <c r="JA46" s="3">
        <v>2141630</v>
      </c>
      <c r="JB46" s="3" t="s">
        <v>798</v>
      </c>
      <c r="JC46" s="3" t="s">
        <v>799</v>
      </c>
      <c r="JD46" s="3">
        <v>91</v>
      </c>
    </row>
    <row r="47" spans="1:264" x14ac:dyDescent="0.25">
      <c r="A47" s="3">
        <v>121</v>
      </c>
      <c r="B47" s="22">
        <v>10</v>
      </c>
      <c r="C47" s="14">
        <v>43887</v>
      </c>
      <c r="D47" t="s">
        <v>435</v>
      </c>
      <c r="E47" s="11" t="s">
        <v>1908</v>
      </c>
      <c r="F47" s="11" t="s">
        <v>1909</v>
      </c>
      <c r="G47" t="s">
        <v>164</v>
      </c>
      <c r="H47" t="s">
        <v>1910</v>
      </c>
      <c r="I47" t="s">
        <v>173</v>
      </c>
      <c r="J47" t="s">
        <v>1914</v>
      </c>
      <c r="K47" t="s">
        <v>174</v>
      </c>
      <c r="L47" t="s">
        <v>1923</v>
      </c>
      <c r="M47" t="s">
        <v>1754</v>
      </c>
      <c r="N47" t="s">
        <v>1500</v>
      </c>
      <c r="O47" t="s">
        <v>208</v>
      </c>
      <c r="R47" t="s">
        <v>170</v>
      </c>
      <c r="T47" t="s">
        <v>171</v>
      </c>
      <c r="U47" s="1">
        <v>500</v>
      </c>
      <c r="V47" s="1">
        <v>1346</v>
      </c>
      <c r="W47" t="s">
        <v>164</v>
      </c>
      <c r="X47" t="s">
        <v>173</v>
      </c>
      <c r="Y47" t="s">
        <v>174</v>
      </c>
      <c r="Z47" t="s">
        <v>359</v>
      </c>
      <c r="AA47" t="s">
        <v>183</v>
      </c>
      <c r="AB47" t="s">
        <v>202</v>
      </c>
      <c r="AC47" t="s">
        <v>202</v>
      </c>
      <c r="AD47" t="s">
        <v>202</v>
      </c>
      <c r="AE47" t="s">
        <v>183</v>
      </c>
      <c r="AF47" t="s">
        <v>202</v>
      </c>
      <c r="AG47" t="s">
        <v>202</v>
      </c>
      <c r="AH47" t="s">
        <v>202</v>
      </c>
      <c r="AI47" s="1" t="s">
        <v>526</v>
      </c>
      <c r="AJ47" s="1">
        <v>2017</v>
      </c>
      <c r="AK47" t="s">
        <v>177</v>
      </c>
      <c r="AQ47" s="1"/>
      <c r="BJ47" s="1"/>
      <c r="BX47" s="1"/>
      <c r="BY47" s="1"/>
      <c r="BZ47" s="1"/>
      <c r="CA47" s="1"/>
      <c r="CF47" s="1"/>
      <c r="CG47" s="1"/>
      <c r="CS47">
        <v>500</v>
      </c>
      <c r="CT47">
        <v>1346</v>
      </c>
      <c r="CU47"/>
      <c r="CV47" s="1"/>
      <c r="CW47" s="8">
        <v>1</v>
      </c>
      <c r="CX47" s="8">
        <v>0</v>
      </c>
      <c r="CY47" s="8">
        <v>0</v>
      </c>
      <c r="CZ47" s="8">
        <v>0</v>
      </c>
      <c r="DA47" s="1" t="s">
        <v>178</v>
      </c>
      <c r="DB47" s="1" t="s">
        <v>262</v>
      </c>
      <c r="DC47" s="1" t="s">
        <v>183</v>
      </c>
      <c r="DD47" s="1" t="s">
        <v>202</v>
      </c>
      <c r="DE47" s="1" t="s">
        <v>183</v>
      </c>
      <c r="DF47" s="1" t="s">
        <v>202</v>
      </c>
      <c r="DG47" s="1" t="s">
        <v>202</v>
      </c>
      <c r="DH47" s="1" t="s">
        <v>202</v>
      </c>
      <c r="DI47" s="1" t="s">
        <v>202</v>
      </c>
      <c r="DJ47" t="s">
        <v>202</v>
      </c>
      <c r="DK47" t="s">
        <v>183</v>
      </c>
      <c r="DL47" t="s">
        <v>202</v>
      </c>
      <c r="DM47" t="s">
        <v>202</v>
      </c>
      <c r="DN47" t="s">
        <v>263</v>
      </c>
      <c r="DO47" t="s">
        <v>180</v>
      </c>
      <c r="DU47" t="s">
        <v>182</v>
      </c>
      <c r="DW47" s="2"/>
      <c r="DX47" s="2">
        <v>253</v>
      </c>
      <c r="DY47" t="s">
        <v>183</v>
      </c>
      <c r="DZ47" t="s">
        <v>183</v>
      </c>
      <c r="EA47" t="s">
        <v>183</v>
      </c>
      <c r="EE47" t="s">
        <v>202</v>
      </c>
      <c r="EF47" t="s">
        <v>231</v>
      </c>
      <c r="EG47" t="s">
        <v>184</v>
      </c>
      <c r="EH47" t="s">
        <v>202</v>
      </c>
      <c r="EI47" t="s">
        <v>202</v>
      </c>
      <c r="EJ47" t="s">
        <v>183</v>
      </c>
      <c r="EK47" t="s">
        <v>202</v>
      </c>
      <c r="EL47" t="s">
        <v>183</v>
      </c>
      <c r="EM47" t="s">
        <v>202</v>
      </c>
      <c r="EN47" t="s">
        <v>202</v>
      </c>
      <c r="EO47" t="s">
        <v>202</v>
      </c>
      <c r="ER47">
        <v>2</v>
      </c>
      <c r="ES47">
        <v>0</v>
      </c>
      <c r="EX47">
        <v>2</v>
      </c>
      <c r="EY47">
        <v>0</v>
      </c>
      <c r="FF47" t="s">
        <v>185</v>
      </c>
      <c r="FG47" t="s">
        <v>186</v>
      </c>
      <c r="FH47" t="s">
        <v>276</v>
      </c>
      <c r="FI47" t="s">
        <v>183</v>
      </c>
      <c r="FJ47" t="s">
        <v>202</v>
      </c>
      <c r="FK47" t="s">
        <v>202</v>
      </c>
      <c r="FL47" t="s">
        <v>202</v>
      </c>
      <c r="FM47" t="s">
        <v>202</v>
      </c>
      <c r="FN47" t="s">
        <v>188</v>
      </c>
      <c r="FO47" t="s">
        <v>202</v>
      </c>
      <c r="FP47" t="s">
        <v>202</v>
      </c>
      <c r="FQ47" t="s">
        <v>183</v>
      </c>
      <c r="FW47" t="s">
        <v>189</v>
      </c>
      <c r="FX47" t="s">
        <v>202</v>
      </c>
      <c r="FY47" t="s">
        <v>183</v>
      </c>
      <c r="GA47">
        <v>520</v>
      </c>
      <c r="GB47" t="s">
        <v>183</v>
      </c>
      <c r="GK47" t="s">
        <v>190</v>
      </c>
      <c r="GL47" t="s">
        <v>191</v>
      </c>
      <c r="GQ47" t="s">
        <v>202</v>
      </c>
      <c r="HA47" t="s">
        <v>475</v>
      </c>
      <c r="HB47" t="s">
        <v>202</v>
      </c>
      <c r="HC47" t="s">
        <v>202</v>
      </c>
      <c r="HD47" t="s">
        <v>202</v>
      </c>
      <c r="HE47" t="s">
        <v>202</v>
      </c>
      <c r="HF47" t="s">
        <v>202</v>
      </c>
      <c r="HG47" t="s">
        <v>183</v>
      </c>
      <c r="HH47" t="s">
        <v>202</v>
      </c>
      <c r="HI47" t="s">
        <v>183</v>
      </c>
      <c r="HJ47" t="s">
        <v>202</v>
      </c>
      <c r="HK47" t="s">
        <v>202</v>
      </c>
      <c r="HL47" t="s">
        <v>202</v>
      </c>
      <c r="HM47" t="s">
        <v>183</v>
      </c>
      <c r="HN47" t="s">
        <v>202</v>
      </c>
      <c r="HO47" t="s">
        <v>202</v>
      </c>
      <c r="HQ47" t="s">
        <v>660</v>
      </c>
      <c r="HR47" t="s">
        <v>183</v>
      </c>
      <c r="HS47" t="s">
        <v>202</v>
      </c>
      <c r="HT47" t="s">
        <v>202</v>
      </c>
      <c r="HU47" t="s">
        <v>202</v>
      </c>
      <c r="HV47" t="s">
        <v>202</v>
      </c>
      <c r="HW47" t="s">
        <v>202</v>
      </c>
      <c r="HX47" t="s">
        <v>202</v>
      </c>
      <c r="HZ47" t="s">
        <v>197</v>
      </c>
      <c r="IA47" t="s">
        <v>183</v>
      </c>
      <c r="IB47" t="s">
        <v>266</v>
      </c>
      <c r="IC47" t="s">
        <v>252</v>
      </c>
      <c r="ID47" t="s">
        <v>198</v>
      </c>
      <c r="IE47" t="s">
        <v>183</v>
      </c>
      <c r="IF47" t="s">
        <v>221</v>
      </c>
      <c r="IG47" t="s">
        <v>183</v>
      </c>
      <c r="IH47" t="s">
        <v>202</v>
      </c>
      <c r="II47" t="s">
        <v>183</v>
      </c>
      <c r="IK47" t="s">
        <v>350</v>
      </c>
      <c r="IL47" t="s">
        <v>183</v>
      </c>
      <c r="IM47" t="s">
        <v>202</v>
      </c>
      <c r="IN47" t="s">
        <v>202</v>
      </c>
      <c r="IO47" t="s">
        <v>202</v>
      </c>
      <c r="IP47" t="s">
        <v>183</v>
      </c>
      <c r="IQ47" t="s">
        <v>202</v>
      </c>
      <c r="IR47" t="s">
        <v>202</v>
      </c>
      <c r="IS47" t="s">
        <v>202</v>
      </c>
      <c r="IT47" t="s">
        <v>202</v>
      </c>
      <c r="IU47" t="s">
        <v>183</v>
      </c>
      <c r="IV47" t="s">
        <v>202</v>
      </c>
      <c r="IX47" s="3">
        <v>4</v>
      </c>
      <c r="IY47" s="3" t="s">
        <v>1501</v>
      </c>
      <c r="IZ47" s="3">
        <v>9</v>
      </c>
      <c r="JA47" s="3">
        <v>2141660</v>
      </c>
      <c r="JB47" s="3" t="s">
        <v>1502</v>
      </c>
      <c r="JC47" s="3" t="s">
        <v>1503</v>
      </c>
      <c r="JD47" s="3">
        <v>121</v>
      </c>
    </row>
    <row r="48" spans="1:264" x14ac:dyDescent="0.25">
      <c r="A48" s="3">
        <v>190</v>
      </c>
      <c r="B48" s="22">
        <v>10</v>
      </c>
      <c r="C48" s="14">
        <v>43887</v>
      </c>
      <c r="D48" t="s">
        <v>783</v>
      </c>
      <c r="E48" s="11" t="s">
        <v>1908</v>
      </c>
      <c r="F48" s="11" t="s">
        <v>1909</v>
      </c>
      <c r="G48" t="s">
        <v>164</v>
      </c>
      <c r="H48" t="s">
        <v>1910</v>
      </c>
      <c r="I48" t="s">
        <v>355</v>
      </c>
      <c r="J48" t="s">
        <v>1915</v>
      </c>
      <c r="K48" t="s">
        <v>417</v>
      </c>
      <c r="L48" t="s">
        <v>1921</v>
      </c>
      <c r="M48" t="s">
        <v>1810</v>
      </c>
      <c r="N48" t="s">
        <v>968</v>
      </c>
      <c r="O48" t="s">
        <v>168</v>
      </c>
      <c r="P48" t="s">
        <v>735</v>
      </c>
      <c r="Q48">
        <v>5</v>
      </c>
      <c r="R48" t="s">
        <v>170</v>
      </c>
      <c r="T48" t="s">
        <v>171</v>
      </c>
      <c r="U48" s="1">
        <v>434</v>
      </c>
      <c r="V48" s="1">
        <v>1334</v>
      </c>
      <c r="W48" t="s">
        <v>164</v>
      </c>
      <c r="X48" t="s">
        <v>355</v>
      </c>
      <c r="Y48" t="s">
        <v>417</v>
      </c>
      <c r="Z48" t="s">
        <v>175</v>
      </c>
      <c r="AA48" t="s">
        <v>183</v>
      </c>
      <c r="AB48" t="s">
        <v>202</v>
      </c>
      <c r="AC48" t="s">
        <v>202</v>
      </c>
      <c r="AD48" t="s">
        <v>202</v>
      </c>
      <c r="AE48" t="s">
        <v>202</v>
      </c>
      <c r="AF48" t="s">
        <v>183</v>
      </c>
      <c r="AG48" t="s">
        <v>202</v>
      </c>
      <c r="AH48" t="s">
        <v>202</v>
      </c>
      <c r="AI48" s="1" t="s">
        <v>401</v>
      </c>
      <c r="AJ48" s="1">
        <v>2019</v>
      </c>
      <c r="AK48" t="s">
        <v>261</v>
      </c>
      <c r="AQ48" s="1"/>
      <c r="BJ48" s="1"/>
      <c r="BX48" s="1"/>
      <c r="BY48" s="1"/>
      <c r="BZ48" s="1"/>
      <c r="CA48" s="1"/>
      <c r="CF48" s="1"/>
      <c r="CG48" s="1"/>
      <c r="CS48">
        <v>434</v>
      </c>
      <c r="CT48">
        <v>1334</v>
      </c>
      <c r="CU48"/>
      <c r="CV48" s="1"/>
      <c r="CW48" s="8">
        <v>1</v>
      </c>
      <c r="CX48" s="8">
        <v>0</v>
      </c>
      <c r="CY48" s="8">
        <v>0</v>
      </c>
      <c r="CZ48" s="8">
        <v>0</v>
      </c>
      <c r="DA48" s="1" t="s">
        <v>178</v>
      </c>
      <c r="DB48" s="1" t="s">
        <v>369</v>
      </c>
      <c r="DC48" s="1" t="s">
        <v>202</v>
      </c>
      <c r="DD48" s="1" t="s">
        <v>202</v>
      </c>
      <c r="DE48" s="1" t="s">
        <v>183</v>
      </c>
      <c r="DF48" s="1" t="s">
        <v>202</v>
      </c>
      <c r="DG48" s="1" t="s">
        <v>202</v>
      </c>
      <c r="DH48" s="1" t="s">
        <v>202</v>
      </c>
      <c r="DI48" s="1" t="s">
        <v>202</v>
      </c>
      <c r="DJ48" t="s">
        <v>202</v>
      </c>
      <c r="DK48" t="s">
        <v>183</v>
      </c>
      <c r="DL48" t="s">
        <v>202</v>
      </c>
      <c r="DM48" t="s">
        <v>202</v>
      </c>
      <c r="DN48" t="s">
        <v>180</v>
      </c>
      <c r="DU48" t="s">
        <v>289</v>
      </c>
      <c r="DW48" s="2"/>
      <c r="DX48" s="2">
        <v>255</v>
      </c>
      <c r="DY48" t="s">
        <v>183</v>
      </c>
      <c r="DZ48" t="s">
        <v>183</v>
      </c>
      <c r="EA48" t="s">
        <v>183</v>
      </c>
      <c r="EE48" t="s">
        <v>183</v>
      </c>
      <c r="EG48" t="s">
        <v>360</v>
      </c>
      <c r="EH48" t="s">
        <v>202</v>
      </c>
      <c r="EI48" t="s">
        <v>202</v>
      </c>
      <c r="EJ48" t="s">
        <v>183</v>
      </c>
      <c r="EK48" t="s">
        <v>202</v>
      </c>
      <c r="EL48" t="s">
        <v>202</v>
      </c>
      <c r="EM48" t="s">
        <v>202</v>
      </c>
      <c r="EN48" t="s">
        <v>202</v>
      </c>
      <c r="EO48" t="s">
        <v>202</v>
      </c>
      <c r="EX48">
        <v>1</v>
      </c>
      <c r="EY48">
        <v>0</v>
      </c>
      <c r="FF48" t="s">
        <v>185</v>
      </c>
      <c r="FG48" t="s">
        <v>232</v>
      </c>
      <c r="FH48" t="s">
        <v>425</v>
      </c>
      <c r="FI48" t="s">
        <v>202</v>
      </c>
      <c r="FJ48" t="s">
        <v>202</v>
      </c>
      <c r="FK48" t="s">
        <v>183</v>
      </c>
      <c r="FL48" t="s">
        <v>183</v>
      </c>
      <c r="FM48" t="s">
        <v>202</v>
      </c>
      <c r="FN48" t="s">
        <v>188</v>
      </c>
      <c r="FO48" t="s">
        <v>202</v>
      </c>
      <c r="FP48" t="s">
        <v>202</v>
      </c>
      <c r="FQ48" t="s">
        <v>183</v>
      </c>
      <c r="FW48" t="s">
        <v>189</v>
      </c>
      <c r="FX48" t="s">
        <v>202</v>
      </c>
      <c r="FY48" t="s">
        <v>183</v>
      </c>
      <c r="GA48">
        <v>600</v>
      </c>
      <c r="GB48" t="s">
        <v>183</v>
      </c>
      <c r="GK48" t="s">
        <v>279</v>
      </c>
      <c r="GL48" t="s">
        <v>280</v>
      </c>
      <c r="GN48" t="s">
        <v>969</v>
      </c>
      <c r="GO48" t="s">
        <v>968</v>
      </c>
      <c r="GP48" t="s">
        <v>186</v>
      </c>
      <c r="GQ48" t="s">
        <v>202</v>
      </c>
      <c r="HA48" t="s">
        <v>303</v>
      </c>
      <c r="HB48" t="s">
        <v>202</v>
      </c>
      <c r="HC48" t="s">
        <v>202</v>
      </c>
      <c r="HD48" t="s">
        <v>202</v>
      </c>
      <c r="HE48" t="s">
        <v>202</v>
      </c>
      <c r="HF48" t="s">
        <v>202</v>
      </c>
      <c r="HG48" t="s">
        <v>183</v>
      </c>
      <c r="HH48" t="s">
        <v>183</v>
      </c>
      <c r="HI48" t="s">
        <v>202</v>
      </c>
      <c r="HJ48" t="s">
        <v>183</v>
      </c>
      <c r="HK48" t="s">
        <v>202</v>
      </c>
      <c r="HL48" t="s">
        <v>202</v>
      </c>
      <c r="HM48" t="s">
        <v>202</v>
      </c>
      <c r="HN48" t="s">
        <v>202</v>
      </c>
      <c r="HO48" t="s">
        <v>202</v>
      </c>
      <c r="HQ48" t="s">
        <v>265</v>
      </c>
      <c r="HR48" t="s">
        <v>183</v>
      </c>
      <c r="HS48" t="s">
        <v>202</v>
      </c>
      <c r="HT48" t="s">
        <v>202</v>
      </c>
      <c r="HU48" t="s">
        <v>202</v>
      </c>
      <c r="HV48" t="s">
        <v>202</v>
      </c>
      <c r="HW48" t="s">
        <v>183</v>
      </c>
      <c r="HX48" t="s">
        <v>202</v>
      </c>
      <c r="HZ48" t="s">
        <v>304</v>
      </c>
      <c r="IA48" t="s">
        <v>183</v>
      </c>
      <c r="IB48" t="s">
        <v>735</v>
      </c>
      <c r="IC48" t="s">
        <v>252</v>
      </c>
      <c r="ID48" t="s">
        <v>284</v>
      </c>
      <c r="IE48" t="s">
        <v>183</v>
      </c>
      <c r="IF48" t="s">
        <v>221</v>
      </c>
      <c r="IG48" t="s">
        <v>183</v>
      </c>
      <c r="IH48" t="s">
        <v>202</v>
      </c>
      <c r="II48" t="s">
        <v>183</v>
      </c>
      <c r="IK48" t="s">
        <v>493</v>
      </c>
      <c r="IL48" t="s">
        <v>183</v>
      </c>
      <c r="IM48" t="s">
        <v>183</v>
      </c>
      <c r="IN48" t="s">
        <v>202</v>
      </c>
      <c r="IO48" t="s">
        <v>202</v>
      </c>
      <c r="IP48" t="s">
        <v>202</v>
      </c>
      <c r="IQ48" t="s">
        <v>202</v>
      </c>
      <c r="IR48" t="s">
        <v>202</v>
      </c>
      <c r="IS48" t="s">
        <v>202</v>
      </c>
      <c r="IT48" t="s">
        <v>202</v>
      </c>
      <c r="IU48" t="s">
        <v>202</v>
      </c>
      <c r="IV48" t="s">
        <v>183</v>
      </c>
      <c r="IW48" t="s">
        <v>201</v>
      </c>
      <c r="IX48" s="3">
        <v>3</v>
      </c>
      <c r="IY48" s="3" t="s">
        <v>632</v>
      </c>
      <c r="IZ48" s="3">
        <v>10</v>
      </c>
      <c r="JA48" s="3">
        <v>2223799</v>
      </c>
      <c r="JB48" s="3" t="s">
        <v>970</v>
      </c>
      <c r="JC48" s="3" t="s">
        <v>971</v>
      </c>
      <c r="JD48" s="3">
        <v>190</v>
      </c>
    </row>
    <row r="49" spans="1:264" x14ac:dyDescent="0.25">
      <c r="A49" s="3">
        <v>48</v>
      </c>
      <c r="B49" s="22">
        <v>10</v>
      </c>
      <c r="C49" s="14">
        <v>43887</v>
      </c>
      <c r="D49" t="s">
        <v>335</v>
      </c>
      <c r="E49" s="11" t="s">
        <v>1908</v>
      </c>
      <c r="F49" s="11" t="s">
        <v>1909</v>
      </c>
      <c r="G49" t="s">
        <v>164</v>
      </c>
      <c r="H49" t="s">
        <v>1910</v>
      </c>
      <c r="I49" t="s">
        <v>173</v>
      </c>
      <c r="J49" t="s">
        <v>1914</v>
      </c>
      <c r="K49" t="s">
        <v>174</v>
      </c>
      <c r="L49" t="s">
        <v>1923</v>
      </c>
      <c r="M49" t="s">
        <v>1764</v>
      </c>
      <c r="N49" t="s">
        <v>1259</v>
      </c>
      <c r="O49" t="s">
        <v>311</v>
      </c>
      <c r="R49" t="s">
        <v>170</v>
      </c>
      <c r="T49" t="s">
        <v>171</v>
      </c>
      <c r="U49" s="1">
        <v>294</v>
      </c>
      <c r="V49" s="1">
        <v>1300</v>
      </c>
      <c r="W49" t="s">
        <v>164</v>
      </c>
      <c r="X49" t="s">
        <v>173</v>
      </c>
      <c r="Y49" t="s">
        <v>174</v>
      </c>
      <c r="Z49" t="s">
        <v>359</v>
      </c>
      <c r="AA49" t="s">
        <v>183</v>
      </c>
      <c r="AB49" t="s">
        <v>202</v>
      </c>
      <c r="AC49" t="s">
        <v>202</v>
      </c>
      <c r="AD49" t="s">
        <v>202</v>
      </c>
      <c r="AE49" t="s">
        <v>183</v>
      </c>
      <c r="AF49" t="s">
        <v>202</v>
      </c>
      <c r="AG49" t="s">
        <v>202</v>
      </c>
      <c r="AH49" t="s">
        <v>202</v>
      </c>
      <c r="AI49" s="1" t="s">
        <v>315</v>
      </c>
      <c r="AJ49" s="1">
        <v>2015</v>
      </c>
      <c r="AK49" t="s">
        <v>177</v>
      </c>
      <c r="AL49">
        <v>120</v>
      </c>
      <c r="AM49">
        <v>1050</v>
      </c>
      <c r="AN49" t="s">
        <v>164</v>
      </c>
      <c r="AO49" t="s">
        <v>173</v>
      </c>
      <c r="AP49" t="s">
        <v>174</v>
      </c>
      <c r="AQ49" s="1" t="s">
        <v>315</v>
      </c>
      <c r="AR49">
        <v>2015</v>
      </c>
      <c r="AS49" t="s">
        <v>359</v>
      </c>
      <c r="AT49" t="s">
        <v>183</v>
      </c>
      <c r="AU49" t="s">
        <v>202</v>
      </c>
      <c r="AV49" t="s">
        <v>202</v>
      </c>
      <c r="AW49" t="s">
        <v>202</v>
      </c>
      <c r="AX49" t="s">
        <v>183</v>
      </c>
      <c r="AY49" t="s">
        <v>202</v>
      </c>
      <c r="AZ49" t="s">
        <v>202</v>
      </c>
      <c r="BA49" t="s">
        <v>202</v>
      </c>
      <c r="BB49" t="s">
        <v>213</v>
      </c>
      <c r="BC49" t="s">
        <v>183</v>
      </c>
      <c r="BJ49" s="1">
        <v>60</v>
      </c>
      <c r="BK49">
        <v>104</v>
      </c>
      <c r="BL49" t="s">
        <v>316</v>
      </c>
      <c r="BM49" t="s">
        <v>317</v>
      </c>
      <c r="BN49" t="s">
        <v>318</v>
      </c>
      <c r="BO49" t="s">
        <v>315</v>
      </c>
      <c r="BP49">
        <v>2015</v>
      </c>
      <c r="BQ49" t="s">
        <v>359</v>
      </c>
      <c r="BR49" t="s">
        <v>183</v>
      </c>
      <c r="BS49" t="s">
        <v>202</v>
      </c>
      <c r="BT49" t="s">
        <v>202</v>
      </c>
      <c r="BU49" t="s">
        <v>202</v>
      </c>
      <c r="BV49" t="s">
        <v>183</v>
      </c>
      <c r="BW49" t="s">
        <v>202</v>
      </c>
      <c r="BX49" s="1" t="s">
        <v>202</v>
      </c>
      <c r="BY49" s="1" t="s">
        <v>202</v>
      </c>
      <c r="BZ49" s="1" t="s">
        <v>213</v>
      </c>
      <c r="CA49" s="1">
        <v>55</v>
      </c>
      <c r="CB49">
        <v>329</v>
      </c>
      <c r="CC49" t="s">
        <v>316</v>
      </c>
      <c r="CD49" t="s">
        <v>317</v>
      </c>
      <c r="CE49" t="s">
        <v>318</v>
      </c>
      <c r="CF49" s="1" t="s">
        <v>315</v>
      </c>
      <c r="CG49" s="1">
        <v>2015</v>
      </c>
      <c r="CH49" t="s">
        <v>316</v>
      </c>
      <c r="CI49" t="s">
        <v>359</v>
      </c>
      <c r="CJ49" t="s">
        <v>183</v>
      </c>
      <c r="CK49" t="s">
        <v>202</v>
      </c>
      <c r="CL49" t="s">
        <v>202</v>
      </c>
      <c r="CM49" t="s">
        <v>202</v>
      </c>
      <c r="CN49" t="s">
        <v>183</v>
      </c>
      <c r="CO49" t="s">
        <v>202</v>
      </c>
      <c r="CP49" t="s">
        <v>202</v>
      </c>
      <c r="CQ49" t="s">
        <v>202</v>
      </c>
      <c r="CR49" t="s">
        <v>177</v>
      </c>
      <c r="CS49">
        <v>529</v>
      </c>
      <c r="CT49">
        <v>2783</v>
      </c>
      <c r="CU49"/>
      <c r="CV49" s="1"/>
      <c r="CW49" s="8">
        <v>0.4552023121387283</v>
      </c>
      <c r="CX49" s="8">
        <v>0.15173410404624277</v>
      </c>
      <c r="CY49" s="8">
        <v>0.36849710982658962</v>
      </c>
      <c r="CZ49" s="8">
        <v>2.4566473988439308E-2</v>
      </c>
      <c r="DA49" s="1" t="s">
        <v>178</v>
      </c>
      <c r="DB49" s="1" t="s">
        <v>575</v>
      </c>
      <c r="DC49" s="1" t="s">
        <v>183</v>
      </c>
      <c r="DD49" s="1" t="s">
        <v>183</v>
      </c>
      <c r="DE49" s="1" t="s">
        <v>183</v>
      </c>
      <c r="DF49" s="1" t="s">
        <v>183</v>
      </c>
      <c r="DG49" s="1" t="s">
        <v>202</v>
      </c>
      <c r="DH49" s="1" t="s">
        <v>202</v>
      </c>
      <c r="DI49" s="1" t="s">
        <v>183</v>
      </c>
      <c r="DJ49" t="s">
        <v>183</v>
      </c>
      <c r="DK49" t="s">
        <v>183</v>
      </c>
      <c r="DL49" t="s">
        <v>202</v>
      </c>
      <c r="DM49" t="s">
        <v>202</v>
      </c>
      <c r="DN49" t="s">
        <v>263</v>
      </c>
      <c r="DO49" t="s">
        <v>181</v>
      </c>
      <c r="DP49" t="s">
        <v>181</v>
      </c>
      <c r="DS49" t="s">
        <v>182</v>
      </c>
      <c r="DT49" t="s">
        <v>182</v>
      </c>
      <c r="DU49" t="s">
        <v>182</v>
      </c>
      <c r="DV49" t="s">
        <v>182</v>
      </c>
      <c r="DW49" s="2"/>
      <c r="DX49" s="2">
        <v>550</v>
      </c>
      <c r="DY49" t="s">
        <v>183</v>
      </c>
      <c r="DZ49" t="s">
        <v>183</v>
      </c>
      <c r="EA49" t="s">
        <v>183</v>
      </c>
      <c r="EE49" t="s">
        <v>202</v>
      </c>
      <c r="EF49" t="s">
        <v>231</v>
      </c>
      <c r="EG49" t="s">
        <v>184</v>
      </c>
      <c r="EH49" t="s">
        <v>202</v>
      </c>
      <c r="EI49" t="s">
        <v>202</v>
      </c>
      <c r="EJ49" t="s">
        <v>183</v>
      </c>
      <c r="EK49" t="s">
        <v>202</v>
      </c>
      <c r="EL49" t="s">
        <v>183</v>
      </c>
      <c r="EM49" t="s">
        <v>202</v>
      </c>
      <c r="EN49" t="s">
        <v>202</v>
      </c>
      <c r="EO49" t="s">
        <v>202</v>
      </c>
      <c r="ER49">
        <v>5</v>
      </c>
      <c r="ES49">
        <v>6</v>
      </c>
      <c r="EX49">
        <v>2</v>
      </c>
      <c r="EY49">
        <v>0</v>
      </c>
      <c r="FF49" t="s">
        <v>185</v>
      </c>
      <c r="FG49" t="s">
        <v>186</v>
      </c>
      <c r="FH49" t="s">
        <v>216</v>
      </c>
      <c r="FI49" t="s">
        <v>202</v>
      </c>
      <c r="FJ49" t="s">
        <v>183</v>
      </c>
      <c r="FK49" t="s">
        <v>183</v>
      </c>
      <c r="FL49" t="s">
        <v>202</v>
      </c>
      <c r="FM49" t="s">
        <v>202</v>
      </c>
      <c r="FN49" t="s">
        <v>233</v>
      </c>
      <c r="FO49" t="s">
        <v>183</v>
      </c>
      <c r="FP49" t="s">
        <v>202</v>
      </c>
      <c r="FQ49" t="s">
        <v>183</v>
      </c>
      <c r="FR49">
        <v>10</v>
      </c>
      <c r="FT49" t="s">
        <v>277</v>
      </c>
      <c r="FU49" t="s">
        <v>202</v>
      </c>
      <c r="FV49" t="s">
        <v>235</v>
      </c>
      <c r="FW49" t="s">
        <v>189</v>
      </c>
      <c r="FX49" t="s">
        <v>202</v>
      </c>
      <c r="FY49" t="s">
        <v>183</v>
      </c>
      <c r="GA49">
        <v>675</v>
      </c>
      <c r="GB49" t="s">
        <v>183</v>
      </c>
      <c r="GK49" t="s">
        <v>248</v>
      </c>
      <c r="GN49" t="s">
        <v>1260</v>
      </c>
      <c r="GO49" t="s">
        <v>174</v>
      </c>
      <c r="GP49" t="s">
        <v>186</v>
      </c>
      <c r="GQ49" t="s">
        <v>183</v>
      </c>
      <c r="GR49" t="s">
        <v>383</v>
      </c>
      <c r="GS49" t="s">
        <v>183</v>
      </c>
      <c r="GT49" t="s">
        <v>202</v>
      </c>
      <c r="GU49" t="s">
        <v>202</v>
      </c>
      <c r="GV49" t="s">
        <v>202</v>
      </c>
      <c r="GW49" t="s">
        <v>202</v>
      </c>
      <c r="GY49" t="s">
        <v>185</v>
      </c>
      <c r="HA49" t="s">
        <v>250</v>
      </c>
      <c r="HB49" t="s">
        <v>202</v>
      </c>
      <c r="HC49" t="s">
        <v>202</v>
      </c>
      <c r="HD49" t="s">
        <v>202</v>
      </c>
      <c r="HE49" t="s">
        <v>202</v>
      </c>
      <c r="HF49" t="s">
        <v>202</v>
      </c>
      <c r="HG49" t="s">
        <v>183</v>
      </c>
      <c r="HH49" t="s">
        <v>183</v>
      </c>
      <c r="HI49" t="s">
        <v>202</v>
      </c>
      <c r="HJ49" t="s">
        <v>202</v>
      </c>
      <c r="HK49" t="s">
        <v>202</v>
      </c>
      <c r="HL49" t="s">
        <v>202</v>
      </c>
      <c r="HM49" t="s">
        <v>202</v>
      </c>
      <c r="HN49" t="s">
        <v>183</v>
      </c>
      <c r="HO49" t="s">
        <v>202</v>
      </c>
      <c r="HP49" t="s">
        <v>1261</v>
      </c>
      <c r="HQ49" t="s">
        <v>196</v>
      </c>
      <c r="HR49" t="s">
        <v>202</v>
      </c>
      <c r="HS49" t="s">
        <v>202</v>
      </c>
      <c r="HT49" t="s">
        <v>202</v>
      </c>
      <c r="HU49" t="s">
        <v>183</v>
      </c>
      <c r="HV49" t="s">
        <v>202</v>
      </c>
      <c r="HW49" t="s">
        <v>183</v>
      </c>
      <c r="HX49" t="s">
        <v>202</v>
      </c>
      <c r="HZ49" t="s">
        <v>197</v>
      </c>
      <c r="IA49" t="s">
        <v>183</v>
      </c>
      <c r="IB49" t="s">
        <v>174</v>
      </c>
      <c r="IC49" t="s">
        <v>220</v>
      </c>
      <c r="ID49" t="s">
        <v>267</v>
      </c>
      <c r="IE49" t="s">
        <v>183</v>
      </c>
      <c r="IF49" t="s">
        <v>221</v>
      </c>
      <c r="IG49" t="s">
        <v>183</v>
      </c>
      <c r="IH49" t="s">
        <v>202</v>
      </c>
      <c r="II49" t="s">
        <v>183</v>
      </c>
      <c r="IK49" t="s">
        <v>626</v>
      </c>
      <c r="IL49" t="s">
        <v>183</v>
      </c>
      <c r="IM49" t="s">
        <v>202</v>
      </c>
      <c r="IN49" t="s">
        <v>202</v>
      </c>
      <c r="IO49" t="s">
        <v>183</v>
      </c>
      <c r="IP49" t="s">
        <v>202</v>
      </c>
      <c r="IQ49" t="s">
        <v>202</v>
      </c>
      <c r="IR49" t="s">
        <v>183</v>
      </c>
      <c r="IS49" t="s">
        <v>202</v>
      </c>
      <c r="IT49" t="s">
        <v>202</v>
      </c>
      <c r="IU49" t="s">
        <v>202</v>
      </c>
      <c r="IV49" t="s">
        <v>202</v>
      </c>
      <c r="IX49" s="3">
        <v>3</v>
      </c>
      <c r="IY49" s="3" t="s">
        <v>203</v>
      </c>
      <c r="IZ49" s="3">
        <v>8</v>
      </c>
      <c r="JA49" s="3">
        <v>2141487</v>
      </c>
      <c r="JB49" s="3" t="s">
        <v>1262</v>
      </c>
      <c r="JC49" s="3" t="s">
        <v>1263</v>
      </c>
      <c r="JD49" s="3">
        <v>48</v>
      </c>
    </row>
    <row r="50" spans="1:264" x14ac:dyDescent="0.25">
      <c r="A50" s="3">
        <v>61</v>
      </c>
      <c r="B50" s="22">
        <v>10</v>
      </c>
      <c r="C50" s="14">
        <v>43887</v>
      </c>
      <c r="D50" t="s">
        <v>272</v>
      </c>
      <c r="E50" s="11" t="s">
        <v>1908</v>
      </c>
      <c r="F50" s="11" t="s">
        <v>1909</v>
      </c>
      <c r="G50" t="s">
        <v>164</v>
      </c>
      <c r="H50" t="s">
        <v>1910</v>
      </c>
      <c r="I50" t="s">
        <v>165</v>
      </c>
      <c r="J50" t="s">
        <v>1913</v>
      </c>
      <c r="K50" t="s">
        <v>166</v>
      </c>
      <c r="L50" t="s">
        <v>1922</v>
      </c>
      <c r="M50" t="s">
        <v>1724</v>
      </c>
      <c r="N50" t="s">
        <v>288</v>
      </c>
      <c r="O50" t="s">
        <v>168</v>
      </c>
      <c r="P50" t="s">
        <v>219</v>
      </c>
      <c r="Q50">
        <v>30</v>
      </c>
      <c r="R50" t="s">
        <v>170</v>
      </c>
      <c r="T50" t="s">
        <v>171</v>
      </c>
      <c r="U50" s="1">
        <v>232</v>
      </c>
      <c r="V50" s="1">
        <v>1300</v>
      </c>
      <c r="W50" t="s">
        <v>164</v>
      </c>
      <c r="X50" t="s">
        <v>165</v>
      </c>
      <c r="Y50" t="s">
        <v>166</v>
      </c>
      <c r="Z50" t="s">
        <v>175</v>
      </c>
      <c r="AA50" t="s">
        <v>183</v>
      </c>
      <c r="AB50" t="s">
        <v>202</v>
      </c>
      <c r="AC50" t="s">
        <v>202</v>
      </c>
      <c r="AD50" t="s">
        <v>202</v>
      </c>
      <c r="AE50" t="s">
        <v>202</v>
      </c>
      <c r="AF50" t="s">
        <v>183</v>
      </c>
      <c r="AG50" t="s">
        <v>202</v>
      </c>
      <c r="AH50" t="s">
        <v>202</v>
      </c>
      <c r="AI50" s="1" t="s">
        <v>176</v>
      </c>
      <c r="AJ50" s="1">
        <v>2015</v>
      </c>
      <c r="AK50" t="s">
        <v>177</v>
      </c>
      <c r="AQ50" s="1"/>
      <c r="BJ50" s="1"/>
      <c r="BX50" s="1"/>
      <c r="BY50" s="1"/>
      <c r="BZ50" s="1"/>
      <c r="CA50" s="1"/>
      <c r="CF50" s="1"/>
      <c r="CG50" s="1"/>
      <c r="CS50">
        <v>232</v>
      </c>
      <c r="CT50">
        <v>1300</v>
      </c>
      <c r="CU50"/>
      <c r="CV50" s="1"/>
      <c r="CW50" s="8">
        <v>1</v>
      </c>
      <c r="CX50" s="8">
        <v>0</v>
      </c>
      <c r="CY50" s="8">
        <v>0</v>
      </c>
      <c r="CZ50" s="8">
        <v>0</v>
      </c>
      <c r="DA50" s="1" t="s">
        <v>178</v>
      </c>
      <c r="DB50" s="1" t="s">
        <v>275</v>
      </c>
      <c r="DC50" s="1" t="s">
        <v>183</v>
      </c>
      <c r="DD50" s="1" t="s">
        <v>183</v>
      </c>
      <c r="DE50" s="1" t="s">
        <v>183</v>
      </c>
      <c r="DF50" s="1" t="s">
        <v>183</v>
      </c>
      <c r="DG50" s="1" t="s">
        <v>202</v>
      </c>
      <c r="DH50" s="1" t="s">
        <v>202</v>
      </c>
      <c r="DI50" s="1" t="s">
        <v>183</v>
      </c>
      <c r="DJ50" t="s">
        <v>202</v>
      </c>
      <c r="DK50" t="s">
        <v>183</v>
      </c>
      <c r="DL50" t="s">
        <v>202</v>
      </c>
      <c r="DM50" t="s">
        <v>202</v>
      </c>
      <c r="DN50" t="s">
        <v>180</v>
      </c>
      <c r="DO50" t="s">
        <v>181</v>
      </c>
      <c r="DP50" t="s">
        <v>181</v>
      </c>
      <c r="DT50" t="s">
        <v>289</v>
      </c>
      <c r="DU50" t="s">
        <v>182</v>
      </c>
      <c r="DV50" t="s">
        <v>182</v>
      </c>
      <c r="DW50" s="2"/>
      <c r="DX50" s="2">
        <v>285</v>
      </c>
      <c r="DY50" t="s">
        <v>183</v>
      </c>
      <c r="DZ50" t="s">
        <v>183</v>
      </c>
      <c r="EA50" t="s">
        <v>183</v>
      </c>
      <c r="EE50" t="s">
        <v>183</v>
      </c>
      <c r="EG50" t="s">
        <v>264</v>
      </c>
      <c r="EH50" t="s">
        <v>202</v>
      </c>
      <c r="EI50" t="s">
        <v>202</v>
      </c>
      <c r="EJ50" t="s">
        <v>202</v>
      </c>
      <c r="EK50" t="s">
        <v>202</v>
      </c>
      <c r="EL50" t="s">
        <v>183</v>
      </c>
      <c r="EM50" t="s">
        <v>183</v>
      </c>
      <c r="EN50" t="s">
        <v>202</v>
      </c>
      <c r="EO50" t="s">
        <v>202</v>
      </c>
      <c r="ER50">
        <v>2</v>
      </c>
      <c r="ES50">
        <v>0</v>
      </c>
      <c r="ET50">
        <v>1</v>
      </c>
      <c r="EU50">
        <v>1</v>
      </c>
      <c r="FF50" t="s">
        <v>185</v>
      </c>
      <c r="FG50" t="s">
        <v>232</v>
      </c>
      <c r="FH50" t="s">
        <v>276</v>
      </c>
      <c r="FI50" t="s">
        <v>183</v>
      </c>
      <c r="FJ50" t="s">
        <v>202</v>
      </c>
      <c r="FK50" t="s">
        <v>202</v>
      </c>
      <c r="FL50" t="s">
        <v>202</v>
      </c>
      <c r="FM50" t="s">
        <v>202</v>
      </c>
      <c r="FN50" t="s">
        <v>233</v>
      </c>
      <c r="FO50" t="s">
        <v>183</v>
      </c>
      <c r="FP50" t="s">
        <v>202</v>
      </c>
      <c r="FQ50" t="s">
        <v>183</v>
      </c>
      <c r="FR50">
        <v>20</v>
      </c>
      <c r="FT50" t="s">
        <v>277</v>
      </c>
      <c r="FU50" t="s">
        <v>202</v>
      </c>
      <c r="FV50" t="s">
        <v>290</v>
      </c>
      <c r="FW50" t="s">
        <v>189</v>
      </c>
      <c r="FX50" t="s">
        <v>202</v>
      </c>
      <c r="FY50" t="s">
        <v>183</v>
      </c>
      <c r="GA50">
        <v>330</v>
      </c>
      <c r="GB50" t="s">
        <v>183</v>
      </c>
      <c r="GK50" t="s">
        <v>248</v>
      </c>
      <c r="GN50" t="s">
        <v>291</v>
      </c>
      <c r="GO50" t="s">
        <v>292</v>
      </c>
      <c r="GP50" t="s">
        <v>186</v>
      </c>
      <c r="GQ50" t="s">
        <v>183</v>
      </c>
      <c r="GR50" t="s">
        <v>192</v>
      </c>
      <c r="GS50" t="s">
        <v>202</v>
      </c>
      <c r="GT50" t="s">
        <v>183</v>
      </c>
      <c r="GU50" t="s">
        <v>202</v>
      </c>
      <c r="GV50" t="s">
        <v>202</v>
      </c>
      <c r="GW50" t="s">
        <v>202</v>
      </c>
      <c r="GY50" t="s">
        <v>185</v>
      </c>
      <c r="HA50" t="s">
        <v>293</v>
      </c>
      <c r="HB50" t="s">
        <v>202</v>
      </c>
      <c r="HC50" t="s">
        <v>202</v>
      </c>
      <c r="HD50" t="s">
        <v>202</v>
      </c>
      <c r="HE50" t="s">
        <v>183</v>
      </c>
      <c r="HF50" t="s">
        <v>202</v>
      </c>
      <c r="HG50" t="s">
        <v>183</v>
      </c>
      <c r="HH50" t="s">
        <v>202</v>
      </c>
      <c r="HI50" t="s">
        <v>202</v>
      </c>
      <c r="HJ50" t="s">
        <v>183</v>
      </c>
      <c r="HK50" t="s">
        <v>202</v>
      </c>
      <c r="HL50" t="s">
        <v>202</v>
      </c>
      <c r="HM50" t="s">
        <v>202</v>
      </c>
      <c r="HN50" t="s">
        <v>202</v>
      </c>
      <c r="HO50" t="s">
        <v>202</v>
      </c>
      <c r="HQ50" t="s">
        <v>218</v>
      </c>
      <c r="HR50" t="s">
        <v>183</v>
      </c>
      <c r="HS50" t="s">
        <v>202</v>
      </c>
      <c r="HT50" t="s">
        <v>202</v>
      </c>
      <c r="HU50" t="s">
        <v>183</v>
      </c>
      <c r="HV50" t="s">
        <v>202</v>
      </c>
      <c r="HW50" t="s">
        <v>202</v>
      </c>
      <c r="HX50" t="s">
        <v>202</v>
      </c>
      <c r="HZ50" t="s">
        <v>236</v>
      </c>
      <c r="IA50" t="s">
        <v>183</v>
      </c>
      <c r="IB50" t="s">
        <v>294</v>
      </c>
      <c r="IC50" t="s">
        <v>283</v>
      </c>
      <c r="ID50" t="s">
        <v>198</v>
      </c>
      <c r="IE50" t="s">
        <v>183</v>
      </c>
      <c r="IF50" t="s">
        <v>199</v>
      </c>
      <c r="IG50" t="s">
        <v>202</v>
      </c>
      <c r="IH50" t="s">
        <v>202</v>
      </c>
      <c r="II50" t="s">
        <v>183</v>
      </c>
      <c r="IK50" t="s">
        <v>200</v>
      </c>
      <c r="IL50" t="s">
        <v>183</v>
      </c>
      <c r="IM50" t="s">
        <v>202</v>
      </c>
      <c r="IN50" t="s">
        <v>202</v>
      </c>
      <c r="IO50" t="s">
        <v>202</v>
      </c>
      <c r="IP50" t="s">
        <v>202</v>
      </c>
      <c r="IQ50" t="s">
        <v>202</v>
      </c>
      <c r="IR50" t="s">
        <v>202</v>
      </c>
      <c r="IS50" t="s">
        <v>202</v>
      </c>
      <c r="IT50" t="s">
        <v>202</v>
      </c>
      <c r="IU50" t="s">
        <v>183</v>
      </c>
      <c r="IV50" t="s">
        <v>183</v>
      </c>
      <c r="IW50" t="s">
        <v>201</v>
      </c>
      <c r="IX50" s="3">
        <v>3</v>
      </c>
      <c r="IY50" s="3"/>
      <c r="IZ50" s="3">
        <v>10</v>
      </c>
      <c r="JA50" s="3">
        <v>2141568</v>
      </c>
      <c r="JB50" s="3" t="s">
        <v>295</v>
      </c>
      <c r="JC50" s="3" t="s">
        <v>296</v>
      </c>
      <c r="JD50" s="3">
        <v>61</v>
      </c>
    </row>
    <row r="51" spans="1:264" x14ac:dyDescent="0.25">
      <c r="A51" s="3">
        <v>87</v>
      </c>
      <c r="B51" s="22">
        <v>10</v>
      </c>
      <c r="C51" s="14">
        <v>43887</v>
      </c>
      <c r="D51" t="s">
        <v>226</v>
      </c>
      <c r="E51" s="11" t="s">
        <v>1908</v>
      </c>
      <c r="F51" s="11" t="s">
        <v>1909</v>
      </c>
      <c r="G51" t="s">
        <v>164</v>
      </c>
      <c r="H51" t="s">
        <v>1910</v>
      </c>
      <c r="I51" t="s">
        <v>165</v>
      </c>
      <c r="J51" t="s">
        <v>1913</v>
      </c>
      <c r="K51" t="s">
        <v>227</v>
      </c>
      <c r="L51" t="s">
        <v>1924</v>
      </c>
      <c r="M51" t="s">
        <v>1636</v>
      </c>
      <c r="N51" t="s">
        <v>452</v>
      </c>
      <c r="O51" t="s">
        <v>208</v>
      </c>
      <c r="R51" t="s">
        <v>170</v>
      </c>
      <c r="T51" t="s">
        <v>171</v>
      </c>
      <c r="U51" s="1">
        <v>287</v>
      </c>
      <c r="V51" s="1">
        <v>1300</v>
      </c>
      <c r="W51" t="s">
        <v>164</v>
      </c>
      <c r="X51" t="s">
        <v>165</v>
      </c>
      <c r="Y51" t="s">
        <v>230</v>
      </c>
      <c r="Z51" t="s">
        <v>175</v>
      </c>
      <c r="AA51" t="s">
        <v>183</v>
      </c>
      <c r="AB51" t="s">
        <v>202</v>
      </c>
      <c r="AC51" t="s">
        <v>202</v>
      </c>
      <c r="AD51" t="s">
        <v>202</v>
      </c>
      <c r="AE51" t="s">
        <v>202</v>
      </c>
      <c r="AF51" t="s">
        <v>183</v>
      </c>
      <c r="AG51" t="s">
        <v>202</v>
      </c>
      <c r="AH51" t="s">
        <v>202</v>
      </c>
      <c r="AI51" s="1" t="s">
        <v>176</v>
      </c>
      <c r="AJ51" s="1">
        <v>2015</v>
      </c>
      <c r="AK51" t="s">
        <v>177</v>
      </c>
      <c r="AQ51" s="1"/>
      <c r="BJ51" s="1"/>
      <c r="BX51" s="1"/>
      <c r="BY51" s="1"/>
      <c r="BZ51" s="1"/>
      <c r="CA51" s="1"/>
      <c r="CF51" s="1"/>
      <c r="CG51" s="1"/>
      <c r="CS51">
        <v>287</v>
      </c>
      <c r="CT51">
        <v>1300</v>
      </c>
      <c r="CU51"/>
      <c r="CV51" s="1"/>
      <c r="CW51" s="8">
        <v>1</v>
      </c>
      <c r="CX51" s="8">
        <v>0</v>
      </c>
      <c r="CY51" s="8">
        <v>0</v>
      </c>
      <c r="CZ51" s="8">
        <v>0</v>
      </c>
      <c r="DA51" s="1" t="s">
        <v>178</v>
      </c>
      <c r="DB51" s="1" t="s">
        <v>453</v>
      </c>
      <c r="DC51" s="1" t="s">
        <v>183</v>
      </c>
      <c r="DD51" s="1" t="s">
        <v>202</v>
      </c>
      <c r="DE51" s="1" t="s">
        <v>183</v>
      </c>
      <c r="DF51" s="1" t="s">
        <v>202</v>
      </c>
      <c r="DG51" s="1" t="s">
        <v>202</v>
      </c>
      <c r="DH51" s="1" t="s">
        <v>202</v>
      </c>
      <c r="DI51" s="1" t="s">
        <v>202</v>
      </c>
      <c r="DJ51" t="s">
        <v>183</v>
      </c>
      <c r="DK51" t="s">
        <v>183</v>
      </c>
      <c r="DL51" t="s">
        <v>202</v>
      </c>
      <c r="DM51" t="s">
        <v>202</v>
      </c>
      <c r="DN51" t="s">
        <v>180</v>
      </c>
      <c r="DO51" t="s">
        <v>181</v>
      </c>
      <c r="DS51" t="s">
        <v>182</v>
      </c>
      <c r="DU51" t="s">
        <v>182</v>
      </c>
      <c r="DW51" s="2"/>
      <c r="DX51" s="2">
        <v>268</v>
      </c>
      <c r="DY51" t="s">
        <v>183</v>
      </c>
      <c r="DZ51" t="s">
        <v>183</v>
      </c>
      <c r="EA51" t="s">
        <v>183</v>
      </c>
      <c r="EE51" t="s">
        <v>183</v>
      </c>
      <c r="EG51" t="s">
        <v>215</v>
      </c>
      <c r="EH51" t="s">
        <v>202</v>
      </c>
      <c r="EI51" t="s">
        <v>202</v>
      </c>
      <c r="EJ51" t="s">
        <v>202</v>
      </c>
      <c r="EK51" t="s">
        <v>202</v>
      </c>
      <c r="EL51" t="s">
        <v>183</v>
      </c>
      <c r="EM51" t="s">
        <v>202</v>
      </c>
      <c r="EN51" t="s">
        <v>202</v>
      </c>
      <c r="EO51" t="s">
        <v>202</v>
      </c>
      <c r="ER51">
        <v>2</v>
      </c>
      <c r="ES51">
        <v>5</v>
      </c>
      <c r="FF51" t="s">
        <v>185</v>
      </c>
      <c r="FG51" t="s">
        <v>186</v>
      </c>
      <c r="FH51" t="s">
        <v>216</v>
      </c>
      <c r="FI51" t="s">
        <v>202</v>
      </c>
      <c r="FJ51" t="s">
        <v>183</v>
      </c>
      <c r="FK51" t="s">
        <v>183</v>
      </c>
      <c r="FL51" t="s">
        <v>202</v>
      </c>
      <c r="FM51" t="s">
        <v>202</v>
      </c>
      <c r="FN51" t="s">
        <v>233</v>
      </c>
      <c r="FO51" t="s">
        <v>183</v>
      </c>
      <c r="FP51" t="s">
        <v>202</v>
      </c>
      <c r="FQ51" t="s">
        <v>183</v>
      </c>
      <c r="FR51">
        <v>100</v>
      </c>
      <c r="FT51" t="s">
        <v>277</v>
      </c>
      <c r="FU51" t="s">
        <v>202</v>
      </c>
      <c r="FV51" t="s">
        <v>235</v>
      </c>
      <c r="FW51" t="s">
        <v>189</v>
      </c>
      <c r="FX51" t="s">
        <v>202</v>
      </c>
      <c r="FY51" t="s">
        <v>183</v>
      </c>
      <c r="GA51">
        <v>370</v>
      </c>
      <c r="GB51" t="s">
        <v>183</v>
      </c>
      <c r="GK51" t="s">
        <v>248</v>
      </c>
      <c r="GN51" t="s">
        <v>454</v>
      </c>
      <c r="GO51" t="s">
        <v>452</v>
      </c>
      <c r="GP51" t="s">
        <v>232</v>
      </c>
      <c r="GQ51" t="s">
        <v>183</v>
      </c>
      <c r="GR51" t="s">
        <v>192</v>
      </c>
      <c r="GS51" t="s">
        <v>202</v>
      </c>
      <c r="GT51" t="s">
        <v>183</v>
      </c>
      <c r="GU51" t="s">
        <v>202</v>
      </c>
      <c r="GV51" t="s">
        <v>202</v>
      </c>
      <c r="GW51" t="s">
        <v>202</v>
      </c>
      <c r="GY51" t="s">
        <v>185</v>
      </c>
      <c r="HA51" t="s">
        <v>455</v>
      </c>
      <c r="HB51" t="s">
        <v>183</v>
      </c>
      <c r="HC51" t="s">
        <v>202</v>
      </c>
      <c r="HD51" t="s">
        <v>202</v>
      </c>
      <c r="HE51" t="s">
        <v>202</v>
      </c>
      <c r="HF51" t="s">
        <v>202</v>
      </c>
      <c r="HG51" t="s">
        <v>202</v>
      </c>
      <c r="HH51" t="s">
        <v>202</v>
      </c>
      <c r="HI51" t="s">
        <v>202</v>
      </c>
      <c r="HJ51" t="s">
        <v>202</v>
      </c>
      <c r="HK51" t="s">
        <v>202</v>
      </c>
      <c r="HL51" t="s">
        <v>202</v>
      </c>
      <c r="HM51" t="s">
        <v>202</v>
      </c>
      <c r="HN51" t="s">
        <v>183</v>
      </c>
      <c r="HO51" t="s">
        <v>202</v>
      </c>
      <c r="HP51" t="s">
        <v>456</v>
      </c>
      <c r="HQ51" t="s">
        <v>196</v>
      </c>
      <c r="HR51" t="s">
        <v>202</v>
      </c>
      <c r="HS51" t="s">
        <v>202</v>
      </c>
      <c r="HT51" t="s">
        <v>202</v>
      </c>
      <c r="HU51" t="s">
        <v>183</v>
      </c>
      <c r="HV51" t="s">
        <v>202</v>
      </c>
      <c r="HW51" t="s">
        <v>183</v>
      </c>
      <c r="HX51" t="s">
        <v>202</v>
      </c>
      <c r="HZ51" t="s">
        <v>304</v>
      </c>
      <c r="IA51" t="s">
        <v>183</v>
      </c>
      <c r="IB51" t="s">
        <v>457</v>
      </c>
      <c r="IC51" t="s">
        <v>252</v>
      </c>
      <c r="ID51" t="s">
        <v>198</v>
      </c>
      <c r="IE51" t="s">
        <v>183</v>
      </c>
      <c r="IF51" t="s">
        <v>199</v>
      </c>
      <c r="IG51" t="s">
        <v>202</v>
      </c>
      <c r="IH51" t="s">
        <v>202</v>
      </c>
      <c r="II51" t="s">
        <v>183</v>
      </c>
      <c r="IK51" t="s">
        <v>458</v>
      </c>
      <c r="IL51" t="s">
        <v>202</v>
      </c>
      <c r="IM51" t="s">
        <v>202</v>
      </c>
      <c r="IN51" t="s">
        <v>202</v>
      </c>
      <c r="IO51" t="s">
        <v>202</v>
      </c>
      <c r="IP51" t="s">
        <v>183</v>
      </c>
      <c r="IQ51" t="s">
        <v>202</v>
      </c>
      <c r="IR51" t="s">
        <v>202</v>
      </c>
      <c r="IS51" t="s">
        <v>183</v>
      </c>
      <c r="IT51" t="s">
        <v>202</v>
      </c>
      <c r="IU51" t="s">
        <v>183</v>
      </c>
      <c r="IV51" t="s">
        <v>202</v>
      </c>
      <c r="IX51" s="3">
        <v>3</v>
      </c>
      <c r="IY51" s="3" t="s">
        <v>459</v>
      </c>
      <c r="IZ51" s="3">
        <v>10</v>
      </c>
      <c r="JA51" s="3">
        <v>2141626</v>
      </c>
      <c r="JB51" s="3" t="s">
        <v>460</v>
      </c>
      <c r="JC51" s="3" t="s">
        <v>461</v>
      </c>
      <c r="JD51" s="3">
        <v>87</v>
      </c>
    </row>
    <row r="52" spans="1:264" x14ac:dyDescent="0.25">
      <c r="A52" s="3">
        <v>97</v>
      </c>
      <c r="B52" s="22">
        <v>10</v>
      </c>
      <c r="C52" s="14">
        <v>43887</v>
      </c>
      <c r="D52" t="s">
        <v>163</v>
      </c>
      <c r="E52" s="11" t="s">
        <v>1908</v>
      </c>
      <c r="F52" s="11" t="s">
        <v>1909</v>
      </c>
      <c r="G52" t="s">
        <v>164</v>
      </c>
      <c r="H52" t="s">
        <v>1910</v>
      </c>
      <c r="I52" t="s">
        <v>165</v>
      </c>
      <c r="J52" t="s">
        <v>1913</v>
      </c>
      <c r="K52" t="s">
        <v>166</v>
      </c>
      <c r="L52" t="s">
        <v>1922</v>
      </c>
      <c r="M52" t="s">
        <v>1743</v>
      </c>
      <c r="N52" t="s">
        <v>596</v>
      </c>
      <c r="O52" t="s">
        <v>168</v>
      </c>
      <c r="P52" t="s">
        <v>219</v>
      </c>
      <c r="Q52">
        <v>15</v>
      </c>
      <c r="R52" t="s">
        <v>170</v>
      </c>
      <c r="T52" t="s">
        <v>171</v>
      </c>
      <c r="U52" s="1">
        <v>278</v>
      </c>
      <c r="V52" s="1">
        <v>1300</v>
      </c>
      <c r="W52" t="s">
        <v>164</v>
      </c>
      <c r="X52" t="s">
        <v>173</v>
      </c>
      <c r="Y52" t="s">
        <v>174</v>
      </c>
      <c r="Z52" t="s">
        <v>175</v>
      </c>
      <c r="AA52" t="s">
        <v>183</v>
      </c>
      <c r="AB52" t="s">
        <v>202</v>
      </c>
      <c r="AC52" t="s">
        <v>202</v>
      </c>
      <c r="AD52" t="s">
        <v>202</v>
      </c>
      <c r="AE52" t="s">
        <v>202</v>
      </c>
      <c r="AF52" t="s">
        <v>183</v>
      </c>
      <c r="AG52" t="s">
        <v>202</v>
      </c>
      <c r="AH52" t="s">
        <v>202</v>
      </c>
      <c r="AI52" s="1" t="s">
        <v>260</v>
      </c>
      <c r="AJ52" s="1">
        <v>2016</v>
      </c>
      <c r="AK52" t="s">
        <v>177</v>
      </c>
      <c r="AQ52" s="1"/>
      <c r="BJ52" s="1"/>
      <c r="BX52" s="1"/>
      <c r="BY52" s="1"/>
      <c r="BZ52" s="1"/>
      <c r="CA52" s="1"/>
      <c r="CF52" s="1"/>
      <c r="CG52" s="1"/>
      <c r="CS52">
        <v>278</v>
      </c>
      <c r="CT52">
        <v>1300</v>
      </c>
      <c r="CU52"/>
      <c r="CV52" s="1"/>
      <c r="CW52" s="8">
        <v>1</v>
      </c>
      <c r="CX52" s="8">
        <v>0</v>
      </c>
      <c r="CY52" s="8">
        <v>0</v>
      </c>
      <c r="CZ52" s="8">
        <v>0</v>
      </c>
      <c r="DA52" s="1" t="s">
        <v>178</v>
      </c>
      <c r="DB52" s="1" t="s">
        <v>179</v>
      </c>
      <c r="DC52" s="1" t="s">
        <v>183</v>
      </c>
      <c r="DD52" s="1" t="s">
        <v>183</v>
      </c>
      <c r="DE52" s="1" t="s">
        <v>183</v>
      </c>
      <c r="DF52" s="1" t="s">
        <v>202</v>
      </c>
      <c r="DG52" s="1" t="s">
        <v>202</v>
      </c>
      <c r="DH52" s="1" t="s">
        <v>202</v>
      </c>
      <c r="DI52" s="1" t="s">
        <v>202</v>
      </c>
      <c r="DJ52" t="s">
        <v>183</v>
      </c>
      <c r="DK52" t="s">
        <v>183</v>
      </c>
      <c r="DL52" t="s">
        <v>202</v>
      </c>
      <c r="DM52" t="s">
        <v>202</v>
      </c>
      <c r="DN52" t="s">
        <v>180</v>
      </c>
      <c r="DO52" t="s">
        <v>181</v>
      </c>
      <c r="DP52" t="s">
        <v>181</v>
      </c>
      <c r="DS52" t="s">
        <v>289</v>
      </c>
      <c r="DU52" t="s">
        <v>182</v>
      </c>
      <c r="DW52" s="2"/>
      <c r="DX52" s="2">
        <v>171</v>
      </c>
      <c r="DY52" t="s">
        <v>183</v>
      </c>
      <c r="DZ52" t="s">
        <v>183</v>
      </c>
      <c r="EA52" t="s">
        <v>183</v>
      </c>
      <c r="EE52" t="s">
        <v>202</v>
      </c>
      <c r="EF52" t="s">
        <v>231</v>
      </c>
      <c r="EG52" t="s">
        <v>184</v>
      </c>
      <c r="EH52" t="s">
        <v>202</v>
      </c>
      <c r="EI52" t="s">
        <v>202</v>
      </c>
      <c r="EJ52" t="s">
        <v>183</v>
      </c>
      <c r="EK52" t="s">
        <v>202</v>
      </c>
      <c r="EL52" t="s">
        <v>183</v>
      </c>
      <c r="EM52" t="s">
        <v>202</v>
      </c>
      <c r="EN52" t="s">
        <v>202</v>
      </c>
      <c r="EO52" t="s">
        <v>202</v>
      </c>
      <c r="ER52">
        <v>3</v>
      </c>
      <c r="ES52">
        <v>0</v>
      </c>
      <c r="EX52">
        <v>1</v>
      </c>
      <c r="EY52">
        <v>0</v>
      </c>
      <c r="FF52" t="s">
        <v>185</v>
      </c>
      <c r="FG52" t="s">
        <v>232</v>
      </c>
      <c r="FH52" t="s">
        <v>187</v>
      </c>
      <c r="FI52" t="s">
        <v>202</v>
      </c>
      <c r="FJ52" t="s">
        <v>202</v>
      </c>
      <c r="FK52" t="s">
        <v>183</v>
      </c>
      <c r="FL52" t="s">
        <v>202</v>
      </c>
      <c r="FM52" t="s">
        <v>202</v>
      </c>
      <c r="FN52" t="s">
        <v>233</v>
      </c>
      <c r="FO52" t="s">
        <v>183</v>
      </c>
      <c r="FP52" t="s">
        <v>202</v>
      </c>
      <c r="FQ52" t="s">
        <v>183</v>
      </c>
      <c r="FR52">
        <v>15</v>
      </c>
      <c r="FT52" t="s">
        <v>234</v>
      </c>
      <c r="FU52" t="s">
        <v>202</v>
      </c>
      <c r="FV52" t="s">
        <v>278</v>
      </c>
      <c r="FW52" t="s">
        <v>189</v>
      </c>
      <c r="FX52" t="s">
        <v>202</v>
      </c>
      <c r="FY52" t="s">
        <v>183</v>
      </c>
      <c r="GA52">
        <v>335</v>
      </c>
      <c r="GB52" t="s">
        <v>183</v>
      </c>
      <c r="GK52" t="s">
        <v>248</v>
      </c>
      <c r="GN52" t="s">
        <v>597</v>
      </c>
      <c r="GO52" t="s">
        <v>584</v>
      </c>
      <c r="GP52" t="s">
        <v>186</v>
      </c>
      <c r="GQ52" t="s">
        <v>202</v>
      </c>
      <c r="HA52" t="s">
        <v>361</v>
      </c>
      <c r="HB52" t="s">
        <v>183</v>
      </c>
      <c r="HC52" t="s">
        <v>202</v>
      </c>
      <c r="HD52" t="s">
        <v>202</v>
      </c>
      <c r="HE52" t="s">
        <v>202</v>
      </c>
      <c r="HF52" t="s">
        <v>202</v>
      </c>
      <c r="HG52" t="s">
        <v>183</v>
      </c>
      <c r="HH52" t="s">
        <v>202</v>
      </c>
      <c r="HI52" t="s">
        <v>202</v>
      </c>
      <c r="HJ52" t="s">
        <v>183</v>
      </c>
      <c r="HK52" t="s">
        <v>202</v>
      </c>
      <c r="HL52" t="s">
        <v>202</v>
      </c>
      <c r="HM52" t="s">
        <v>202</v>
      </c>
      <c r="HN52" t="s">
        <v>202</v>
      </c>
      <c r="HO52" t="s">
        <v>202</v>
      </c>
      <c r="HQ52" t="s">
        <v>196</v>
      </c>
      <c r="HR52" t="s">
        <v>202</v>
      </c>
      <c r="HS52" t="s">
        <v>202</v>
      </c>
      <c r="HT52" t="s">
        <v>202</v>
      </c>
      <c r="HU52" t="s">
        <v>183</v>
      </c>
      <c r="HV52" t="s">
        <v>202</v>
      </c>
      <c r="HW52" t="s">
        <v>183</v>
      </c>
      <c r="HX52" t="s">
        <v>202</v>
      </c>
      <c r="HZ52" t="s">
        <v>197</v>
      </c>
      <c r="IA52" t="s">
        <v>183</v>
      </c>
      <c r="IB52" t="s">
        <v>219</v>
      </c>
      <c r="IC52" t="s">
        <v>194</v>
      </c>
      <c r="ID52" t="s">
        <v>198</v>
      </c>
      <c r="IE52" t="s">
        <v>183</v>
      </c>
      <c r="IF52" t="s">
        <v>221</v>
      </c>
      <c r="IG52" t="s">
        <v>183</v>
      </c>
      <c r="IH52" t="s">
        <v>202</v>
      </c>
      <c r="II52" t="s">
        <v>183</v>
      </c>
      <c r="IK52" t="s">
        <v>448</v>
      </c>
      <c r="IL52" t="s">
        <v>183</v>
      </c>
      <c r="IM52" t="s">
        <v>202</v>
      </c>
      <c r="IN52" t="s">
        <v>202</v>
      </c>
      <c r="IO52" t="s">
        <v>183</v>
      </c>
      <c r="IP52" t="s">
        <v>202</v>
      </c>
      <c r="IQ52" t="s">
        <v>202</v>
      </c>
      <c r="IR52" t="s">
        <v>202</v>
      </c>
      <c r="IS52" t="s">
        <v>202</v>
      </c>
      <c r="IT52" t="s">
        <v>202</v>
      </c>
      <c r="IU52" t="s">
        <v>202</v>
      </c>
      <c r="IV52" t="s">
        <v>183</v>
      </c>
      <c r="IW52" t="s">
        <v>201</v>
      </c>
      <c r="IX52" s="3">
        <v>3</v>
      </c>
      <c r="IY52" s="3" t="s">
        <v>598</v>
      </c>
      <c r="IZ52" s="3">
        <v>10</v>
      </c>
      <c r="JA52" s="3">
        <v>2141636</v>
      </c>
      <c r="JB52" s="3" t="s">
        <v>599</v>
      </c>
      <c r="JC52" s="3" t="s">
        <v>600</v>
      </c>
      <c r="JD52" s="3">
        <v>97</v>
      </c>
    </row>
    <row r="53" spans="1:264" x14ac:dyDescent="0.25">
      <c r="A53" s="3">
        <v>35</v>
      </c>
      <c r="B53" s="22">
        <v>10</v>
      </c>
      <c r="C53" s="14">
        <v>43887</v>
      </c>
      <c r="D53" t="s">
        <v>608</v>
      </c>
      <c r="E53" s="11" t="s">
        <v>1908</v>
      </c>
      <c r="F53" s="11" t="s">
        <v>1909</v>
      </c>
      <c r="G53" t="s">
        <v>164</v>
      </c>
      <c r="H53" t="s">
        <v>1910</v>
      </c>
      <c r="I53" t="s">
        <v>165</v>
      </c>
      <c r="J53" t="s">
        <v>1913</v>
      </c>
      <c r="K53" t="s">
        <v>227</v>
      </c>
      <c r="L53" t="s">
        <v>1924</v>
      </c>
      <c r="M53" t="s">
        <v>1653</v>
      </c>
      <c r="N53" t="s">
        <v>902</v>
      </c>
      <c r="O53" t="s">
        <v>168</v>
      </c>
      <c r="P53" t="s">
        <v>227</v>
      </c>
      <c r="Q53">
        <v>11</v>
      </c>
      <c r="R53" t="s">
        <v>170</v>
      </c>
      <c r="T53" t="s">
        <v>171</v>
      </c>
      <c r="U53" s="1">
        <v>380</v>
      </c>
      <c r="V53" s="1">
        <v>1300</v>
      </c>
      <c r="W53" t="s">
        <v>164</v>
      </c>
      <c r="X53" t="s">
        <v>165</v>
      </c>
      <c r="Y53" t="s">
        <v>230</v>
      </c>
      <c r="Z53" t="s">
        <v>175</v>
      </c>
      <c r="AA53" t="s">
        <v>183</v>
      </c>
      <c r="AB53" t="s">
        <v>202</v>
      </c>
      <c r="AC53" t="s">
        <v>202</v>
      </c>
      <c r="AD53" t="s">
        <v>202</v>
      </c>
      <c r="AE53" t="s">
        <v>202</v>
      </c>
      <c r="AF53" t="s">
        <v>183</v>
      </c>
      <c r="AG53" t="s">
        <v>202</v>
      </c>
      <c r="AH53" t="s">
        <v>202</v>
      </c>
      <c r="AI53" s="1" t="s">
        <v>315</v>
      </c>
      <c r="AJ53" s="1">
        <v>2015</v>
      </c>
      <c r="AK53" t="s">
        <v>261</v>
      </c>
      <c r="AQ53" s="1"/>
      <c r="BJ53" s="1"/>
      <c r="BX53" s="1"/>
      <c r="BY53" s="1"/>
      <c r="BZ53" s="1"/>
      <c r="CA53" s="1"/>
      <c r="CF53" s="1"/>
      <c r="CG53" s="1"/>
      <c r="CS53">
        <v>380</v>
      </c>
      <c r="CT53">
        <v>1300</v>
      </c>
      <c r="CU53"/>
      <c r="CV53" s="1"/>
      <c r="CW53" s="8">
        <v>1</v>
      </c>
      <c r="CX53" s="8">
        <v>0</v>
      </c>
      <c r="CY53" s="8">
        <v>0</v>
      </c>
      <c r="CZ53" s="8">
        <v>0</v>
      </c>
      <c r="DA53" s="1" t="s">
        <v>178</v>
      </c>
      <c r="DB53" s="1" t="s">
        <v>903</v>
      </c>
      <c r="DC53" s="1" t="s">
        <v>202</v>
      </c>
      <c r="DD53" s="1" t="s">
        <v>202</v>
      </c>
      <c r="DE53" s="1" t="s">
        <v>183</v>
      </c>
      <c r="DF53" s="1" t="s">
        <v>202</v>
      </c>
      <c r="DG53" s="1" t="s">
        <v>202</v>
      </c>
      <c r="DH53" s="1" t="s">
        <v>183</v>
      </c>
      <c r="DI53" s="1" t="s">
        <v>202</v>
      </c>
      <c r="DJ53" t="s">
        <v>183</v>
      </c>
      <c r="DK53" t="s">
        <v>183</v>
      </c>
      <c r="DL53" t="s">
        <v>202</v>
      </c>
      <c r="DM53" t="s">
        <v>202</v>
      </c>
      <c r="DN53" t="s">
        <v>181</v>
      </c>
      <c r="DR53" t="s">
        <v>181</v>
      </c>
      <c r="DS53" t="s">
        <v>289</v>
      </c>
      <c r="DU53" t="s">
        <v>182</v>
      </c>
      <c r="DW53" s="2"/>
      <c r="DX53" s="2">
        <v>261</v>
      </c>
      <c r="DY53" t="s">
        <v>183</v>
      </c>
      <c r="DZ53" t="s">
        <v>183</v>
      </c>
      <c r="EA53" t="s">
        <v>183</v>
      </c>
      <c r="EE53" t="s">
        <v>202</v>
      </c>
      <c r="EF53" t="s">
        <v>231</v>
      </c>
      <c r="EG53" t="s">
        <v>215</v>
      </c>
      <c r="EH53" t="s">
        <v>202</v>
      </c>
      <c r="EI53" t="s">
        <v>202</v>
      </c>
      <c r="EJ53" t="s">
        <v>202</v>
      </c>
      <c r="EK53" t="s">
        <v>202</v>
      </c>
      <c r="EL53" t="s">
        <v>183</v>
      </c>
      <c r="EM53" t="s">
        <v>202</v>
      </c>
      <c r="EN53" t="s">
        <v>202</v>
      </c>
      <c r="EO53" t="s">
        <v>202</v>
      </c>
      <c r="ER53">
        <v>6</v>
      </c>
      <c r="ES53">
        <v>0</v>
      </c>
      <c r="FF53" t="s">
        <v>185</v>
      </c>
      <c r="FG53" t="s">
        <v>232</v>
      </c>
      <c r="FH53" t="s">
        <v>276</v>
      </c>
      <c r="FI53" t="s">
        <v>183</v>
      </c>
      <c r="FJ53" t="s">
        <v>202</v>
      </c>
      <c r="FK53" t="s">
        <v>202</v>
      </c>
      <c r="FL53" t="s">
        <v>202</v>
      </c>
      <c r="FM53" t="s">
        <v>202</v>
      </c>
      <c r="FN53" t="s">
        <v>233</v>
      </c>
      <c r="FO53" t="s">
        <v>183</v>
      </c>
      <c r="FP53" t="s">
        <v>202</v>
      </c>
      <c r="FQ53" t="s">
        <v>183</v>
      </c>
      <c r="FR53">
        <v>150</v>
      </c>
      <c r="FT53" t="s">
        <v>277</v>
      </c>
      <c r="FU53" t="s">
        <v>202</v>
      </c>
      <c r="FV53" t="s">
        <v>278</v>
      </c>
      <c r="FW53" t="s">
        <v>189</v>
      </c>
      <c r="FX53" t="s">
        <v>202</v>
      </c>
      <c r="FY53" t="s">
        <v>183</v>
      </c>
      <c r="GA53">
        <v>410</v>
      </c>
      <c r="GB53" t="s">
        <v>183</v>
      </c>
      <c r="GK53" t="s">
        <v>190</v>
      </c>
      <c r="GL53" t="s">
        <v>191</v>
      </c>
      <c r="GQ53" t="s">
        <v>183</v>
      </c>
      <c r="GR53" t="s">
        <v>192</v>
      </c>
      <c r="GS53" t="s">
        <v>202</v>
      </c>
      <c r="GT53" t="s">
        <v>183</v>
      </c>
      <c r="GU53" t="s">
        <v>202</v>
      </c>
      <c r="GV53" t="s">
        <v>202</v>
      </c>
      <c r="GW53" t="s">
        <v>202</v>
      </c>
      <c r="GY53" t="s">
        <v>185</v>
      </c>
      <c r="HA53" t="s">
        <v>904</v>
      </c>
      <c r="HB53" t="s">
        <v>202</v>
      </c>
      <c r="HC53" t="s">
        <v>202</v>
      </c>
      <c r="HD53" t="s">
        <v>183</v>
      </c>
      <c r="HE53" t="s">
        <v>202</v>
      </c>
      <c r="HF53" t="s">
        <v>202</v>
      </c>
      <c r="HG53" t="s">
        <v>183</v>
      </c>
      <c r="HH53" t="s">
        <v>202</v>
      </c>
      <c r="HI53" t="s">
        <v>183</v>
      </c>
      <c r="HJ53" t="s">
        <v>202</v>
      </c>
      <c r="HK53" t="s">
        <v>202</v>
      </c>
      <c r="HL53" t="s">
        <v>202</v>
      </c>
      <c r="HM53" t="s">
        <v>202</v>
      </c>
      <c r="HN53" t="s">
        <v>202</v>
      </c>
      <c r="HO53" t="s">
        <v>202</v>
      </c>
      <c r="HQ53" t="s">
        <v>265</v>
      </c>
      <c r="HR53" t="s">
        <v>183</v>
      </c>
      <c r="HS53" t="s">
        <v>202</v>
      </c>
      <c r="HT53" t="s">
        <v>202</v>
      </c>
      <c r="HU53" t="s">
        <v>202</v>
      </c>
      <c r="HV53" t="s">
        <v>202</v>
      </c>
      <c r="HW53" t="s">
        <v>183</v>
      </c>
      <c r="HX53" t="s">
        <v>202</v>
      </c>
      <c r="HZ53" t="s">
        <v>304</v>
      </c>
      <c r="IA53" t="s">
        <v>183</v>
      </c>
      <c r="IB53" t="s">
        <v>905</v>
      </c>
      <c r="IC53" t="s">
        <v>252</v>
      </c>
      <c r="ID53" t="s">
        <v>267</v>
      </c>
      <c r="IE53" t="s">
        <v>183</v>
      </c>
      <c r="IF53" t="s">
        <v>199</v>
      </c>
      <c r="IG53" t="s">
        <v>202</v>
      </c>
      <c r="IH53" t="s">
        <v>202</v>
      </c>
      <c r="II53" t="s">
        <v>183</v>
      </c>
      <c r="IK53" t="s">
        <v>906</v>
      </c>
      <c r="IL53" t="s">
        <v>183</v>
      </c>
      <c r="IM53" t="s">
        <v>202</v>
      </c>
      <c r="IN53" t="s">
        <v>202</v>
      </c>
      <c r="IO53" t="s">
        <v>202</v>
      </c>
      <c r="IP53" t="s">
        <v>202</v>
      </c>
      <c r="IQ53" t="s">
        <v>202</v>
      </c>
      <c r="IR53" t="s">
        <v>202</v>
      </c>
      <c r="IS53" t="s">
        <v>183</v>
      </c>
      <c r="IT53" t="s">
        <v>202</v>
      </c>
      <c r="IU53" t="s">
        <v>202</v>
      </c>
      <c r="IV53" t="s">
        <v>202</v>
      </c>
      <c r="IX53" s="3">
        <v>3</v>
      </c>
      <c r="IY53" s="3" t="s">
        <v>907</v>
      </c>
      <c r="IZ53" s="3">
        <v>10</v>
      </c>
      <c r="JA53" s="3">
        <v>2141468</v>
      </c>
      <c r="JB53" s="3" t="s">
        <v>908</v>
      </c>
      <c r="JC53" s="3" t="s">
        <v>909</v>
      </c>
      <c r="JD53" s="3">
        <v>35</v>
      </c>
    </row>
    <row r="54" spans="1:264" x14ac:dyDescent="0.25">
      <c r="A54" s="3">
        <v>161</v>
      </c>
      <c r="B54" s="22">
        <v>10</v>
      </c>
      <c r="C54" s="14">
        <v>43887</v>
      </c>
      <c r="D54" t="s">
        <v>297</v>
      </c>
      <c r="E54" s="11" t="s">
        <v>1908</v>
      </c>
      <c r="F54" s="11" t="s">
        <v>1909</v>
      </c>
      <c r="G54" t="s">
        <v>164</v>
      </c>
      <c r="H54" t="s">
        <v>1910</v>
      </c>
      <c r="I54" t="s">
        <v>173</v>
      </c>
      <c r="J54" t="s">
        <v>1914</v>
      </c>
      <c r="K54" t="s">
        <v>174</v>
      </c>
      <c r="L54" t="s">
        <v>1923</v>
      </c>
      <c r="M54" t="s">
        <v>1784</v>
      </c>
      <c r="N54" t="s">
        <v>1126</v>
      </c>
      <c r="O54" t="s">
        <v>168</v>
      </c>
      <c r="P54" t="s">
        <v>1127</v>
      </c>
      <c r="Q54">
        <v>10</v>
      </c>
      <c r="R54" t="s">
        <v>170</v>
      </c>
      <c r="T54" t="s">
        <v>171</v>
      </c>
      <c r="U54" s="1">
        <v>300</v>
      </c>
      <c r="V54" s="1">
        <v>1300</v>
      </c>
      <c r="W54" t="s">
        <v>164</v>
      </c>
      <c r="X54" t="s">
        <v>173</v>
      </c>
      <c r="Y54" t="s">
        <v>174</v>
      </c>
      <c r="Z54" t="s">
        <v>175</v>
      </c>
      <c r="AA54" t="s">
        <v>183</v>
      </c>
      <c r="AB54" t="s">
        <v>202</v>
      </c>
      <c r="AC54" t="s">
        <v>202</v>
      </c>
      <c r="AD54" t="s">
        <v>202</v>
      </c>
      <c r="AE54" t="s">
        <v>202</v>
      </c>
      <c r="AF54" t="s">
        <v>183</v>
      </c>
      <c r="AG54" t="s">
        <v>202</v>
      </c>
      <c r="AH54" t="s">
        <v>202</v>
      </c>
      <c r="AI54" s="1" t="s">
        <v>300</v>
      </c>
      <c r="AJ54" s="1">
        <v>2020</v>
      </c>
      <c r="AK54" t="s">
        <v>177</v>
      </c>
      <c r="AQ54" s="1"/>
      <c r="BJ54" s="1"/>
      <c r="BX54" s="1"/>
      <c r="BY54" s="1"/>
      <c r="BZ54" s="1"/>
      <c r="CA54" s="1"/>
      <c r="CF54" s="1"/>
      <c r="CG54" s="1"/>
      <c r="CS54">
        <v>300</v>
      </c>
      <c r="CT54">
        <v>1300</v>
      </c>
      <c r="CU54"/>
      <c r="CV54" s="1"/>
      <c r="CW54" s="8">
        <v>0</v>
      </c>
      <c r="CX54" s="8">
        <v>0</v>
      </c>
      <c r="CY54" s="8">
        <v>0</v>
      </c>
      <c r="CZ54" s="8">
        <v>1</v>
      </c>
      <c r="DA54" s="1" t="s">
        <v>178</v>
      </c>
      <c r="DB54" s="1" t="s">
        <v>301</v>
      </c>
      <c r="DC54" s="1" t="s">
        <v>202</v>
      </c>
      <c r="DD54" s="1" t="s">
        <v>202</v>
      </c>
      <c r="DE54" s="1" t="s">
        <v>202</v>
      </c>
      <c r="DF54" s="1" t="s">
        <v>202</v>
      </c>
      <c r="DG54" s="1" t="s">
        <v>202</v>
      </c>
      <c r="DH54" s="1" t="s">
        <v>202</v>
      </c>
      <c r="DI54" s="1" t="s">
        <v>202</v>
      </c>
      <c r="DJ54" t="s">
        <v>202</v>
      </c>
      <c r="DK54" t="s">
        <v>202</v>
      </c>
      <c r="DL54" t="s">
        <v>202</v>
      </c>
      <c r="DM54" t="s">
        <v>183</v>
      </c>
      <c r="DW54" s="2"/>
      <c r="DX54" s="2">
        <v>400</v>
      </c>
      <c r="DY54" t="s">
        <v>183</v>
      </c>
      <c r="DZ54" t="s">
        <v>183</v>
      </c>
      <c r="EA54" t="s">
        <v>183</v>
      </c>
      <c r="EE54" t="s">
        <v>202</v>
      </c>
      <c r="EF54" t="s">
        <v>231</v>
      </c>
      <c r="EG54" t="s">
        <v>215</v>
      </c>
      <c r="EH54" t="s">
        <v>202</v>
      </c>
      <c r="EI54" t="s">
        <v>202</v>
      </c>
      <c r="EJ54" t="s">
        <v>202</v>
      </c>
      <c r="EK54" t="s">
        <v>202</v>
      </c>
      <c r="EL54" t="s">
        <v>183</v>
      </c>
      <c r="EM54" t="s">
        <v>202</v>
      </c>
      <c r="EN54" t="s">
        <v>202</v>
      </c>
      <c r="EO54" t="s">
        <v>202</v>
      </c>
      <c r="ER54">
        <v>1</v>
      </c>
      <c r="ES54">
        <v>0</v>
      </c>
      <c r="FF54" t="s">
        <v>402</v>
      </c>
      <c r="FG54" t="s">
        <v>186</v>
      </c>
      <c r="FH54" t="s">
        <v>323</v>
      </c>
      <c r="FI54" t="s">
        <v>202</v>
      </c>
      <c r="FJ54" t="s">
        <v>183</v>
      </c>
      <c r="FK54" t="s">
        <v>202</v>
      </c>
      <c r="FL54" t="s">
        <v>202</v>
      </c>
      <c r="FM54" t="s">
        <v>202</v>
      </c>
      <c r="FN54" t="s">
        <v>188</v>
      </c>
      <c r="FO54" t="s">
        <v>202</v>
      </c>
      <c r="FP54" t="s">
        <v>202</v>
      </c>
      <c r="FQ54" t="s">
        <v>183</v>
      </c>
      <c r="FW54" t="s">
        <v>189</v>
      </c>
      <c r="FX54" t="s">
        <v>202</v>
      </c>
      <c r="FY54" t="s">
        <v>183</v>
      </c>
      <c r="GA54">
        <v>500</v>
      </c>
      <c r="GB54" t="s">
        <v>183</v>
      </c>
      <c r="GK54" t="s">
        <v>190</v>
      </c>
      <c r="GL54" t="s">
        <v>191</v>
      </c>
      <c r="GQ54" t="s">
        <v>202</v>
      </c>
      <c r="HA54" t="s">
        <v>1128</v>
      </c>
      <c r="HB54" t="s">
        <v>202</v>
      </c>
      <c r="HC54" t="s">
        <v>202</v>
      </c>
      <c r="HD54" t="s">
        <v>202</v>
      </c>
      <c r="HE54" t="s">
        <v>202</v>
      </c>
      <c r="HF54" t="s">
        <v>183</v>
      </c>
      <c r="HG54" t="s">
        <v>183</v>
      </c>
      <c r="HH54" t="s">
        <v>202</v>
      </c>
      <c r="HI54" t="s">
        <v>202</v>
      </c>
      <c r="HJ54" t="s">
        <v>183</v>
      </c>
      <c r="HK54" t="s">
        <v>202</v>
      </c>
      <c r="HL54" t="s">
        <v>202</v>
      </c>
      <c r="HM54" t="s">
        <v>202</v>
      </c>
      <c r="HN54" t="s">
        <v>202</v>
      </c>
      <c r="HO54" t="s">
        <v>202</v>
      </c>
      <c r="HQ54" t="s">
        <v>1129</v>
      </c>
      <c r="HR54" t="s">
        <v>202</v>
      </c>
      <c r="HS54" t="s">
        <v>202</v>
      </c>
      <c r="HT54" t="s">
        <v>183</v>
      </c>
      <c r="HU54" t="s">
        <v>202</v>
      </c>
      <c r="HV54" t="s">
        <v>202</v>
      </c>
      <c r="HW54" t="s">
        <v>202</v>
      </c>
      <c r="HX54" t="s">
        <v>202</v>
      </c>
      <c r="HZ54" t="s">
        <v>197</v>
      </c>
      <c r="IA54" t="s">
        <v>183</v>
      </c>
      <c r="IB54" t="s">
        <v>305</v>
      </c>
      <c r="IC54" t="s">
        <v>194</v>
      </c>
      <c r="ID54" t="s">
        <v>198</v>
      </c>
      <c r="IE54" t="s">
        <v>183</v>
      </c>
      <c r="IF54" t="s">
        <v>221</v>
      </c>
      <c r="IG54" t="s">
        <v>183</v>
      </c>
      <c r="IH54" t="s">
        <v>202</v>
      </c>
      <c r="II54" t="s">
        <v>183</v>
      </c>
      <c r="IK54" t="s">
        <v>1011</v>
      </c>
      <c r="IL54" t="s">
        <v>183</v>
      </c>
      <c r="IM54" t="s">
        <v>183</v>
      </c>
      <c r="IN54" t="s">
        <v>183</v>
      </c>
      <c r="IO54" t="s">
        <v>202</v>
      </c>
      <c r="IP54" t="s">
        <v>202</v>
      </c>
      <c r="IQ54" t="s">
        <v>202</v>
      </c>
      <c r="IR54" t="s">
        <v>202</v>
      </c>
      <c r="IS54" t="s">
        <v>202</v>
      </c>
      <c r="IT54" t="s">
        <v>202</v>
      </c>
      <c r="IU54" t="s">
        <v>202</v>
      </c>
      <c r="IV54" t="s">
        <v>202</v>
      </c>
      <c r="IX54" s="3">
        <v>5</v>
      </c>
      <c r="IY54" s="3" t="s">
        <v>1130</v>
      </c>
      <c r="IZ54" s="3">
        <v>10</v>
      </c>
      <c r="JA54" s="3">
        <v>2141722</v>
      </c>
      <c r="JB54" s="3" t="s">
        <v>1131</v>
      </c>
      <c r="JC54" s="3" t="s">
        <v>1132</v>
      </c>
      <c r="JD54" s="3">
        <v>161</v>
      </c>
    </row>
    <row r="55" spans="1:264" x14ac:dyDescent="0.25">
      <c r="A55" s="3">
        <v>49</v>
      </c>
      <c r="B55" s="22">
        <v>10</v>
      </c>
      <c r="C55" s="14">
        <v>43887</v>
      </c>
      <c r="D55" t="s">
        <v>309</v>
      </c>
      <c r="E55" s="11" t="s">
        <v>1908</v>
      </c>
      <c r="F55" s="11" t="s">
        <v>1909</v>
      </c>
      <c r="G55" t="s">
        <v>164</v>
      </c>
      <c r="H55" t="s">
        <v>1910</v>
      </c>
      <c r="I55" t="s">
        <v>173</v>
      </c>
      <c r="J55" t="s">
        <v>1914</v>
      </c>
      <c r="K55" t="s">
        <v>174</v>
      </c>
      <c r="L55" t="s">
        <v>1923</v>
      </c>
      <c r="M55" t="s">
        <v>1770</v>
      </c>
      <c r="N55" t="s">
        <v>1267</v>
      </c>
      <c r="O55" t="s">
        <v>208</v>
      </c>
      <c r="R55" t="s">
        <v>1777</v>
      </c>
      <c r="U55" s="1">
        <v>200</v>
      </c>
      <c r="V55" s="1">
        <v>1300</v>
      </c>
      <c r="W55" t="s">
        <v>164</v>
      </c>
      <c r="X55" t="s">
        <v>173</v>
      </c>
      <c r="Y55" t="s">
        <v>174</v>
      </c>
      <c r="Z55" t="s">
        <v>359</v>
      </c>
      <c r="AA55" t="s">
        <v>183</v>
      </c>
      <c r="AB55" t="s">
        <v>202</v>
      </c>
      <c r="AC55" t="s">
        <v>202</v>
      </c>
      <c r="AD55" t="s">
        <v>202</v>
      </c>
      <c r="AE55" t="s">
        <v>183</v>
      </c>
      <c r="AF55" t="s">
        <v>202</v>
      </c>
      <c r="AG55" t="s">
        <v>202</v>
      </c>
      <c r="AH55" t="s">
        <v>202</v>
      </c>
      <c r="AI55" s="1" t="s">
        <v>1200</v>
      </c>
      <c r="AJ55" s="1">
        <v>2017</v>
      </c>
      <c r="AK55" t="s">
        <v>177</v>
      </c>
      <c r="AL55">
        <v>10</v>
      </c>
      <c r="AM55">
        <v>40</v>
      </c>
      <c r="AN55" t="s">
        <v>164</v>
      </c>
      <c r="AO55" t="s">
        <v>173</v>
      </c>
      <c r="AP55" t="s">
        <v>174</v>
      </c>
      <c r="AQ55" s="1" t="s">
        <v>1200</v>
      </c>
      <c r="AR55">
        <v>2017</v>
      </c>
      <c r="AS55" t="s">
        <v>644</v>
      </c>
      <c r="AT55" t="s">
        <v>183</v>
      </c>
      <c r="AU55" t="s">
        <v>202</v>
      </c>
      <c r="AV55" t="s">
        <v>202</v>
      </c>
      <c r="AW55" t="s">
        <v>202</v>
      </c>
      <c r="AX55" t="s">
        <v>183</v>
      </c>
      <c r="AY55" t="s">
        <v>183</v>
      </c>
      <c r="AZ55" t="s">
        <v>202</v>
      </c>
      <c r="BA55" t="s">
        <v>202</v>
      </c>
      <c r="BB55" t="s">
        <v>421</v>
      </c>
      <c r="BC55" t="s">
        <v>202</v>
      </c>
      <c r="BD55" t="s">
        <v>776</v>
      </c>
      <c r="BE55" t="s">
        <v>183</v>
      </c>
      <c r="BF55" t="s">
        <v>202</v>
      </c>
      <c r="BG55" t="s">
        <v>202</v>
      </c>
      <c r="BH55" t="s">
        <v>183</v>
      </c>
      <c r="BI55" t="s">
        <v>202</v>
      </c>
      <c r="BJ55" s="1">
        <v>40</v>
      </c>
      <c r="BK55">
        <v>250</v>
      </c>
      <c r="BL55" t="s">
        <v>210</v>
      </c>
      <c r="BM55" t="s">
        <v>244</v>
      </c>
      <c r="BN55" t="s">
        <v>730</v>
      </c>
      <c r="BO55" t="s">
        <v>1200</v>
      </c>
      <c r="BP55">
        <v>2017</v>
      </c>
      <c r="BQ55" t="s">
        <v>644</v>
      </c>
      <c r="BR55" t="s">
        <v>183</v>
      </c>
      <c r="BS55" t="s">
        <v>202</v>
      </c>
      <c r="BT55" t="s">
        <v>202</v>
      </c>
      <c r="BU55" t="s">
        <v>202</v>
      </c>
      <c r="BV55" t="s">
        <v>183</v>
      </c>
      <c r="BW55" t="s">
        <v>183</v>
      </c>
      <c r="BX55" s="1" t="s">
        <v>202</v>
      </c>
      <c r="BY55" s="1" t="s">
        <v>202</v>
      </c>
      <c r="BZ55" s="1" t="s">
        <v>213</v>
      </c>
      <c r="CA55" s="1"/>
      <c r="CF55" s="1"/>
      <c r="CG55" s="1"/>
      <c r="CS55">
        <v>250</v>
      </c>
      <c r="CT55">
        <v>1590</v>
      </c>
      <c r="CU55">
        <v>280</v>
      </c>
      <c r="CV55" s="1">
        <v>1800</v>
      </c>
      <c r="CW55" s="8">
        <v>0.71969696969696972</v>
      </c>
      <c r="CX55" s="8">
        <v>0</v>
      </c>
      <c r="CY55" s="8">
        <v>0.17424242424242425</v>
      </c>
      <c r="CZ55" s="8">
        <v>0.10606060606060606</v>
      </c>
      <c r="DA55" s="1" t="s">
        <v>178</v>
      </c>
      <c r="DB55" s="1" t="s">
        <v>1268</v>
      </c>
      <c r="DC55" s="1" t="s">
        <v>183</v>
      </c>
      <c r="DD55" s="1" t="s">
        <v>202</v>
      </c>
      <c r="DE55" s="1" t="s">
        <v>183</v>
      </c>
      <c r="DF55" s="1" t="s">
        <v>183</v>
      </c>
      <c r="DG55" s="1" t="s">
        <v>202</v>
      </c>
      <c r="DH55" s="1" t="s">
        <v>183</v>
      </c>
      <c r="DI55" s="1" t="s">
        <v>202</v>
      </c>
      <c r="DJ55" t="s">
        <v>202</v>
      </c>
      <c r="DK55" t="s">
        <v>183</v>
      </c>
      <c r="DL55" t="s">
        <v>202</v>
      </c>
      <c r="DM55" t="s">
        <v>202</v>
      </c>
      <c r="DN55" t="s">
        <v>378</v>
      </c>
      <c r="DO55" t="s">
        <v>181</v>
      </c>
      <c r="DR55" t="s">
        <v>378</v>
      </c>
      <c r="DU55" t="s">
        <v>182</v>
      </c>
      <c r="DV55" t="s">
        <v>182</v>
      </c>
      <c r="DW55" s="2"/>
      <c r="DX55" s="2">
        <v>72</v>
      </c>
      <c r="DY55" t="s">
        <v>183</v>
      </c>
      <c r="DZ55" t="s">
        <v>183</v>
      </c>
      <c r="EA55" t="s">
        <v>183</v>
      </c>
      <c r="EE55" t="s">
        <v>183</v>
      </c>
      <c r="EG55" t="s">
        <v>215</v>
      </c>
      <c r="EH55" t="s">
        <v>202</v>
      </c>
      <c r="EI55" t="s">
        <v>202</v>
      </c>
      <c r="EJ55" t="s">
        <v>202</v>
      </c>
      <c r="EK55" t="s">
        <v>202</v>
      </c>
      <c r="EL55" t="s">
        <v>183</v>
      </c>
      <c r="EM55" t="s">
        <v>202</v>
      </c>
      <c r="EN55" t="s">
        <v>202</v>
      </c>
      <c r="EO55" t="s">
        <v>202</v>
      </c>
      <c r="ER55">
        <v>2</v>
      </c>
      <c r="ES55">
        <v>0</v>
      </c>
      <c r="FF55" t="s">
        <v>185</v>
      </c>
      <c r="FG55" t="s">
        <v>232</v>
      </c>
      <c r="FH55" t="s">
        <v>216</v>
      </c>
      <c r="FI55" t="s">
        <v>202</v>
      </c>
      <c r="FJ55" t="s">
        <v>183</v>
      </c>
      <c r="FK55" t="s">
        <v>183</v>
      </c>
      <c r="FL55" t="s">
        <v>202</v>
      </c>
      <c r="FM55" t="s">
        <v>202</v>
      </c>
      <c r="FN55" t="s">
        <v>188</v>
      </c>
      <c r="FO55" t="s">
        <v>202</v>
      </c>
      <c r="FP55" t="s">
        <v>202</v>
      </c>
      <c r="FQ55" t="s">
        <v>183</v>
      </c>
      <c r="FW55" t="s">
        <v>189</v>
      </c>
      <c r="FX55" t="s">
        <v>202</v>
      </c>
      <c r="FY55" t="s">
        <v>183</v>
      </c>
      <c r="GA55">
        <v>264</v>
      </c>
      <c r="GB55" t="s">
        <v>343</v>
      </c>
      <c r="GC55" t="s">
        <v>1269</v>
      </c>
      <c r="GD55" t="s">
        <v>183</v>
      </c>
      <c r="GE55" t="s">
        <v>202</v>
      </c>
      <c r="GF55" t="s">
        <v>202</v>
      </c>
      <c r="GG55" t="s">
        <v>202</v>
      </c>
      <c r="GH55" t="s">
        <v>202</v>
      </c>
      <c r="GI55" t="s">
        <v>202</v>
      </c>
      <c r="GK55" t="s">
        <v>279</v>
      </c>
      <c r="GL55" t="s">
        <v>280</v>
      </c>
      <c r="GN55" t="s">
        <v>1270</v>
      </c>
      <c r="GO55" t="s">
        <v>1271</v>
      </c>
      <c r="GP55" t="s">
        <v>232</v>
      </c>
      <c r="GQ55" t="s">
        <v>202</v>
      </c>
      <c r="HA55" t="s">
        <v>361</v>
      </c>
      <c r="HB55" t="s">
        <v>183</v>
      </c>
      <c r="HC55" t="s">
        <v>202</v>
      </c>
      <c r="HD55" t="s">
        <v>202</v>
      </c>
      <c r="HE55" t="s">
        <v>202</v>
      </c>
      <c r="HF55" t="s">
        <v>202</v>
      </c>
      <c r="HG55" t="s">
        <v>183</v>
      </c>
      <c r="HH55" t="s">
        <v>202</v>
      </c>
      <c r="HI55" t="s">
        <v>202</v>
      </c>
      <c r="HJ55" t="s">
        <v>183</v>
      </c>
      <c r="HK55" t="s">
        <v>202</v>
      </c>
      <c r="HL55" t="s">
        <v>202</v>
      </c>
      <c r="HM55" t="s">
        <v>202</v>
      </c>
      <c r="HN55" t="s">
        <v>202</v>
      </c>
      <c r="HO55" t="s">
        <v>202</v>
      </c>
      <c r="HQ55" t="s">
        <v>872</v>
      </c>
      <c r="HR55" t="s">
        <v>202</v>
      </c>
      <c r="HS55" t="s">
        <v>202</v>
      </c>
      <c r="HT55" t="s">
        <v>202</v>
      </c>
      <c r="HU55" t="s">
        <v>202</v>
      </c>
      <c r="HV55" t="s">
        <v>202</v>
      </c>
      <c r="HW55" t="s">
        <v>183</v>
      </c>
      <c r="HX55" t="s">
        <v>202</v>
      </c>
      <c r="HZ55" t="s">
        <v>197</v>
      </c>
      <c r="IA55" t="s">
        <v>183</v>
      </c>
      <c r="IB55" t="s">
        <v>174</v>
      </c>
      <c r="IC55" t="s">
        <v>283</v>
      </c>
      <c r="ID55" t="s">
        <v>267</v>
      </c>
      <c r="IE55" t="s">
        <v>183</v>
      </c>
      <c r="IF55" t="s">
        <v>221</v>
      </c>
      <c r="IG55" t="s">
        <v>183</v>
      </c>
      <c r="IH55" t="s">
        <v>202</v>
      </c>
      <c r="II55" t="s">
        <v>183</v>
      </c>
      <c r="IK55" t="s">
        <v>559</v>
      </c>
      <c r="IL55" t="s">
        <v>183</v>
      </c>
      <c r="IM55" t="s">
        <v>202</v>
      </c>
      <c r="IN55" t="s">
        <v>183</v>
      </c>
      <c r="IO55" t="s">
        <v>202</v>
      </c>
      <c r="IP55" t="s">
        <v>183</v>
      </c>
      <c r="IQ55" t="s">
        <v>202</v>
      </c>
      <c r="IR55" t="s">
        <v>202</v>
      </c>
      <c r="IS55" t="s">
        <v>202</v>
      </c>
      <c r="IT55" t="s">
        <v>202</v>
      </c>
      <c r="IU55" t="s">
        <v>202</v>
      </c>
      <c r="IV55" t="s">
        <v>202</v>
      </c>
      <c r="IX55" s="3">
        <v>3</v>
      </c>
      <c r="IY55" s="3" t="s">
        <v>1272</v>
      </c>
      <c r="IZ55" s="3">
        <v>7</v>
      </c>
      <c r="JA55" s="3">
        <v>2141542</v>
      </c>
      <c r="JB55" s="3" t="s">
        <v>1273</v>
      </c>
      <c r="JC55" s="3" t="s">
        <v>1274</v>
      </c>
      <c r="JD55" s="3">
        <v>49</v>
      </c>
    </row>
    <row r="56" spans="1:264" x14ac:dyDescent="0.25">
      <c r="A56" s="3">
        <v>177</v>
      </c>
      <c r="B56" s="22">
        <v>10</v>
      </c>
      <c r="C56" s="14">
        <v>43887</v>
      </c>
      <c r="D56" t="s">
        <v>688</v>
      </c>
      <c r="E56" s="11" t="s">
        <v>1908</v>
      </c>
      <c r="F56" s="11" t="s">
        <v>1909</v>
      </c>
      <c r="G56" t="s">
        <v>164</v>
      </c>
      <c r="H56" t="s">
        <v>1910</v>
      </c>
      <c r="I56" t="s">
        <v>355</v>
      </c>
      <c r="J56" t="s">
        <v>1915</v>
      </c>
      <c r="K56" t="s">
        <v>356</v>
      </c>
      <c r="L56" t="s">
        <v>1925</v>
      </c>
      <c r="M56" t="s">
        <v>1796</v>
      </c>
      <c r="N56" t="s">
        <v>1402</v>
      </c>
      <c r="O56" t="s">
        <v>168</v>
      </c>
      <c r="P56" t="s">
        <v>690</v>
      </c>
      <c r="Q56">
        <v>10</v>
      </c>
      <c r="R56" t="s">
        <v>1777</v>
      </c>
      <c r="U56" s="1">
        <v>450</v>
      </c>
      <c r="V56" s="1">
        <v>1200</v>
      </c>
      <c r="W56" t="s">
        <v>164</v>
      </c>
      <c r="X56" t="s">
        <v>355</v>
      </c>
      <c r="Y56" t="s">
        <v>356</v>
      </c>
      <c r="Z56" t="s">
        <v>359</v>
      </c>
      <c r="AA56" t="s">
        <v>183</v>
      </c>
      <c r="AB56" t="s">
        <v>202</v>
      </c>
      <c r="AC56" t="s">
        <v>202</v>
      </c>
      <c r="AD56" t="s">
        <v>202</v>
      </c>
      <c r="AE56" t="s">
        <v>183</v>
      </c>
      <c r="AF56" t="s">
        <v>202</v>
      </c>
      <c r="AG56" t="s">
        <v>202</v>
      </c>
      <c r="AH56" t="s">
        <v>202</v>
      </c>
      <c r="AI56" s="1" t="s">
        <v>795</v>
      </c>
      <c r="AJ56" s="1">
        <v>2018</v>
      </c>
      <c r="AK56" t="s">
        <v>177</v>
      </c>
      <c r="AL56">
        <v>200</v>
      </c>
      <c r="AM56">
        <v>803</v>
      </c>
      <c r="AN56" t="s">
        <v>164</v>
      </c>
      <c r="AO56" t="s">
        <v>355</v>
      </c>
      <c r="AP56" t="s">
        <v>356</v>
      </c>
      <c r="AQ56" s="1" t="s">
        <v>368</v>
      </c>
      <c r="AR56">
        <v>2017</v>
      </c>
      <c r="AS56" t="s">
        <v>359</v>
      </c>
      <c r="AT56" t="s">
        <v>183</v>
      </c>
      <c r="AU56" t="s">
        <v>202</v>
      </c>
      <c r="AV56" t="s">
        <v>202</v>
      </c>
      <c r="AW56" t="s">
        <v>202</v>
      </c>
      <c r="AX56" t="s">
        <v>183</v>
      </c>
      <c r="AY56" t="s">
        <v>202</v>
      </c>
      <c r="AZ56" t="s">
        <v>202</v>
      </c>
      <c r="BA56" t="s">
        <v>202</v>
      </c>
      <c r="BB56" t="s">
        <v>213</v>
      </c>
      <c r="BC56" t="s">
        <v>202</v>
      </c>
      <c r="BD56" t="s">
        <v>572</v>
      </c>
      <c r="BE56" t="s">
        <v>202</v>
      </c>
      <c r="BF56" t="s">
        <v>202</v>
      </c>
      <c r="BG56" t="s">
        <v>202</v>
      </c>
      <c r="BH56" t="s">
        <v>183</v>
      </c>
      <c r="BI56" t="s">
        <v>202</v>
      </c>
      <c r="BJ56" s="1"/>
      <c r="BX56" s="1"/>
      <c r="BY56" s="1"/>
      <c r="BZ56" s="1"/>
      <c r="CA56" s="1"/>
      <c r="CF56" s="1"/>
      <c r="CG56" s="1"/>
      <c r="CS56">
        <v>650</v>
      </c>
      <c r="CT56">
        <v>2003</v>
      </c>
      <c r="CU56">
        <v>60</v>
      </c>
      <c r="CV56" s="1">
        <v>200</v>
      </c>
      <c r="CW56" s="8">
        <v>1</v>
      </c>
      <c r="CX56" s="8">
        <v>0</v>
      </c>
      <c r="CY56" s="8">
        <v>0</v>
      </c>
      <c r="CZ56" s="8">
        <v>0</v>
      </c>
      <c r="DA56" s="1" t="s">
        <v>178</v>
      </c>
      <c r="DB56" s="1" t="s">
        <v>301</v>
      </c>
      <c r="DC56" s="1" t="s">
        <v>202</v>
      </c>
      <c r="DD56" s="1" t="s">
        <v>202</v>
      </c>
      <c r="DE56" s="1" t="s">
        <v>202</v>
      </c>
      <c r="DF56" s="1" t="s">
        <v>202</v>
      </c>
      <c r="DG56" s="1" t="s">
        <v>202</v>
      </c>
      <c r="DH56" s="1" t="s">
        <v>202</v>
      </c>
      <c r="DI56" s="1" t="s">
        <v>202</v>
      </c>
      <c r="DJ56" t="s">
        <v>202</v>
      </c>
      <c r="DK56" t="s">
        <v>202</v>
      </c>
      <c r="DL56" t="s">
        <v>202</v>
      </c>
      <c r="DM56" t="s">
        <v>183</v>
      </c>
      <c r="DW56" s="2"/>
      <c r="DX56" s="2">
        <v>835</v>
      </c>
      <c r="DY56" t="s">
        <v>183</v>
      </c>
      <c r="DZ56" t="s">
        <v>183</v>
      </c>
      <c r="EA56" t="s">
        <v>183</v>
      </c>
      <c r="EE56" t="s">
        <v>183</v>
      </c>
      <c r="EG56" t="s">
        <v>360</v>
      </c>
      <c r="EH56" t="s">
        <v>202</v>
      </c>
      <c r="EI56" t="s">
        <v>202</v>
      </c>
      <c r="EJ56" t="s">
        <v>183</v>
      </c>
      <c r="EK56" t="s">
        <v>202</v>
      </c>
      <c r="EL56" t="s">
        <v>202</v>
      </c>
      <c r="EM56" t="s">
        <v>202</v>
      </c>
      <c r="EN56" t="s">
        <v>202</v>
      </c>
      <c r="EO56" t="s">
        <v>202</v>
      </c>
      <c r="EX56">
        <v>1</v>
      </c>
      <c r="EY56">
        <v>0</v>
      </c>
      <c r="FF56" t="s">
        <v>185</v>
      </c>
      <c r="FG56" t="s">
        <v>232</v>
      </c>
      <c r="FH56" t="s">
        <v>323</v>
      </c>
      <c r="FI56" t="s">
        <v>202</v>
      </c>
      <c r="FJ56" t="s">
        <v>183</v>
      </c>
      <c r="FK56" t="s">
        <v>202</v>
      </c>
      <c r="FL56" t="s">
        <v>202</v>
      </c>
      <c r="FM56" t="s">
        <v>202</v>
      </c>
      <c r="FN56" t="s">
        <v>188</v>
      </c>
      <c r="FO56" t="s">
        <v>202</v>
      </c>
      <c r="FP56" t="s">
        <v>202</v>
      </c>
      <c r="FQ56" t="s">
        <v>183</v>
      </c>
      <c r="FW56" t="s">
        <v>189</v>
      </c>
      <c r="FX56" t="s">
        <v>202</v>
      </c>
      <c r="FY56" t="s">
        <v>183</v>
      </c>
      <c r="GA56">
        <v>700</v>
      </c>
      <c r="GB56" t="s">
        <v>183</v>
      </c>
      <c r="GK56" t="s">
        <v>190</v>
      </c>
      <c r="GL56" t="s">
        <v>191</v>
      </c>
      <c r="GQ56" t="s">
        <v>202</v>
      </c>
      <c r="HA56" t="s">
        <v>1403</v>
      </c>
      <c r="HB56" t="s">
        <v>202</v>
      </c>
      <c r="HC56" t="s">
        <v>202</v>
      </c>
      <c r="HD56" t="s">
        <v>202</v>
      </c>
      <c r="HE56" t="s">
        <v>202</v>
      </c>
      <c r="HF56" t="s">
        <v>202</v>
      </c>
      <c r="HG56" t="s">
        <v>183</v>
      </c>
      <c r="HH56" t="s">
        <v>202</v>
      </c>
      <c r="HI56" t="s">
        <v>202</v>
      </c>
      <c r="HJ56" t="s">
        <v>183</v>
      </c>
      <c r="HK56" t="s">
        <v>183</v>
      </c>
      <c r="HL56" t="s">
        <v>202</v>
      </c>
      <c r="HM56" t="s">
        <v>202</v>
      </c>
      <c r="HN56" t="s">
        <v>202</v>
      </c>
      <c r="HO56" t="s">
        <v>202</v>
      </c>
      <c r="HQ56" t="s">
        <v>872</v>
      </c>
      <c r="HR56" t="s">
        <v>202</v>
      </c>
      <c r="HS56" t="s">
        <v>202</v>
      </c>
      <c r="HT56" t="s">
        <v>202</v>
      </c>
      <c r="HU56" t="s">
        <v>202</v>
      </c>
      <c r="HV56" t="s">
        <v>202</v>
      </c>
      <c r="HW56" t="s">
        <v>183</v>
      </c>
      <c r="HX56" t="s">
        <v>202</v>
      </c>
      <c r="HZ56" t="s">
        <v>304</v>
      </c>
      <c r="IA56" t="s">
        <v>183</v>
      </c>
      <c r="IB56" t="s">
        <v>1404</v>
      </c>
      <c r="IC56" t="s">
        <v>194</v>
      </c>
      <c r="ID56" t="s">
        <v>198</v>
      </c>
      <c r="IE56" t="s">
        <v>183</v>
      </c>
      <c r="IF56" t="s">
        <v>221</v>
      </c>
      <c r="IG56" t="s">
        <v>183</v>
      </c>
      <c r="IH56" t="s">
        <v>202</v>
      </c>
      <c r="II56" t="s">
        <v>183</v>
      </c>
      <c r="IK56" t="s">
        <v>222</v>
      </c>
      <c r="IL56" t="s">
        <v>183</v>
      </c>
      <c r="IM56" t="s">
        <v>183</v>
      </c>
      <c r="IN56" t="s">
        <v>202</v>
      </c>
      <c r="IO56" t="s">
        <v>183</v>
      </c>
      <c r="IP56" t="s">
        <v>202</v>
      </c>
      <c r="IQ56" t="s">
        <v>202</v>
      </c>
      <c r="IR56" t="s">
        <v>202</v>
      </c>
      <c r="IS56" t="s">
        <v>202</v>
      </c>
      <c r="IT56" t="s">
        <v>202</v>
      </c>
      <c r="IU56" t="s">
        <v>202</v>
      </c>
      <c r="IV56" t="s">
        <v>202</v>
      </c>
      <c r="IX56" s="3">
        <v>3</v>
      </c>
      <c r="IY56" s="3" t="s">
        <v>1405</v>
      </c>
      <c r="IZ56" s="3">
        <v>10</v>
      </c>
      <c r="JA56" s="3">
        <v>2223753</v>
      </c>
      <c r="JB56" s="3" t="s">
        <v>1406</v>
      </c>
      <c r="JC56" s="3" t="s">
        <v>1407</v>
      </c>
      <c r="JD56" s="3">
        <v>177</v>
      </c>
    </row>
    <row r="57" spans="1:264" x14ac:dyDescent="0.25">
      <c r="A57" s="3">
        <v>2</v>
      </c>
      <c r="B57" s="22">
        <v>10</v>
      </c>
      <c r="C57" s="14">
        <v>43887</v>
      </c>
      <c r="D57" t="s">
        <v>163</v>
      </c>
      <c r="E57" s="11" t="s">
        <v>1908</v>
      </c>
      <c r="F57" s="11" t="s">
        <v>1909</v>
      </c>
      <c r="G57" t="s">
        <v>164</v>
      </c>
      <c r="H57" t="s">
        <v>1910</v>
      </c>
      <c r="I57" t="s">
        <v>165</v>
      </c>
      <c r="J57" t="s">
        <v>1913</v>
      </c>
      <c r="K57" t="s">
        <v>166</v>
      </c>
      <c r="L57" t="s">
        <v>1922</v>
      </c>
      <c r="M57" t="s">
        <v>1710</v>
      </c>
      <c r="N57" t="s">
        <v>745</v>
      </c>
      <c r="O57" t="s">
        <v>168</v>
      </c>
      <c r="P57" t="s">
        <v>746</v>
      </c>
      <c r="Q57">
        <v>5</v>
      </c>
      <c r="R57" t="s">
        <v>170</v>
      </c>
      <c r="T57" t="s">
        <v>171</v>
      </c>
      <c r="U57" s="1">
        <v>286</v>
      </c>
      <c r="V57" s="1">
        <v>1185</v>
      </c>
      <c r="W57" t="s">
        <v>164</v>
      </c>
      <c r="X57" t="s">
        <v>165</v>
      </c>
      <c r="Y57" t="s">
        <v>166</v>
      </c>
      <c r="Z57" t="s">
        <v>175</v>
      </c>
      <c r="AA57" t="s">
        <v>183</v>
      </c>
      <c r="AB57" t="s">
        <v>202</v>
      </c>
      <c r="AC57" t="s">
        <v>202</v>
      </c>
      <c r="AD57" t="s">
        <v>202</v>
      </c>
      <c r="AE57" t="s">
        <v>202</v>
      </c>
      <c r="AF57" t="s">
        <v>183</v>
      </c>
      <c r="AG57" t="s">
        <v>202</v>
      </c>
      <c r="AH57" t="s">
        <v>202</v>
      </c>
      <c r="AI57" s="1" t="s">
        <v>274</v>
      </c>
      <c r="AJ57" s="1">
        <v>2016</v>
      </c>
      <c r="AK57" t="s">
        <v>177</v>
      </c>
      <c r="AQ57" s="1"/>
      <c r="BJ57" s="1"/>
      <c r="BX57" s="1"/>
      <c r="BY57" s="1"/>
      <c r="BZ57" s="1"/>
      <c r="CA57" s="1"/>
      <c r="CF57" s="1"/>
      <c r="CG57" s="1"/>
      <c r="CS57">
        <v>286</v>
      </c>
      <c r="CT57">
        <v>1185</v>
      </c>
      <c r="CU57"/>
      <c r="CV57" s="1"/>
      <c r="CW57" s="8">
        <v>1</v>
      </c>
      <c r="CX57" s="8">
        <v>0</v>
      </c>
      <c r="CY57" s="8">
        <v>0</v>
      </c>
      <c r="CZ57" s="8">
        <v>0</v>
      </c>
      <c r="DA57" s="1" t="s">
        <v>178</v>
      </c>
      <c r="DB57" s="1" t="s">
        <v>747</v>
      </c>
      <c r="DC57" s="1" t="s">
        <v>202</v>
      </c>
      <c r="DD57" s="1" t="s">
        <v>202</v>
      </c>
      <c r="DE57" s="1" t="s">
        <v>183</v>
      </c>
      <c r="DF57" s="1" t="s">
        <v>202</v>
      </c>
      <c r="DG57" s="1" t="s">
        <v>202</v>
      </c>
      <c r="DH57" s="1" t="s">
        <v>202</v>
      </c>
      <c r="DI57" s="1" t="s">
        <v>202</v>
      </c>
      <c r="DJ57" t="s">
        <v>183</v>
      </c>
      <c r="DK57" t="s">
        <v>183</v>
      </c>
      <c r="DL57" t="s">
        <v>202</v>
      </c>
      <c r="DM57" t="s">
        <v>202</v>
      </c>
      <c r="DN57" t="s">
        <v>180</v>
      </c>
      <c r="DS57" t="s">
        <v>182</v>
      </c>
      <c r="DU57" t="s">
        <v>182</v>
      </c>
      <c r="DW57" s="2"/>
      <c r="DX57" s="2">
        <v>149</v>
      </c>
      <c r="DY57" t="s">
        <v>183</v>
      </c>
      <c r="DZ57" t="s">
        <v>183</v>
      </c>
      <c r="EA57" t="s">
        <v>183</v>
      </c>
      <c r="EE57" t="s">
        <v>202</v>
      </c>
      <c r="EF57" t="s">
        <v>231</v>
      </c>
      <c r="EG57" t="s">
        <v>215</v>
      </c>
      <c r="EH57" t="s">
        <v>202</v>
      </c>
      <c r="EI57" t="s">
        <v>202</v>
      </c>
      <c r="EJ57" t="s">
        <v>202</v>
      </c>
      <c r="EK57" t="s">
        <v>202</v>
      </c>
      <c r="EL57" t="s">
        <v>183</v>
      </c>
      <c r="EM57" t="s">
        <v>202</v>
      </c>
      <c r="EN57" t="s">
        <v>202</v>
      </c>
      <c r="EO57" t="s">
        <v>202</v>
      </c>
      <c r="ER57">
        <v>2</v>
      </c>
      <c r="ES57">
        <v>1</v>
      </c>
      <c r="FF57" t="s">
        <v>185</v>
      </c>
      <c r="FG57" t="s">
        <v>186</v>
      </c>
      <c r="FH57" t="s">
        <v>187</v>
      </c>
      <c r="FI57" t="s">
        <v>202</v>
      </c>
      <c r="FJ57" t="s">
        <v>202</v>
      </c>
      <c r="FK57" t="s">
        <v>183</v>
      </c>
      <c r="FL57" t="s">
        <v>202</v>
      </c>
      <c r="FM57" t="s">
        <v>202</v>
      </c>
      <c r="FN57" t="s">
        <v>233</v>
      </c>
      <c r="FO57" t="s">
        <v>183</v>
      </c>
      <c r="FP57" t="s">
        <v>202</v>
      </c>
      <c r="FQ57" t="s">
        <v>183</v>
      </c>
      <c r="FR57">
        <v>40</v>
      </c>
      <c r="FT57" t="s">
        <v>325</v>
      </c>
      <c r="FU57" t="s">
        <v>202</v>
      </c>
      <c r="FV57" t="s">
        <v>278</v>
      </c>
      <c r="FW57" t="s">
        <v>189</v>
      </c>
      <c r="FX57" t="s">
        <v>202</v>
      </c>
      <c r="FY57" t="s">
        <v>183</v>
      </c>
      <c r="GA57">
        <v>286</v>
      </c>
      <c r="GB57" t="s">
        <v>183</v>
      </c>
      <c r="GK57" t="s">
        <v>279</v>
      </c>
      <c r="GL57" t="s">
        <v>638</v>
      </c>
      <c r="GN57" t="s">
        <v>584</v>
      </c>
      <c r="GO57" t="s">
        <v>748</v>
      </c>
      <c r="GP57" t="s">
        <v>653</v>
      </c>
      <c r="GQ57" t="s">
        <v>202</v>
      </c>
      <c r="HA57" t="s">
        <v>361</v>
      </c>
      <c r="HB57" t="s">
        <v>183</v>
      </c>
      <c r="HC57" t="s">
        <v>202</v>
      </c>
      <c r="HD57" t="s">
        <v>202</v>
      </c>
      <c r="HE57" t="s">
        <v>202</v>
      </c>
      <c r="HF57" t="s">
        <v>202</v>
      </c>
      <c r="HG57" t="s">
        <v>183</v>
      </c>
      <c r="HH57" t="s">
        <v>202</v>
      </c>
      <c r="HI57" t="s">
        <v>202</v>
      </c>
      <c r="HJ57" t="s">
        <v>183</v>
      </c>
      <c r="HK57" t="s">
        <v>202</v>
      </c>
      <c r="HL57" t="s">
        <v>202</v>
      </c>
      <c r="HM57" t="s">
        <v>202</v>
      </c>
      <c r="HN57" t="s">
        <v>202</v>
      </c>
      <c r="HO57" t="s">
        <v>202</v>
      </c>
      <c r="HQ57" t="s">
        <v>265</v>
      </c>
      <c r="HR57" t="s">
        <v>183</v>
      </c>
      <c r="HS57" t="s">
        <v>202</v>
      </c>
      <c r="HT57" t="s">
        <v>202</v>
      </c>
      <c r="HU57" t="s">
        <v>202</v>
      </c>
      <c r="HV57" t="s">
        <v>202</v>
      </c>
      <c r="HW57" t="s">
        <v>183</v>
      </c>
      <c r="HX57" t="s">
        <v>202</v>
      </c>
      <c r="HZ57" t="s">
        <v>197</v>
      </c>
      <c r="IA57" t="s">
        <v>183</v>
      </c>
      <c r="IB57" t="s">
        <v>169</v>
      </c>
      <c r="IC57" t="s">
        <v>194</v>
      </c>
      <c r="ID57" t="s">
        <v>198</v>
      </c>
      <c r="IE57" t="s">
        <v>183</v>
      </c>
      <c r="IF57" t="s">
        <v>221</v>
      </c>
      <c r="IG57" t="s">
        <v>183</v>
      </c>
      <c r="IH57" t="s">
        <v>202</v>
      </c>
      <c r="II57" t="s">
        <v>183</v>
      </c>
      <c r="IK57" t="s">
        <v>749</v>
      </c>
      <c r="IL57" t="s">
        <v>183</v>
      </c>
      <c r="IM57" t="s">
        <v>202</v>
      </c>
      <c r="IN57" t="s">
        <v>202</v>
      </c>
      <c r="IO57" t="s">
        <v>202</v>
      </c>
      <c r="IP57" t="s">
        <v>183</v>
      </c>
      <c r="IQ57" t="s">
        <v>202</v>
      </c>
      <c r="IR57" t="s">
        <v>202</v>
      </c>
      <c r="IS57" t="s">
        <v>202</v>
      </c>
      <c r="IT57" t="s">
        <v>202</v>
      </c>
      <c r="IU57" t="s">
        <v>202</v>
      </c>
      <c r="IV57" t="s">
        <v>183</v>
      </c>
      <c r="IW57" t="s">
        <v>201</v>
      </c>
      <c r="IX57" s="3">
        <v>3</v>
      </c>
      <c r="IY57" s="3" t="s">
        <v>750</v>
      </c>
      <c r="IZ57" s="3">
        <v>10</v>
      </c>
      <c r="JA57" s="3">
        <v>2141419</v>
      </c>
      <c r="JB57" s="3" t="s">
        <v>751</v>
      </c>
      <c r="JC57" s="3" t="s">
        <v>752</v>
      </c>
      <c r="JD57" s="3">
        <v>2</v>
      </c>
    </row>
    <row r="58" spans="1:264" x14ac:dyDescent="0.25">
      <c r="A58" s="3">
        <v>83</v>
      </c>
      <c r="B58" s="22">
        <v>10</v>
      </c>
      <c r="C58" s="14">
        <v>43887</v>
      </c>
      <c r="D58" t="s">
        <v>366</v>
      </c>
      <c r="E58" s="11" t="s">
        <v>1908</v>
      </c>
      <c r="F58" s="11" t="s">
        <v>1909</v>
      </c>
      <c r="G58" t="s">
        <v>164</v>
      </c>
      <c r="H58" t="s">
        <v>1910</v>
      </c>
      <c r="I58" t="s">
        <v>165</v>
      </c>
      <c r="J58" t="s">
        <v>1913</v>
      </c>
      <c r="K58" t="s">
        <v>166</v>
      </c>
      <c r="L58" t="s">
        <v>1922</v>
      </c>
      <c r="M58" t="s">
        <v>1749</v>
      </c>
      <c r="N58" t="s">
        <v>409</v>
      </c>
      <c r="O58" t="s">
        <v>208</v>
      </c>
      <c r="R58" t="s">
        <v>170</v>
      </c>
      <c r="T58" t="s">
        <v>171</v>
      </c>
      <c r="U58" s="1">
        <v>200</v>
      </c>
      <c r="V58" s="1">
        <v>1100</v>
      </c>
      <c r="W58" t="s">
        <v>164</v>
      </c>
      <c r="X58" t="s">
        <v>165</v>
      </c>
      <c r="Y58" t="s">
        <v>166</v>
      </c>
      <c r="Z58" t="s">
        <v>175</v>
      </c>
      <c r="AA58" t="s">
        <v>183</v>
      </c>
      <c r="AB58" t="s">
        <v>202</v>
      </c>
      <c r="AC58" t="s">
        <v>202</v>
      </c>
      <c r="AD58" t="s">
        <v>202</v>
      </c>
      <c r="AE58" t="s">
        <v>202</v>
      </c>
      <c r="AF58" t="s">
        <v>183</v>
      </c>
      <c r="AG58" t="s">
        <v>202</v>
      </c>
      <c r="AH58" t="s">
        <v>202</v>
      </c>
      <c r="AI58" s="1" t="s">
        <v>410</v>
      </c>
      <c r="AJ58" s="1">
        <v>2017</v>
      </c>
      <c r="AK58" t="s">
        <v>261</v>
      </c>
      <c r="AL58">
        <v>7</v>
      </c>
      <c r="AM58">
        <v>40</v>
      </c>
      <c r="AN58" t="s">
        <v>164</v>
      </c>
      <c r="AO58" t="s">
        <v>165</v>
      </c>
      <c r="AP58" t="s">
        <v>166</v>
      </c>
      <c r="AQ58" s="1" t="s">
        <v>300</v>
      </c>
      <c r="AR58">
        <v>2020</v>
      </c>
      <c r="AS58" t="s">
        <v>175</v>
      </c>
      <c r="AT58" t="s">
        <v>183</v>
      </c>
      <c r="AU58" t="s">
        <v>202</v>
      </c>
      <c r="AV58" t="s">
        <v>202</v>
      </c>
      <c r="AW58" t="s">
        <v>202</v>
      </c>
      <c r="AX58" t="s">
        <v>202</v>
      </c>
      <c r="AY58" t="s">
        <v>183</v>
      </c>
      <c r="AZ58" t="s">
        <v>202</v>
      </c>
      <c r="BA58" t="s">
        <v>202</v>
      </c>
      <c r="BB58" t="s">
        <v>213</v>
      </c>
      <c r="BC58" t="s">
        <v>183</v>
      </c>
      <c r="BJ58" s="1"/>
      <c r="BX58" s="1"/>
      <c r="BY58" s="1"/>
      <c r="BZ58" s="1"/>
      <c r="CA58" s="1"/>
      <c r="CF58" s="1"/>
      <c r="CG58" s="1"/>
      <c r="CS58">
        <v>207</v>
      </c>
      <c r="CT58">
        <v>1140</v>
      </c>
      <c r="CU58"/>
      <c r="CV58" s="1"/>
      <c r="CW58" s="8">
        <v>1</v>
      </c>
      <c r="CX58" s="8">
        <v>0</v>
      </c>
      <c r="CY58" s="8">
        <v>0</v>
      </c>
      <c r="CZ58" s="8">
        <v>0</v>
      </c>
      <c r="DA58" s="1" t="s">
        <v>178</v>
      </c>
      <c r="DB58" s="1" t="s">
        <v>301</v>
      </c>
      <c r="DC58" s="1" t="s">
        <v>202</v>
      </c>
      <c r="DD58" s="1" t="s">
        <v>202</v>
      </c>
      <c r="DE58" s="1" t="s">
        <v>202</v>
      </c>
      <c r="DF58" s="1" t="s">
        <v>202</v>
      </c>
      <c r="DG58" s="1" t="s">
        <v>202</v>
      </c>
      <c r="DH58" s="1" t="s">
        <v>202</v>
      </c>
      <c r="DI58" s="1" t="s">
        <v>202</v>
      </c>
      <c r="DJ58" t="s">
        <v>202</v>
      </c>
      <c r="DK58" t="s">
        <v>202</v>
      </c>
      <c r="DL58" t="s">
        <v>202</v>
      </c>
      <c r="DM58" t="s">
        <v>183</v>
      </c>
      <c r="DW58" s="2"/>
      <c r="DX58" s="2">
        <v>90</v>
      </c>
      <c r="DY58" t="s">
        <v>183</v>
      </c>
      <c r="DZ58" t="s">
        <v>183</v>
      </c>
      <c r="EA58" t="s">
        <v>183</v>
      </c>
      <c r="EE58" t="s">
        <v>183</v>
      </c>
      <c r="EG58" t="s">
        <v>302</v>
      </c>
      <c r="EH58" t="s">
        <v>202</v>
      </c>
      <c r="EI58" t="s">
        <v>202</v>
      </c>
      <c r="EJ58" t="s">
        <v>202</v>
      </c>
      <c r="EK58" t="s">
        <v>202</v>
      </c>
      <c r="EL58" t="s">
        <v>202</v>
      </c>
      <c r="EM58" t="s">
        <v>202</v>
      </c>
      <c r="EN58" t="s">
        <v>183</v>
      </c>
      <c r="EO58" t="s">
        <v>202</v>
      </c>
      <c r="EP58">
        <v>2</v>
      </c>
      <c r="EQ58">
        <v>0</v>
      </c>
      <c r="FF58" t="s">
        <v>402</v>
      </c>
      <c r="FG58" t="s">
        <v>186</v>
      </c>
      <c r="FH58" t="s">
        <v>187</v>
      </c>
      <c r="FI58" t="s">
        <v>202</v>
      </c>
      <c r="FJ58" t="s">
        <v>202</v>
      </c>
      <c r="FK58" t="s">
        <v>183</v>
      </c>
      <c r="FL58" t="s">
        <v>202</v>
      </c>
      <c r="FM58" t="s">
        <v>202</v>
      </c>
      <c r="FN58" t="s">
        <v>233</v>
      </c>
      <c r="FO58" t="s">
        <v>183</v>
      </c>
      <c r="FP58" t="s">
        <v>202</v>
      </c>
      <c r="FQ58" t="s">
        <v>183</v>
      </c>
      <c r="FR58">
        <v>4</v>
      </c>
      <c r="FT58" t="s">
        <v>277</v>
      </c>
      <c r="FU58" t="s">
        <v>202</v>
      </c>
      <c r="FV58" t="s">
        <v>235</v>
      </c>
      <c r="FW58" t="s">
        <v>189</v>
      </c>
      <c r="FX58" t="s">
        <v>202</v>
      </c>
      <c r="FY58" t="s">
        <v>183</v>
      </c>
      <c r="GA58">
        <v>256</v>
      </c>
      <c r="GB58" t="s">
        <v>183</v>
      </c>
      <c r="GK58" t="s">
        <v>190</v>
      </c>
      <c r="GL58" t="s">
        <v>191</v>
      </c>
      <c r="GQ58" t="s">
        <v>202</v>
      </c>
      <c r="HA58" t="s">
        <v>411</v>
      </c>
      <c r="HB58" t="s">
        <v>202</v>
      </c>
      <c r="HC58" t="s">
        <v>202</v>
      </c>
      <c r="HD58" t="s">
        <v>202</v>
      </c>
      <c r="HE58" t="s">
        <v>202</v>
      </c>
      <c r="HF58" t="s">
        <v>183</v>
      </c>
      <c r="HG58" t="s">
        <v>183</v>
      </c>
      <c r="HH58" t="s">
        <v>183</v>
      </c>
      <c r="HI58" t="s">
        <v>202</v>
      </c>
      <c r="HJ58" t="s">
        <v>202</v>
      </c>
      <c r="HK58" t="s">
        <v>202</v>
      </c>
      <c r="HL58" t="s">
        <v>202</v>
      </c>
      <c r="HM58" t="s">
        <v>202</v>
      </c>
      <c r="HN58" t="s">
        <v>202</v>
      </c>
      <c r="HO58" t="s">
        <v>202</v>
      </c>
      <c r="HQ58" t="s">
        <v>265</v>
      </c>
      <c r="HR58" t="s">
        <v>183</v>
      </c>
      <c r="HS58" t="s">
        <v>202</v>
      </c>
      <c r="HT58" t="s">
        <v>202</v>
      </c>
      <c r="HU58" t="s">
        <v>202</v>
      </c>
      <c r="HV58" t="s">
        <v>202</v>
      </c>
      <c r="HW58" t="s">
        <v>183</v>
      </c>
      <c r="HX58" t="s">
        <v>202</v>
      </c>
      <c r="HZ58" t="s">
        <v>236</v>
      </c>
      <c r="IA58" t="s">
        <v>183</v>
      </c>
      <c r="IB58" t="s">
        <v>219</v>
      </c>
      <c r="IC58" t="s">
        <v>194</v>
      </c>
      <c r="ID58" t="s">
        <v>198</v>
      </c>
      <c r="IE58" t="s">
        <v>183</v>
      </c>
      <c r="IF58" t="s">
        <v>221</v>
      </c>
      <c r="IG58" t="s">
        <v>183</v>
      </c>
      <c r="IH58" t="s">
        <v>202</v>
      </c>
      <c r="II58" t="s">
        <v>183</v>
      </c>
      <c r="IK58" t="s">
        <v>412</v>
      </c>
      <c r="IL58" t="s">
        <v>183</v>
      </c>
      <c r="IM58" t="s">
        <v>183</v>
      </c>
      <c r="IN58" t="s">
        <v>202</v>
      </c>
      <c r="IO58" t="s">
        <v>202</v>
      </c>
      <c r="IP58" t="s">
        <v>183</v>
      </c>
      <c r="IQ58" t="s">
        <v>202</v>
      </c>
      <c r="IR58" t="s">
        <v>202</v>
      </c>
      <c r="IS58" t="s">
        <v>202</v>
      </c>
      <c r="IT58" t="s">
        <v>202</v>
      </c>
      <c r="IU58" t="s">
        <v>202</v>
      </c>
      <c r="IV58" t="s">
        <v>202</v>
      </c>
      <c r="IX58" s="3">
        <v>3</v>
      </c>
      <c r="IY58" s="3" t="s">
        <v>413</v>
      </c>
      <c r="IZ58" s="3">
        <v>5</v>
      </c>
      <c r="JA58" s="3">
        <v>2141599</v>
      </c>
      <c r="JB58" s="3" t="s">
        <v>414</v>
      </c>
      <c r="JC58" s="3" t="s">
        <v>415</v>
      </c>
      <c r="JD58" s="3">
        <v>83</v>
      </c>
    </row>
    <row r="59" spans="1:264" x14ac:dyDescent="0.25">
      <c r="A59" s="3">
        <v>146</v>
      </c>
      <c r="B59" s="22">
        <v>10</v>
      </c>
      <c r="C59" s="14">
        <v>43887</v>
      </c>
      <c r="D59" t="s">
        <v>462</v>
      </c>
      <c r="E59" s="11" t="s">
        <v>1908</v>
      </c>
      <c r="F59" s="11" t="s">
        <v>1909</v>
      </c>
      <c r="G59" t="s">
        <v>164</v>
      </c>
      <c r="H59" t="s">
        <v>1910</v>
      </c>
      <c r="I59" t="s">
        <v>173</v>
      </c>
      <c r="J59" t="s">
        <v>1914</v>
      </c>
      <c r="K59" t="s">
        <v>174</v>
      </c>
      <c r="L59" t="s">
        <v>1923</v>
      </c>
      <c r="M59" t="s">
        <v>1755</v>
      </c>
      <c r="N59" t="s">
        <v>463</v>
      </c>
      <c r="O59" t="s">
        <v>208</v>
      </c>
      <c r="R59" t="s">
        <v>170</v>
      </c>
      <c r="T59" t="s">
        <v>171</v>
      </c>
      <c r="U59" s="1">
        <v>200</v>
      </c>
      <c r="V59" s="1">
        <v>1100</v>
      </c>
      <c r="W59" t="s">
        <v>164</v>
      </c>
      <c r="X59" t="s">
        <v>173</v>
      </c>
      <c r="Y59" t="s">
        <v>174</v>
      </c>
      <c r="Z59" t="s">
        <v>359</v>
      </c>
      <c r="AA59" t="s">
        <v>183</v>
      </c>
      <c r="AB59" t="s">
        <v>202</v>
      </c>
      <c r="AC59" t="s">
        <v>202</v>
      </c>
      <c r="AD59" t="s">
        <v>202</v>
      </c>
      <c r="AE59" t="s">
        <v>183</v>
      </c>
      <c r="AF59" t="s">
        <v>202</v>
      </c>
      <c r="AG59" t="s">
        <v>202</v>
      </c>
      <c r="AH59" t="s">
        <v>202</v>
      </c>
      <c r="AI59" s="1" t="s">
        <v>176</v>
      </c>
      <c r="AJ59" s="1">
        <v>2015</v>
      </c>
      <c r="AK59" t="s">
        <v>177</v>
      </c>
      <c r="AQ59" s="1"/>
      <c r="BJ59" s="1"/>
      <c r="BX59" s="1"/>
      <c r="BY59" s="1"/>
      <c r="BZ59" s="1"/>
      <c r="CA59" s="1"/>
      <c r="CF59" s="1"/>
      <c r="CG59" s="1"/>
      <c r="CS59">
        <v>200</v>
      </c>
      <c r="CT59">
        <v>1100</v>
      </c>
      <c r="CU59"/>
      <c r="CV59" s="1"/>
      <c r="CW59" s="8">
        <v>1</v>
      </c>
      <c r="CX59" s="8">
        <v>0</v>
      </c>
      <c r="CY59" s="8">
        <v>0</v>
      </c>
      <c r="CZ59" s="8">
        <v>0</v>
      </c>
      <c r="DA59" s="1" t="s">
        <v>178</v>
      </c>
      <c r="DB59" s="1" t="s">
        <v>464</v>
      </c>
      <c r="DC59" s="1" t="s">
        <v>183</v>
      </c>
      <c r="DD59" s="1" t="s">
        <v>202</v>
      </c>
      <c r="DE59" s="1" t="s">
        <v>183</v>
      </c>
      <c r="DF59" s="1" t="s">
        <v>183</v>
      </c>
      <c r="DG59" s="1" t="s">
        <v>202</v>
      </c>
      <c r="DH59" s="1" t="s">
        <v>202</v>
      </c>
      <c r="DI59" s="1" t="s">
        <v>202</v>
      </c>
      <c r="DJ59" t="s">
        <v>202</v>
      </c>
      <c r="DK59" t="s">
        <v>202</v>
      </c>
      <c r="DL59" t="s">
        <v>202</v>
      </c>
      <c r="DM59" t="s">
        <v>202</v>
      </c>
      <c r="DO59" t="s">
        <v>181</v>
      </c>
      <c r="DU59" t="s">
        <v>182</v>
      </c>
      <c r="DV59" t="s">
        <v>182</v>
      </c>
      <c r="DW59" s="2"/>
      <c r="DX59" s="2">
        <v>62</v>
      </c>
      <c r="DY59" t="s">
        <v>183</v>
      </c>
      <c r="DZ59" t="s">
        <v>183</v>
      </c>
      <c r="EA59" t="s">
        <v>183</v>
      </c>
      <c r="EE59" t="s">
        <v>183</v>
      </c>
      <c r="EG59" t="s">
        <v>184</v>
      </c>
      <c r="EH59" t="s">
        <v>202</v>
      </c>
      <c r="EI59" t="s">
        <v>202</v>
      </c>
      <c r="EJ59" t="s">
        <v>183</v>
      </c>
      <c r="EK59" t="s">
        <v>202</v>
      </c>
      <c r="EL59" t="s">
        <v>183</v>
      </c>
      <c r="EM59" t="s">
        <v>202</v>
      </c>
      <c r="EN59" t="s">
        <v>202</v>
      </c>
      <c r="EO59" t="s">
        <v>202</v>
      </c>
      <c r="ER59">
        <v>0</v>
      </c>
      <c r="ES59">
        <v>3</v>
      </c>
      <c r="EX59">
        <v>1</v>
      </c>
      <c r="EY59">
        <v>0</v>
      </c>
      <c r="FF59" t="s">
        <v>185</v>
      </c>
      <c r="FG59" t="s">
        <v>232</v>
      </c>
      <c r="FH59" t="s">
        <v>465</v>
      </c>
      <c r="FI59" t="s">
        <v>202</v>
      </c>
      <c r="FJ59" t="s">
        <v>202</v>
      </c>
      <c r="FK59" t="s">
        <v>202</v>
      </c>
      <c r="FL59" t="s">
        <v>183</v>
      </c>
      <c r="FM59" t="s">
        <v>202</v>
      </c>
      <c r="FN59" t="s">
        <v>188</v>
      </c>
      <c r="FO59" t="s">
        <v>202</v>
      </c>
      <c r="FP59" t="s">
        <v>202</v>
      </c>
      <c r="FQ59" t="s">
        <v>183</v>
      </c>
      <c r="FW59" t="s">
        <v>189</v>
      </c>
      <c r="FX59" t="s">
        <v>202</v>
      </c>
      <c r="FY59" t="s">
        <v>183</v>
      </c>
      <c r="GA59">
        <v>215</v>
      </c>
      <c r="GB59" t="s">
        <v>183</v>
      </c>
      <c r="GK59" t="s">
        <v>279</v>
      </c>
      <c r="GL59" t="s">
        <v>466</v>
      </c>
      <c r="GM59" t="s">
        <v>467</v>
      </c>
      <c r="GN59" t="s">
        <v>468</v>
      </c>
      <c r="GO59" t="s">
        <v>469</v>
      </c>
      <c r="GP59" t="s">
        <v>232</v>
      </c>
      <c r="GQ59" t="s">
        <v>202</v>
      </c>
      <c r="HA59" t="s">
        <v>438</v>
      </c>
      <c r="HB59" t="s">
        <v>202</v>
      </c>
      <c r="HC59" t="s">
        <v>183</v>
      </c>
      <c r="HD59" t="s">
        <v>202</v>
      </c>
      <c r="HE59" t="s">
        <v>202</v>
      </c>
      <c r="HF59" t="s">
        <v>202</v>
      </c>
      <c r="HG59" t="s">
        <v>183</v>
      </c>
      <c r="HH59" t="s">
        <v>202</v>
      </c>
      <c r="HI59" t="s">
        <v>202</v>
      </c>
      <c r="HJ59" t="s">
        <v>183</v>
      </c>
      <c r="HK59" t="s">
        <v>202</v>
      </c>
      <c r="HL59" t="s">
        <v>202</v>
      </c>
      <c r="HM59" t="s">
        <v>202</v>
      </c>
      <c r="HN59" t="s">
        <v>202</v>
      </c>
      <c r="HO59" t="s">
        <v>202</v>
      </c>
      <c r="HQ59" t="s">
        <v>265</v>
      </c>
      <c r="HR59" t="s">
        <v>183</v>
      </c>
      <c r="HS59" t="s">
        <v>202</v>
      </c>
      <c r="HT59" t="s">
        <v>202</v>
      </c>
      <c r="HU59" t="s">
        <v>202</v>
      </c>
      <c r="HV59" t="s">
        <v>202</v>
      </c>
      <c r="HW59" t="s">
        <v>183</v>
      </c>
      <c r="HX59" t="s">
        <v>202</v>
      </c>
      <c r="HZ59" t="s">
        <v>197</v>
      </c>
      <c r="IA59" t="s">
        <v>183</v>
      </c>
      <c r="IB59" t="s">
        <v>174</v>
      </c>
      <c r="IC59" t="s">
        <v>194</v>
      </c>
      <c r="ID59" t="s">
        <v>198</v>
      </c>
      <c r="IE59" t="s">
        <v>183</v>
      </c>
      <c r="IF59" t="s">
        <v>199</v>
      </c>
      <c r="IG59" t="s">
        <v>202</v>
      </c>
      <c r="IH59" t="s">
        <v>202</v>
      </c>
      <c r="II59" t="s">
        <v>183</v>
      </c>
      <c r="IK59" t="s">
        <v>405</v>
      </c>
      <c r="IL59" t="s">
        <v>183</v>
      </c>
      <c r="IM59" t="s">
        <v>183</v>
      </c>
      <c r="IN59" t="s">
        <v>202</v>
      </c>
      <c r="IO59" t="s">
        <v>202</v>
      </c>
      <c r="IP59" t="s">
        <v>202</v>
      </c>
      <c r="IQ59" t="s">
        <v>202</v>
      </c>
      <c r="IR59" t="s">
        <v>202</v>
      </c>
      <c r="IS59" t="s">
        <v>183</v>
      </c>
      <c r="IT59" t="s">
        <v>202</v>
      </c>
      <c r="IU59" t="s">
        <v>202</v>
      </c>
      <c r="IV59" t="s">
        <v>202</v>
      </c>
      <c r="IX59" s="3">
        <v>3</v>
      </c>
      <c r="IY59" s="3" t="s">
        <v>470</v>
      </c>
      <c r="IZ59" s="3">
        <v>8</v>
      </c>
      <c r="JA59" s="3">
        <v>2141685</v>
      </c>
      <c r="JB59" s="3" t="s">
        <v>471</v>
      </c>
      <c r="JC59" s="3" t="s">
        <v>472</v>
      </c>
      <c r="JD59" s="3">
        <v>146</v>
      </c>
    </row>
    <row r="60" spans="1:264" x14ac:dyDescent="0.25">
      <c r="A60" s="3">
        <v>19</v>
      </c>
      <c r="B60" s="22">
        <v>10</v>
      </c>
      <c r="C60" s="14">
        <v>43887</v>
      </c>
      <c r="D60" t="s">
        <v>489</v>
      </c>
      <c r="E60" s="11" t="s">
        <v>1908</v>
      </c>
      <c r="F60" s="11" t="s">
        <v>1909</v>
      </c>
      <c r="G60" t="s">
        <v>164</v>
      </c>
      <c r="H60" t="s">
        <v>1910</v>
      </c>
      <c r="I60" t="s">
        <v>165</v>
      </c>
      <c r="J60" t="s">
        <v>1913</v>
      </c>
      <c r="K60" t="s">
        <v>227</v>
      </c>
      <c r="L60" t="s">
        <v>1924</v>
      </c>
      <c r="M60" t="s">
        <v>1803</v>
      </c>
      <c r="N60" t="s">
        <v>490</v>
      </c>
      <c r="O60" t="s">
        <v>168</v>
      </c>
      <c r="P60" t="s">
        <v>491</v>
      </c>
      <c r="Q60">
        <v>3</v>
      </c>
      <c r="R60" t="s">
        <v>170</v>
      </c>
      <c r="T60" t="s">
        <v>171</v>
      </c>
      <c r="U60" s="1">
        <v>250</v>
      </c>
      <c r="V60" s="1">
        <v>1040</v>
      </c>
      <c r="W60" t="s">
        <v>164</v>
      </c>
      <c r="X60" t="s">
        <v>165</v>
      </c>
      <c r="Y60" t="s">
        <v>230</v>
      </c>
      <c r="Z60" t="s">
        <v>175</v>
      </c>
      <c r="AA60" t="s">
        <v>183</v>
      </c>
      <c r="AB60" t="s">
        <v>202</v>
      </c>
      <c r="AC60" t="s">
        <v>202</v>
      </c>
      <c r="AD60" t="s">
        <v>202</v>
      </c>
      <c r="AE60" t="s">
        <v>202</v>
      </c>
      <c r="AF60" t="s">
        <v>183</v>
      </c>
      <c r="AG60" t="s">
        <v>202</v>
      </c>
      <c r="AH60" t="s">
        <v>202</v>
      </c>
      <c r="AI60" s="1" t="s">
        <v>300</v>
      </c>
      <c r="AJ60" s="1">
        <v>2020</v>
      </c>
      <c r="AK60" t="s">
        <v>177</v>
      </c>
      <c r="AQ60" s="1"/>
      <c r="BJ60" s="1"/>
      <c r="BX60" s="1"/>
      <c r="BY60" s="1"/>
      <c r="BZ60" s="1"/>
      <c r="CA60" s="1"/>
      <c r="CF60" s="1"/>
      <c r="CG60" s="1"/>
      <c r="CS60">
        <v>250</v>
      </c>
      <c r="CT60">
        <v>1040</v>
      </c>
      <c r="CU60"/>
      <c r="CV60" s="1"/>
      <c r="CW60" s="8">
        <v>0.92763157894736847</v>
      </c>
      <c r="CX60" s="8">
        <v>0</v>
      </c>
      <c r="CY60" s="8">
        <v>0</v>
      </c>
      <c r="CZ60" s="8">
        <v>7.2368421052631582E-2</v>
      </c>
      <c r="DA60" s="1" t="s">
        <v>178</v>
      </c>
      <c r="DB60" s="1" t="s">
        <v>301</v>
      </c>
      <c r="DC60" s="1" t="s">
        <v>202</v>
      </c>
      <c r="DD60" s="1" t="s">
        <v>202</v>
      </c>
      <c r="DE60" s="1" t="s">
        <v>202</v>
      </c>
      <c r="DF60" s="1" t="s">
        <v>202</v>
      </c>
      <c r="DG60" s="1" t="s">
        <v>202</v>
      </c>
      <c r="DH60" s="1" t="s">
        <v>202</v>
      </c>
      <c r="DI60" s="1" t="s">
        <v>202</v>
      </c>
      <c r="DJ60" t="s">
        <v>202</v>
      </c>
      <c r="DK60" t="s">
        <v>202</v>
      </c>
      <c r="DL60" t="s">
        <v>202</v>
      </c>
      <c r="DM60" t="s">
        <v>183</v>
      </c>
      <c r="DW60" s="2"/>
      <c r="DX60" s="2">
        <v>217</v>
      </c>
      <c r="DY60" t="s">
        <v>183</v>
      </c>
      <c r="DZ60" t="s">
        <v>183</v>
      </c>
      <c r="EA60" t="s">
        <v>183</v>
      </c>
      <c r="EE60" t="s">
        <v>202</v>
      </c>
      <c r="EF60" t="s">
        <v>231</v>
      </c>
      <c r="EG60" t="s">
        <v>302</v>
      </c>
      <c r="EH60" t="s">
        <v>202</v>
      </c>
      <c r="EI60" t="s">
        <v>202</v>
      </c>
      <c r="EJ60" t="s">
        <v>202</v>
      </c>
      <c r="EK60" t="s">
        <v>202</v>
      </c>
      <c r="EL60" t="s">
        <v>202</v>
      </c>
      <c r="EM60" t="s">
        <v>202</v>
      </c>
      <c r="EN60" t="s">
        <v>183</v>
      </c>
      <c r="EO60" t="s">
        <v>202</v>
      </c>
      <c r="EP60">
        <v>1</v>
      </c>
      <c r="EQ60">
        <v>0</v>
      </c>
      <c r="FF60" t="s">
        <v>186</v>
      </c>
      <c r="FG60" t="s">
        <v>232</v>
      </c>
      <c r="FH60" t="s">
        <v>187</v>
      </c>
      <c r="FI60" t="s">
        <v>202</v>
      </c>
      <c r="FJ60" t="s">
        <v>202</v>
      </c>
      <c r="FK60" t="s">
        <v>183</v>
      </c>
      <c r="FL60" t="s">
        <v>202</v>
      </c>
      <c r="FM60" t="s">
        <v>202</v>
      </c>
      <c r="FN60" t="s">
        <v>188</v>
      </c>
      <c r="FO60" t="s">
        <v>202</v>
      </c>
      <c r="FP60" t="s">
        <v>202</v>
      </c>
      <c r="FQ60" t="s">
        <v>183</v>
      </c>
      <c r="FW60" t="s">
        <v>189</v>
      </c>
      <c r="FX60" t="s">
        <v>202</v>
      </c>
      <c r="FY60" t="s">
        <v>183</v>
      </c>
      <c r="GA60">
        <v>282</v>
      </c>
      <c r="GB60" t="s">
        <v>183</v>
      </c>
      <c r="GK60" t="s">
        <v>190</v>
      </c>
      <c r="GL60" t="s">
        <v>191</v>
      </c>
      <c r="GQ60" t="s">
        <v>202</v>
      </c>
      <c r="HA60" t="s">
        <v>492</v>
      </c>
      <c r="HB60" t="s">
        <v>202</v>
      </c>
      <c r="HC60" t="s">
        <v>183</v>
      </c>
      <c r="HD60" t="s">
        <v>202</v>
      </c>
      <c r="HE60" t="s">
        <v>202</v>
      </c>
      <c r="HF60" t="s">
        <v>183</v>
      </c>
      <c r="HG60" t="s">
        <v>202</v>
      </c>
      <c r="HH60" t="s">
        <v>202</v>
      </c>
      <c r="HI60" t="s">
        <v>202</v>
      </c>
      <c r="HJ60" t="s">
        <v>183</v>
      </c>
      <c r="HK60" t="s">
        <v>202</v>
      </c>
      <c r="HL60" t="s">
        <v>202</v>
      </c>
      <c r="HM60" t="s">
        <v>202</v>
      </c>
      <c r="HN60" t="s">
        <v>202</v>
      </c>
      <c r="HO60" t="s">
        <v>202</v>
      </c>
      <c r="HQ60" t="s">
        <v>265</v>
      </c>
      <c r="HR60" t="s">
        <v>183</v>
      </c>
      <c r="HS60" t="s">
        <v>202</v>
      </c>
      <c r="HT60" t="s">
        <v>202</v>
      </c>
      <c r="HU60" t="s">
        <v>202</v>
      </c>
      <c r="HV60" t="s">
        <v>202</v>
      </c>
      <c r="HW60" t="s">
        <v>183</v>
      </c>
      <c r="HX60" t="s">
        <v>202</v>
      </c>
      <c r="HZ60" t="s">
        <v>304</v>
      </c>
      <c r="IA60" t="s">
        <v>183</v>
      </c>
      <c r="IB60" t="s">
        <v>237</v>
      </c>
      <c r="IC60" t="s">
        <v>194</v>
      </c>
      <c r="ID60" t="s">
        <v>267</v>
      </c>
      <c r="IE60" t="s">
        <v>183</v>
      </c>
      <c r="IF60" t="s">
        <v>199</v>
      </c>
      <c r="IG60" t="s">
        <v>202</v>
      </c>
      <c r="IH60" t="s">
        <v>202</v>
      </c>
      <c r="II60" t="s">
        <v>183</v>
      </c>
      <c r="IK60" t="s">
        <v>493</v>
      </c>
      <c r="IL60" t="s">
        <v>183</v>
      </c>
      <c r="IM60" t="s">
        <v>183</v>
      </c>
      <c r="IN60" t="s">
        <v>202</v>
      </c>
      <c r="IO60" t="s">
        <v>202</v>
      </c>
      <c r="IP60" t="s">
        <v>202</v>
      </c>
      <c r="IQ60" t="s">
        <v>202</v>
      </c>
      <c r="IR60" t="s">
        <v>202</v>
      </c>
      <c r="IS60" t="s">
        <v>202</v>
      </c>
      <c r="IT60" t="s">
        <v>202</v>
      </c>
      <c r="IU60" t="s">
        <v>202</v>
      </c>
      <c r="IV60" t="s">
        <v>183</v>
      </c>
      <c r="IW60" t="s">
        <v>201</v>
      </c>
      <c r="IX60" s="3">
        <v>3</v>
      </c>
      <c r="IY60" s="3" t="s">
        <v>494</v>
      </c>
      <c r="IZ60" s="3">
        <v>10</v>
      </c>
      <c r="JA60" s="3">
        <v>2141448</v>
      </c>
      <c r="JB60" s="3" t="s">
        <v>495</v>
      </c>
      <c r="JC60" s="3" t="s">
        <v>496</v>
      </c>
      <c r="JD60" s="3">
        <v>19</v>
      </c>
    </row>
    <row r="61" spans="1:264" x14ac:dyDescent="0.25">
      <c r="A61" s="3">
        <v>33</v>
      </c>
      <c r="B61" s="22">
        <v>10</v>
      </c>
      <c r="C61" s="14">
        <v>43887</v>
      </c>
      <c r="D61" t="s">
        <v>478</v>
      </c>
      <c r="E61" s="11" t="s">
        <v>1908</v>
      </c>
      <c r="F61" s="11" t="s">
        <v>1909</v>
      </c>
      <c r="G61" t="s">
        <v>164</v>
      </c>
      <c r="H61" t="s">
        <v>1910</v>
      </c>
      <c r="I61" t="s">
        <v>165</v>
      </c>
      <c r="J61" t="s">
        <v>1913</v>
      </c>
      <c r="K61" t="s">
        <v>227</v>
      </c>
      <c r="L61" t="s">
        <v>1924</v>
      </c>
      <c r="M61" t="s">
        <v>1655</v>
      </c>
      <c r="N61" t="s">
        <v>929</v>
      </c>
      <c r="O61" t="s">
        <v>208</v>
      </c>
      <c r="R61" t="s">
        <v>170</v>
      </c>
      <c r="T61" t="s">
        <v>171</v>
      </c>
      <c r="U61" s="1">
        <v>123</v>
      </c>
      <c r="V61" s="1">
        <v>1023</v>
      </c>
      <c r="W61" t="s">
        <v>164</v>
      </c>
      <c r="X61" t="s">
        <v>165</v>
      </c>
      <c r="Y61" t="s">
        <v>230</v>
      </c>
      <c r="Z61" t="s">
        <v>175</v>
      </c>
      <c r="AA61" t="s">
        <v>183</v>
      </c>
      <c r="AB61" t="s">
        <v>202</v>
      </c>
      <c r="AC61" t="s">
        <v>202</v>
      </c>
      <c r="AD61" t="s">
        <v>202</v>
      </c>
      <c r="AE61" t="s">
        <v>202</v>
      </c>
      <c r="AF61" t="s">
        <v>183</v>
      </c>
      <c r="AG61" t="s">
        <v>202</v>
      </c>
      <c r="AH61" t="s">
        <v>202</v>
      </c>
      <c r="AI61" s="1" t="s">
        <v>176</v>
      </c>
      <c r="AJ61" s="1">
        <v>2015</v>
      </c>
      <c r="AK61" t="s">
        <v>177</v>
      </c>
      <c r="AQ61" s="1"/>
      <c r="BJ61" s="1"/>
      <c r="BX61" s="1"/>
      <c r="BY61" s="1"/>
      <c r="BZ61" s="1"/>
      <c r="CA61" s="1"/>
      <c r="CF61" s="1"/>
      <c r="CG61" s="1"/>
      <c r="CS61">
        <v>123</v>
      </c>
      <c r="CT61">
        <v>1023</v>
      </c>
      <c r="CU61"/>
      <c r="CV61" s="1"/>
      <c r="CW61" s="8">
        <v>1</v>
      </c>
      <c r="CX61" s="8">
        <v>0</v>
      </c>
      <c r="CY61" s="8">
        <v>0</v>
      </c>
      <c r="CZ61" s="8">
        <v>0</v>
      </c>
      <c r="DA61" s="1" t="s">
        <v>178</v>
      </c>
      <c r="DB61" s="1" t="s">
        <v>930</v>
      </c>
      <c r="DC61" s="1" t="s">
        <v>202</v>
      </c>
      <c r="DD61" s="1" t="s">
        <v>183</v>
      </c>
      <c r="DE61" s="1" t="s">
        <v>183</v>
      </c>
      <c r="DF61" s="1" t="s">
        <v>202</v>
      </c>
      <c r="DG61" s="1" t="s">
        <v>202</v>
      </c>
      <c r="DH61" s="1" t="s">
        <v>202</v>
      </c>
      <c r="DI61" s="1" t="s">
        <v>202</v>
      </c>
      <c r="DJ61" t="s">
        <v>202</v>
      </c>
      <c r="DK61" t="s">
        <v>183</v>
      </c>
      <c r="DL61" t="s">
        <v>202</v>
      </c>
      <c r="DM61" t="s">
        <v>202</v>
      </c>
      <c r="DN61" t="s">
        <v>180</v>
      </c>
      <c r="DP61" t="s">
        <v>181</v>
      </c>
      <c r="DU61" t="s">
        <v>182</v>
      </c>
      <c r="DW61" s="2"/>
      <c r="DX61" s="2">
        <v>229</v>
      </c>
      <c r="DY61" t="s">
        <v>183</v>
      </c>
      <c r="DZ61" t="s">
        <v>183</v>
      </c>
      <c r="EA61" t="s">
        <v>183</v>
      </c>
      <c r="EE61" t="s">
        <v>183</v>
      </c>
      <c r="EG61" t="s">
        <v>215</v>
      </c>
      <c r="EH61" t="s">
        <v>202</v>
      </c>
      <c r="EI61" t="s">
        <v>202</v>
      </c>
      <c r="EJ61" t="s">
        <v>202</v>
      </c>
      <c r="EK61" t="s">
        <v>202</v>
      </c>
      <c r="EL61" t="s">
        <v>183</v>
      </c>
      <c r="EM61" t="s">
        <v>202</v>
      </c>
      <c r="EN61" t="s">
        <v>202</v>
      </c>
      <c r="EO61" t="s">
        <v>202</v>
      </c>
      <c r="ER61">
        <v>1</v>
      </c>
      <c r="ES61">
        <v>0</v>
      </c>
      <c r="FF61" t="s">
        <v>185</v>
      </c>
      <c r="FG61" t="s">
        <v>232</v>
      </c>
      <c r="FH61" t="s">
        <v>216</v>
      </c>
      <c r="FI61" t="s">
        <v>202</v>
      </c>
      <c r="FJ61" t="s">
        <v>183</v>
      </c>
      <c r="FK61" t="s">
        <v>183</v>
      </c>
      <c r="FL61" t="s">
        <v>202</v>
      </c>
      <c r="FM61" t="s">
        <v>202</v>
      </c>
      <c r="FN61" t="s">
        <v>233</v>
      </c>
      <c r="FO61" t="s">
        <v>183</v>
      </c>
      <c r="FP61" t="s">
        <v>202</v>
      </c>
      <c r="FQ61" t="s">
        <v>183</v>
      </c>
      <c r="FR61">
        <v>16</v>
      </c>
      <c r="FT61" t="s">
        <v>277</v>
      </c>
      <c r="FU61" t="s">
        <v>202</v>
      </c>
      <c r="FV61" t="s">
        <v>235</v>
      </c>
      <c r="FW61" t="s">
        <v>189</v>
      </c>
      <c r="FX61" t="s">
        <v>202</v>
      </c>
      <c r="FY61" t="s">
        <v>183</v>
      </c>
      <c r="GA61">
        <v>190</v>
      </c>
      <c r="GB61" t="s">
        <v>183</v>
      </c>
      <c r="GK61" t="s">
        <v>637</v>
      </c>
      <c r="GL61" t="s">
        <v>638</v>
      </c>
      <c r="GN61" t="s">
        <v>347</v>
      </c>
      <c r="GO61" t="s">
        <v>237</v>
      </c>
      <c r="GP61" t="s">
        <v>186</v>
      </c>
      <c r="GQ61" t="s">
        <v>183</v>
      </c>
      <c r="GR61" t="s">
        <v>383</v>
      </c>
      <c r="GS61" t="s">
        <v>183</v>
      </c>
      <c r="GT61" t="s">
        <v>202</v>
      </c>
      <c r="GU61" t="s">
        <v>202</v>
      </c>
      <c r="GV61" t="s">
        <v>202</v>
      </c>
      <c r="GW61" t="s">
        <v>202</v>
      </c>
      <c r="GY61" t="s">
        <v>193</v>
      </c>
      <c r="GZ61" t="s">
        <v>392</v>
      </c>
      <c r="HA61" t="s">
        <v>348</v>
      </c>
      <c r="HB61" t="s">
        <v>202</v>
      </c>
      <c r="HC61" t="s">
        <v>202</v>
      </c>
      <c r="HD61" t="s">
        <v>202</v>
      </c>
      <c r="HE61" t="s">
        <v>202</v>
      </c>
      <c r="HF61" t="s">
        <v>202</v>
      </c>
      <c r="HG61" t="s">
        <v>183</v>
      </c>
      <c r="HH61" t="s">
        <v>202</v>
      </c>
      <c r="HI61" t="s">
        <v>202</v>
      </c>
      <c r="HJ61" t="s">
        <v>183</v>
      </c>
      <c r="HK61" t="s">
        <v>202</v>
      </c>
      <c r="HL61" t="s">
        <v>202</v>
      </c>
      <c r="HM61" t="s">
        <v>202</v>
      </c>
      <c r="HN61" t="s">
        <v>183</v>
      </c>
      <c r="HO61" t="s">
        <v>202</v>
      </c>
      <c r="HP61" t="s">
        <v>931</v>
      </c>
      <c r="HQ61" t="s">
        <v>196</v>
      </c>
      <c r="HR61" t="s">
        <v>202</v>
      </c>
      <c r="HS61" t="s">
        <v>202</v>
      </c>
      <c r="HT61" t="s">
        <v>202</v>
      </c>
      <c r="HU61" t="s">
        <v>183</v>
      </c>
      <c r="HV61" t="s">
        <v>202</v>
      </c>
      <c r="HW61" t="s">
        <v>183</v>
      </c>
      <c r="HX61" t="s">
        <v>202</v>
      </c>
      <c r="HZ61" t="s">
        <v>197</v>
      </c>
      <c r="IA61" t="s">
        <v>183</v>
      </c>
      <c r="IB61" t="s">
        <v>237</v>
      </c>
      <c r="IC61" t="s">
        <v>283</v>
      </c>
      <c r="ID61" t="s">
        <v>198</v>
      </c>
      <c r="IE61" t="s">
        <v>183</v>
      </c>
      <c r="IF61" t="s">
        <v>199</v>
      </c>
      <c r="IG61" t="s">
        <v>202</v>
      </c>
      <c r="IH61" t="s">
        <v>202</v>
      </c>
      <c r="II61" t="s">
        <v>183</v>
      </c>
      <c r="IK61" t="s">
        <v>200</v>
      </c>
      <c r="IL61" t="s">
        <v>183</v>
      </c>
      <c r="IM61" t="s">
        <v>202</v>
      </c>
      <c r="IN61" t="s">
        <v>202</v>
      </c>
      <c r="IO61" t="s">
        <v>202</v>
      </c>
      <c r="IP61" t="s">
        <v>202</v>
      </c>
      <c r="IQ61" t="s">
        <v>202</v>
      </c>
      <c r="IR61" t="s">
        <v>202</v>
      </c>
      <c r="IS61" t="s">
        <v>202</v>
      </c>
      <c r="IT61" t="s">
        <v>202</v>
      </c>
      <c r="IU61" t="s">
        <v>183</v>
      </c>
      <c r="IV61" t="s">
        <v>183</v>
      </c>
      <c r="IW61" t="s">
        <v>201</v>
      </c>
      <c r="IX61" s="3">
        <v>3</v>
      </c>
      <c r="IY61" s="3" t="s">
        <v>932</v>
      </c>
      <c r="IZ61" s="3">
        <v>10</v>
      </c>
      <c r="JA61" s="3">
        <v>2141465</v>
      </c>
      <c r="JB61" s="3" t="s">
        <v>933</v>
      </c>
      <c r="JC61" s="3" t="s">
        <v>934</v>
      </c>
      <c r="JD61" s="3">
        <v>33</v>
      </c>
    </row>
    <row r="62" spans="1:264" x14ac:dyDescent="0.25">
      <c r="A62" s="3">
        <v>9</v>
      </c>
      <c r="B62" s="22">
        <v>10</v>
      </c>
      <c r="C62" s="14">
        <v>43887</v>
      </c>
      <c r="D62" t="s">
        <v>718</v>
      </c>
      <c r="E62" s="11" t="s">
        <v>1908</v>
      </c>
      <c r="F62" s="11" t="s">
        <v>1909</v>
      </c>
      <c r="G62" t="s">
        <v>164</v>
      </c>
      <c r="H62" t="s">
        <v>1910</v>
      </c>
      <c r="I62" t="s">
        <v>355</v>
      </c>
      <c r="J62" t="s">
        <v>1915</v>
      </c>
      <c r="K62" t="s">
        <v>417</v>
      </c>
      <c r="L62" t="s">
        <v>1921</v>
      </c>
      <c r="M62" t="s">
        <v>1680</v>
      </c>
      <c r="N62" t="s">
        <v>990</v>
      </c>
      <c r="O62" t="s">
        <v>208</v>
      </c>
      <c r="R62" t="s">
        <v>170</v>
      </c>
      <c r="T62" t="s">
        <v>171</v>
      </c>
      <c r="U62" s="1">
        <v>350</v>
      </c>
      <c r="V62" s="1">
        <v>1004</v>
      </c>
      <c r="W62" t="s">
        <v>164</v>
      </c>
      <c r="X62" t="s">
        <v>355</v>
      </c>
      <c r="Y62" t="s">
        <v>356</v>
      </c>
      <c r="Z62" t="s">
        <v>644</v>
      </c>
      <c r="AA62" t="s">
        <v>183</v>
      </c>
      <c r="AB62" t="s">
        <v>202</v>
      </c>
      <c r="AC62" t="s">
        <v>202</v>
      </c>
      <c r="AD62" t="s">
        <v>202</v>
      </c>
      <c r="AE62" t="s">
        <v>183</v>
      </c>
      <c r="AF62" t="s">
        <v>183</v>
      </c>
      <c r="AG62" t="s">
        <v>202</v>
      </c>
      <c r="AH62" t="s">
        <v>202</v>
      </c>
      <c r="AI62" s="1" t="s">
        <v>315</v>
      </c>
      <c r="AJ62" s="1">
        <v>2015</v>
      </c>
      <c r="AK62" t="s">
        <v>177</v>
      </c>
      <c r="AQ62" s="1"/>
      <c r="BJ62" s="1"/>
      <c r="BX62" s="1"/>
      <c r="BY62" s="1"/>
      <c r="BZ62" s="1"/>
      <c r="CA62" s="1"/>
      <c r="CF62" s="1"/>
      <c r="CG62" s="1"/>
      <c r="CS62">
        <v>350</v>
      </c>
      <c r="CT62">
        <v>1004</v>
      </c>
      <c r="CU62"/>
      <c r="CV62" s="1"/>
      <c r="CW62" s="8">
        <v>1</v>
      </c>
      <c r="CX62" s="8">
        <v>0</v>
      </c>
      <c r="CY62" s="8">
        <v>0</v>
      </c>
      <c r="CZ62" s="8">
        <v>0</v>
      </c>
      <c r="DA62" s="1" t="s">
        <v>178</v>
      </c>
      <c r="DB62" s="1" t="s">
        <v>991</v>
      </c>
      <c r="DC62" s="1" t="s">
        <v>183</v>
      </c>
      <c r="DD62" s="1" t="s">
        <v>183</v>
      </c>
      <c r="DE62" s="1" t="s">
        <v>183</v>
      </c>
      <c r="DF62" s="1" t="s">
        <v>202</v>
      </c>
      <c r="DG62" s="1" t="s">
        <v>202</v>
      </c>
      <c r="DH62" s="1" t="s">
        <v>202</v>
      </c>
      <c r="DI62" s="1" t="s">
        <v>202</v>
      </c>
      <c r="DJ62" t="s">
        <v>202</v>
      </c>
      <c r="DK62" t="s">
        <v>183</v>
      </c>
      <c r="DL62" t="s">
        <v>183</v>
      </c>
      <c r="DM62" t="s">
        <v>202</v>
      </c>
      <c r="DN62" t="s">
        <v>180</v>
      </c>
      <c r="DO62" t="s">
        <v>180</v>
      </c>
      <c r="DP62" t="s">
        <v>181</v>
      </c>
      <c r="DU62" t="s">
        <v>182</v>
      </c>
      <c r="DW62" s="2" t="s">
        <v>182</v>
      </c>
      <c r="DX62" s="2">
        <v>417</v>
      </c>
      <c r="DY62" t="s">
        <v>183</v>
      </c>
      <c r="DZ62" t="s">
        <v>183</v>
      </c>
      <c r="EA62" t="s">
        <v>183</v>
      </c>
      <c r="EE62" t="s">
        <v>183</v>
      </c>
      <c r="EG62" t="s">
        <v>184</v>
      </c>
      <c r="EH62" t="s">
        <v>202</v>
      </c>
      <c r="EI62" t="s">
        <v>202</v>
      </c>
      <c r="EJ62" t="s">
        <v>183</v>
      </c>
      <c r="EK62" t="s">
        <v>202</v>
      </c>
      <c r="EL62" t="s">
        <v>183</v>
      </c>
      <c r="EM62" t="s">
        <v>202</v>
      </c>
      <c r="EN62" t="s">
        <v>202</v>
      </c>
      <c r="EO62" t="s">
        <v>202</v>
      </c>
      <c r="ER62">
        <v>1</v>
      </c>
      <c r="ES62">
        <v>0</v>
      </c>
      <c r="EX62">
        <v>1</v>
      </c>
      <c r="EY62">
        <v>0</v>
      </c>
      <c r="FF62" t="s">
        <v>185</v>
      </c>
      <c r="FG62" t="s">
        <v>232</v>
      </c>
      <c r="FH62" t="s">
        <v>276</v>
      </c>
      <c r="FI62" t="s">
        <v>183</v>
      </c>
      <c r="FJ62" t="s">
        <v>202</v>
      </c>
      <c r="FK62" t="s">
        <v>202</v>
      </c>
      <c r="FL62" t="s">
        <v>202</v>
      </c>
      <c r="FM62" t="s">
        <v>202</v>
      </c>
      <c r="FN62" t="s">
        <v>188</v>
      </c>
      <c r="FO62" t="s">
        <v>202</v>
      </c>
      <c r="FP62" t="s">
        <v>202</v>
      </c>
      <c r="FQ62" t="s">
        <v>183</v>
      </c>
      <c r="FW62" t="s">
        <v>189</v>
      </c>
      <c r="FX62" t="s">
        <v>202</v>
      </c>
      <c r="FY62" t="s">
        <v>183</v>
      </c>
      <c r="GA62">
        <v>370</v>
      </c>
      <c r="GB62" t="s">
        <v>183</v>
      </c>
      <c r="GK62" t="s">
        <v>279</v>
      </c>
      <c r="GL62" t="s">
        <v>280</v>
      </c>
      <c r="GN62" t="s">
        <v>992</v>
      </c>
      <c r="GO62" t="s">
        <v>993</v>
      </c>
      <c r="GP62" t="s">
        <v>186</v>
      </c>
      <c r="GQ62" t="s">
        <v>202</v>
      </c>
      <c r="HA62" t="s">
        <v>303</v>
      </c>
      <c r="HB62" t="s">
        <v>202</v>
      </c>
      <c r="HC62" t="s">
        <v>202</v>
      </c>
      <c r="HD62" t="s">
        <v>202</v>
      </c>
      <c r="HE62" t="s">
        <v>202</v>
      </c>
      <c r="HF62" t="s">
        <v>202</v>
      </c>
      <c r="HG62" t="s">
        <v>183</v>
      </c>
      <c r="HH62" t="s">
        <v>183</v>
      </c>
      <c r="HI62" t="s">
        <v>202</v>
      </c>
      <c r="HJ62" t="s">
        <v>183</v>
      </c>
      <c r="HK62" t="s">
        <v>202</v>
      </c>
      <c r="HL62" t="s">
        <v>202</v>
      </c>
      <c r="HM62" t="s">
        <v>202</v>
      </c>
      <c r="HN62" t="s">
        <v>202</v>
      </c>
      <c r="HO62" t="s">
        <v>202</v>
      </c>
      <c r="HQ62" t="s">
        <v>265</v>
      </c>
      <c r="HR62" t="s">
        <v>183</v>
      </c>
      <c r="HS62" t="s">
        <v>202</v>
      </c>
      <c r="HT62" t="s">
        <v>202</v>
      </c>
      <c r="HU62" t="s">
        <v>202</v>
      </c>
      <c r="HV62" t="s">
        <v>202</v>
      </c>
      <c r="HW62" t="s">
        <v>183</v>
      </c>
      <c r="HX62" t="s">
        <v>202</v>
      </c>
      <c r="HZ62" t="s">
        <v>197</v>
      </c>
      <c r="IA62" t="s">
        <v>183</v>
      </c>
      <c r="IB62" t="s">
        <v>431</v>
      </c>
      <c r="IC62" t="s">
        <v>194</v>
      </c>
      <c r="ID62" t="s">
        <v>267</v>
      </c>
      <c r="IE62" t="s">
        <v>183</v>
      </c>
      <c r="IF62" t="s">
        <v>221</v>
      </c>
      <c r="IG62" t="s">
        <v>183</v>
      </c>
      <c r="IH62" t="s">
        <v>202</v>
      </c>
      <c r="II62" t="s">
        <v>183</v>
      </c>
      <c r="IK62" t="s">
        <v>493</v>
      </c>
      <c r="IL62" t="s">
        <v>183</v>
      </c>
      <c r="IM62" t="s">
        <v>183</v>
      </c>
      <c r="IN62" t="s">
        <v>202</v>
      </c>
      <c r="IO62" t="s">
        <v>202</v>
      </c>
      <c r="IP62" t="s">
        <v>202</v>
      </c>
      <c r="IQ62" t="s">
        <v>202</v>
      </c>
      <c r="IR62" t="s">
        <v>202</v>
      </c>
      <c r="IS62" t="s">
        <v>202</v>
      </c>
      <c r="IT62" t="s">
        <v>202</v>
      </c>
      <c r="IU62" t="s">
        <v>202</v>
      </c>
      <c r="IV62" t="s">
        <v>183</v>
      </c>
      <c r="IW62" t="s">
        <v>201</v>
      </c>
      <c r="IX62" s="3">
        <v>4</v>
      </c>
      <c r="IY62" s="3" t="s">
        <v>994</v>
      </c>
      <c r="IZ62" s="3">
        <v>10</v>
      </c>
      <c r="JA62" s="3">
        <v>2141426</v>
      </c>
      <c r="JB62" s="3" t="s">
        <v>995</v>
      </c>
      <c r="JC62" s="3" t="s">
        <v>996</v>
      </c>
      <c r="JD62" s="3">
        <v>9</v>
      </c>
    </row>
    <row r="63" spans="1:264" x14ac:dyDescent="0.25">
      <c r="A63" s="3">
        <v>197</v>
      </c>
      <c r="B63" s="22">
        <v>10</v>
      </c>
      <c r="C63" s="14">
        <v>43887</v>
      </c>
      <c r="D63" t="s">
        <v>354</v>
      </c>
      <c r="E63" s="11" t="s">
        <v>1908</v>
      </c>
      <c r="F63" s="11" t="s">
        <v>1909</v>
      </c>
      <c r="G63" t="s">
        <v>164</v>
      </c>
      <c r="H63" t="s">
        <v>1910</v>
      </c>
      <c r="I63" t="s">
        <v>355</v>
      </c>
      <c r="J63" t="s">
        <v>1915</v>
      </c>
      <c r="K63" t="s">
        <v>356</v>
      </c>
      <c r="L63" t="s">
        <v>1925</v>
      </c>
      <c r="M63" t="s">
        <v>1691</v>
      </c>
      <c r="N63" t="s">
        <v>1026</v>
      </c>
      <c r="O63" t="s">
        <v>311</v>
      </c>
      <c r="R63" t="s">
        <v>1777</v>
      </c>
      <c r="U63" s="1">
        <v>300</v>
      </c>
      <c r="V63" s="1">
        <v>1003</v>
      </c>
      <c r="W63" t="s">
        <v>164</v>
      </c>
      <c r="X63" t="s">
        <v>355</v>
      </c>
      <c r="Y63" t="s">
        <v>356</v>
      </c>
      <c r="Z63" t="s">
        <v>359</v>
      </c>
      <c r="AA63" t="s">
        <v>183</v>
      </c>
      <c r="AB63" t="s">
        <v>202</v>
      </c>
      <c r="AC63" t="s">
        <v>202</v>
      </c>
      <c r="AD63" t="s">
        <v>202</v>
      </c>
      <c r="AE63" t="s">
        <v>183</v>
      </c>
      <c r="AF63" t="s">
        <v>202</v>
      </c>
      <c r="AG63" t="s">
        <v>202</v>
      </c>
      <c r="AH63" t="s">
        <v>202</v>
      </c>
      <c r="AI63" s="1" t="s">
        <v>1027</v>
      </c>
      <c r="AJ63" s="1">
        <v>2016</v>
      </c>
      <c r="AK63" t="s">
        <v>177</v>
      </c>
      <c r="AL63">
        <v>100</v>
      </c>
      <c r="AM63">
        <v>500</v>
      </c>
      <c r="AN63" t="s">
        <v>164</v>
      </c>
      <c r="AO63" t="s">
        <v>355</v>
      </c>
      <c r="AP63" t="s">
        <v>356</v>
      </c>
      <c r="AQ63" s="1" t="s">
        <v>176</v>
      </c>
      <c r="AR63">
        <v>2015</v>
      </c>
      <c r="AS63" t="s">
        <v>359</v>
      </c>
      <c r="AT63" t="s">
        <v>183</v>
      </c>
      <c r="AU63" t="s">
        <v>202</v>
      </c>
      <c r="AV63" t="s">
        <v>202</v>
      </c>
      <c r="AW63" t="s">
        <v>202</v>
      </c>
      <c r="AX63" t="s">
        <v>183</v>
      </c>
      <c r="AY63" t="s">
        <v>202</v>
      </c>
      <c r="AZ63" t="s">
        <v>202</v>
      </c>
      <c r="BA63" t="s">
        <v>202</v>
      </c>
      <c r="BB63" t="s">
        <v>213</v>
      </c>
      <c r="BC63" t="s">
        <v>183</v>
      </c>
      <c r="BJ63" s="1">
        <v>42</v>
      </c>
      <c r="BK63">
        <v>126</v>
      </c>
      <c r="BL63" t="s">
        <v>316</v>
      </c>
      <c r="BM63" t="s">
        <v>317</v>
      </c>
      <c r="BN63" t="s">
        <v>318</v>
      </c>
      <c r="BO63" t="s">
        <v>274</v>
      </c>
      <c r="BP63">
        <v>2016</v>
      </c>
      <c r="BQ63" t="s">
        <v>359</v>
      </c>
      <c r="BR63" t="s">
        <v>183</v>
      </c>
      <c r="BS63" t="s">
        <v>202</v>
      </c>
      <c r="BT63" t="s">
        <v>202</v>
      </c>
      <c r="BU63" t="s">
        <v>202</v>
      </c>
      <c r="BV63" t="s">
        <v>183</v>
      </c>
      <c r="BW63" t="s">
        <v>202</v>
      </c>
      <c r="BX63" s="1" t="s">
        <v>202</v>
      </c>
      <c r="BY63" s="1" t="s">
        <v>202</v>
      </c>
      <c r="BZ63" s="1" t="s">
        <v>213</v>
      </c>
      <c r="CA63" s="1">
        <v>133</v>
      </c>
      <c r="CB63">
        <v>800</v>
      </c>
      <c r="CC63" t="s">
        <v>316</v>
      </c>
      <c r="CD63" t="s">
        <v>317</v>
      </c>
      <c r="CE63" t="s">
        <v>318</v>
      </c>
      <c r="CF63" s="1" t="s">
        <v>338</v>
      </c>
      <c r="CG63" s="1">
        <v>2015</v>
      </c>
      <c r="CH63" t="s">
        <v>316</v>
      </c>
      <c r="CI63" t="s">
        <v>359</v>
      </c>
      <c r="CJ63" t="s">
        <v>183</v>
      </c>
      <c r="CK63" t="s">
        <v>202</v>
      </c>
      <c r="CL63" t="s">
        <v>202</v>
      </c>
      <c r="CM63" t="s">
        <v>202</v>
      </c>
      <c r="CN63" t="s">
        <v>183</v>
      </c>
      <c r="CO63" t="s">
        <v>202</v>
      </c>
      <c r="CP63" t="s">
        <v>202</v>
      </c>
      <c r="CQ63" t="s">
        <v>202</v>
      </c>
      <c r="CR63" t="s">
        <v>177</v>
      </c>
      <c r="CS63">
        <v>575</v>
      </c>
      <c r="CT63">
        <v>2429</v>
      </c>
      <c r="CU63">
        <v>500</v>
      </c>
      <c r="CV63" s="1">
        <v>2000</v>
      </c>
      <c r="CW63" s="8">
        <v>1</v>
      </c>
      <c r="CX63" s="8">
        <v>0</v>
      </c>
      <c r="CY63" s="8">
        <v>0</v>
      </c>
      <c r="CZ63" s="8">
        <v>0</v>
      </c>
      <c r="DA63" s="1" t="s">
        <v>178</v>
      </c>
      <c r="DB63" s="1" t="s">
        <v>1028</v>
      </c>
      <c r="DC63" s="1" t="s">
        <v>202</v>
      </c>
      <c r="DD63" s="1" t="s">
        <v>202</v>
      </c>
      <c r="DE63" s="1" t="s">
        <v>183</v>
      </c>
      <c r="DF63" s="1" t="s">
        <v>183</v>
      </c>
      <c r="DG63" s="1" t="s">
        <v>202</v>
      </c>
      <c r="DH63" s="1" t="s">
        <v>202</v>
      </c>
      <c r="DI63" s="1" t="s">
        <v>202</v>
      </c>
      <c r="DJ63" t="s">
        <v>202</v>
      </c>
      <c r="DK63" t="s">
        <v>202</v>
      </c>
      <c r="DL63" t="s">
        <v>202</v>
      </c>
      <c r="DM63" t="s">
        <v>202</v>
      </c>
      <c r="DU63" t="s">
        <v>182</v>
      </c>
      <c r="DV63" t="s">
        <v>182</v>
      </c>
      <c r="DW63" s="2"/>
      <c r="DX63" s="2">
        <v>199</v>
      </c>
      <c r="DY63" t="s">
        <v>183</v>
      </c>
      <c r="DZ63" t="s">
        <v>437</v>
      </c>
      <c r="EA63" t="s">
        <v>183</v>
      </c>
      <c r="EE63" t="s">
        <v>202</v>
      </c>
      <c r="EF63" t="s">
        <v>231</v>
      </c>
      <c r="EG63" t="s">
        <v>184</v>
      </c>
      <c r="EH63" t="s">
        <v>202</v>
      </c>
      <c r="EI63" t="s">
        <v>202</v>
      </c>
      <c r="EJ63" t="s">
        <v>183</v>
      </c>
      <c r="EK63" t="s">
        <v>202</v>
      </c>
      <c r="EL63" t="s">
        <v>183</v>
      </c>
      <c r="EM63" t="s">
        <v>202</v>
      </c>
      <c r="EN63" t="s">
        <v>202</v>
      </c>
      <c r="EO63" t="s">
        <v>202</v>
      </c>
      <c r="ER63">
        <v>5</v>
      </c>
      <c r="ES63">
        <v>5</v>
      </c>
      <c r="EX63">
        <v>1</v>
      </c>
      <c r="EY63">
        <v>0</v>
      </c>
      <c r="FF63" t="s">
        <v>185</v>
      </c>
      <c r="FG63" t="s">
        <v>232</v>
      </c>
      <c r="FH63" t="s">
        <v>187</v>
      </c>
      <c r="FI63" t="s">
        <v>202</v>
      </c>
      <c r="FJ63" t="s">
        <v>202</v>
      </c>
      <c r="FK63" t="s">
        <v>183</v>
      </c>
      <c r="FL63" t="s">
        <v>202</v>
      </c>
      <c r="FM63" t="s">
        <v>202</v>
      </c>
      <c r="FN63" t="s">
        <v>188</v>
      </c>
      <c r="FO63" t="s">
        <v>202</v>
      </c>
      <c r="FP63" t="s">
        <v>202</v>
      </c>
      <c r="FQ63" t="s">
        <v>183</v>
      </c>
      <c r="FW63" t="s">
        <v>189</v>
      </c>
      <c r="FX63" t="s">
        <v>202</v>
      </c>
      <c r="FY63" t="s">
        <v>183</v>
      </c>
      <c r="GA63">
        <v>575</v>
      </c>
      <c r="GB63" t="s">
        <v>183</v>
      </c>
      <c r="GK63" t="s">
        <v>248</v>
      </c>
      <c r="GN63" t="s">
        <v>1029</v>
      </c>
      <c r="GO63" t="s">
        <v>362</v>
      </c>
      <c r="GP63" t="s">
        <v>232</v>
      </c>
      <c r="GQ63" t="s">
        <v>202</v>
      </c>
      <c r="HA63" t="s">
        <v>250</v>
      </c>
      <c r="HB63" t="s">
        <v>202</v>
      </c>
      <c r="HC63" t="s">
        <v>202</v>
      </c>
      <c r="HD63" t="s">
        <v>202</v>
      </c>
      <c r="HE63" t="s">
        <v>202</v>
      </c>
      <c r="HF63" t="s">
        <v>202</v>
      </c>
      <c r="HG63" t="s">
        <v>183</v>
      </c>
      <c r="HH63" t="s">
        <v>183</v>
      </c>
      <c r="HI63" t="s">
        <v>202</v>
      </c>
      <c r="HJ63" t="s">
        <v>202</v>
      </c>
      <c r="HK63" t="s">
        <v>202</v>
      </c>
      <c r="HL63" t="s">
        <v>202</v>
      </c>
      <c r="HM63" t="s">
        <v>202</v>
      </c>
      <c r="HN63" t="s">
        <v>183</v>
      </c>
      <c r="HO63" t="s">
        <v>202</v>
      </c>
      <c r="HP63" t="s">
        <v>558</v>
      </c>
      <c r="HQ63" t="s">
        <v>265</v>
      </c>
      <c r="HR63" t="s">
        <v>183</v>
      </c>
      <c r="HS63" t="s">
        <v>202</v>
      </c>
      <c r="HT63" t="s">
        <v>202</v>
      </c>
      <c r="HU63" t="s">
        <v>202</v>
      </c>
      <c r="HV63" t="s">
        <v>202</v>
      </c>
      <c r="HW63" t="s">
        <v>183</v>
      </c>
      <c r="HX63" t="s">
        <v>202</v>
      </c>
      <c r="HZ63" t="s">
        <v>197</v>
      </c>
      <c r="IA63" t="s">
        <v>183</v>
      </c>
      <c r="IB63" t="s">
        <v>1030</v>
      </c>
      <c r="IC63" t="s">
        <v>283</v>
      </c>
      <c r="ID63" t="s">
        <v>198</v>
      </c>
      <c r="IE63" t="s">
        <v>183</v>
      </c>
      <c r="IF63" t="s">
        <v>199</v>
      </c>
      <c r="IG63" t="s">
        <v>202</v>
      </c>
      <c r="IH63" t="s">
        <v>202</v>
      </c>
      <c r="II63" t="s">
        <v>183</v>
      </c>
      <c r="IK63" t="s">
        <v>848</v>
      </c>
      <c r="IL63" t="s">
        <v>202</v>
      </c>
      <c r="IM63" t="s">
        <v>202</v>
      </c>
      <c r="IN63" t="s">
        <v>202</v>
      </c>
      <c r="IO63" t="s">
        <v>183</v>
      </c>
      <c r="IP63" t="s">
        <v>202</v>
      </c>
      <c r="IQ63" t="s">
        <v>202</v>
      </c>
      <c r="IR63" t="s">
        <v>202</v>
      </c>
      <c r="IS63" t="s">
        <v>183</v>
      </c>
      <c r="IT63" t="s">
        <v>202</v>
      </c>
      <c r="IU63" t="s">
        <v>183</v>
      </c>
      <c r="IV63" t="s">
        <v>202</v>
      </c>
      <c r="IX63" s="3">
        <v>3</v>
      </c>
      <c r="IY63" s="3" t="s">
        <v>1031</v>
      </c>
      <c r="IZ63" s="3">
        <v>10</v>
      </c>
      <c r="JA63" s="3">
        <v>2223810</v>
      </c>
      <c r="JB63" s="3" t="s">
        <v>1032</v>
      </c>
      <c r="JC63" s="3" t="s">
        <v>1033</v>
      </c>
      <c r="JD63" s="3">
        <v>197</v>
      </c>
    </row>
    <row r="64" spans="1:264" x14ac:dyDescent="0.25">
      <c r="A64" s="3">
        <v>201</v>
      </c>
      <c r="B64" s="22">
        <v>10</v>
      </c>
      <c r="C64" s="14">
        <v>43887</v>
      </c>
      <c r="D64" t="s">
        <v>783</v>
      </c>
      <c r="E64" s="11" t="s">
        <v>1908</v>
      </c>
      <c r="F64" s="11" t="s">
        <v>1909</v>
      </c>
      <c r="G64" t="s">
        <v>164</v>
      </c>
      <c r="H64" t="s">
        <v>1910</v>
      </c>
      <c r="I64" t="s">
        <v>355</v>
      </c>
      <c r="J64" t="s">
        <v>1915</v>
      </c>
      <c r="K64" t="s">
        <v>417</v>
      </c>
      <c r="L64" t="s">
        <v>1921</v>
      </c>
      <c r="M64" t="s">
        <v>1624</v>
      </c>
      <c r="N64" t="s">
        <v>1167</v>
      </c>
      <c r="O64" t="s">
        <v>208</v>
      </c>
      <c r="R64" t="s">
        <v>170</v>
      </c>
      <c r="T64" t="s">
        <v>171</v>
      </c>
      <c r="U64" s="1">
        <v>200</v>
      </c>
      <c r="V64" s="1">
        <v>1000</v>
      </c>
      <c r="W64" t="s">
        <v>164</v>
      </c>
      <c r="X64" t="s">
        <v>355</v>
      </c>
      <c r="Y64" t="s">
        <v>417</v>
      </c>
      <c r="Z64" t="s">
        <v>175</v>
      </c>
      <c r="AA64" t="s">
        <v>183</v>
      </c>
      <c r="AB64" t="s">
        <v>202</v>
      </c>
      <c r="AC64" t="s">
        <v>202</v>
      </c>
      <c r="AD64" t="s">
        <v>202</v>
      </c>
      <c r="AE64" t="s">
        <v>202</v>
      </c>
      <c r="AF64" t="s">
        <v>183</v>
      </c>
      <c r="AG64" t="s">
        <v>202</v>
      </c>
      <c r="AH64" t="s">
        <v>202</v>
      </c>
      <c r="AI64" s="1" t="s">
        <v>176</v>
      </c>
      <c r="AJ64" s="1">
        <v>2015</v>
      </c>
      <c r="AK64" t="s">
        <v>177</v>
      </c>
      <c r="AL64">
        <v>25</v>
      </c>
      <c r="AM64">
        <v>118</v>
      </c>
      <c r="AN64" t="s">
        <v>164</v>
      </c>
      <c r="AO64" t="s">
        <v>355</v>
      </c>
      <c r="AP64" t="s">
        <v>417</v>
      </c>
      <c r="AQ64" s="1" t="s">
        <v>720</v>
      </c>
      <c r="AR64">
        <v>2019</v>
      </c>
      <c r="AS64" t="s">
        <v>359</v>
      </c>
      <c r="AT64" t="s">
        <v>183</v>
      </c>
      <c r="AU64" t="s">
        <v>202</v>
      </c>
      <c r="AV64" t="s">
        <v>202</v>
      </c>
      <c r="AW64" t="s">
        <v>202</v>
      </c>
      <c r="AX64" t="s">
        <v>183</v>
      </c>
      <c r="AY64" t="s">
        <v>202</v>
      </c>
      <c r="AZ64" t="s">
        <v>202</v>
      </c>
      <c r="BA64" t="s">
        <v>202</v>
      </c>
      <c r="BB64" t="s">
        <v>213</v>
      </c>
      <c r="BC64" t="s">
        <v>202</v>
      </c>
      <c r="BD64" t="s">
        <v>422</v>
      </c>
      <c r="BE64" t="s">
        <v>183</v>
      </c>
      <c r="BF64" t="s">
        <v>202</v>
      </c>
      <c r="BG64" t="s">
        <v>202</v>
      </c>
      <c r="BH64" t="s">
        <v>202</v>
      </c>
      <c r="BI64" t="s">
        <v>202</v>
      </c>
      <c r="BJ64" s="1">
        <v>6</v>
      </c>
      <c r="BK64">
        <v>34</v>
      </c>
      <c r="BL64" t="s">
        <v>316</v>
      </c>
      <c r="BM64" t="s">
        <v>317</v>
      </c>
      <c r="BN64" t="s">
        <v>573</v>
      </c>
      <c r="BO64" t="s">
        <v>315</v>
      </c>
      <c r="BP64">
        <v>2015</v>
      </c>
      <c r="BQ64" t="s">
        <v>574</v>
      </c>
      <c r="BR64" t="s">
        <v>202</v>
      </c>
      <c r="BS64" t="s">
        <v>202</v>
      </c>
      <c r="BT64" t="s">
        <v>202</v>
      </c>
      <c r="BU64" t="s">
        <v>202</v>
      </c>
      <c r="BV64" t="s">
        <v>202</v>
      </c>
      <c r="BW64" t="s">
        <v>202</v>
      </c>
      <c r="BX64" s="1" t="s">
        <v>202</v>
      </c>
      <c r="BY64" s="1" t="s">
        <v>183</v>
      </c>
      <c r="BZ64" s="1" t="s">
        <v>213</v>
      </c>
      <c r="CA64" s="1">
        <v>5</v>
      </c>
      <c r="CB64">
        <v>30</v>
      </c>
      <c r="CC64" t="s">
        <v>316</v>
      </c>
      <c r="CD64" t="s">
        <v>317</v>
      </c>
      <c r="CE64" t="s">
        <v>573</v>
      </c>
      <c r="CF64" s="1" t="s">
        <v>315</v>
      </c>
      <c r="CG64" s="1">
        <v>2015</v>
      </c>
      <c r="CH64" t="s">
        <v>316</v>
      </c>
      <c r="CI64" t="s">
        <v>574</v>
      </c>
      <c r="CJ64" t="s">
        <v>202</v>
      </c>
      <c r="CK64" t="s">
        <v>202</v>
      </c>
      <c r="CL64" t="s">
        <v>202</v>
      </c>
      <c r="CM64" t="s">
        <v>202</v>
      </c>
      <c r="CN64" t="s">
        <v>202</v>
      </c>
      <c r="CO64" t="s">
        <v>202</v>
      </c>
      <c r="CP64" t="s">
        <v>202</v>
      </c>
      <c r="CQ64" t="s">
        <v>183</v>
      </c>
      <c r="CR64" t="s">
        <v>177</v>
      </c>
      <c r="CS64">
        <v>236</v>
      </c>
      <c r="CT64">
        <v>1182</v>
      </c>
      <c r="CU64"/>
      <c r="CV64" s="1"/>
      <c r="CW64" s="8">
        <v>0.98965517241379308</v>
      </c>
      <c r="CX64" s="8">
        <v>0</v>
      </c>
      <c r="CY64" s="8">
        <v>1.0344827586206896E-2</v>
      </c>
      <c r="CZ64" s="8">
        <v>0</v>
      </c>
      <c r="DA64" s="1" t="s">
        <v>178</v>
      </c>
      <c r="DB64" s="1" t="s">
        <v>1168</v>
      </c>
      <c r="DC64" s="1" t="s">
        <v>183</v>
      </c>
      <c r="DD64" s="1" t="s">
        <v>183</v>
      </c>
      <c r="DE64" s="1" t="s">
        <v>183</v>
      </c>
      <c r="DF64" s="1" t="s">
        <v>183</v>
      </c>
      <c r="DG64" s="1" t="s">
        <v>202</v>
      </c>
      <c r="DH64" s="1" t="s">
        <v>202</v>
      </c>
      <c r="DI64" s="1" t="s">
        <v>183</v>
      </c>
      <c r="DJ64" t="s">
        <v>202</v>
      </c>
      <c r="DK64" t="s">
        <v>202</v>
      </c>
      <c r="DL64" t="s">
        <v>183</v>
      </c>
      <c r="DM64" t="s">
        <v>202</v>
      </c>
      <c r="DO64" t="s">
        <v>181</v>
      </c>
      <c r="DP64" t="s">
        <v>181</v>
      </c>
      <c r="DT64" t="s">
        <v>289</v>
      </c>
      <c r="DU64" t="s">
        <v>182</v>
      </c>
      <c r="DV64" t="s">
        <v>182</v>
      </c>
      <c r="DW64" s="2" t="s">
        <v>182</v>
      </c>
      <c r="DX64" s="2">
        <v>132</v>
      </c>
      <c r="DY64" t="s">
        <v>183</v>
      </c>
      <c r="DZ64" t="s">
        <v>183</v>
      </c>
      <c r="EA64" t="s">
        <v>183</v>
      </c>
      <c r="EE64" t="s">
        <v>202</v>
      </c>
      <c r="EF64" t="s">
        <v>231</v>
      </c>
      <c r="EG64" t="s">
        <v>215</v>
      </c>
      <c r="EH64" t="s">
        <v>202</v>
      </c>
      <c r="EI64" t="s">
        <v>202</v>
      </c>
      <c r="EJ64" t="s">
        <v>202</v>
      </c>
      <c r="EK64" t="s">
        <v>202</v>
      </c>
      <c r="EL64" t="s">
        <v>183</v>
      </c>
      <c r="EM64" t="s">
        <v>202</v>
      </c>
      <c r="EN64" t="s">
        <v>202</v>
      </c>
      <c r="EO64" t="s">
        <v>202</v>
      </c>
      <c r="ER64">
        <v>2</v>
      </c>
      <c r="ES64">
        <v>0</v>
      </c>
      <c r="FF64" t="s">
        <v>185</v>
      </c>
      <c r="FG64" t="s">
        <v>232</v>
      </c>
      <c r="FH64" t="s">
        <v>276</v>
      </c>
      <c r="FI64" t="s">
        <v>183</v>
      </c>
      <c r="FJ64" t="s">
        <v>202</v>
      </c>
      <c r="FK64" t="s">
        <v>202</v>
      </c>
      <c r="FL64" t="s">
        <v>202</v>
      </c>
      <c r="FM64" t="s">
        <v>202</v>
      </c>
      <c r="FN64" t="s">
        <v>188</v>
      </c>
      <c r="FO64" t="s">
        <v>202</v>
      </c>
      <c r="FP64" t="s">
        <v>202</v>
      </c>
      <c r="FQ64" t="s">
        <v>183</v>
      </c>
      <c r="FW64" t="s">
        <v>189</v>
      </c>
      <c r="FX64" t="s">
        <v>202</v>
      </c>
      <c r="FY64" t="s">
        <v>183</v>
      </c>
      <c r="GA64">
        <v>290</v>
      </c>
      <c r="GB64" t="s">
        <v>183</v>
      </c>
      <c r="GK64" t="s">
        <v>248</v>
      </c>
      <c r="GN64" t="s">
        <v>1169</v>
      </c>
      <c r="GO64" t="s">
        <v>1170</v>
      </c>
      <c r="GP64" t="s">
        <v>232</v>
      </c>
      <c r="GQ64" t="s">
        <v>202</v>
      </c>
      <c r="HA64" t="s">
        <v>348</v>
      </c>
      <c r="HB64" t="s">
        <v>202</v>
      </c>
      <c r="HC64" t="s">
        <v>202</v>
      </c>
      <c r="HD64" t="s">
        <v>202</v>
      </c>
      <c r="HE64" t="s">
        <v>202</v>
      </c>
      <c r="HF64" t="s">
        <v>202</v>
      </c>
      <c r="HG64" t="s">
        <v>183</v>
      </c>
      <c r="HH64" t="s">
        <v>202</v>
      </c>
      <c r="HI64" t="s">
        <v>202</v>
      </c>
      <c r="HJ64" t="s">
        <v>183</v>
      </c>
      <c r="HK64" t="s">
        <v>202</v>
      </c>
      <c r="HL64" t="s">
        <v>202</v>
      </c>
      <c r="HM64" t="s">
        <v>202</v>
      </c>
      <c r="HN64" t="s">
        <v>183</v>
      </c>
      <c r="HO64" t="s">
        <v>202</v>
      </c>
      <c r="HP64" t="s">
        <v>1171</v>
      </c>
      <c r="HQ64" t="s">
        <v>265</v>
      </c>
      <c r="HR64" t="s">
        <v>183</v>
      </c>
      <c r="HS64" t="s">
        <v>202</v>
      </c>
      <c r="HT64" t="s">
        <v>202</v>
      </c>
      <c r="HU64" t="s">
        <v>202</v>
      </c>
      <c r="HV64" t="s">
        <v>202</v>
      </c>
      <c r="HW64" t="s">
        <v>183</v>
      </c>
      <c r="HX64" t="s">
        <v>202</v>
      </c>
      <c r="HZ64" t="s">
        <v>304</v>
      </c>
      <c r="IA64" t="s">
        <v>183</v>
      </c>
      <c r="IB64" t="s">
        <v>1170</v>
      </c>
      <c r="IC64" t="s">
        <v>220</v>
      </c>
      <c r="ID64" t="s">
        <v>284</v>
      </c>
      <c r="IE64" t="s">
        <v>183</v>
      </c>
      <c r="IF64" t="s">
        <v>1172</v>
      </c>
      <c r="IG64" t="s">
        <v>183</v>
      </c>
      <c r="IH64" t="s">
        <v>202</v>
      </c>
      <c r="II64" t="s">
        <v>202</v>
      </c>
      <c r="IK64" t="s">
        <v>749</v>
      </c>
      <c r="IL64" t="s">
        <v>183</v>
      </c>
      <c r="IM64" t="s">
        <v>202</v>
      </c>
      <c r="IN64" t="s">
        <v>202</v>
      </c>
      <c r="IO64" t="s">
        <v>202</v>
      </c>
      <c r="IP64" t="s">
        <v>183</v>
      </c>
      <c r="IQ64" t="s">
        <v>202</v>
      </c>
      <c r="IR64" t="s">
        <v>202</v>
      </c>
      <c r="IS64" t="s">
        <v>202</v>
      </c>
      <c r="IT64" t="s">
        <v>202</v>
      </c>
      <c r="IU64" t="s">
        <v>202</v>
      </c>
      <c r="IV64" t="s">
        <v>183</v>
      </c>
      <c r="IW64" t="s">
        <v>239</v>
      </c>
      <c r="IX64" s="3">
        <v>3</v>
      </c>
      <c r="IY64" s="3" t="s">
        <v>1173</v>
      </c>
      <c r="IZ64" s="3">
        <v>10</v>
      </c>
      <c r="JA64" s="3">
        <v>2223852</v>
      </c>
      <c r="JB64" s="3" t="s">
        <v>1174</v>
      </c>
      <c r="JC64" s="3" t="s">
        <v>1175</v>
      </c>
      <c r="JD64" s="3">
        <v>201</v>
      </c>
    </row>
    <row r="65" spans="1:264" x14ac:dyDescent="0.25">
      <c r="A65" s="3">
        <v>32</v>
      </c>
      <c r="B65" s="22">
        <v>10</v>
      </c>
      <c r="C65" s="14">
        <v>43887</v>
      </c>
      <c r="D65" t="s">
        <v>489</v>
      </c>
      <c r="E65" s="11" t="s">
        <v>1908</v>
      </c>
      <c r="F65" s="11" t="s">
        <v>1909</v>
      </c>
      <c r="G65" t="s">
        <v>164</v>
      </c>
      <c r="H65" t="s">
        <v>1910</v>
      </c>
      <c r="I65" t="s">
        <v>165</v>
      </c>
      <c r="J65" t="s">
        <v>1913</v>
      </c>
      <c r="K65" t="s">
        <v>227</v>
      </c>
      <c r="L65" t="s">
        <v>1924</v>
      </c>
      <c r="M65" t="s">
        <v>1674</v>
      </c>
      <c r="N65" t="s">
        <v>1329</v>
      </c>
      <c r="O65" t="s">
        <v>311</v>
      </c>
      <c r="R65" t="s">
        <v>1777</v>
      </c>
      <c r="U65" s="1">
        <v>250</v>
      </c>
      <c r="V65" s="1">
        <v>1000</v>
      </c>
      <c r="W65" t="s">
        <v>164</v>
      </c>
      <c r="X65" t="s">
        <v>165</v>
      </c>
      <c r="Y65" t="s">
        <v>230</v>
      </c>
      <c r="Z65" t="s">
        <v>175</v>
      </c>
      <c r="AA65" t="s">
        <v>183</v>
      </c>
      <c r="AB65" t="s">
        <v>202</v>
      </c>
      <c r="AC65" t="s">
        <v>202</v>
      </c>
      <c r="AD65" t="s">
        <v>202</v>
      </c>
      <c r="AE65" t="s">
        <v>202</v>
      </c>
      <c r="AF65" t="s">
        <v>183</v>
      </c>
      <c r="AG65" t="s">
        <v>202</v>
      </c>
      <c r="AH65" t="s">
        <v>202</v>
      </c>
      <c r="AI65" s="1" t="s">
        <v>176</v>
      </c>
      <c r="AJ65" s="1">
        <v>2015</v>
      </c>
      <c r="AK65" t="s">
        <v>177</v>
      </c>
      <c r="AL65">
        <v>384</v>
      </c>
      <c r="AM65">
        <v>2685</v>
      </c>
      <c r="AN65" t="s">
        <v>164</v>
      </c>
      <c r="AO65" t="s">
        <v>165</v>
      </c>
      <c r="AP65" t="s">
        <v>230</v>
      </c>
      <c r="AQ65" s="1" t="s">
        <v>176</v>
      </c>
      <c r="AR65">
        <v>2015</v>
      </c>
      <c r="AS65" t="s">
        <v>175</v>
      </c>
      <c r="AT65" t="s">
        <v>183</v>
      </c>
      <c r="AU65" t="s">
        <v>202</v>
      </c>
      <c r="AV65" t="s">
        <v>202</v>
      </c>
      <c r="AW65" t="s">
        <v>202</v>
      </c>
      <c r="AX65" t="s">
        <v>202</v>
      </c>
      <c r="AY65" t="s">
        <v>183</v>
      </c>
      <c r="AZ65" t="s">
        <v>202</v>
      </c>
      <c r="BA65" t="s">
        <v>202</v>
      </c>
      <c r="BB65" t="s">
        <v>213</v>
      </c>
      <c r="BC65" t="s">
        <v>202</v>
      </c>
      <c r="BD65" t="s">
        <v>422</v>
      </c>
      <c r="BE65" t="s">
        <v>183</v>
      </c>
      <c r="BF65" t="s">
        <v>202</v>
      </c>
      <c r="BG65" t="s">
        <v>202</v>
      </c>
      <c r="BH65" t="s">
        <v>202</v>
      </c>
      <c r="BI65" t="s">
        <v>202</v>
      </c>
      <c r="BJ65" s="1">
        <v>165</v>
      </c>
      <c r="BK65">
        <v>1160</v>
      </c>
      <c r="BL65" t="s">
        <v>210</v>
      </c>
      <c r="BM65" t="s">
        <v>244</v>
      </c>
      <c r="BN65" t="s">
        <v>245</v>
      </c>
      <c r="BO65" t="s">
        <v>315</v>
      </c>
      <c r="BP65">
        <v>2015</v>
      </c>
      <c r="BQ65" t="s">
        <v>527</v>
      </c>
      <c r="BR65" t="s">
        <v>183</v>
      </c>
      <c r="BS65" t="s">
        <v>202</v>
      </c>
      <c r="BT65" t="s">
        <v>202</v>
      </c>
      <c r="BU65" t="s">
        <v>202</v>
      </c>
      <c r="BV65" t="s">
        <v>202</v>
      </c>
      <c r="BW65" t="s">
        <v>202</v>
      </c>
      <c r="BX65" s="1" t="s">
        <v>202</v>
      </c>
      <c r="BY65" s="1" t="s">
        <v>183</v>
      </c>
      <c r="BZ65" s="1" t="s">
        <v>213</v>
      </c>
      <c r="CA65" s="1"/>
      <c r="CF65" s="1"/>
      <c r="CG65" s="1"/>
      <c r="CS65">
        <v>799</v>
      </c>
      <c r="CT65">
        <v>4845</v>
      </c>
      <c r="CU65">
        <v>42</v>
      </c>
      <c r="CV65" s="1">
        <v>212</v>
      </c>
      <c r="CW65" s="8">
        <v>1</v>
      </c>
      <c r="CX65" s="8">
        <v>0</v>
      </c>
      <c r="CY65" s="8">
        <v>0</v>
      </c>
      <c r="CZ65" s="8">
        <v>0</v>
      </c>
      <c r="DA65" s="1" t="s">
        <v>178</v>
      </c>
      <c r="DB65" s="1" t="s">
        <v>546</v>
      </c>
      <c r="DC65" s="1" t="s">
        <v>183</v>
      </c>
      <c r="DD65" s="1" t="s">
        <v>183</v>
      </c>
      <c r="DE65" s="1" t="s">
        <v>183</v>
      </c>
      <c r="DF65" s="1" t="s">
        <v>183</v>
      </c>
      <c r="DG65" s="1" t="s">
        <v>183</v>
      </c>
      <c r="DH65" s="1" t="s">
        <v>202</v>
      </c>
      <c r="DI65" s="1" t="s">
        <v>202</v>
      </c>
      <c r="DJ65" t="s">
        <v>183</v>
      </c>
      <c r="DK65" t="s">
        <v>183</v>
      </c>
      <c r="DL65" t="s">
        <v>202</v>
      </c>
      <c r="DM65" t="s">
        <v>202</v>
      </c>
      <c r="DN65" t="s">
        <v>180</v>
      </c>
      <c r="DO65" t="s">
        <v>181</v>
      </c>
      <c r="DP65" t="s">
        <v>181</v>
      </c>
      <c r="DQ65" t="s">
        <v>181</v>
      </c>
      <c r="DS65" t="s">
        <v>182</v>
      </c>
      <c r="DU65" t="s">
        <v>182</v>
      </c>
      <c r="DV65" t="s">
        <v>182</v>
      </c>
      <c r="DW65" s="2"/>
      <c r="DX65" s="2">
        <v>324</v>
      </c>
      <c r="DY65" t="s">
        <v>183</v>
      </c>
      <c r="DZ65" t="s">
        <v>183</v>
      </c>
      <c r="EA65" t="s">
        <v>183</v>
      </c>
      <c r="EE65" t="s">
        <v>183</v>
      </c>
      <c r="EG65" t="s">
        <v>215</v>
      </c>
      <c r="EH65" t="s">
        <v>202</v>
      </c>
      <c r="EI65" t="s">
        <v>202</v>
      </c>
      <c r="EJ65" t="s">
        <v>202</v>
      </c>
      <c r="EK65" t="s">
        <v>202</v>
      </c>
      <c r="EL65" t="s">
        <v>183</v>
      </c>
      <c r="EM65" t="s">
        <v>202</v>
      </c>
      <c r="EN65" t="s">
        <v>202</v>
      </c>
      <c r="EO65" t="s">
        <v>202</v>
      </c>
      <c r="ER65">
        <v>3</v>
      </c>
      <c r="ES65">
        <v>3</v>
      </c>
      <c r="FF65" t="s">
        <v>185</v>
      </c>
      <c r="FG65" t="s">
        <v>232</v>
      </c>
      <c r="FH65" t="s">
        <v>611</v>
      </c>
      <c r="FI65" t="s">
        <v>202</v>
      </c>
      <c r="FJ65" t="s">
        <v>202</v>
      </c>
      <c r="FK65" t="s">
        <v>183</v>
      </c>
      <c r="FL65" t="s">
        <v>202</v>
      </c>
      <c r="FM65" t="s">
        <v>183</v>
      </c>
      <c r="FN65" t="s">
        <v>233</v>
      </c>
      <c r="FO65" t="s">
        <v>183</v>
      </c>
      <c r="FP65" t="s">
        <v>202</v>
      </c>
      <c r="FQ65" t="s">
        <v>183</v>
      </c>
      <c r="FR65">
        <v>114</v>
      </c>
      <c r="FT65" t="s">
        <v>325</v>
      </c>
      <c r="FU65" t="s">
        <v>202</v>
      </c>
      <c r="FV65" t="s">
        <v>278</v>
      </c>
      <c r="FW65" t="s">
        <v>189</v>
      </c>
      <c r="FX65" t="s">
        <v>202</v>
      </c>
      <c r="FY65" t="s">
        <v>183</v>
      </c>
      <c r="GA65">
        <v>850</v>
      </c>
      <c r="GB65" t="s">
        <v>183</v>
      </c>
      <c r="GK65" t="s">
        <v>279</v>
      </c>
      <c r="GL65" t="s">
        <v>280</v>
      </c>
      <c r="GN65" t="s">
        <v>1330</v>
      </c>
      <c r="GO65" t="s">
        <v>400</v>
      </c>
      <c r="GP65" t="s">
        <v>186</v>
      </c>
      <c r="GQ65" t="s">
        <v>183</v>
      </c>
      <c r="GR65" t="s">
        <v>383</v>
      </c>
      <c r="GS65" t="s">
        <v>183</v>
      </c>
      <c r="GT65" t="s">
        <v>202</v>
      </c>
      <c r="GU65" t="s">
        <v>202</v>
      </c>
      <c r="GV65" t="s">
        <v>202</v>
      </c>
      <c r="GW65" t="s">
        <v>202</v>
      </c>
      <c r="GY65" t="s">
        <v>185</v>
      </c>
      <c r="HA65" t="s">
        <v>361</v>
      </c>
      <c r="HB65" t="s">
        <v>183</v>
      </c>
      <c r="HC65" t="s">
        <v>202</v>
      </c>
      <c r="HD65" t="s">
        <v>202</v>
      </c>
      <c r="HE65" t="s">
        <v>202</v>
      </c>
      <c r="HF65" t="s">
        <v>202</v>
      </c>
      <c r="HG65" t="s">
        <v>183</v>
      </c>
      <c r="HH65" t="s">
        <v>202</v>
      </c>
      <c r="HI65" t="s">
        <v>202</v>
      </c>
      <c r="HJ65" t="s">
        <v>183</v>
      </c>
      <c r="HK65" t="s">
        <v>202</v>
      </c>
      <c r="HL65" t="s">
        <v>202</v>
      </c>
      <c r="HM65" t="s">
        <v>202</v>
      </c>
      <c r="HN65" t="s">
        <v>202</v>
      </c>
      <c r="HO65" t="s">
        <v>202</v>
      </c>
      <c r="HQ65" t="s">
        <v>218</v>
      </c>
      <c r="HR65" t="s">
        <v>183</v>
      </c>
      <c r="HS65" t="s">
        <v>202</v>
      </c>
      <c r="HT65" t="s">
        <v>202</v>
      </c>
      <c r="HU65" t="s">
        <v>183</v>
      </c>
      <c r="HV65" t="s">
        <v>202</v>
      </c>
      <c r="HW65" t="s">
        <v>202</v>
      </c>
      <c r="HX65" t="s">
        <v>202</v>
      </c>
      <c r="HZ65" t="s">
        <v>197</v>
      </c>
      <c r="IA65" t="s">
        <v>183</v>
      </c>
      <c r="IB65" t="s">
        <v>400</v>
      </c>
      <c r="IC65" t="s">
        <v>283</v>
      </c>
      <c r="ID65" t="s">
        <v>284</v>
      </c>
      <c r="IE65" t="s">
        <v>183</v>
      </c>
      <c r="IF65" t="s">
        <v>199</v>
      </c>
      <c r="IG65" t="s">
        <v>202</v>
      </c>
      <c r="IH65" t="s">
        <v>202</v>
      </c>
      <c r="II65" t="s">
        <v>183</v>
      </c>
      <c r="IK65" t="s">
        <v>405</v>
      </c>
      <c r="IL65" t="s">
        <v>183</v>
      </c>
      <c r="IM65" t="s">
        <v>183</v>
      </c>
      <c r="IN65" t="s">
        <v>202</v>
      </c>
      <c r="IO65" t="s">
        <v>202</v>
      </c>
      <c r="IP65" t="s">
        <v>202</v>
      </c>
      <c r="IQ65" t="s">
        <v>202</v>
      </c>
      <c r="IR65" t="s">
        <v>202</v>
      </c>
      <c r="IS65" t="s">
        <v>183</v>
      </c>
      <c r="IT65" t="s">
        <v>202</v>
      </c>
      <c r="IU65" t="s">
        <v>202</v>
      </c>
      <c r="IV65" t="s">
        <v>202</v>
      </c>
      <c r="IX65" s="3">
        <v>3</v>
      </c>
      <c r="IY65" s="3" t="s">
        <v>1331</v>
      </c>
      <c r="IZ65" s="3">
        <v>10</v>
      </c>
      <c r="JA65" s="3">
        <v>2141464</v>
      </c>
      <c r="JB65" s="3" t="s">
        <v>1332</v>
      </c>
      <c r="JC65" s="3" t="s">
        <v>1333</v>
      </c>
      <c r="JD65" s="3">
        <v>32</v>
      </c>
    </row>
    <row r="66" spans="1:264" x14ac:dyDescent="0.25">
      <c r="A66" s="3">
        <v>31</v>
      </c>
      <c r="B66" s="22">
        <v>10</v>
      </c>
      <c r="C66" s="14">
        <v>43887</v>
      </c>
      <c r="D66" t="s">
        <v>489</v>
      </c>
      <c r="E66" s="11" t="s">
        <v>1908</v>
      </c>
      <c r="F66" s="11" t="s">
        <v>1909</v>
      </c>
      <c r="G66" t="s">
        <v>164</v>
      </c>
      <c r="H66" t="s">
        <v>1910</v>
      </c>
      <c r="I66" t="s">
        <v>165</v>
      </c>
      <c r="J66" t="s">
        <v>1913</v>
      </c>
      <c r="K66" t="s">
        <v>227</v>
      </c>
      <c r="L66" t="s">
        <v>1924</v>
      </c>
      <c r="M66" t="s">
        <v>1678</v>
      </c>
      <c r="N66" t="s">
        <v>1372</v>
      </c>
      <c r="O66" t="s">
        <v>168</v>
      </c>
      <c r="P66" t="s">
        <v>497</v>
      </c>
      <c r="Q66">
        <v>2</v>
      </c>
      <c r="R66" t="s">
        <v>170</v>
      </c>
      <c r="T66" t="s">
        <v>171</v>
      </c>
      <c r="U66" s="1">
        <v>300</v>
      </c>
      <c r="V66" s="1">
        <v>997</v>
      </c>
      <c r="W66" t="s">
        <v>164</v>
      </c>
      <c r="X66" t="s">
        <v>165</v>
      </c>
      <c r="Y66" t="s">
        <v>230</v>
      </c>
      <c r="Z66" t="s">
        <v>175</v>
      </c>
      <c r="AA66" t="s">
        <v>183</v>
      </c>
      <c r="AB66" t="s">
        <v>202</v>
      </c>
      <c r="AC66" t="s">
        <v>202</v>
      </c>
      <c r="AD66" t="s">
        <v>202</v>
      </c>
      <c r="AE66" t="s">
        <v>202</v>
      </c>
      <c r="AF66" t="s">
        <v>183</v>
      </c>
      <c r="AG66" t="s">
        <v>202</v>
      </c>
      <c r="AH66" t="s">
        <v>202</v>
      </c>
      <c r="AI66" s="1" t="s">
        <v>212</v>
      </c>
      <c r="AJ66" s="1">
        <v>2016</v>
      </c>
      <c r="AK66" t="s">
        <v>177</v>
      </c>
      <c r="AQ66" s="1"/>
      <c r="BJ66" s="1"/>
      <c r="BX66" s="1"/>
      <c r="BY66" s="1"/>
      <c r="BZ66" s="1"/>
      <c r="CA66" s="1"/>
      <c r="CF66" s="1"/>
      <c r="CG66" s="1"/>
      <c r="CS66">
        <v>300</v>
      </c>
      <c r="CT66">
        <v>997</v>
      </c>
      <c r="CU66"/>
      <c r="CV66" s="1"/>
      <c r="CW66" s="8">
        <v>1</v>
      </c>
      <c r="CX66" s="8">
        <v>0</v>
      </c>
      <c r="CY66" s="8">
        <v>0</v>
      </c>
      <c r="CZ66" s="8">
        <v>0</v>
      </c>
      <c r="DA66" s="1" t="s">
        <v>178</v>
      </c>
      <c r="DB66" s="1" t="s">
        <v>369</v>
      </c>
      <c r="DC66" s="1" t="s">
        <v>202</v>
      </c>
      <c r="DD66" s="1" t="s">
        <v>202</v>
      </c>
      <c r="DE66" s="1" t="s">
        <v>183</v>
      </c>
      <c r="DF66" s="1" t="s">
        <v>202</v>
      </c>
      <c r="DG66" s="1" t="s">
        <v>202</v>
      </c>
      <c r="DH66" s="1" t="s">
        <v>202</v>
      </c>
      <c r="DI66" s="1" t="s">
        <v>202</v>
      </c>
      <c r="DJ66" t="s">
        <v>202</v>
      </c>
      <c r="DK66" t="s">
        <v>183</v>
      </c>
      <c r="DL66" t="s">
        <v>202</v>
      </c>
      <c r="DM66" t="s">
        <v>202</v>
      </c>
      <c r="DN66" t="s">
        <v>180</v>
      </c>
      <c r="DU66" t="s">
        <v>182</v>
      </c>
      <c r="DW66" s="2"/>
      <c r="DX66" s="2">
        <v>182</v>
      </c>
      <c r="DY66" t="s">
        <v>183</v>
      </c>
      <c r="DZ66" t="s">
        <v>183</v>
      </c>
      <c r="EA66" t="s">
        <v>183</v>
      </c>
      <c r="EE66" t="s">
        <v>202</v>
      </c>
      <c r="EF66" t="s">
        <v>231</v>
      </c>
      <c r="EG66" t="s">
        <v>215</v>
      </c>
      <c r="EH66" t="s">
        <v>202</v>
      </c>
      <c r="EI66" t="s">
        <v>202</v>
      </c>
      <c r="EJ66" t="s">
        <v>202</v>
      </c>
      <c r="EK66" t="s">
        <v>202</v>
      </c>
      <c r="EL66" t="s">
        <v>183</v>
      </c>
      <c r="EM66" t="s">
        <v>202</v>
      </c>
      <c r="EN66" t="s">
        <v>202</v>
      </c>
      <c r="EO66" t="s">
        <v>202</v>
      </c>
      <c r="ER66">
        <v>3</v>
      </c>
      <c r="ES66">
        <v>0</v>
      </c>
      <c r="FF66" t="s">
        <v>185</v>
      </c>
      <c r="FG66" t="s">
        <v>232</v>
      </c>
      <c r="FH66" t="s">
        <v>276</v>
      </c>
      <c r="FI66" t="s">
        <v>183</v>
      </c>
      <c r="FJ66" t="s">
        <v>202</v>
      </c>
      <c r="FK66" t="s">
        <v>202</v>
      </c>
      <c r="FL66" t="s">
        <v>202</v>
      </c>
      <c r="FM66" t="s">
        <v>202</v>
      </c>
      <c r="FN66" t="s">
        <v>233</v>
      </c>
      <c r="FO66" t="s">
        <v>183</v>
      </c>
      <c r="FP66" t="s">
        <v>202</v>
      </c>
      <c r="FQ66" t="s">
        <v>183</v>
      </c>
      <c r="FR66">
        <v>36</v>
      </c>
      <c r="FT66" t="s">
        <v>277</v>
      </c>
      <c r="FU66" t="s">
        <v>202</v>
      </c>
      <c r="FV66" t="s">
        <v>235</v>
      </c>
      <c r="FW66" t="s">
        <v>189</v>
      </c>
      <c r="FX66" t="s">
        <v>202</v>
      </c>
      <c r="FY66" t="s">
        <v>183</v>
      </c>
      <c r="GA66">
        <v>339</v>
      </c>
      <c r="GB66" t="s">
        <v>183</v>
      </c>
      <c r="GK66" t="s">
        <v>190</v>
      </c>
      <c r="GL66" t="s">
        <v>191</v>
      </c>
      <c r="GQ66" t="s">
        <v>202</v>
      </c>
      <c r="HA66" t="s">
        <v>1373</v>
      </c>
      <c r="HB66" t="s">
        <v>202</v>
      </c>
      <c r="HC66" t="s">
        <v>202</v>
      </c>
      <c r="HD66" t="s">
        <v>183</v>
      </c>
      <c r="HE66" t="s">
        <v>202</v>
      </c>
      <c r="HF66" t="s">
        <v>202</v>
      </c>
      <c r="HG66" t="s">
        <v>183</v>
      </c>
      <c r="HH66" t="s">
        <v>202</v>
      </c>
      <c r="HI66" t="s">
        <v>202</v>
      </c>
      <c r="HJ66" t="s">
        <v>183</v>
      </c>
      <c r="HK66" t="s">
        <v>202</v>
      </c>
      <c r="HL66" t="s">
        <v>202</v>
      </c>
      <c r="HM66" t="s">
        <v>202</v>
      </c>
      <c r="HN66" t="s">
        <v>202</v>
      </c>
      <c r="HO66" t="s">
        <v>202</v>
      </c>
      <c r="HQ66" t="s">
        <v>196</v>
      </c>
      <c r="HR66" t="s">
        <v>202</v>
      </c>
      <c r="HS66" t="s">
        <v>202</v>
      </c>
      <c r="HT66" t="s">
        <v>202</v>
      </c>
      <c r="HU66" t="s">
        <v>183</v>
      </c>
      <c r="HV66" t="s">
        <v>202</v>
      </c>
      <c r="HW66" t="s">
        <v>183</v>
      </c>
      <c r="HX66" t="s">
        <v>202</v>
      </c>
      <c r="HZ66" t="s">
        <v>236</v>
      </c>
      <c r="IA66" t="s">
        <v>183</v>
      </c>
      <c r="IB66" t="s">
        <v>400</v>
      </c>
      <c r="IC66" t="s">
        <v>194</v>
      </c>
      <c r="ID66" t="s">
        <v>284</v>
      </c>
      <c r="IE66" t="s">
        <v>183</v>
      </c>
      <c r="IF66" t="s">
        <v>199</v>
      </c>
      <c r="IG66" t="s">
        <v>202</v>
      </c>
      <c r="IH66" t="s">
        <v>202</v>
      </c>
      <c r="II66" t="s">
        <v>183</v>
      </c>
      <c r="IK66" t="s">
        <v>749</v>
      </c>
      <c r="IL66" t="s">
        <v>183</v>
      </c>
      <c r="IM66" t="s">
        <v>202</v>
      </c>
      <c r="IN66" t="s">
        <v>202</v>
      </c>
      <c r="IO66" t="s">
        <v>202</v>
      </c>
      <c r="IP66" t="s">
        <v>183</v>
      </c>
      <c r="IQ66" t="s">
        <v>202</v>
      </c>
      <c r="IR66" t="s">
        <v>202</v>
      </c>
      <c r="IS66" t="s">
        <v>202</v>
      </c>
      <c r="IT66" t="s">
        <v>202</v>
      </c>
      <c r="IU66" t="s">
        <v>202</v>
      </c>
      <c r="IV66" t="s">
        <v>183</v>
      </c>
      <c r="IW66" t="s">
        <v>201</v>
      </c>
      <c r="IX66" s="3">
        <v>3</v>
      </c>
      <c r="IY66" s="3" t="s">
        <v>1374</v>
      </c>
      <c r="IZ66" s="3">
        <v>10</v>
      </c>
      <c r="JA66" s="3">
        <v>2141461</v>
      </c>
      <c r="JB66" s="3" t="s">
        <v>1375</v>
      </c>
      <c r="JC66" s="3" t="s">
        <v>1376</v>
      </c>
      <c r="JD66" s="3">
        <v>31</v>
      </c>
    </row>
    <row r="67" spans="1:264" x14ac:dyDescent="0.25">
      <c r="A67" s="3">
        <v>181</v>
      </c>
      <c r="B67" s="22">
        <v>10</v>
      </c>
      <c r="C67" s="14">
        <v>43887</v>
      </c>
      <c r="D67" t="s">
        <v>416</v>
      </c>
      <c r="E67" s="11" t="s">
        <v>1908</v>
      </c>
      <c r="F67" s="11" t="s">
        <v>1909</v>
      </c>
      <c r="G67" t="s">
        <v>164</v>
      </c>
      <c r="H67" t="s">
        <v>1910</v>
      </c>
      <c r="I67" t="s">
        <v>355</v>
      </c>
      <c r="J67" t="s">
        <v>1915</v>
      </c>
      <c r="K67" t="s">
        <v>417</v>
      </c>
      <c r="L67" t="s">
        <v>1921</v>
      </c>
      <c r="M67" t="s">
        <v>1633</v>
      </c>
      <c r="N67" t="s">
        <v>1537</v>
      </c>
      <c r="O67" t="s">
        <v>208</v>
      </c>
      <c r="R67" t="s">
        <v>170</v>
      </c>
      <c r="T67" t="s">
        <v>171</v>
      </c>
      <c r="U67" s="1">
        <v>300</v>
      </c>
      <c r="V67" s="1">
        <v>990</v>
      </c>
      <c r="W67" t="s">
        <v>164</v>
      </c>
      <c r="X67" t="s">
        <v>355</v>
      </c>
      <c r="Y67" t="s">
        <v>417</v>
      </c>
      <c r="Z67" t="s">
        <v>359</v>
      </c>
      <c r="AA67" t="s">
        <v>183</v>
      </c>
      <c r="AB67" t="s">
        <v>202</v>
      </c>
      <c r="AC67" t="s">
        <v>202</v>
      </c>
      <c r="AD67" t="s">
        <v>202</v>
      </c>
      <c r="AE67" t="s">
        <v>183</v>
      </c>
      <c r="AF67" t="s">
        <v>202</v>
      </c>
      <c r="AG67" t="s">
        <v>202</v>
      </c>
      <c r="AH67" t="s">
        <v>202</v>
      </c>
      <c r="AI67" s="1" t="s">
        <v>338</v>
      </c>
      <c r="AJ67" s="1">
        <v>2015</v>
      </c>
      <c r="AK67" t="s">
        <v>177</v>
      </c>
      <c r="AL67">
        <v>20</v>
      </c>
      <c r="AM67">
        <v>70</v>
      </c>
      <c r="AN67" t="s">
        <v>164</v>
      </c>
      <c r="AO67" t="s">
        <v>355</v>
      </c>
      <c r="AP67" t="s">
        <v>417</v>
      </c>
      <c r="AQ67" s="1" t="s">
        <v>338</v>
      </c>
      <c r="AR67">
        <v>2015</v>
      </c>
      <c r="AS67" t="s">
        <v>359</v>
      </c>
      <c r="AT67" t="s">
        <v>183</v>
      </c>
      <c r="AU67" t="s">
        <v>202</v>
      </c>
      <c r="AV67" t="s">
        <v>202</v>
      </c>
      <c r="AW67" t="s">
        <v>202</v>
      </c>
      <c r="AX67" t="s">
        <v>183</v>
      </c>
      <c r="AY67" t="s">
        <v>202</v>
      </c>
      <c r="AZ67" t="s">
        <v>202</v>
      </c>
      <c r="BA67" t="s">
        <v>202</v>
      </c>
      <c r="BB67" t="s">
        <v>213</v>
      </c>
      <c r="BC67" t="s">
        <v>183</v>
      </c>
      <c r="BJ67" s="1"/>
      <c r="BX67" s="1"/>
      <c r="BY67" s="1"/>
      <c r="BZ67" s="1"/>
      <c r="CA67" s="1"/>
      <c r="CF67" s="1"/>
      <c r="CG67" s="1"/>
      <c r="CS67">
        <v>320</v>
      </c>
      <c r="CT67">
        <v>1060</v>
      </c>
      <c r="CU67"/>
      <c r="CV67" s="1"/>
      <c r="CW67" s="8">
        <v>1</v>
      </c>
      <c r="CX67" s="8">
        <v>0</v>
      </c>
      <c r="CY67" s="8">
        <v>0</v>
      </c>
      <c r="CZ67" s="8">
        <v>0</v>
      </c>
      <c r="DA67" s="1" t="s">
        <v>178</v>
      </c>
      <c r="DB67" s="1" t="s">
        <v>591</v>
      </c>
      <c r="DC67" s="1" t="s">
        <v>202</v>
      </c>
      <c r="DD67" s="1" t="s">
        <v>202</v>
      </c>
      <c r="DE67" s="1" t="s">
        <v>183</v>
      </c>
      <c r="DF67" s="1" t="s">
        <v>183</v>
      </c>
      <c r="DG67" s="1" t="s">
        <v>202</v>
      </c>
      <c r="DH67" s="1" t="s">
        <v>202</v>
      </c>
      <c r="DI67" s="1" t="s">
        <v>202</v>
      </c>
      <c r="DJ67" t="s">
        <v>202</v>
      </c>
      <c r="DK67" t="s">
        <v>183</v>
      </c>
      <c r="DL67" t="s">
        <v>202</v>
      </c>
      <c r="DM67" t="s">
        <v>202</v>
      </c>
      <c r="DN67" t="s">
        <v>180</v>
      </c>
      <c r="DU67" t="s">
        <v>182</v>
      </c>
      <c r="DV67" t="s">
        <v>182</v>
      </c>
      <c r="DW67" s="2"/>
      <c r="DX67" s="2">
        <v>406</v>
      </c>
      <c r="DY67" t="s">
        <v>183</v>
      </c>
      <c r="DZ67" t="s">
        <v>183</v>
      </c>
      <c r="EA67" t="s">
        <v>183</v>
      </c>
      <c r="EE67" t="s">
        <v>202</v>
      </c>
      <c r="EF67" t="s">
        <v>231</v>
      </c>
      <c r="EG67" t="s">
        <v>184</v>
      </c>
      <c r="EH67" t="s">
        <v>202</v>
      </c>
      <c r="EI67" t="s">
        <v>202</v>
      </c>
      <c r="EJ67" t="s">
        <v>183</v>
      </c>
      <c r="EK67" t="s">
        <v>202</v>
      </c>
      <c r="EL67" t="s">
        <v>183</v>
      </c>
      <c r="EM67" t="s">
        <v>202</v>
      </c>
      <c r="EN67" t="s">
        <v>202</v>
      </c>
      <c r="EO67" t="s">
        <v>202</v>
      </c>
      <c r="ER67">
        <v>1</v>
      </c>
      <c r="ES67">
        <v>1</v>
      </c>
      <c r="EX67">
        <v>2</v>
      </c>
      <c r="EY67">
        <v>0</v>
      </c>
      <c r="FF67" t="s">
        <v>185</v>
      </c>
      <c r="FG67" t="s">
        <v>186</v>
      </c>
      <c r="FH67" t="s">
        <v>425</v>
      </c>
      <c r="FI67" t="s">
        <v>202</v>
      </c>
      <c r="FJ67" t="s">
        <v>202</v>
      </c>
      <c r="FK67" t="s">
        <v>183</v>
      </c>
      <c r="FL67" t="s">
        <v>183</v>
      </c>
      <c r="FM67" t="s">
        <v>202</v>
      </c>
      <c r="FN67" t="s">
        <v>188</v>
      </c>
      <c r="FO67" t="s">
        <v>202</v>
      </c>
      <c r="FP67" t="s">
        <v>202</v>
      </c>
      <c r="FQ67" t="s">
        <v>183</v>
      </c>
      <c r="FW67" t="s">
        <v>189</v>
      </c>
      <c r="FX67" t="s">
        <v>202</v>
      </c>
      <c r="FY67" t="s">
        <v>183</v>
      </c>
      <c r="GA67">
        <v>320</v>
      </c>
      <c r="GB67" t="s">
        <v>183</v>
      </c>
      <c r="GK67" t="s">
        <v>248</v>
      </c>
      <c r="GN67" t="s">
        <v>1538</v>
      </c>
      <c r="GO67" t="s">
        <v>1539</v>
      </c>
      <c r="GP67" t="s">
        <v>232</v>
      </c>
      <c r="GQ67" t="s">
        <v>183</v>
      </c>
      <c r="GR67" t="s">
        <v>383</v>
      </c>
      <c r="GS67" t="s">
        <v>183</v>
      </c>
      <c r="GT67" t="s">
        <v>202</v>
      </c>
      <c r="GU67" t="s">
        <v>202</v>
      </c>
      <c r="GV67" t="s">
        <v>202</v>
      </c>
      <c r="GW67" t="s">
        <v>202</v>
      </c>
      <c r="GY67" t="s">
        <v>185</v>
      </c>
      <c r="HA67" t="s">
        <v>303</v>
      </c>
      <c r="HB67" t="s">
        <v>202</v>
      </c>
      <c r="HC67" t="s">
        <v>202</v>
      </c>
      <c r="HD67" t="s">
        <v>202</v>
      </c>
      <c r="HE67" t="s">
        <v>202</v>
      </c>
      <c r="HF67" t="s">
        <v>202</v>
      </c>
      <c r="HG67" t="s">
        <v>183</v>
      </c>
      <c r="HH67" t="s">
        <v>183</v>
      </c>
      <c r="HI67" t="s">
        <v>202</v>
      </c>
      <c r="HJ67" t="s">
        <v>183</v>
      </c>
      <c r="HK67" t="s">
        <v>202</v>
      </c>
      <c r="HL67" t="s">
        <v>202</v>
      </c>
      <c r="HM67" t="s">
        <v>202</v>
      </c>
      <c r="HN67" t="s">
        <v>202</v>
      </c>
      <c r="HO67" t="s">
        <v>202</v>
      </c>
      <c r="HQ67" t="s">
        <v>218</v>
      </c>
      <c r="HR67" t="s">
        <v>183</v>
      </c>
      <c r="HS67" t="s">
        <v>202</v>
      </c>
      <c r="HT67" t="s">
        <v>202</v>
      </c>
      <c r="HU67" t="s">
        <v>183</v>
      </c>
      <c r="HV67" t="s">
        <v>202</v>
      </c>
      <c r="HW67" t="s">
        <v>202</v>
      </c>
      <c r="HX67" t="s">
        <v>202</v>
      </c>
      <c r="HZ67" t="s">
        <v>197</v>
      </c>
      <c r="IA67" t="s">
        <v>183</v>
      </c>
      <c r="IB67" t="s">
        <v>417</v>
      </c>
      <c r="IC67" t="s">
        <v>220</v>
      </c>
      <c r="ID67" t="s">
        <v>267</v>
      </c>
      <c r="IE67" t="s">
        <v>183</v>
      </c>
      <c r="IF67" t="s">
        <v>221</v>
      </c>
      <c r="IG67" t="s">
        <v>183</v>
      </c>
      <c r="IH67" t="s">
        <v>202</v>
      </c>
      <c r="II67" t="s">
        <v>183</v>
      </c>
      <c r="IK67" t="s">
        <v>238</v>
      </c>
      <c r="IL67" t="s">
        <v>183</v>
      </c>
      <c r="IM67" t="s">
        <v>202</v>
      </c>
      <c r="IN67" t="s">
        <v>202</v>
      </c>
      <c r="IO67" t="s">
        <v>202</v>
      </c>
      <c r="IP67" t="s">
        <v>202</v>
      </c>
      <c r="IQ67" t="s">
        <v>202</v>
      </c>
      <c r="IR67" t="s">
        <v>202</v>
      </c>
      <c r="IS67" t="s">
        <v>183</v>
      </c>
      <c r="IT67" t="s">
        <v>202</v>
      </c>
      <c r="IU67" t="s">
        <v>202</v>
      </c>
      <c r="IV67" t="s">
        <v>183</v>
      </c>
      <c r="IW67" t="s">
        <v>239</v>
      </c>
      <c r="IX67" s="3">
        <v>3</v>
      </c>
      <c r="IY67" s="3" t="s">
        <v>1540</v>
      </c>
      <c r="IZ67" s="3">
        <v>10</v>
      </c>
      <c r="JA67" s="3">
        <v>2223757</v>
      </c>
      <c r="JB67" s="3" t="s">
        <v>1541</v>
      </c>
      <c r="JC67" s="3" t="s">
        <v>1542</v>
      </c>
      <c r="JD67" s="3">
        <v>181</v>
      </c>
    </row>
    <row r="68" spans="1:264" x14ac:dyDescent="0.25">
      <c r="A68" s="3">
        <v>58</v>
      </c>
      <c r="B68" s="22">
        <v>10</v>
      </c>
      <c r="C68" s="14">
        <v>43887</v>
      </c>
      <c r="D68" t="s">
        <v>272</v>
      </c>
      <c r="E68" s="11" t="s">
        <v>1908</v>
      </c>
      <c r="F68" s="11" t="s">
        <v>1909</v>
      </c>
      <c r="G68" t="s">
        <v>164</v>
      </c>
      <c r="H68" t="s">
        <v>1910</v>
      </c>
      <c r="I68" t="s">
        <v>165</v>
      </c>
      <c r="J68" t="s">
        <v>1913</v>
      </c>
      <c r="K68" t="s">
        <v>166</v>
      </c>
      <c r="L68" t="s">
        <v>1922</v>
      </c>
      <c r="M68" t="s">
        <v>1718</v>
      </c>
      <c r="N68" t="s">
        <v>491</v>
      </c>
      <c r="O68" t="s">
        <v>208</v>
      </c>
      <c r="R68" t="s">
        <v>170</v>
      </c>
      <c r="T68" t="s">
        <v>171</v>
      </c>
      <c r="U68" s="1">
        <v>150</v>
      </c>
      <c r="V68" s="1">
        <v>700</v>
      </c>
      <c r="W68" t="s">
        <v>164</v>
      </c>
      <c r="X68" t="s">
        <v>165</v>
      </c>
      <c r="Y68" t="s">
        <v>166</v>
      </c>
      <c r="Z68" t="s">
        <v>175</v>
      </c>
      <c r="AA68" t="s">
        <v>183</v>
      </c>
      <c r="AB68" t="s">
        <v>202</v>
      </c>
      <c r="AC68" t="s">
        <v>202</v>
      </c>
      <c r="AD68" t="s">
        <v>202</v>
      </c>
      <c r="AE68" t="s">
        <v>202</v>
      </c>
      <c r="AF68" t="s">
        <v>183</v>
      </c>
      <c r="AG68" t="s">
        <v>202</v>
      </c>
      <c r="AH68" t="s">
        <v>202</v>
      </c>
      <c r="AI68" s="1" t="s">
        <v>338</v>
      </c>
      <c r="AJ68" s="1">
        <v>2015</v>
      </c>
      <c r="AK68" t="s">
        <v>261</v>
      </c>
      <c r="AQ68" s="1"/>
      <c r="BJ68" s="1">
        <v>20</v>
      </c>
      <c r="BK68">
        <v>120</v>
      </c>
      <c r="BL68" t="s">
        <v>210</v>
      </c>
      <c r="BM68" t="s">
        <v>244</v>
      </c>
      <c r="BN68" t="s">
        <v>245</v>
      </c>
      <c r="BO68" t="s">
        <v>1513</v>
      </c>
      <c r="BP68">
        <v>2018</v>
      </c>
      <c r="BQ68" t="s">
        <v>574</v>
      </c>
      <c r="BR68" t="s">
        <v>202</v>
      </c>
      <c r="BS68" t="s">
        <v>202</v>
      </c>
      <c r="BT68" t="s">
        <v>202</v>
      </c>
      <c r="BU68" t="s">
        <v>202</v>
      </c>
      <c r="BV68" t="s">
        <v>202</v>
      </c>
      <c r="BW68" t="s">
        <v>202</v>
      </c>
      <c r="BX68" s="1" t="s">
        <v>202</v>
      </c>
      <c r="BY68" s="1" t="s">
        <v>183</v>
      </c>
      <c r="BZ68" s="1" t="s">
        <v>213</v>
      </c>
      <c r="CA68" s="1"/>
      <c r="CF68" s="1"/>
      <c r="CG68" s="1"/>
      <c r="CS68">
        <v>170</v>
      </c>
      <c r="CT68">
        <v>820</v>
      </c>
      <c r="CU68"/>
      <c r="CV68" s="1"/>
      <c r="CW68" s="8">
        <v>1</v>
      </c>
      <c r="CX68" s="8">
        <v>0</v>
      </c>
      <c r="CY68" s="8">
        <v>0</v>
      </c>
      <c r="CZ68" s="8">
        <v>0</v>
      </c>
      <c r="DA68" s="1" t="s">
        <v>178</v>
      </c>
      <c r="DB68" s="1" t="s">
        <v>1514</v>
      </c>
      <c r="DC68" s="1" t="s">
        <v>183</v>
      </c>
      <c r="DD68" s="1" t="s">
        <v>202</v>
      </c>
      <c r="DE68" s="1" t="s">
        <v>183</v>
      </c>
      <c r="DF68" s="1" t="s">
        <v>202</v>
      </c>
      <c r="DG68" s="1" t="s">
        <v>202</v>
      </c>
      <c r="DH68" s="1" t="s">
        <v>202</v>
      </c>
      <c r="DI68" s="1" t="s">
        <v>183</v>
      </c>
      <c r="DJ68" t="s">
        <v>183</v>
      </c>
      <c r="DK68" t="s">
        <v>183</v>
      </c>
      <c r="DL68" t="s">
        <v>202</v>
      </c>
      <c r="DM68" t="s">
        <v>202</v>
      </c>
      <c r="DN68" t="s">
        <v>180</v>
      </c>
      <c r="DO68" t="s">
        <v>181</v>
      </c>
      <c r="DS68" t="s">
        <v>182</v>
      </c>
      <c r="DT68" t="s">
        <v>289</v>
      </c>
      <c r="DU68" t="s">
        <v>182</v>
      </c>
      <c r="DW68" s="2"/>
      <c r="DX68" s="2">
        <v>109</v>
      </c>
      <c r="DY68" t="s">
        <v>183</v>
      </c>
      <c r="DZ68" t="s">
        <v>183</v>
      </c>
      <c r="EA68" t="s">
        <v>183</v>
      </c>
      <c r="EE68" t="s">
        <v>183</v>
      </c>
      <c r="EG68" t="s">
        <v>184</v>
      </c>
      <c r="EH68" t="s">
        <v>202</v>
      </c>
      <c r="EI68" t="s">
        <v>202</v>
      </c>
      <c r="EJ68" t="s">
        <v>183</v>
      </c>
      <c r="EK68" t="s">
        <v>202</v>
      </c>
      <c r="EL68" t="s">
        <v>183</v>
      </c>
      <c r="EM68" t="s">
        <v>202</v>
      </c>
      <c r="EN68" t="s">
        <v>202</v>
      </c>
      <c r="EO68" t="s">
        <v>202</v>
      </c>
      <c r="ER68">
        <v>1</v>
      </c>
      <c r="ES68">
        <v>1</v>
      </c>
      <c r="EX68">
        <v>1</v>
      </c>
      <c r="EY68">
        <v>0</v>
      </c>
      <c r="FF68" t="s">
        <v>185</v>
      </c>
      <c r="FG68" t="s">
        <v>232</v>
      </c>
      <c r="FH68" t="s">
        <v>276</v>
      </c>
      <c r="FI68" t="s">
        <v>183</v>
      </c>
      <c r="FJ68" t="s">
        <v>202</v>
      </c>
      <c r="FK68" t="s">
        <v>202</v>
      </c>
      <c r="FL68" t="s">
        <v>202</v>
      </c>
      <c r="FM68" t="s">
        <v>202</v>
      </c>
      <c r="FN68" t="s">
        <v>379</v>
      </c>
      <c r="FO68" t="s">
        <v>202</v>
      </c>
      <c r="FP68" t="s">
        <v>183</v>
      </c>
      <c r="FQ68" t="s">
        <v>183</v>
      </c>
      <c r="FS68">
        <v>40</v>
      </c>
      <c r="FT68" t="s">
        <v>234</v>
      </c>
      <c r="FU68" t="s">
        <v>202</v>
      </c>
      <c r="FV68" t="s">
        <v>235</v>
      </c>
      <c r="FW68" t="s">
        <v>189</v>
      </c>
      <c r="FX68" t="s">
        <v>202</v>
      </c>
      <c r="FY68" t="s">
        <v>183</v>
      </c>
      <c r="GA68">
        <v>210</v>
      </c>
      <c r="GB68" t="s">
        <v>183</v>
      </c>
      <c r="GK68" t="s">
        <v>190</v>
      </c>
      <c r="GL68" t="s">
        <v>191</v>
      </c>
      <c r="GQ68" t="s">
        <v>183</v>
      </c>
      <c r="GR68" t="s">
        <v>192</v>
      </c>
      <c r="GS68" t="s">
        <v>202</v>
      </c>
      <c r="GT68" t="s">
        <v>183</v>
      </c>
      <c r="GU68" t="s">
        <v>202</v>
      </c>
      <c r="GV68" t="s">
        <v>202</v>
      </c>
      <c r="GW68" t="s">
        <v>202</v>
      </c>
      <c r="GY68" t="s">
        <v>193</v>
      </c>
      <c r="GZ68" t="s">
        <v>194</v>
      </c>
      <c r="HA68" t="s">
        <v>195</v>
      </c>
      <c r="HB68" t="s">
        <v>202</v>
      </c>
      <c r="HC68" t="s">
        <v>202</v>
      </c>
      <c r="HD68" t="s">
        <v>202</v>
      </c>
      <c r="HE68" t="s">
        <v>202</v>
      </c>
      <c r="HF68" t="s">
        <v>202</v>
      </c>
      <c r="HG68" t="s">
        <v>183</v>
      </c>
      <c r="HH68" t="s">
        <v>202</v>
      </c>
      <c r="HI68" t="s">
        <v>183</v>
      </c>
      <c r="HJ68" t="s">
        <v>183</v>
      </c>
      <c r="HK68" t="s">
        <v>202</v>
      </c>
      <c r="HL68" t="s">
        <v>202</v>
      </c>
      <c r="HM68" t="s">
        <v>202</v>
      </c>
      <c r="HN68" t="s">
        <v>202</v>
      </c>
      <c r="HO68" t="s">
        <v>202</v>
      </c>
      <c r="HQ68" t="s">
        <v>265</v>
      </c>
      <c r="HR68" t="s">
        <v>183</v>
      </c>
      <c r="HS68" t="s">
        <v>202</v>
      </c>
      <c r="HT68" t="s">
        <v>202</v>
      </c>
      <c r="HU68" t="s">
        <v>202</v>
      </c>
      <c r="HV68" t="s">
        <v>202</v>
      </c>
      <c r="HW68" t="s">
        <v>183</v>
      </c>
      <c r="HX68" t="s">
        <v>202</v>
      </c>
      <c r="HZ68" t="s">
        <v>236</v>
      </c>
      <c r="IA68" t="s">
        <v>183</v>
      </c>
      <c r="IB68" t="s">
        <v>443</v>
      </c>
      <c r="IC68" t="s">
        <v>220</v>
      </c>
      <c r="ID68" t="s">
        <v>198</v>
      </c>
      <c r="IE68" t="s">
        <v>183</v>
      </c>
      <c r="IF68" t="s">
        <v>199</v>
      </c>
      <c r="IG68" t="s">
        <v>202</v>
      </c>
      <c r="IH68" t="s">
        <v>202</v>
      </c>
      <c r="II68" t="s">
        <v>183</v>
      </c>
      <c r="IK68" t="s">
        <v>200</v>
      </c>
      <c r="IL68" t="s">
        <v>183</v>
      </c>
      <c r="IM68" t="s">
        <v>202</v>
      </c>
      <c r="IN68" t="s">
        <v>202</v>
      </c>
      <c r="IO68" t="s">
        <v>202</v>
      </c>
      <c r="IP68" t="s">
        <v>202</v>
      </c>
      <c r="IQ68" t="s">
        <v>202</v>
      </c>
      <c r="IR68" t="s">
        <v>202</v>
      </c>
      <c r="IS68" t="s">
        <v>202</v>
      </c>
      <c r="IT68" t="s">
        <v>202</v>
      </c>
      <c r="IU68" t="s">
        <v>183</v>
      </c>
      <c r="IV68" t="s">
        <v>183</v>
      </c>
      <c r="IW68" t="s">
        <v>201</v>
      </c>
      <c r="IX68" s="3">
        <v>3</v>
      </c>
      <c r="IY68" s="3" t="s">
        <v>1515</v>
      </c>
      <c r="IZ68" s="3">
        <v>10</v>
      </c>
      <c r="JA68" s="3">
        <v>2141561</v>
      </c>
      <c r="JB68" s="3" t="s">
        <v>1516</v>
      </c>
      <c r="JC68" s="3" t="s">
        <v>1517</v>
      </c>
      <c r="JD68" s="3">
        <v>58</v>
      </c>
    </row>
    <row r="69" spans="1:264" x14ac:dyDescent="0.25">
      <c r="A69" s="3">
        <v>89</v>
      </c>
      <c r="B69" s="22">
        <v>10</v>
      </c>
      <c r="C69" s="14">
        <v>43887</v>
      </c>
      <c r="D69" t="s">
        <v>842</v>
      </c>
      <c r="E69" s="11" t="s">
        <v>1908</v>
      </c>
      <c r="F69" s="11" t="s">
        <v>1909</v>
      </c>
      <c r="G69" t="s">
        <v>164</v>
      </c>
      <c r="H69" t="s">
        <v>1910</v>
      </c>
      <c r="I69" t="s">
        <v>165</v>
      </c>
      <c r="J69" t="s">
        <v>1913</v>
      </c>
      <c r="K69" t="s">
        <v>227</v>
      </c>
      <c r="L69" t="s">
        <v>1924</v>
      </c>
      <c r="M69" t="s">
        <v>1659</v>
      </c>
      <c r="N69" t="s">
        <v>962</v>
      </c>
      <c r="O69" t="s">
        <v>168</v>
      </c>
      <c r="P69" t="s">
        <v>237</v>
      </c>
      <c r="Q69">
        <v>1</v>
      </c>
      <c r="R69" t="s">
        <v>170</v>
      </c>
      <c r="T69" t="s">
        <v>171</v>
      </c>
      <c r="U69" s="1">
        <v>165</v>
      </c>
      <c r="V69" s="1">
        <v>875</v>
      </c>
      <c r="W69" t="s">
        <v>164</v>
      </c>
      <c r="X69" t="s">
        <v>165</v>
      </c>
      <c r="Y69" t="s">
        <v>230</v>
      </c>
      <c r="Z69" t="s">
        <v>963</v>
      </c>
      <c r="AA69" t="s">
        <v>183</v>
      </c>
      <c r="AB69" t="s">
        <v>202</v>
      </c>
      <c r="AC69" t="s">
        <v>202</v>
      </c>
      <c r="AD69" t="s">
        <v>202</v>
      </c>
      <c r="AE69" t="s">
        <v>183</v>
      </c>
      <c r="AF69" t="s">
        <v>183</v>
      </c>
      <c r="AG69" t="s">
        <v>202</v>
      </c>
      <c r="AH69" t="s">
        <v>183</v>
      </c>
      <c r="AI69" s="1" t="s">
        <v>315</v>
      </c>
      <c r="AJ69" s="1">
        <v>2015</v>
      </c>
      <c r="AK69" t="s">
        <v>177</v>
      </c>
      <c r="AQ69" s="1"/>
      <c r="BJ69" s="1"/>
      <c r="BX69" s="1"/>
      <c r="BY69" s="1"/>
      <c r="BZ69" s="1"/>
      <c r="CA69" s="1"/>
      <c r="CF69" s="1"/>
      <c r="CG69" s="1"/>
      <c r="CS69">
        <v>165</v>
      </c>
      <c r="CT69">
        <v>875</v>
      </c>
      <c r="CU69"/>
      <c r="CV69" s="1"/>
      <c r="CW69" s="8">
        <v>1</v>
      </c>
      <c r="CX69" s="8">
        <v>0</v>
      </c>
      <c r="CY69" s="8">
        <v>0</v>
      </c>
      <c r="CZ69" s="8">
        <v>0</v>
      </c>
      <c r="DA69" s="1" t="s">
        <v>178</v>
      </c>
      <c r="DB69" s="1" t="s">
        <v>964</v>
      </c>
      <c r="DC69" s="1" t="s">
        <v>202</v>
      </c>
      <c r="DD69" s="1" t="s">
        <v>183</v>
      </c>
      <c r="DE69" s="1" t="s">
        <v>183</v>
      </c>
      <c r="DF69" s="1" t="s">
        <v>202</v>
      </c>
      <c r="DG69" s="1" t="s">
        <v>202</v>
      </c>
      <c r="DH69" s="1" t="s">
        <v>202</v>
      </c>
      <c r="DI69" s="1" t="s">
        <v>202</v>
      </c>
      <c r="DJ69" t="s">
        <v>202</v>
      </c>
      <c r="DK69" t="s">
        <v>183</v>
      </c>
      <c r="DL69" t="s">
        <v>183</v>
      </c>
      <c r="DM69" t="s">
        <v>202</v>
      </c>
      <c r="DN69" t="s">
        <v>180</v>
      </c>
      <c r="DP69" t="s">
        <v>181</v>
      </c>
      <c r="DU69" t="s">
        <v>182</v>
      </c>
      <c r="DW69" s="2" t="s">
        <v>289</v>
      </c>
      <c r="DX69" s="2">
        <v>105</v>
      </c>
      <c r="DY69" t="s">
        <v>183</v>
      </c>
      <c r="DZ69" t="s">
        <v>183</v>
      </c>
      <c r="EA69" t="s">
        <v>183</v>
      </c>
      <c r="EE69" t="s">
        <v>183</v>
      </c>
      <c r="EG69" t="s">
        <v>500</v>
      </c>
      <c r="EH69" t="s">
        <v>202</v>
      </c>
      <c r="EI69" t="s">
        <v>202</v>
      </c>
      <c r="EJ69" t="s">
        <v>202</v>
      </c>
      <c r="EK69" t="s">
        <v>202</v>
      </c>
      <c r="EL69" t="s">
        <v>183</v>
      </c>
      <c r="EM69" t="s">
        <v>202</v>
      </c>
      <c r="EN69" t="s">
        <v>183</v>
      </c>
      <c r="EO69" t="s">
        <v>202</v>
      </c>
      <c r="EP69">
        <v>1</v>
      </c>
      <c r="EQ69">
        <v>0</v>
      </c>
      <c r="ER69">
        <v>2</v>
      </c>
      <c r="ES69">
        <v>0</v>
      </c>
      <c r="FF69" t="s">
        <v>185</v>
      </c>
      <c r="FG69" t="s">
        <v>232</v>
      </c>
      <c r="FH69" t="s">
        <v>187</v>
      </c>
      <c r="FI69" t="s">
        <v>202</v>
      </c>
      <c r="FJ69" t="s">
        <v>202</v>
      </c>
      <c r="FK69" t="s">
        <v>183</v>
      </c>
      <c r="FL69" t="s">
        <v>202</v>
      </c>
      <c r="FM69" t="s">
        <v>202</v>
      </c>
      <c r="FN69" t="s">
        <v>233</v>
      </c>
      <c r="FO69" t="s">
        <v>183</v>
      </c>
      <c r="FP69" t="s">
        <v>202</v>
      </c>
      <c r="FQ69" t="s">
        <v>183</v>
      </c>
      <c r="FR69">
        <v>20</v>
      </c>
      <c r="FT69" t="s">
        <v>234</v>
      </c>
      <c r="FU69" t="s">
        <v>202</v>
      </c>
      <c r="FV69" t="s">
        <v>235</v>
      </c>
      <c r="FW69" t="s">
        <v>189</v>
      </c>
      <c r="FX69" t="s">
        <v>202</v>
      </c>
      <c r="FY69" t="s">
        <v>183</v>
      </c>
      <c r="GA69">
        <v>165</v>
      </c>
      <c r="GB69" t="s">
        <v>183</v>
      </c>
      <c r="GK69" t="s">
        <v>248</v>
      </c>
      <c r="GN69" t="s">
        <v>281</v>
      </c>
      <c r="GO69" t="s">
        <v>237</v>
      </c>
      <c r="GP69" t="s">
        <v>186</v>
      </c>
      <c r="GQ69" t="s">
        <v>202</v>
      </c>
      <c r="HA69" t="s">
        <v>403</v>
      </c>
      <c r="HB69" t="s">
        <v>183</v>
      </c>
      <c r="HC69" t="s">
        <v>202</v>
      </c>
      <c r="HD69" t="s">
        <v>202</v>
      </c>
      <c r="HE69" t="s">
        <v>202</v>
      </c>
      <c r="HF69" t="s">
        <v>202</v>
      </c>
      <c r="HG69" t="s">
        <v>183</v>
      </c>
      <c r="HH69" t="s">
        <v>202</v>
      </c>
      <c r="HI69" t="s">
        <v>202</v>
      </c>
      <c r="HJ69" t="s">
        <v>202</v>
      </c>
      <c r="HK69" t="s">
        <v>202</v>
      </c>
      <c r="HL69" t="s">
        <v>202</v>
      </c>
      <c r="HM69" t="s">
        <v>202</v>
      </c>
      <c r="HN69" t="s">
        <v>183</v>
      </c>
      <c r="HO69" t="s">
        <v>202</v>
      </c>
      <c r="HP69" t="s">
        <v>931</v>
      </c>
      <c r="HQ69" t="s">
        <v>196</v>
      </c>
      <c r="HR69" t="s">
        <v>202</v>
      </c>
      <c r="HS69" t="s">
        <v>202</v>
      </c>
      <c r="HT69" t="s">
        <v>202</v>
      </c>
      <c r="HU69" t="s">
        <v>183</v>
      </c>
      <c r="HV69" t="s">
        <v>202</v>
      </c>
      <c r="HW69" t="s">
        <v>183</v>
      </c>
      <c r="HX69" t="s">
        <v>202</v>
      </c>
      <c r="HZ69" t="s">
        <v>236</v>
      </c>
      <c r="IA69" t="s">
        <v>183</v>
      </c>
      <c r="IB69" t="s">
        <v>237</v>
      </c>
      <c r="IC69" t="s">
        <v>220</v>
      </c>
      <c r="ID69" t="s">
        <v>198</v>
      </c>
      <c r="IE69" t="s">
        <v>183</v>
      </c>
      <c r="IF69" t="s">
        <v>199</v>
      </c>
      <c r="IG69" t="s">
        <v>202</v>
      </c>
      <c r="IH69" t="s">
        <v>202</v>
      </c>
      <c r="II69" t="s">
        <v>183</v>
      </c>
      <c r="IK69" t="s">
        <v>965</v>
      </c>
      <c r="IL69" t="s">
        <v>202</v>
      </c>
      <c r="IM69" t="s">
        <v>202</v>
      </c>
      <c r="IN69" t="s">
        <v>202</v>
      </c>
      <c r="IO69" t="s">
        <v>183</v>
      </c>
      <c r="IP69" t="s">
        <v>183</v>
      </c>
      <c r="IQ69" t="s">
        <v>202</v>
      </c>
      <c r="IR69" t="s">
        <v>202</v>
      </c>
      <c r="IS69" t="s">
        <v>202</v>
      </c>
      <c r="IT69" t="s">
        <v>202</v>
      </c>
      <c r="IU69" t="s">
        <v>202</v>
      </c>
      <c r="IV69" t="s">
        <v>183</v>
      </c>
      <c r="IW69" t="s">
        <v>201</v>
      </c>
      <c r="IX69" s="3">
        <v>3</v>
      </c>
      <c r="IY69" s="3"/>
      <c r="IZ69" s="3">
        <v>10</v>
      </c>
      <c r="JA69" s="3">
        <v>2141628</v>
      </c>
      <c r="JB69" s="3" t="s">
        <v>966</v>
      </c>
      <c r="JC69" s="3" t="s">
        <v>967</v>
      </c>
      <c r="JD69" s="3">
        <v>89</v>
      </c>
    </row>
    <row r="70" spans="1:264" x14ac:dyDescent="0.25">
      <c r="A70" s="3">
        <v>50</v>
      </c>
      <c r="B70" s="22">
        <v>10</v>
      </c>
      <c r="C70" s="14">
        <v>43887</v>
      </c>
      <c r="D70" t="s">
        <v>435</v>
      </c>
      <c r="E70" s="11" t="s">
        <v>1908</v>
      </c>
      <c r="F70" s="11" t="s">
        <v>1909</v>
      </c>
      <c r="G70" t="s">
        <v>164</v>
      </c>
      <c r="H70" t="s">
        <v>1910</v>
      </c>
      <c r="I70" t="s">
        <v>173</v>
      </c>
      <c r="J70" t="s">
        <v>1914</v>
      </c>
      <c r="K70" t="s">
        <v>174</v>
      </c>
      <c r="L70" t="s">
        <v>1923</v>
      </c>
      <c r="M70" t="s">
        <v>1761</v>
      </c>
      <c r="N70" t="s">
        <v>1351</v>
      </c>
      <c r="O70" t="s">
        <v>208</v>
      </c>
      <c r="R70" t="s">
        <v>170</v>
      </c>
      <c r="T70" t="s">
        <v>171</v>
      </c>
      <c r="U70" s="1">
        <v>100</v>
      </c>
      <c r="V70" s="1">
        <v>859</v>
      </c>
      <c r="W70" t="s">
        <v>164</v>
      </c>
      <c r="X70" t="s">
        <v>173</v>
      </c>
      <c r="Y70" t="s">
        <v>174</v>
      </c>
      <c r="Z70" t="s">
        <v>1106</v>
      </c>
      <c r="AA70" t="s">
        <v>202</v>
      </c>
      <c r="AB70" t="s">
        <v>202</v>
      </c>
      <c r="AC70" t="s">
        <v>202</v>
      </c>
      <c r="AD70" t="s">
        <v>202</v>
      </c>
      <c r="AE70" t="s">
        <v>183</v>
      </c>
      <c r="AF70" t="s">
        <v>202</v>
      </c>
      <c r="AG70" t="s">
        <v>202</v>
      </c>
      <c r="AH70" t="s">
        <v>202</v>
      </c>
      <c r="AI70" s="1" t="s">
        <v>338</v>
      </c>
      <c r="AJ70" s="1">
        <v>2015</v>
      </c>
      <c r="AK70" t="s">
        <v>177</v>
      </c>
      <c r="AQ70" s="1"/>
      <c r="BJ70" s="1"/>
      <c r="BX70" s="1"/>
      <c r="BY70" s="1"/>
      <c r="BZ70" s="1"/>
      <c r="CA70" s="1"/>
      <c r="CF70" s="1"/>
      <c r="CG70" s="1"/>
      <c r="CS70">
        <v>100</v>
      </c>
      <c r="CT70">
        <v>859</v>
      </c>
      <c r="CU70"/>
      <c r="CV70" s="1"/>
      <c r="CW70" s="8">
        <v>1</v>
      </c>
      <c r="CX70" s="8">
        <v>0</v>
      </c>
      <c r="CY70" s="8">
        <v>0</v>
      </c>
      <c r="CZ70" s="8">
        <v>0</v>
      </c>
      <c r="DA70" s="1" t="s">
        <v>178</v>
      </c>
      <c r="DB70" s="1" t="s">
        <v>697</v>
      </c>
      <c r="DC70" s="1" t="s">
        <v>202</v>
      </c>
      <c r="DD70" s="1" t="s">
        <v>202</v>
      </c>
      <c r="DE70" s="1" t="s">
        <v>202</v>
      </c>
      <c r="DF70" s="1" t="s">
        <v>202</v>
      </c>
      <c r="DG70" s="1" t="s">
        <v>202</v>
      </c>
      <c r="DH70" s="1" t="s">
        <v>202</v>
      </c>
      <c r="DI70" s="1" t="s">
        <v>202</v>
      </c>
      <c r="DJ70" t="s">
        <v>202</v>
      </c>
      <c r="DK70" t="s">
        <v>183</v>
      </c>
      <c r="DL70" t="s">
        <v>202</v>
      </c>
      <c r="DM70" t="s">
        <v>202</v>
      </c>
      <c r="DN70" t="s">
        <v>181</v>
      </c>
      <c r="DW70" s="2"/>
      <c r="DX70" s="2">
        <v>58</v>
      </c>
      <c r="DY70" t="s">
        <v>202</v>
      </c>
      <c r="DZ70" t="s">
        <v>202</v>
      </c>
      <c r="EA70" t="s">
        <v>202</v>
      </c>
      <c r="EB70" t="s">
        <v>340</v>
      </c>
      <c r="EC70" t="s">
        <v>340</v>
      </c>
      <c r="ED70" t="s">
        <v>340</v>
      </c>
      <c r="EE70" t="s">
        <v>202</v>
      </c>
      <c r="EF70" t="s">
        <v>1059</v>
      </c>
      <c r="EG70" t="s">
        <v>184</v>
      </c>
      <c r="EH70" t="s">
        <v>202</v>
      </c>
      <c r="EI70" t="s">
        <v>202</v>
      </c>
      <c r="EJ70" t="s">
        <v>183</v>
      </c>
      <c r="EK70" t="s">
        <v>202</v>
      </c>
      <c r="EL70" t="s">
        <v>183</v>
      </c>
      <c r="EM70" t="s">
        <v>202</v>
      </c>
      <c r="EN70" t="s">
        <v>202</v>
      </c>
      <c r="EO70" t="s">
        <v>202</v>
      </c>
      <c r="ER70">
        <v>1</v>
      </c>
      <c r="ES70">
        <v>0</v>
      </c>
      <c r="EX70">
        <v>1</v>
      </c>
      <c r="EY70">
        <v>0</v>
      </c>
      <c r="FF70" t="s">
        <v>185</v>
      </c>
      <c r="FG70" t="s">
        <v>186</v>
      </c>
      <c r="FH70" t="s">
        <v>425</v>
      </c>
      <c r="FI70" t="s">
        <v>202</v>
      </c>
      <c r="FJ70" t="s">
        <v>202</v>
      </c>
      <c r="FK70" t="s">
        <v>183</v>
      </c>
      <c r="FL70" t="s">
        <v>183</v>
      </c>
      <c r="FM70" t="s">
        <v>202</v>
      </c>
      <c r="FN70" t="s">
        <v>188</v>
      </c>
      <c r="FO70" t="s">
        <v>202</v>
      </c>
      <c r="FP70" t="s">
        <v>202</v>
      </c>
      <c r="FQ70" t="s">
        <v>183</v>
      </c>
      <c r="FW70" t="s">
        <v>189</v>
      </c>
      <c r="FX70" t="s">
        <v>202</v>
      </c>
      <c r="FY70" t="s">
        <v>183</v>
      </c>
      <c r="GA70">
        <v>150</v>
      </c>
      <c r="GB70" t="s">
        <v>183</v>
      </c>
      <c r="GK70" t="s">
        <v>190</v>
      </c>
      <c r="GL70" t="s">
        <v>427</v>
      </c>
      <c r="GQ70" t="s">
        <v>202</v>
      </c>
      <c r="HA70" t="s">
        <v>282</v>
      </c>
      <c r="HB70" t="s">
        <v>202</v>
      </c>
      <c r="HC70" t="s">
        <v>202</v>
      </c>
      <c r="HD70" t="s">
        <v>202</v>
      </c>
      <c r="HE70" t="s">
        <v>202</v>
      </c>
      <c r="HF70" t="s">
        <v>202</v>
      </c>
      <c r="HG70" t="s">
        <v>183</v>
      </c>
      <c r="HH70" t="s">
        <v>202</v>
      </c>
      <c r="HI70" t="s">
        <v>202</v>
      </c>
      <c r="HJ70" t="s">
        <v>183</v>
      </c>
      <c r="HK70" t="s">
        <v>202</v>
      </c>
      <c r="HL70" t="s">
        <v>202</v>
      </c>
      <c r="HM70" t="s">
        <v>183</v>
      </c>
      <c r="HN70" t="s">
        <v>202</v>
      </c>
      <c r="HO70" t="s">
        <v>202</v>
      </c>
      <c r="HQ70" t="s">
        <v>265</v>
      </c>
      <c r="HR70" t="s">
        <v>183</v>
      </c>
      <c r="HS70" t="s">
        <v>202</v>
      </c>
      <c r="HT70" t="s">
        <v>202</v>
      </c>
      <c r="HU70" t="s">
        <v>202</v>
      </c>
      <c r="HV70" t="s">
        <v>202</v>
      </c>
      <c r="HW70" t="s">
        <v>183</v>
      </c>
      <c r="HX70" t="s">
        <v>202</v>
      </c>
      <c r="HZ70" t="s">
        <v>197</v>
      </c>
      <c r="IA70" t="s">
        <v>183</v>
      </c>
      <c r="IB70" t="s">
        <v>266</v>
      </c>
      <c r="IC70" t="s">
        <v>283</v>
      </c>
      <c r="ID70" t="s">
        <v>198</v>
      </c>
      <c r="IE70" t="s">
        <v>183</v>
      </c>
      <c r="IF70" t="s">
        <v>221</v>
      </c>
      <c r="IG70" t="s">
        <v>183</v>
      </c>
      <c r="IH70" t="s">
        <v>202</v>
      </c>
      <c r="II70" t="s">
        <v>183</v>
      </c>
      <c r="IK70" t="s">
        <v>412</v>
      </c>
      <c r="IL70" t="s">
        <v>183</v>
      </c>
      <c r="IM70" t="s">
        <v>183</v>
      </c>
      <c r="IN70" t="s">
        <v>202</v>
      </c>
      <c r="IO70" t="s">
        <v>202</v>
      </c>
      <c r="IP70" t="s">
        <v>183</v>
      </c>
      <c r="IQ70" t="s">
        <v>202</v>
      </c>
      <c r="IR70" t="s">
        <v>202</v>
      </c>
      <c r="IS70" t="s">
        <v>202</v>
      </c>
      <c r="IT70" t="s">
        <v>202</v>
      </c>
      <c r="IU70" t="s">
        <v>202</v>
      </c>
      <c r="IV70" t="s">
        <v>202</v>
      </c>
      <c r="IX70" s="3">
        <v>3</v>
      </c>
      <c r="IY70" s="3" t="s">
        <v>203</v>
      </c>
      <c r="IZ70" s="3">
        <v>6</v>
      </c>
      <c r="JA70" s="3">
        <v>2141544</v>
      </c>
      <c r="JB70" s="3" t="s">
        <v>1352</v>
      </c>
      <c r="JC70" s="3" t="s">
        <v>1353</v>
      </c>
      <c r="JD70" s="3">
        <v>50</v>
      </c>
    </row>
    <row r="71" spans="1:264" x14ac:dyDescent="0.25">
      <c r="A71" s="3">
        <v>131</v>
      </c>
      <c r="B71" s="22">
        <v>10</v>
      </c>
      <c r="C71" s="14">
        <v>43887</v>
      </c>
      <c r="D71" t="s">
        <v>478</v>
      </c>
      <c r="E71" s="11" t="s">
        <v>1908</v>
      </c>
      <c r="F71" s="11" t="s">
        <v>1909</v>
      </c>
      <c r="G71" t="s">
        <v>164</v>
      </c>
      <c r="H71" t="s">
        <v>1910</v>
      </c>
      <c r="I71" t="s">
        <v>165</v>
      </c>
      <c r="J71" t="s">
        <v>1913</v>
      </c>
      <c r="K71" t="s">
        <v>227</v>
      </c>
      <c r="L71" t="s">
        <v>1924</v>
      </c>
      <c r="M71" t="s">
        <v>1658</v>
      </c>
      <c r="N71" t="s">
        <v>945</v>
      </c>
      <c r="O71" t="s">
        <v>311</v>
      </c>
      <c r="R71" t="s">
        <v>1777</v>
      </c>
      <c r="U71" s="1">
        <v>150</v>
      </c>
      <c r="V71" s="1">
        <v>850</v>
      </c>
      <c r="W71" t="s">
        <v>164</v>
      </c>
      <c r="X71" t="s">
        <v>165</v>
      </c>
      <c r="Y71" t="s">
        <v>230</v>
      </c>
      <c r="Z71" t="s">
        <v>175</v>
      </c>
      <c r="AA71" t="s">
        <v>183</v>
      </c>
      <c r="AB71" t="s">
        <v>202</v>
      </c>
      <c r="AC71" t="s">
        <v>202</v>
      </c>
      <c r="AD71" t="s">
        <v>202</v>
      </c>
      <c r="AE71" t="s">
        <v>202</v>
      </c>
      <c r="AF71" t="s">
        <v>183</v>
      </c>
      <c r="AG71" t="s">
        <v>202</v>
      </c>
      <c r="AH71" t="s">
        <v>202</v>
      </c>
      <c r="AI71" s="1" t="s">
        <v>338</v>
      </c>
      <c r="AJ71" s="1">
        <v>2015</v>
      </c>
      <c r="AK71" t="s">
        <v>177</v>
      </c>
      <c r="AL71">
        <v>80</v>
      </c>
      <c r="AM71">
        <v>250</v>
      </c>
      <c r="AN71" t="s">
        <v>164</v>
      </c>
      <c r="AO71" t="s">
        <v>165</v>
      </c>
      <c r="AP71" t="s">
        <v>230</v>
      </c>
      <c r="AQ71" s="1" t="s">
        <v>300</v>
      </c>
      <c r="AR71">
        <v>2020</v>
      </c>
      <c r="AS71" t="s">
        <v>175</v>
      </c>
      <c r="AT71" t="s">
        <v>183</v>
      </c>
      <c r="AU71" t="s">
        <v>202</v>
      </c>
      <c r="AV71" t="s">
        <v>202</v>
      </c>
      <c r="AW71" t="s">
        <v>202</v>
      </c>
      <c r="AX71" t="s">
        <v>202</v>
      </c>
      <c r="AY71" t="s">
        <v>183</v>
      </c>
      <c r="AZ71" t="s">
        <v>202</v>
      </c>
      <c r="BA71" t="s">
        <v>202</v>
      </c>
      <c r="BB71" t="s">
        <v>213</v>
      </c>
      <c r="BC71" t="s">
        <v>183</v>
      </c>
      <c r="BJ71" s="1">
        <v>157</v>
      </c>
      <c r="BK71">
        <v>1100</v>
      </c>
      <c r="BL71" t="s">
        <v>210</v>
      </c>
      <c r="BM71" t="s">
        <v>244</v>
      </c>
      <c r="BN71" t="s">
        <v>244</v>
      </c>
      <c r="BO71" t="s">
        <v>946</v>
      </c>
      <c r="BP71">
        <v>2014</v>
      </c>
      <c r="BQ71" t="s">
        <v>574</v>
      </c>
      <c r="BR71" t="s">
        <v>202</v>
      </c>
      <c r="BS71" t="s">
        <v>202</v>
      </c>
      <c r="BT71" t="s">
        <v>202</v>
      </c>
      <c r="BU71" t="s">
        <v>202</v>
      </c>
      <c r="BV71" t="s">
        <v>202</v>
      </c>
      <c r="BW71" t="s">
        <v>202</v>
      </c>
      <c r="BX71" s="1" t="s">
        <v>202</v>
      </c>
      <c r="BY71" s="1" t="s">
        <v>183</v>
      </c>
      <c r="BZ71" s="1" t="s">
        <v>213</v>
      </c>
      <c r="CA71" s="1">
        <v>40</v>
      </c>
      <c r="CB71">
        <v>200</v>
      </c>
      <c r="CC71" t="s">
        <v>316</v>
      </c>
      <c r="CD71" t="s">
        <v>317</v>
      </c>
      <c r="CE71" t="s">
        <v>318</v>
      </c>
      <c r="CF71" s="1" t="s">
        <v>176</v>
      </c>
      <c r="CG71" s="1">
        <v>2015</v>
      </c>
      <c r="CH71" t="s">
        <v>316</v>
      </c>
      <c r="CI71" t="s">
        <v>574</v>
      </c>
      <c r="CJ71" t="s">
        <v>202</v>
      </c>
      <c r="CK71" t="s">
        <v>202</v>
      </c>
      <c r="CL71" t="s">
        <v>202</v>
      </c>
      <c r="CM71" t="s">
        <v>202</v>
      </c>
      <c r="CN71" t="s">
        <v>202</v>
      </c>
      <c r="CO71" t="s">
        <v>202</v>
      </c>
      <c r="CP71" t="s">
        <v>202</v>
      </c>
      <c r="CQ71" t="s">
        <v>183</v>
      </c>
      <c r="CR71" t="s">
        <v>177</v>
      </c>
      <c r="CS71">
        <v>427</v>
      </c>
      <c r="CT71">
        <v>2400</v>
      </c>
      <c r="CU71">
        <v>875</v>
      </c>
      <c r="CV71" s="1">
        <v>7000</v>
      </c>
      <c r="CW71" s="8">
        <v>0.81395348837209303</v>
      </c>
      <c r="CX71" s="8">
        <v>0</v>
      </c>
      <c r="CY71" s="8">
        <v>0.18604651162790697</v>
      </c>
      <c r="CZ71" s="8">
        <v>0</v>
      </c>
      <c r="DA71" s="1" t="s">
        <v>178</v>
      </c>
      <c r="DB71" s="1" t="s">
        <v>947</v>
      </c>
      <c r="DC71" s="1" t="s">
        <v>202</v>
      </c>
      <c r="DD71" s="1" t="s">
        <v>202</v>
      </c>
      <c r="DE71" s="1" t="s">
        <v>183</v>
      </c>
      <c r="DF71" s="1" t="s">
        <v>183</v>
      </c>
      <c r="DG71" s="1" t="s">
        <v>202</v>
      </c>
      <c r="DH71" s="1" t="s">
        <v>202</v>
      </c>
      <c r="DI71" s="1" t="s">
        <v>202</v>
      </c>
      <c r="DJ71" t="s">
        <v>183</v>
      </c>
      <c r="DK71" t="s">
        <v>202</v>
      </c>
      <c r="DL71" t="s">
        <v>202</v>
      </c>
      <c r="DM71" t="s">
        <v>202</v>
      </c>
      <c r="DS71" t="s">
        <v>182</v>
      </c>
      <c r="DU71" t="s">
        <v>289</v>
      </c>
      <c r="DV71" t="s">
        <v>289</v>
      </c>
      <c r="DW71" s="2"/>
      <c r="DX71" s="2">
        <v>280</v>
      </c>
      <c r="DY71" t="s">
        <v>183</v>
      </c>
      <c r="DZ71" t="s">
        <v>183</v>
      </c>
      <c r="EA71" t="s">
        <v>183</v>
      </c>
      <c r="EE71" t="s">
        <v>183</v>
      </c>
      <c r="EG71" t="s">
        <v>215</v>
      </c>
      <c r="EH71" t="s">
        <v>202</v>
      </c>
      <c r="EI71" t="s">
        <v>202</v>
      </c>
      <c r="EJ71" t="s">
        <v>202</v>
      </c>
      <c r="EK71" t="s">
        <v>202</v>
      </c>
      <c r="EL71" t="s">
        <v>183</v>
      </c>
      <c r="EM71" t="s">
        <v>202</v>
      </c>
      <c r="EN71" t="s">
        <v>202</v>
      </c>
      <c r="EO71" t="s">
        <v>202</v>
      </c>
      <c r="ER71">
        <v>8</v>
      </c>
      <c r="ES71">
        <v>4</v>
      </c>
      <c r="FF71" t="s">
        <v>185</v>
      </c>
      <c r="FG71" t="s">
        <v>186</v>
      </c>
      <c r="FH71" t="s">
        <v>187</v>
      </c>
      <c r="FI71" t="s">
        <v>202</v>
      </c>
      <c r="FJ71" t="s">
        <v>202</v>
      </c>
      <c r="FK71" t="s">
        <v>183</v>
      </c>
      <c r="FL71" t="s">
        <v>202</v>
      </c>
      <c r="FM71" t="s">
        <v>202</v>
      </c>
      <c r="FN71" t="s">
        <v>188</v>
      </c>
      <c r="FO71" t="s">
        <v>202</v>
      </c>
      <c r="FP71" t="s">
        <v>202</v>
      </c>
      <c r="FQ71" t="s">
        <v>183</v>
      </c>
      <c r="FW71" t="s">
        <v>189</v>
      </c>
      <c r="FX71" t="s">
        <v>202</v>
      </c>
      <c r="FY71" t="s">
        <v>183</v>
      </c>
      <c r="GA71">
        <v>434</v>
      </c>
      <c r="GB71" t="s">
        <v>183</v>
      </c>
      <c r="GK71" t="s">
        <v>248</v>
      </c>
      <c r="GN71" t="s">
        <v>347</v>
      </c>
      <c r="GO71" t="s">
        <v>237</v>
      </c>
      <c r="GP71" t="s">
        <v>232</v>
      </c>
      <c r="GQ71" t="s">
        <v>183</v>
      </c>
      <c r="GR71" t="s">
        <v>383</v>
      </c>
      <c r="GS71" t="s">
        <v>183</v>
      </c>
      <c r="GT71" t="s">
        <v>202</v>
      </c>
      <c r="GU71" t="s">
        <v>202</v>
      </c>
      <c r="GV71" t="s">
        <v>202</v>
      </c>
      <c r="GW71" t="s">
        <v>202</v>
      </c>
      <c r="GY71" t="s">
        <v>185</v>
      </c>
      <c r="HA71" t="s">
        <v>846</v>
      </c>
      <c r="HB71" t="s">
        <v>202</v>
      </c>
      <c r="HC71" t="s">
        <v>202</v>
      </c>
      <c r="HD71" t="s">
        <v>202</v>
      </c>
      <c r="HE71" t="s">
        <v>202</v>
      </c>
      <c r="HF71" t="s">
        <v>202</v>
      </c>
      <c r="HG71" t="s">
        <v>183</v>
      </c>
      <c r="HH71" t="s">
        <v>202</v>
      </c>
      <c r="HI71" t="s">
        <v>202</v>
      </c>
      <c r="HJ71" t="s">
        <v>202</v>
      </c>
      <c r="HK71" t="s">
        <v>202</v>
      </c>
      <c r="HL71" t="s">
        <v>202</v>
      </c>
      <c r="HM71" t="s">
        <v>202</v>
      </c>
      <c r="HN71" t="s">
        <v>183</v>
      </c>
      <c r="HO71" t="s">
        <v>202</v>
      </c>
      <c r="HP71" t="s">
        <v>948</v>
      </c>
      <c r="HQ71" t="s">
        <v>265</v>
      </c>
      <c r="HR71" t="s">
        <v>183</v>
      </c>
      <c r="HS71" t="s">
        <v>202</v>
      </c>
      <c r="HT71" t="s">
        <v>202</v>
      </c>
      <c r="HU71" t="s">
        <v>202</v>
      </c>
      <c r="HV71" t="s">
        <v>202</v>
      </c>
      <c r="HW71" t="s">
        <v>183</v>
      </c>
      <c r="HX71" t="s">
        <v>202</v>
      </c>
      <c r="HZ71" t="s">
        <v>236</v>
      </c>
      <c r="IA71" t="s">
        <v>183</v>
      </c>
      <c r="IB71" t="s">
        <v>237</v>
      </c>
      <c r="IC71" t="s">
        <v>283</v>
      </c>
      <c r="ID71" t="s">
        <v>198</v>
      </c>
      <c r="IE71" t="s">
        <v>183</v>
      </c>
      <c r="IF71" t="s">
        <v>199</v>
      </c>
      <c r="IG71" t="s">
        <v>202</v>
      </c>
      <c r="IH71" t="s">
        <v>202</v>
      </c>
      <c r="II71" t="s">
        <v>183</v>
      </c>
      <c r="IK71" t="s">
        <v>253</v>
      </c>
      <c r="IL71" t="s">
        <v>183</v>
      </c>
      <c r="IM71" t="s">
        <v>202</v>
      </c>
      <c r="IN71" t="s">
        <v>202</v>
      </c>
      <c r="IO71" t="s">
        <v>202</v>
      </c>
      <c r="IP71" t="s">
        <v>183</v>
      </c>
      <c r="IQ71" t="s">
        <v>202</v>
      </c>
      <c r="IR71" t="s">
        <v>183</v>
      </c>
      <c r="IS71" t="s">
        <v>202</v>
      </c>
      <c r="IT71" t="s">
        <v>202</v>
      </c>
      <c r="IU71" t="s">
        <v>202</v>
      </c>
      <c r="IV71" t="s">
        <v>202</v>
      </c>
      <c r="IX71" s="3">
        <v>3</v>
      </c>
      <c r="IY71" s="3" t="s">
        <v>949</v>
      </c>
      <c r="IZ71" s="3">
        <v>10</v>
      </c>
      <c r="JA71" s="3">
        <v>2141670</v>
      </c>
      <c r="JB71" s="3" t="s">
        <v>950</v>
      </c>
      <c r="JC71" s="3" t="s">
        <v>951</v>
      </c>
      <c r="JD71" s="3">
        <v>131</v>
      </c>
    </row>
    <row r="72" spans="1:264" x14ac:dyDescent="0.25">
      <c r="A72" s="3">
        <v>51</v>
      </c>
      <c r="B72" s="22">
        <v>10</v>
      </c>
      <c r="C72" s="14">
        <v>43887</v>
      </c>
      <c r="D72" t="s">
        <v>656</v>
      </c>
      <c r="E72" s="11" t="s">
        <v>1908</v>
      </c>
      <c r="F72" s="11" t="s">
        <v>1909</v>
      </c>
      <c r="G72" t="s">
        <v>164</v>
      </c>
      <c r="H72" t="s">
        <v>1910</v>
      </c>
      <c r="I72" t="s">
        <v>173</v>
      </c>
      <c r="J72" t="s">
        <v>1914</v>
      </c>
      <c r="K72" t="s">
        <v>174</v>
      </c>
      <c r="L72" t="s">
        <v>1923</v>
      </c>
      <c r="M72" t="s">
        <v>1772</v>
      </c>
      <c r="N72" t="s">
        <v>800</v>
      </c>
      <c r="O72" t="s">
        <v>168</v>
      </c>
      <c r="P72" t="s">
        <v>801</v>
      </c>
      <c r="R72" t="s">
        <v>170</v>
      </c>
      <c r="T72" t="s">
        <v>171</v>
      </c>
      <c r="U72" s="1">
        <v>140</v>
      </c>
      <c r="V72" s="1">
        <v>850</v>
      </c>
      <c r="W72" t="s">
        <v>164</v>
      </c>
      <c r="X72" t="s">
        <v>173</v>
      </c>
      <c r="Y72" t="s">
        <v>174</v>
      </c>
      <c r="Z72" t="s">
        <v>359</v>
      </c>
      <c r="AA72" t="s">
        <v>183</v>
      </c>
      <c r="AB72" t="s">
        <v>202</v>
      </c>
      <c r="AC72" t="s">
        <v>202</v>
      </c>
      <c r="AD72" t="s">
        <v>202</v>
      </c>
      <c r="AE72" t="s">
        <v>183</v>
      </c>
      <c r="AF72" t="s">
        <v>202</v>
      </c>
      <c r="AG72" t="s">
        <v>202</v>
      </c>
      <c r="AH72" t="s">
        <v>202</v>
      </c>
      <c r="AI72" s="1" t="s">
        <v>802</v>
      </c>
      <c r="AJ72" s="1">
        <v>2016</v>
      </c>
      <c r="AK72" t="s">
        <v>177</v>
      </c>
      <c r="AQ72" s="1"/>
      <c r="BJ72" s="1"/>
      <c r="BX72" s="1"/>
      <c r="BY72" s="1"/>
      <c r="BZ72" s="1"/>
      <c r="CA72" s="1"/>
      <c r="CF72" s="1"/>
      <c r="CG72" s="1"/>
      <c r="CS72">
        <v>140</v>
      </c>
      <c r="CT72">
        <v>850</v>
      </c>
      <c r="CU72"/>
      <c r="CV72" s="1"/>
      <c r="CW72" s="8">
        <v>1</v>
      </c>
      <c r="CX72" s="8">
        <v>0</v>
      </c>
      <c r="CY72" s="8">
        <v>0</v>
      </c>
      <c r="CZ72" s="8">
        <v>0</v>
      </c>
      <c r="DA72" s="1" t="s">
        <v>178</v>
      </c>
      <c r="DB72" s="1" t="s">
        <v>262</v>
      </c>
      <c r="DC72" s="1" t="s">
        <v>183</v>
      </c>
      <c r="DD72" s="1" t="s">
        <v>202</v>
      </c>
      <c r="DE72" s="1" t="s">
        <v>183</v>
      </c>
      <c r="DF72" s="1" t="s">
        <v>202</v>
      </c>
      <c r="DG72" s="1" t="s">
        <v>202</v>
      </c>
      <c r="DH72" s="1" t="s">
        <v>202</v>
      </c>
      <c r="DI72" s="1" t="s">
        <v>202</v>
      </c>
      <c r="DJ72" t="s">
        <v>202</v>
      </c>
      <c r="DK72" t="s">
        <v>183</v>
      </c>
      <c r="DL72" t="s">
        <v>202</v>
      </c>
      <c r="DM72" t="s">
        <v>202</v>
      </c>
      <c r="DN72" t="s">
        <v>263</v>
      </c>
      <c r="DO72" t="s">
        <v>181</v>
      </c>
      <c r="DU72" t="s">
        <v>182</v>
      </c>
      <c r="DW72" s="2"/>
      <c r="DX72" s="2">
        <v>181</v>
      </c>
      <c r="DY72" t="s">
        <v>183</v>
      </c>
      <c r="DZ72" t="s">
        <v>183</v>
      </c>
      <c r="EA72" t="s">
        <v>183</v>
      </c>
      <c r="EE72" t="s">
        <v>202</v>
      </c>
      <c r="EF72" t="s">
        <v>231</v>
      </c>
      <c r="EG72" t="s">
        <v>215</v>
      </c>
      <c r="EH72" t="s">
        <v>202</v>
      </c>
      <c r="EI72" t="s">
        <v>202</v>
      </c>
      <c r="EJ72" t="s">
        <v>202</v>
      </c>
      <c r="EK72" t="s">
        <v>202</v>
      </c>
      <c r="EL72" t="s">
        <v>183</v>
      </c>
      <c r="EM72" t="s">
        <v>202</v>
      </c>
      <c r="EN72" t="s">
        <v>202</v>
      </c>
      <c r="EO72" t="s">
        <v>202</v>
      </c>
      <c r="ER72">
        <v>1</v>
      </c>
      <c r="ES72">
        <v>0</v>
      </c>
      <c r="FF72" t="s">
        <v>185</v>
      </c>
      <c r="FG72" t="s">
        <v>232</v>
      </c>
      <c r="FH72" t="s">
        <v>187</v>
      </c>
      <c r="FI72" t="s">
        <v>202</v>
      </c>
      <c r="FJ72" t="s">
        <v>202</v>
      </c>
      <c r="FK72" t="s">
        <v>183</v>
      </c>
      <c r="FL72" t="s">
        <v>202</v>
      </c>
      <c r="FM72" t="s">
        <v>202</v>
      </c>
      <c r="FN72" t="s">
        <v>188</v>
      </c>
      <c r="FO72" t="s">
        <v>202</v>
      </c>
      <c r="FP72" t="s">
        <v>202</v>
      </c>
      <c r="FQ72" t="s">
        <v>183</v>
      </c>
      <c r="FW72" t="s">
        <v>189</v>
      </c>
      <c r="FX72" t="s">
        <v>202</v>
      </c>
      <c r="FY72" t="s">
        <v>183</v>
      </c>
      <c r="GA72">
        <v>140</v>
      </c>
      <c r="GB72" t="s">
        <v>183</v>
      </c>
      <c r="GK72" t="s">
        <v>190</v>
      </c>
      <c r="GL72" t="s">
        <v>191</v>
      </c>
      <c r="GQ72" t="s">
        <v>202</v>
      </c>
      <c r="HA72" t="s">
        <v>361</v>
      </c>
      <c r="HB72" t="s">
        <v>183</v>
      </c>
      <c r="HC72" t="s">
        <v>202</v>
      </c>
      <c r="HD72" t="s">
        <v>202</v>
      </c>
      <c r="HE72" t="s">
        <v>202</v>
      </c>
      <c r="HF72" t="s">
        <v>202</v>
      </c>
      <c r="HG72" t="s">
        <v>183</v>
      </c>
      <c r="HH72" t="s">
        <v>202</v>
      </c>
      <c r="HI72" t="s">
        <v>202</v>
      </c>
      <c r="HJ72" t="s">
        <v>183</v>
      </c>
      <c r="HK72" t="s">
        <v>202</v>
      </c>
      <c r="HL72" t="s">
        <v>202</v>
      </c>
      <c r="HM72" t="s">
        <v>202</v>
      </c>
      <c r="HN72" t="s">
        <v>202</v>
      </c>
      <c r="HO72" t="s">
        <v>202</v>
      </c>
      <c r="HQ72" t="s">
        <v>265</v>
      </c>
      <c r="HR72" t="s">
        <v>183</v>
      </c>
      <c r="HS72" t="s">
        <v>202</v>
      </c>
      <c r="HT72" t="s">
        <v>202</v>
      </c>
      <c r="HU72" t="s">
        <v>202</v>
      </c>
      <c r="HV72" t="s">
        <v>202</v>
      </c>
      <c r="HW72" t="s">
        <v>183</v>
      </c>
      <c r="HX72" t="s">
        <v>202</v>
      </c>
      <c r="HZ72" t="s">
        <v>197</v>
      </c>
      <c r="IA72" t="s">
        <v>183</v>
      </c>
      <c r="IB72" t="s">
        <v>174</v>
      </c>
      <c r="IC72" t="s">
        <v>194</v>
      </c>
      <c r="ID72" t="s">
        <v>267</v>
      </c>
      <c r="IE72" t="s">
        <v>183</v>
      </c>
      <c r="IF72" t="s">
        <v>221</v>
      </c>
      <c r="IG72" t="s">
        <v>183</v>
      </c>
      <c r="IH72" t="s">
        <v>202</v>
      </c>
      <c r="II72" t="s">
        <v>183</v>
      </c>
      <c r="IK72" t="s">
        <v>803</v>
      </c>
      <c r="IL72" t="s">
        <v>202</v>
      </c>
      <c r="IM72" t="s">
        <v>183</v>
      </c>
      <c r="IN72" t="s">
        <v>202</v>
      </c>
      <c r="IO72" t="s">
        <v>183</v>
      </c>
      <c r="IP72" t="s">
        <v>202</v>
      </c>
      <c r="IQ72" t="s">
        <v>202</v>
      </c>
      <c r="IR72" t="s">
        <v>202</v>
      </c>
      <c r="IS72" t="s">
        <v>183</v>
      </c>
      <c r="IT72" t="s">
        <v>202</v>
      </c>
      <c r="IU72" t="s">
        <v>202</v>
      </c>
      <c r="IV72" t="s">
        <v>202</v>
      </c>
      <c r="IX72" s="3">
        <v>2</v>
      </c>
      <c r="IY72" s="3" t="s">
        <v>804</v>
      </c>
      <c r="IZ72" s="3">
        <v>10</v>
      </c>
      <c r="JA72" s="3">
        <v>2141546</v>
      </c>
      <c r="JB72" s="3" t="s">
        <v>805</v>
      </c>
      <c r="JC72" s="3" t="s">
        <v>806</v>
      </c>
      <c r="JD72" s="3">
        <v>51</v>
      </c>
    </row>
    <row r="73" spans="1:264" x14ac:dyDescent="0.25">
      <c r="A73" s="3">
        <v>106</v>
      </c>
      <c r="B73" s="22">
        <v>10</v>
      </c>
      <c r="C73" s="14">
        <v>43887</v>
      </c>
      <c r="D73" t="s">
        <v>489</v>
      </c>
      <c r="E73" s="11" t="s">
        <v>1908</v>
      </c>
      <c r="F73" s="11" t="s">
        <v>1909</v>
      </c>
      <c r="G73" t="s">
        <v>164</v>
      </c>
      <c r="H73" t="s">
        <v>1910</v>
      </c>
      <c r="I73" t="s">
        <v>165</v>
      </c>
      <c r="J73" t="s">
        <v>1913</v>
      </c>
      <c r="K73" t="s">
        <v>227</v>
      </c>
      <c r="L73" t="s">
        <v>1924</v>
      </c>
      <c r="M73" t="s">
        <v>1675</v>
      </c>
      <c r="N73" t="s">
        <v>1334</v>
      </c>
      <c r="O73" t="s">
        <v>208</v>
      </c>
      <c r="R73" t="s">
        <v>170</v>
      </c>
      <c r="T73" t="s">
        <v>171</v>
      </c>
      <c r="U73" s="1">
        <v>250</v>
      </c>
      <c r="V73" s="1">
        <v>850</v>
      </c>
      <c r="W73" t="s">
        <v>164</v>
      </c>
      <c r="X73" t="s">
        <v>165</v>
      </c>
      <c r="Y73" t="s">
        <v>230</v>
      </c>
      <c r="Z73" t="s">
        <v>175</v>
      </c>
      <c r="AA73" t="s">
        <v>183</v>
      </c>
      <c r="AB73" t="s">
        <v>202</v>
      </c>
      <c r="AC73" t="s">
        <v>202</v>
      </c>
      <c r="AD73" t="s">
        <v>202</v>
      </c>
      <c r="AE73" t="s">
        <v>202</v>
      </c>
      <c r="AF73" t="s">
        <v>183</v>
      </c>
      <c r="AG73" t="s">
        <v>202</v>
      </c>
      <c r="AH73" t="s">
        <v>202</v>
      </c>
      <c r="AI73" s="1" t="s">
        <v>176</v>
      </c>
      <c r="AJ73" s="1">
        <v>2015</v>
      </c>
      <c r="AK73" t="s">
        <v>177</v>
      </c>
      <c r="AQ73" s="1"/>
      <c r="BJ73" s="1"/>
      <c r="BX73" s="1"/>
      <c r="BY73" s="1"/>
      <c r="BZ73" s="1"/>
      <c r="CA73" s="1"/>
      <c r="CF73" s="1"/>
      <c r="CG73" s="1"/>
      <c r="CS73">
        <v>250</v>
      </c>
      <c r="CT73">
        <v>850</v>
      </c>
      <c r="CU73"/>
      <c r="CV73" s="1"/>
      <c r="CW73" s="8">
        <v>1</v>
      </c>
      <c r="CX73" s="8">
        <v>0</v>
      </c>
      <c r="CY73" s="8">
        <v>0</v>
      </c>
      <c r="CZ73" s="8">
        <v>0</v>
      </c>
      <c r="DA73" s="1" t="s">
        <v>178</v>
      </c>
      <c r="DB73" s="1" t="s">
        <v>616</v>
      </c>
      <c r="DC73" s="1" t="s">
        <v>183</v>
      </c>
      <c r="DD73" s="1" t="s">
        <v>183</v>
      </c>
      <c r="DE73" s="1" t="s">
        <v>183</v>
      </c>
      <c r="DF73" s="1" t="s">
        <v>202</v>
      </c>
      <c r="DG73" s="1" t="s">
        <v>202</v>
      </c>
      <c r="DH73" s="1" t="s">
        <v>183</v>
      </c>
      <c r="DI73" s="1" t="s">
        <v>202</v>
      </c>
      <c r="DJ73" t="s">
        <v>202</v>
      </c>
      <c r="DK73" t="s">
        <v>183</v>
      </c>
      <c r="DL73" t="s">
        <v>202</v>
      </c>
      <c r="DM73" t="s">
        <v>202</v>
      </c>
      <c r="DN73" t="s">
        <v>180</v>
      </c>
      <c r="DO73" t="s">
        <v>181</v>
      </c>
      <c r="DP73" t="s">
        <v>181</v>
      </c>
      <c r="DR73" t="s">
        <v>378</v>
      </c>
      <c r="DU73" t="s">
        <v>182</v>
      </c>
      <c r="DW73" s="2"/>
      <c r="DX73" s="2">
        <v>133</v>
      </c>
      <c r="DY73" t="s">
        <v>183</v>
      </c>
      <c r="DZ73" t="s">
        <v>183</v>
      </c>
      <c r="EA73" t="s">
        <v>183</v>
      </c>
      <c r="EE73" t="s">
        <v>183</v>
      </c>
      <c r="EG73" t="s">
        <v>215</v>
      </c>
      <c r="EH73" t="s">
        <v>202</v>
      </c>
      <c r="EI73" t="s">
        <v>202</v>
      </c>
      <c r="EJ73" t="s">
        <v>202</v>
      </c>
      <c r="EK73" t="s">
        <v>202</v>
      </c>
      <c r="EL73" t="s">
        <v>183</v>
      </c>
      <c r="EM73" t="s">
        <v>202</v>
      </c>
      <c r="EN73" t="s">
        <v>202</v>
      </c>
      <c r="EO73" t="s">
        <v>202</v>
      </c>
      <c r="ER73">
        <v>2</v>
      </c>
      <c r="ES73">
        <v>1</v>
      </c>
      <c r="FF73" t="s">
        <v>185</v>
      </c>
      <c r="FG73" t="s">
        <v>186</v>
      </c>
      <c r="FH73" t="s">
        <v>1335</v>
      </c>
      <c r="FI73" t="s">
        <v>202</v>
      </c>
      <c r="FJ73" t="s">
        <v>183</v>
      </c>
      <c r="FK73" t="s">
        <v>183</v>
      </c>
      <c r="FL73" t="s">
        <v>183</v>
      </c>
      <c r="FM73" t="s">
        <v>183</v>
      </c>
      <c r="FN73" t="s">
        <v>233</v>
      </c>
      <c r="FO73" t="s">
        <v>183</v>
      </c>
      <c r="FP73" t="s">
        <v>202</v>
      </c>
      <c r="FQ73" t="s">
        <v>183</v>
      </c>
      <c r="FR73">
        <v>15</v>
      </c>
      <c r="FT73" t="s">
        <v>234</v>
      </c>
      <c r="FU73" t="s">
        <v>202</v>
      </c>
      <c r="FV73" t="s">
        <v>278</v>
      </c>
      <c r="FW73" t="s">
        <v>189</v>
      </c>
      <c r="FX73" t="s">
        <v>202</v>
      </c>
      <c r="FY73" t="s">
        <v>183</v>
      </c>
      <c r="GA73">
        <v>255</v>
      </c>
      <c r="GB73" t="s">
        <v>183</v>
      </c>
      <c r="GK73" t="s">
        <v>190</v>
      </c>
      <c r="GL73" t="s">
        <v>191</v>
      </c>
      <c r="GQ73" t="s">
        <v>202</v>
      </c>
      <c r="HA73" t="s">
        <v>846</v>
      </c>
      <c r="HB73" t="s">
        <v>202</v>
      </c>
      <c r="HC73" t="s">
        <v>202</v>
      </c>
      <c r="HD73" t="s">
        <v>202</v>
      </c>
      <c r="HE73" t="s">
        <v>202</v>
      </c>
      <c r="HF73" t="s">
        <v>202</v>
      </c>
      <c r="HG73" t="s">
        <v>183</v>
      </c>
      <c r="HH73" t="s">
        <v>202</v>
      </c>
      <c r="HI73" t="s">
        <v>202</v>
      </c>
      <c r="HJ73" t="s">
        <v>202</v>
      </c>
      <c r="HK73" t="s">
        <v>202</v>
      </c>
      <c r="HL73" t="s">
        <v>202</v>
      </c>
      <c r="HM73" t="s">
        <v>202</v>
      </c>
      <c r="HN73" t="s">
        <v>183</v>
      </c>
      <c r="HO73" t="s">
        <v>202</v>
      </c>
      <c r="HP73" t="s">
        <v>1336</v>
      </c>
      <c r="HQ73" t="s">
        <v>196</v>
      </c>
      <c r="HR73" t="s">
        <v>202</v>
      </c>
      <c r="HS73" t="s">
        <v>202</v>
      </c>
      <c r="HT73" t="s">
        <v>202</v>
      </c>
      <c r="HU73" t="s">
        <v>183</v>
      </c>
      <c r="HV73" t="s">
        <v>202</v>
      </c>
      <c r="HW73" t="s">
        <v>183</v>
      </c>
      <c r="HX73" t="s">
        <v>202</v>
      </c>
      <c r="HZ73" t="s">
        <v>236</v>
      </c>
      <c r="IA73" t="s">
        <v>183</v>
      </c>
      <c r="IB73" t="s">
        <v>1337</v>
      </c>
      <c r="IC73" t="s">
        <v>220</v>
      </c>
      <c r="ID73" t="s">
        <v>284</v>
      </c>
      <c r="IE73" t="s">
        <v>183</v>
      </c>
      <c r="IF73" t="s">
        <v>199</v>
      </c>
      <c r="IG73" t="s">
        <v>202</v>
      </c>
      <c r="IH73" t="s">
        <v>202</v>
      </c>
      <c r="II73" t="s">
        <v>183</v>
      </c>
      <c r="IK73" t="s">
        <v>331</v>
      </c>
      <c r="IL73" t="s">
        <v>183</v>
      </c>
      <c r="IM73" t="s">
        <v>202</v>
      </c>
      <c r="IN73" t="s">
        <v>202</v>
      </c>
      <c r="IO73" t="s">
        <v>202</v>
      </c>
      <c r="IP73" t="s">
        <v>202</v>
      </c>
      <c r="IQ73" t="s">
        <v>202</v>
      </c>
      <c r="IR73" t="s">
        <v>202</v>
      </c>
      <c r="IS73" t="s">
        <v>183</v>
      </c>
      <c r="IT73" t="s">
        <v>202</v>
      </c>
      <c r="IU73" t="s">
        <v>183</v>
      </c>
      <c r="IV73" t="s">
        <v>202</v>
      </c>
      <c r="IX73" s="3">
        <v>3</v>
      </c>
      <c r="IY73" s="3" t="s">
        <v>1338</v>
      </c>
      <c r="IZ73" s="3">
        <v>10</v>
      </c>
      <c r="JA73" s="3">
        <v>2141645</v>
      </c>
      <c r="JB73" s="3" t="s">
        <v>1339</v>
      </c>
      <c r="JC73" s="3" t="s">
        <v>1340</v>
      </c>
      <c r="JD73" s="3">
        <v>106</v>
      </c>
    </row>
    <row r="74" spans="1:264" x14ac:dyDescent="0.25">
      <c r="A74" s="3">
        <v>12</v>
      </c>
      <c r="B74" s="22">
        <v>10</v>
      </c>
      <c r="C74" s="14">
        <v>43887</v>
      </c>
      <c r="D74" t="s">
        <v>489</v>
      </c>
      <c r="E74" s="11" t="s">
        <v>1908</v>
      </c>
      <c r="F74" s="11" t="s">
        <v>1909</v>
      </c>
      <c r="G74" t="s">
        <v>164</v>
      </c>
      <c r="H74" t="s">
        <v>1910</v>
      </c>
      <c r="I74" t="s">
        <v>165</v>
      </c>
      <c r="J74" t="s">
        <v>1913</v>
      </c>
      <c r="K74" t="s">
        <v>227</v>
      </c>
      <c r="L74" t="s">
        <v>1924</v>
      </c>
      <c r="M74" t="s">
        <v>1671</v>
      </c>
      <c r="N74" t="s">
        <v>1312</v>
      </c>
      <c r="O74" t="s">
        <v>208</v>
      </c>
      <c r="R74" t="s">
        <v>170</v>
      </c>
      <c r="T74" t="s">
        <v>171</v>
      </c>
      <c r="U74" s="1">
        <v>250</v>
      </c>
      <c r="V74" s="1">
        <v>847</v>
      </c>
      <c r="W74" t="s">
        <v>164</v>
      </c>
      <c r="X74" t="s">
        <v>165</v>
      </c>
      <c r="Y74" t="s">
        <v>230</v>
      </c>
      <c r="Z74" t="s">
        <v>175</v>
      </c>
      <c r="AA74" t="s">
        <v>183</v>
      </c>
      <c r="AB74" t="s">
        <v>202</v>
      </c>
      <c r="AC74" t="s">
        <v>202</v>
      </c>
      <c r="AD74" t="s">
        <v>202</v>
      </c>
      <c r="AE74" t="s">
        <v>202</v>
      </c>
      <c r="AF74" t="s">
        <v>183</v>
      </c>
      <c r="AG74" t="s">
        <v>202</v>
      </c>
      <c r="AH74" t="s">
        <v>202</v>
      </c>
      <c r="AI74" s="1" t="s">
        <v>876</v>
      </c>
      <c r="AJ74" s="1">
        <v>2015</v>
      </c>
      <c r="AK74" t="s">
        <v>177</v>
      </c>
      <c r="AQ74" s="1"/>
      <c r="BJ74" s="1"/>
      <c r="BX74" s="1"/>
      <c r="BY74" s="1"/>
      <c r="BZ74" s="1"/>
      <c r="CA74" s="1"/>
      <c r="CF74" s="1"/>
      <c r="CG74" s="1"/>
      <c r="CS74">
        <v>250</v>
      </c>
      <c r="CT74">
        <v>847</v>
      </c>
      <c r="CU74"/>
      <c r="CV74" s="1"/>
      <c r="CW74" s="8">
        <v>1</v>
      </c>
      <c r="CX74" s="8">
        <v>0</v>
      </c>
      <c r="CY74" s="8">
        <v>0</v>
      </c>
      <c r="CZ74" s="8">
        <v>0</v>
      </c>
      <c r="DA74" s="1" t="s">
        <v>178</v>
      </c>
      <c r="DB74" s="1" t="s">
        <v>930</v>
      </c>
      <c r="DC74" s="1" t="s">
        <v>202</v>
      </c>
      <c r="DD74" s="1" t="s">
        <v>183</v>
      </c>
      <c r="DE74" s="1" t="s">
        <v>183</v>
      </c>
      <c r="DF74" s="1" t="s">
        <v>202</v>
      </c>
      <c r="DG74" s="1" t="s">
        <v>202</v>
      </c>
      <c r="DH74" s="1" t="s">
        <v>202</v>
      </c>
      <c r="DI74" s="1" t="s">
        <v>202</v>
      </c>
      <c r="DJ74" t="s">
        <v>202</v>
      </c>
      <c r="DK74" t="s">
        <v>183</v>
      </c>
      <c r="DL74" t="s">
        <v>202</v>
      </c>
      <c r="DM74" t="s">
        <v>202</v>
      </c>
      <c r="DN74" t="s">
        <v>180</v>
      </c>
      <c r="DP74" t="s">
        <v>181</v>
      </c>
      <c r="DU74" t="s">
        <v>182</v>
      </c>
      <c r="DW74" s="2"/>
      <c r="DX74" s="2">
        <v>168</v>
      </c>
      <c r="DY74" t="s">
        <v>183</v>
      </c>
      <c r="DZ74" t="s">
        <v>183</v>
      </c>
      <c r="EA74" t="s">
        <v>183</v>
      </c>
      <c r="EE74" t="s">
        <v>183</v>
      </c>
      <c r="EG74" t="s">
        <v>215</v>
      </c>
      <c r="EH74" t="s">
        <v>202</v>
      </c>
      <c r="EI74" t="s">
        <v>202</v>
      </c>
      <c r="EJ74" t="s">
        <v>202</v>
      </c>
      <c r="EK74" t="s">
        <v>202</v>
      </c>
      <c r="EL74" t="s">
        <v>183</v>
      </c>
      <c r="EM74" t="s">
        <v>202</v>
      </c>
      <c r="EN74" t="s">
        <v>202</v>
      </c>
      <c r="EO74" t="s">
        <v>202</v>
      </c>
      <c r="ER74">
        <v>2</v>
      </c>
      <c r="ES74">
        <v>0</v>
      </c>
      <c r="FF74" t="s">
        <v>185</v>
      </c>
      <c r="FG74" t="s">
        <v>814</v>
      </c>
      <c r="FH74" t="s">
        <v>216</v>
      </c>
      <c r="FI74" t="s">
        <v>202</v>
      </c>
      <c r="FJ74" t="s">
        <v>183</v>
      </c>
      <c r="FK74" t="s">
        <v>183</v>
      </c>
      <c r="FL74" t="s">
        <v>202</v>
      </c>
      <c r="FM74" t="s">
        <v>202</v>
      </c>
      <c r="FN74" t="s">
        <v>233</v>
      </c>
      <c r="FO74" t="s">
        <v>183</v>
      </c>
      <c r="FP74" t="s">
        <v>202</v>
      </c>
      <c r="FQ74" t="s">
        <v>183</v>
      </c>
      <c r="FR74">
        <v>42</v>
      </c>
      <c r="FT74" t="s">
        <v>234</v>
      </c>
      <c r="FU74" t="s">
        <v>202</v>
      </c>
      <c r="FV74" t="s">
        <v>278</v>
      </c>
      <c r="FW74" t="s">
        <v>189</v>
      </c>
      <c r="FX74" t="s">
        <v>202</v>
      </c>
      <c r="FY74" t="s">
        <v>183</v>
      </c>
      <c r="GA74">
        <v>298</v>
      </c>
      <c r="GB74" t="s">
        <v>183</v>
      </c>
      <c r="GK74" t="s">
        <v>190</v>
      </c>
      <c r="GL74" t="s">
        <v>1313</v>
      </c>
      <c r="GQ74" t="s">
        <v>202</v>
      </c>
      <c r="HA74" t="s">
        <v>195</v>
      </c>
      <c r="HB74" t="s">
        <v>202</v>
      </c>
      <c r="HC74" t="s">
        <v>202</v>
      </c>
      <c r="HD74" t="s">
        <v>202</v>
      </c>
      <c r="HE74" t="s">
        <v>202</v>
      </c>
      <c r="HF74" t="s">
        <v>202</v>
      </c>
      <c r="HG74" t="s">
        <v>183</v>
      </c>
      <c r="HH74" t="s">
        <v>202</v>
      </c>
      <c r="HI74" t="s">
        <v>183</v>
      </c>
      <c r="HJ74" t="s">
        <v>183</v>
      </c>
      <c r="HK74" t="s">
        <v>202</v>
      </c>
      <c r="HL74" t="s">
        <v>202</v>
      </c>
      <c r="HM74" t="s">
        <v>202</v>
      </c>
      <c r="HN74" t="s">
        <v>202</v>
      </c>
      <c r="HO74" t="s">
        <v>202</v>
      </c>
      <c r="HQ74" t="s">
        <v>218</v>
      </c>
      <c r="HR74" t="s">
        <v>183</v>
      </c>
      <c r="HS74" t="s">
        <v>202</v>
      </c>
      <c r="HT74" t="s">
        <v>202</v>
      </c>
      <c r="HU74" t="s">
        <v>183</v>
      </c>
      <c r="HV74" t="s">
        <v>202</v>
      </c>
      <c r="HW74" t="s">
        <v>202</v>
      </c>
      <c r="HX74" t="s">
        <v>202</v>
      </c>
      <c r="HZ74" t="s">
        <v>236</v>
      </c>
      <c r="IA74" t="s">
        <v>183</v>
      </c>
      <c r="IB74" t="s">
        <v>227</v>
      </c>
      <c r="IC74" t="s">
        <v>220</v>
      </c>
      <c r="ID74" t="s">
        <v>284</v>
      </c>
      <c r="IE74" t="s">
        <v>183</v>
      </c>
      <c r="IF74" t="s">
        <v>199</v>
      </c>
      <c r="IG74" t="s">
        <v>202</v>
      </c>
      <c r="IH74" t="s">
        <v>202</v>
      </c>
      <c r="II74" t="s">
        <v>183</v>
      </c>
      <c r="IK74" t="s">
        <v>331</v>
      </c>
      <c r="IL74" t="s">
        <v>183</v>
      </c>
      <c r="IM74" t="s">
        <v>202</v>
      </c>
      <c r="IN74" t="s">
        <v>202</v>
      </c>
      <c r="IO74" t="s">
        <v>202</v>
      </c>
      <c r="IP74" t="s">
        <v>202</v>
      </c>
      <c r="IQ74" t="s">
        <v>202</v>
      </c>
      <c r="IR74" t="s">
        <v>202</v>
      </c>
      <c r="IS74" t="s">
        <v>183</v>
      </c>
      <c r="IT74" t="s">
        <v>202</v>
      </c>
      <c r="IU74" t="s">
        <v>183</v>
      </c>
      <c r="IV74" t="s">
        <v>202</v>
      </c>
      <c r="IX74" s="3">
        <v>3</v>
      </c>
      <c r="IY74" s="3" t="s">
        <v>1314</v>
      </c>
      <c r="IZ74" s="3">
        <v>10</v>
      </c>
      <c r="JA74" s="3">
        <v>2141441</v>
      </c>
      <c r="JB74" s="3" t="s">
        <v>1315</v>
      </c>
      <c r="JC74" s="3" t="s">
        <v>1316</v>
      </c>
      <c r="JD74" s="3">
        <v>12</v>
      </c>
    </row>
    <row r="75" spans="1:264" x14ac:dyDescent="0.25">
      <c r="A75" s="3">
        <v>156</v>
      </c>
      <c r="B75" s="22">
        <v>10</v>
      </c>
      <c r="C75" s="14">
        <v>43887</v>
      </c>
      <c r="D75" t="s">
        <v>524</v>
      </c>
      <c r="E75" s="11" t="s">
        <v>1908</v>
      </c>
      <c r="F75" s="11" t="s">
        <v>1909</v>
      </c>
      <c r="G75" t="s">
        <v>164</v>
      </c>
      <c r="H75" t="s">
        <v>1910</v>
      </c>
      <c r="I75" t="s">
        <v>165</v>
      </c>
      <c r="J75" t="s">
        <v>1913</v>
      </c>
      <c r="K75" t="s">
        <v>230</v>
      </c>
      <c r="L75" t="s">
        <v>1919</v>
      </c>
      <c r="M75" t="s">
        <v>1799</v>
      </c>
      <c r="N75" t="s">
        <v>1776</v>
      </c>
      <c r="O75" t="s">
        <v>168</v>
      </c>
      <c r="P75" t="s">
        <v>237</v>
      </c>
      <c r="Q75">
        <v>12</v>
      </c>
      <c r="R75" t="s">
        <v>170</v>
      </c>
      <c r="T75" t="s">
        <v>171</v>
      </c>
      <c r="U75" s="1">
        <v>168</v>
      </c>
      <c r="V75" s="1">
        <v>830</v>
      </c>
      <c r="W75" t="s">
        <v>164</v>
      </c>
      <c r="X75" t="s">
        <v>165</v>
      </c>
      <c r="Y75" t="s">
        <v>230</v>
      </c>
      <c r="Z75" t="s">
        <v>175</v>
      </c>
      <c r="AA75" t="s">
        <v>183</v>
      </c>
      <c r="AB75" t="s">
        <v>202</v>
      </c>
      <c r="AC75" t="s">
        <v>202</v>
      </c>
      <c r="AD75" t="s">
        <v>202</v>
      </c>
      <c r="AE75" t="s">
        <v>202</v>
      </c>
      <c r="AF75" t="s">
        <v>183</v>
      </c>
      <c r="AG75" t="s">
        <v>202</v>
      </c>
      <c r="AH75" t="s">
        <v>202</v>
      </c>
      <c r="AI75" s="1" t="s">
        <v>1117</v>
      </c>
      <c r="AJ75" s="1">
        <v>2019</v>
      </c>
      <c r="AK75" t="s">
        <v>177</v>
      </c>
      <c r="AQ75" s="1"/>
      <c r="BJ75" s="1"/>
      <c r="BX75" s="1"/>
      <c r="BY75" s="1"/>
      <c r="BZ75" s="1"/>
      <c r="CA75" s="1"/>
      <c r="CF75" s="1"/>
      <c r="CG75" s="1"/>
      <c r="CS75">
        <v>168</v>
      </c>
      <c r="CT75">
        <v>830</v>
      </c>
      <c r="CU75"/>
      <c r="CV75" s="1"/>
      <c r="CW75" s="8">
        <v>1</v>
      </c>
      <c r="CX75" s="8">
        <v>0</v>
      </c>
      <c r="CY75" s="8">
        <v>0</v>
      </c>
      <c r="CZ75" s="8">
        <v>0</v>
      </c>
      <c r="DA75" s="1" t="s">
        <v>178</v>
      </c>
      <c r="DB75" s="1" t="s">
        <v>301</v>
      </c>
      <c r="DC75" s="1" t="s">
        <v>202</v>
      </c>
      <c r="DD75" s="1" t="s">
        <v>202</v>
      </c>
      <c r="DE75" s="1" t="s">
        <v>202</v>
      </c>
      <c r="DF75" s="1" t="s">
        <v>202</v>
      </c>
      <c r="DG75" s="1" t="s">
        <v>202</v>
      </c>
      <c r="DH75" s="1" t="s">
        <v>202</v>
      </c>
      <c r="DI75" s="1" t="s">
        <v>202</v>
      </c>
      <c r="DJ75" t="s">
        <v>202</v>
      </c>
      <c r="DK75" t="s">
        <v>202</v>
      </c>
      <c r="DL75" t="s">
        <v>202</v>
      </c>
      <c r="DM75" t="s">
        <v>183</v>
      </c>
      <c r="DW75" s="2"/>
      <c r="DX75" s="2">
        <v>142</v>
      </c>
      <c r="DY75" t="s">
        <v>183</v>
      </c>
      <c r="DZ75" t="s">
        <v>183</v>
      </c>
      <c r="EA75" t="s">
        <v>183</v>
      </c>
      <c r="EE75" t="s">
        <v>183</v>
      </c>
      <c r="EG75" t="s">
        <v>215</v>
      </c>
      <c r="EH75" t="s">
        <v>202</v>
      </c>
      <c r="EI75" t="s">
        <v>202</v>
      </c>
      <c r="EJ75" t="s">
        <v>202</v>
      </c>
      <c r="EK75" t="s">
        <v>202</v>
      </c>
      <c r="EL75" t="s">
        <v>183</v>
      </c>
      <c r="EM75" t="s">
        <v>202</v>
      </c>
      <c r="EN75" t="s">
        <v>202</v>
      </c>
      <c r="EO75" t="s">
        <v>202</v>
      </c>
      <c r="ER75">
        <v>1</v>
      </c>
      <c r="ES75">
        <v>0</v>
      </c>
      <c r="FF75" t="s">
        <v>402</v>
      </c>
      <c r="FG75" t="s">
        <v>186</v>
      </c>
      <c r="FH75" t="s">
        <v>187</v>
      </c>
      <c r="FI75" t="s">
        <v>202</v>
      </c>
      <c r="FJ75" t="s">
        <v>202</v>
      </c>
      <c r="FK75" t="s">
        <v>183</v>
      </c>
      <c r="FL75" t="s">
        <v>202</v>
      </c>
      <c r="FM75" t="s">
        <v>202</v>
      </c>
      <c r="FN75" t="s">
        <v>188</v>
      </c>
      <c r="FO75" t="s">
        <v>202</v>
      </c>
      <c r="FP75" t="s">
        <v>202</v>
      </c>
      <c r="FQ75" t="s">
        <v>183</v>
      </c>
      <c r="FW75" t="s">
        <v>189</v>
      </c>
      <c r="FX75" t="s">
        <v>202</v>
      </c>
      <c r="FY75" t="s">
        <v>183</v>
      </c>
      <c r="GA75">
        <v>168</v>
      </c>
      <c r="GB75" t="s">
        <v>183</v>
      </c>
      <c r="GK75" t="s">
        <v>190</v>
      </c>
      <c r="GL75" t="s">
        <v>191</v>
      </c>
      <c r="GQ75" t="s">
        <v>202</v>
      </c>
      <c r="HA75" t="s">
        <v>1118</v>
      </c>
      <c r="HB75" t="s">
        <v>202</v>
      </c>
      <c r="HC75" t="s">
        <v>202</v>
      </c>
      <c r="HD75" t="s">
        <v>202</v>
      </c>
      <c r="HE75" t="s">
        <v>202</v>
      </c>
      <c r="HF75" t="s">
        <v>183</v>
      </c>
      <c r="HG75" t="s">
        <v>202</v>
      </c>
      <c r="HH75" t="s">
        <v>183</v>
      </c>
      <c r="HI75" t="s">
        <v>202</v>
      </c>
      <c r="HJ75" t="s">
        <v>183</v>
      </c>
      <c r="HK75" t="s">
        <v>202</v>
      </c>
      <c r="HL75" t="s">
        <v>202</v>
      </c>
      <c r="HM75" t="s">
        <v>202</v>
      </c>
      <c r="HN75" t="s">
        <v>202</v>
      </c>
      <c r="HO75" t="s">
        <v>202</v>
      </c>
      <c r="HQ75" t="s">
        <v>265</v>
      </c>
      <c r="HR75" t="s">
        <v>183</v>
      </c>
      <c r="HS75" t="s">
        <v>202</v>
      </c>
      <c r="HT75" t="s">
        <v>202</v>
      </c>
      <c r="HU75" t="s">
        <v>202</v>
      </c>
      <c r="HV75" t="s">
        <v>202</v>
      </c>
      <c r="HW75" t="s">
        <v>183</v>
      </c>
      <c r="HX75" t="s">
        <v>202</v>
      </c>
      <c r="HZ75" t="s">
        <v>236</v>
      </c>
      <c r="IA75" t="s">
        <v>183</v>
      </c>
      <c r="IB75" t="s">
        <v>237</v>
      </c>
      <c r="IC75" t="s">
        <v>194</v>
      </c>
      <c r="ID75" t="s">
        <v>267</v>
      </c>
      <c r="IE75" t="s">
        <v>183</v>
      </c>
      <c r="IF75" t="s">
        <v>199</v>
      </c>
      <c r="IG75" t="s">
        <v>202</v>
      </c>
      <c r="IH75" t="s">
        <v>202</v>
      </c>
      <c r="II75" t="s">
        <v>183</v>
      </c>
      <c r="IK75" t="s">
        <v>493</v>
      </c>
      <c r="IL75" t="s">
        <v>183</v>
      </c>
      <c r="IM75" t="s">
        <v>183</v>
      </c>
      <c r="IN75" t="s">
        <v>202</v>
      </c>
      <c r="IO75" t="s">
        <v>202</v>
      </c>
      <c r="IP75" t="s">
        <v>202</v>
      </c>
      <c r="IQ75" t="s">
        <v>202</v>
      </c>
      <c r="IR75" t="s">
        <v>202</v>
      </c>
      <c r="IS75" t="s">
        <v>202</v>
      </c>
      <c r="IT75" t="s">
        <v>202</v>
      </c>
      <c r="IU75" t="s">
        <v>202</v>
      </c>
      <c r="IV75" t="s">
        <v>183</v>
      </c>
      <c r="IW75" t="s">
        <v>239</v>
      </c>
      <c r="IX75" s="3">
        <v>3</v>
      </c>
      <c r="IY75" s="3" t="s">
        <v>1119</v>
      </c>
      <c r="IZ75" s="3">
        <v>10</v>
      </c>
      <c r="JA75" s="3">
        <v>2141710</v>
      </c>
      <c r="JB75" s="3" t="s">
        <v>1120</v>
      </c>
      <c r="JC75" s="3" t="s">
        <v>1121</v>
      </c>
      <c r="JD75" s="3">
        <v>156</v>
      </c>
    </row>
    <row r="76" spans="1:264" x14ac:dyDescent="0.25">
      <c r="A76" s="3">
        <v>53</v>
      </c>
      <c r="B76" s="22">
        <v>10</v>
      </c>
      <c r="C76" s="14">
        <v>43887</v>
      </c>
      <c r="D76" t="s">
        <v>335</v>
      </c>
      <c r="E76" s="11" t="s">
        <v>1908</v>
      </c>
      <c r="F76" s="11" t="s">
        <v>1909</v>
      </c>
      <c r="G76" t="s">
        <v>164</v>
      </c>
      <c r="H76" t="s">
        <v>1910</v>
      </c>
      <c r="I76" t="s">
        <v>173</v>
      </c>
      <c r="J76" t="s">
        <v>1914</v>
      </c>
      <c r="K76" t="s">
        <v>174</v>
      </c>
      <c r="L76" t="s">
        <v>1923</v>
      </c>
      <c r="M76" t="s">
        <v>1757</v>
      </c>
      <c r="N76" t="s">
        <v>336</v>
      </c>
      <c r="O76" t="s">
        <v>208</v>
      </c>
      <c r="R76" t="s">
        <v>170</v>
      </c>
      <c r="T76" t="s">
        <v>171</v>
      </c>
      <c r="U76" s="1">
        <v>302</v>
      </c>
      <c r="V76" s="1">
        <v>810</v>
      </c>
      <c r="W76" t="s">
        <v>164</v>
      </c>
      <c r="X76" t="s">
        <v>173</v>
      </c>
      <c r="Y76" t="s">
        <v>174</v>
      </c>
      <c r="Z76" t="s">
        <v>337</v>
      </c>
      <c r="AA76" t="s">
        <v>183</v>
      </c>
      <c r="AB76" t="s">
        <v>202</v>
      </c>
      <c r="AC76" t="s">
        <v>202</v>
      </c>
      <c r="AD76" t="s">
        <v>202</v>
      </c>
      <c r="AE76" t="s">
        <v>202</v>
      </c>
      <c r="AF76" t="s">
        <v>202</v>
      </c>
      <c r="AG76" t="s">
        <v>202</v>
      </c>
      <c r="AH76" t="s">
        <v>202</v>
      </c>
      <c r="AI76" s="1" t="s">
        <v>338</v>
      </c>
      <c r="AJ76" s="1">
        <v>2015</v>
      </c>
      <c r="AK76" t="s">
        <v>177</v>
      </c>
      <c r="AQ76" s="1"/>
      <c r="BJ76" s="1"/>
      <c r="BX76" s="1"/>
      <c r="BY76" s="1"/>
      <c r="BZ76" s="1"/>
      <c r="CA76" s="1"/>
      <c r="CF76" s="1"/>
      <c r="CG76" s="1"/>
      <c r="CS76">
        <v>302</v>
      </c>
      <c r="CT76">
        <v>810</v>
      </c>
      <c r="CU76"/>
      <c r="CV76" s="1"/>
      <c r="CW76" s="8">
        <v>1</v>
      </c>
      <c r="CX76" s="8">
        <v>0</v>
      </c>
      <c r="CY76" s="8">
        <v>0</v>
      </c>
      <c r="CZ76" s="8">
        <v>0</v>
      </c>
      <c r="DA76" s="1" t="s">
        <v>178</v>
      </c>
      <c r="DB76" s="1" t="s">
        <v>339</v>
      </c>
      <c r="DC76" s="1" t="s">
        <v>183</v>
      </c>
      <c r="DD76" s="1" t="s">
        <v>202</v>
      </c>
      <c r="DE76" s="1" t="s">
        <v>183</v>
      </c>
      <c r="DF76" s="1" t="s">
        <v>183</v>
      </c>
      <c r="DG76" s="1" t="s">
        <v>202</v>
      </c>
      <c r="DH76" s="1" t="s">
        <v>202</v>
      </c>
      <c r="DI76" s="1" t="s">
        <v>202</v>
      </c>
      <c r="DJ76" t="s">
        <v>202</v>
      </c>
      <c r="DK76" t="s">
        <v>183</v>
      </c>
      <c r="DL76" t="s">
        <v>202</v>
      </c>
      <c r="DM76" t="s">
        <v>202</v>
      </c>
      <c r="DN76" t="s">
        <v>180</v>
      </c>
      <c r="DO76" t="s">
        <v>181</v>
      </c>
      <c r="DU76" t="s">
        <v>182</v>
      </c>
      <c r="DV76" t="s">
        <v>182</v>
      </c>
      <c r="DW76" s="2"/>
      <c r="DX76" s="2">
        <v>76</v>
      </c>
      <c r="DY76" t="s">
        <v>202</v>
      </c>
      <c r="DZ76" t="s">
        <v>202</v>
      </c>
      <c r="EA76" t="s">
        <v>202</v>
      </c>
      <c r="EB76" t="s">
        <v>340</v>
      </c>
      <c r="EC76" t="s">
        <v>340</v>
      </c>
      <c r="ED76" t="s">
        <v>340</v>
      </c>
      <c r="EE76" t="s">
        <v>202</v>
      </c>
      <c r="EF76" t="s">
        <v>341</v>
      </c>
      <c r="EG76" t="s">
        <v>342</v>
      </c>
      <c r="EH76" t="s">
        <v>202</v>
      </c>
      <c r="EI76" t="s">
        <v>202</v>
      </c>
      <c r="EJ76" t="s">
        <v>183</v>
      </c>
      <c r="EK76" t="s">
        <v>202</v>
      </c>
      <c r="EL76" t="s">
        <v>202</v>
      </c>
      <c r="EM76" t="s">
        <v>183</v>
      </c>
      <c r="EN76" t="s">
        <v>202</v>
      </c>
      <c r="EO76" t="s">
        <v>202</v>
      </c>
      <c r="ET76">
        <v>1</v>
      </c>
      <c r="EU76">
        <v>0</v>
      </c>
      <c r="EX76">
        <v>1</v>
      </c>
      <c r="EY76">
        <v>0</v>
      </c>
      <c r="FF76" t="s">
        <v>186</v>
      </c>
      <c r="FG76" t="s">
        <v>232</v>
      </c>
      <c r="FH76" t="s">
        <v>187</v>
      </c>
      <c r="FI76" t="s">
        <v>202</v>
      </c>
      <c r="FJ76" t="s">
        <v>202</v>
      </c>
      <c r="FK76" t="s">
        <v>183</v>
      </c>
      <c r="FL76" t="s">
        <v>202</v>
      </c>
      <c r="FM76" t="s">
        <v>202</v>
      </c>
      <c r="FN76" t="s">
        <v>188</v>
      </c>
      <c r="FO76" t="s">
        <v>202</v>
      </c>
      <c r="FP76" t="s">
        <v>202</v>
      </c>
      <c r="FQ76" t="s">
        <v>183</v>
      </c>
      <c r="FW76" t="s">
        <v>189</v>
      </c>
      <c r="FX76" t="s">
        <v>202</v>
      </c>
      <c r="FY76" t="s">
        <v>183</v>
      </c>
      <c r="GA76">
        <v>302</v>
      </c>
      <c r="GB76" t="s">
        <v>343</v>
      </c>
      <c r="GC76" t="s">
        <v>344</v>
      </c>
      <c r="GD76" t="s">
        <v>202</v>
      </c>
      <c r="GE76" t="s">
        <v>202</v>
      </c>
      <c r="GF76" t="s">
        <v>183</v>
      </c>
      <c r="GG76" t="s">
        <v>202</v>
      </c>
      <c r="GH76" t="s">
        <v>202</v>
      </c>
      <c r="GI76" t="s">
        <v>202</v>
      </c>
      <c r="GJ76" t="s">
        <v>345</v>
      </c>
      <c r="GK76" t="s">
        <v>279</v>
      </c>
      <c r="GL76" t="s">
        <v>346</v>
      </c>
      <c r="GN76" t="s">
        <v>347</v>
      </c>
      <c r="GO76" t="s">
        <v>336</v>
      </c>
      <c r="GP76" t="s">
        <v>232</v>
      </c>
      <c r="GQ76" t="s">
        <v>202</v>
      </c>
      <c r="HA76" t="s">
        <v>348</v>
      </c>
      <c r="HB76" t="s">
        <v>202</v>
      </c>
      <c r="HC76" t="s">
        <v>202</v>
      </c>
      <c r="HD76" t="s">
        <v>202</v>
      </c>
      <c r="HE76" t="s">
        <v>202</v>
      </c>
      <c r="HF76" t="s">
        <v>202</v>
      </c>
      <c r="HG76" t="s">
        <v>183</v>
      </c>
      <c r="HH76" t="s">
        <v>202</v>
      </c>
      <c r="HI76" t="s">
        <v>202</v>
      </c>
      <c r="HJ76" t="s">
        <v>183</v>
      </c>
      <c r="HK76" t="s">
        <v>202</v>
      </c>
      <c r="HL76" t="s">
        <v>202</v>
      </c>
      <c r="HM76" t="s">
        <v>202</v>
      </c>
      <c r="HN76" t="s">
        <v>183</v>
      </c>
      <c r="HO76" t="s">
        <v>202</v>
      </c>
      <c r="HP76" t="s">
        <v>349</v>
      </c>
      <c r="HQ76" t="s">
        <v>265</v>
      </c>
      <c r="HR76" t="s">
        <v>183</v>
      </c>
      <c r="HS76" t="s">
        <v>202</v>
      </c>
      <c r="HT76" t="s">
        <v>202</v>
      </c>
      <c r="HU76" t="s">
        <v>202</v>
      </c>
      <c r="HV76" t="s">
        <v>202</v>
      </c>
      <c r="HW76" t="s">
        <v>183</v>
      </c>
      <c r="HX76" t="s">
        <v>202</v>
      </c>
      <c r="HZ76" t="s">
        <v>197</v>
      </c>
      <c r="IA76" t="s">
        <v>183</v>
      </c>
      <c r="IB76" t="s">
        <v>174</v>
      </c>
      <c r="IC76" t="s">
        <v>194</v>
      </c>
      <c r="ID76" t="s">
        <v>267</v>
      </c>
      <c r="IE76" t="s">
        <v>183</v>
      </c>
      <c r="IF76" t="s">
        <v>221</v>
      </c>
      <c r="IG76" t="s">
        <v>183</v>
      </c>
      <c r="IH76" t="s">
        <v>202</v>
      </c>
      <c r="II76" t="s">
        <v>183</v>
      </c>
      <c r="IK76" t="s">
        <v>350</v>
      </c>
      <c r="IL76" t="s">
        <v>183</v>
      </c>
      <c r="IM76" t="s">
        <v>202</v>
      </c>
      <c r="IN76" t="s">
        <v>202</v>
      </c>
      <c r="IO76" t="s">
        <v>202</v>
      </c>
      <c r="IP76" t="s">
        <v>183</v>
      </c>
      <c r="IQ76" t="s">
        <v>202</v>
      </c>
      <c r="IR76" t="s">
        <v>202</v>
      </c>
      <c r="IS76" t="s">
        <v>202</v>
      </c>
      <c r="IT76" t="s">
        <v>202</v>
      </c>
      <c r="IU76" t="s">
        <v>183</v>
      </c>
      <c r="IV76" t="s">
        <v>202</v>
      </c>
      <c r="IX76" s="3">
        <v>3</v>
      </c>
      <c r="IY76" s="3" t="s">
        <v>351</v>
      </c>
      <c r="IZ76" s="3">
        <v>10</v>
      </c>
      <c r="JA76" s="3">
        <v>2141550</v>
      </c>
      <c r="JB76" s="3" t="s">
        <v>352</v>
      </c>
      <c r="JC76" s="3" t="s">
        <v>353</v>
      </c>
      <c r="JD76" s="3">
        <v>53</v>
      </c>
    </row>
    <row r="77" spans="1:264" x14ac:dyDescent="0.25">
      <c r="A77" s="3">
        <v>86</v>
      </c>
      <c r="B77" s="22">
        <v>10</v>
      </c>
      <c r="C77" s="14">
        <v>43887</v>
      </c>
      <c r="D77" t="s">
        <v>226</v>
      </c>
      <c r="E77" s="11" t="s">
        <v>1908</v>
      </c>
      <c r="F77" s="11" t="s">
        <v>1909</v>
      </c>
      <c r="G77" t="s">
        <v>164</v>
      </c>
      <c r="H77" t="s">
        <v>1910</v>
      </c>
      <c r="I77" t="s">
        <v>165</v>
      </c>
      <c r="J77" t="s">
        <v>1913</v>
      </c>
      <c r="K77" t="s">
        <v>227</v>
      </c>
      <c r="L77" t="s">
        <v>1924</v>
      </c>
      <c r="M77" t="s">
        <v>1667</v>
      </c>
      <c r="N77" t="s">
        <v>1204</v>
      </c>
      <c r="O77" t="s">
        <v>168</v>
      </c>
      <c r="P77" t="s">
        <v>237</v>
      </c>
      <c r="Q77">
        <v>7</v>
      </c>
      <c r="R77" t="s">
        <v>170</v>
      </c>
      <c r="T77" t="s">
        <v>171</v>
      </c>
      <c r="U77" s="1">
        <v>153</v>
      </c>
      <c r="V77" s="1">
        <v>802</v>
      </c>
      <c r="W77" t="s">
        <v>164</v>
      </c>
      <c r="X77" t="s">
        <v>165</v>
      </c>
      <c r="Y77" t="s">
        <v>230</v>
      </c>
      <c r="Z77" t="s">
        <v>1205</v>
      </c>
      <c r="AA77" t="s">
        <v>183</v>
      </c>
      <c r="AB77" t="s">
        <v>183</v>
      </c>
      <c r="AC77" t="s">
        <v>202</v>
      </c>
      <c r="AD77" t="s">
        <v>202</v>
      </c>
      <c r="AE77" t="s">
        <v>202</v>
      </c>
      <c r="AF77" t="s">
        <v>183</v>
      </c>
      <c r="AG77" t="s">
        <v>202</v>
      </c>
      <c r="AH77" t="s">
        <v>202</v>
      </c>
      <c r="AI77" s="1" t="s">
        <v>212</v>
      </c>
      <c r="AJ77" s="1">
        <v>2016</v>
      </c>
      <c r="AK77" t="s">
        <v>177</v>
      </c>
      <c r="AQ77" s="1"/>
      <c r="BJ77" s="1"/>
      <c r="BX77" s="1"/>
      <c r="BY77" s="1"/>
      <c r="BZ77" s="1"/>
      <c r="CA77" s="1"/>
      <c r="CF77" s="1"/>
      <c r="CG77" s="1"/>
      <c r="CS77">
        <v>153</v>
      </c>
      <c r="CT77">
        <v>802</v>
      </c>
      <c r="CU77"/>
      <c r="CV77" s="1"/>
      <c r="CW77" s="8">
        <v>1</v>
      </c>
      <c r="CX77" s="8">
        <v>0</v>
      </c>
      <c r="CY77" s="8">
        <v>0</v>
      </c>
      <c r="CZ77" s="8">
        <v>0</v>
      </c>
      <c r="DA77" s="1" t="s">
        <v>178</v>
      </c>
      <c r="DB77" s="1" t="s">
        <v>1206</v>
      </c>
      <c r="DC77" s="1" t="s">
        <v>202</v>
      </c>
      <c r="DD77" s="1" t="s">
        <v>183</v>
      </c>
      <c r="DE77" s="1" t="s">
        <v>183</v>
      </c>
      <c r="DF77" s="1" t="s">
        <v>202</v>
      </c>
      <c r="DG77" s="1" t="s">
        <v>202</v>
      </c>
      <c r="DH77" s="1" t="s">
        <v>202</v>
      </c>
      <c r="DI77" s="1" t="s">
        <v>183</v>
      </c>
      <c r="DJ77" t="s">
        <v>202</v>
      </c>
      <c r="DK77" t="s">
        <v>183</v>
      </c>
      <c r="DL77" t="s">
        <v>202</v>
      </c>
      <c r="DM77" t="s">
        <v>202</v>
      </c>
      <c r="DN77" t="s">
        <v>180</v>
      </c>
      <c r="DP77" t="s">
        <v>181</v>
      </c>
      <c r="DT77" t="s">
        <v>289</v>
      </c>
      <c r="DU77" t="s">
        <v>182</v>
      </c>
      <c r="DW77" s="2"/>
      <c r="DX77" s="2">
        <v>138</v>
      </c>
      <c r="DY77" t="s">
        <v>183</v>
      </c>
      <c r="DZ77" t="s">
        <v>183</v>
      </c>
      <c r="EA77" t="s">
        <v>183</v>
      </c>
      <c r="EE77" t="s">
        <v>183</v>
      </c>
      <c r="EG77" t="s">
        <v>215</v>
      </c>
      <c r="EH77" t="s">
        <v>202</v>
      </c>
      <c r="EI77" t="s">
        <v>202</v>
      </c>
      <c r="EJ77" t="s">
        <v>202</v>
      </c>
      <c r="EK77" t="s">
        <v>202</v>
      </c>
      <c r="EL77" t="s">
        <v>183</v>
      </c>
      <c r="EM77" t="s">
        <v>202</v>
      </c>
      <c r="EN77" t="s">
        <v>202</v>
      </c>
      <c r="EO77" t="s">
        <v>202</v>
      </c>
      <c r="ER77">
        <v>1</v>
      </c>
      <c r="ES77">
        <v>0</v>
      </c>
      <c r="FF77" t="s">
        <v>185</v>
      </c>
      <c r="FG77" t="s">
        <v>232</v>
      </c>
      <c r="FH77" t="s">
        <v>187</v>
      </c>
      <c r="FI77" t="s">
        <v>202</v>
      </c>
      <c r="FJ77" t="s">
        <v>202</v>
      </c>
      <c r="FK77" t="s">
        <v>183</v>
      </c>
      <c r="FL77" t="s">
        <v>202</v>
      </c>
      <c r="FM77" t="s">
        <v>202</v>
      </c>
      <c r="FN77" t="s">
        <v>233</v>
      </c>
      <c r="FO77" t="s">
        <v>183</v>
      </c>
      <c r="FP77" t="s">
        <v>202</v>
      </c>
      <c r="FQ77" t="s">
        <v>183</v>
      </c>
      <c r="FR77">
        <v>18</v>
      </c>
      <c r="FT77" t="s">
        <v>277</v>
      </c>
      <c r="FU77" t="s">
        <v>202</v>
      </c>
      <c r="FV77" t="s">
        <v>235</v>
      </c>
      <c r="FW77" t="s">
        <v>189</v>
      </c>
      <c r="FX77" t="s">
        <v>202</v>
      </c>
      <c r="FY77" t="s">
        <v>183</v>
      </c>
      <c r="GA77">
        <v>153</v>
      </c>
      <c r="GB77" t="s">
        <v>183</v>
      </c>
      <c r="GK77" t="s">
        <v>190</v>
      </c>
      <c r="GL77" t="s">
        <v>191</v>
      </c>
      <c r="GQ77" t="s">
        <v>183</v>
      </c>
      <c r="GR77" t="s">
        <v>192</v>
      </c>
      <c r="GS77" t="s">
        <v>202</v>
      </c>
      <c r="GT77" t="s">
        <v>183</v>
      </c>
      <c r="GU77" t="s">
        <v>202</v>
      </c>
      <c r="GV77" t="s">
        <v>202</v>
      </c>
      <c r="GW77" t="s">
        <v>202</v>
      </c>
      <c r="GY77" t="s">
        <v>193</v>
      </c>
      <c r="GZ77" t="s">
        <v>283</v>
      </c>
      <c r="HA77" t="s">
        <v>348</v>
      </c>
      <c r="HB77" t="s">
        <v>202</v>
      </c>
      <c r="HC77" t="s">
        <v>202</v>
      </c>
      <c r="HD77" t="s">
        <v>202</v>
      </c>
      <c r="HE77" t="s">
        <v>202</v>
      </c>
      <c r="HF77" t="s">
        <v>202</v>
      </c>
      <c r="HG77" t="s">
        <v>183</v>
      </c>
      <c r="HH77" t="s">
        <v>202</v>
      </c>
      <c r="HI77" t="s">
        <v>202</v>
      </c>
      <c r="HJ77" t="s">
        <v>183</v>
      </c>
      <c r="HK77" t="s">
        <v>202</v>
      </c>
      <c r="HL77" t="s">
        <v>202</v>
      </c>
      <c r="HM77" t="s">
        <v>202</v>
      </c>
      <c r="HN77" t="s">
        <v>183</v>
      </c>
      <c r="HO77" t="s">
        <v>202</v>
      </c>
      <c r="HP77" t="s">
        <v>919</v>
      </c>
      <c r="HQ77" t="s">
        <v>196</v>
      </c>
      <c r="HR77" t="s">
        <v>202</v>
      </c>
      <c r="HS77" t="s">
        <v>202</v>
      </c>
      <c r="HT77" t="s">
        <v>202</v>
      </c>
      <c r="HU77" t="s">
        <v>183</v>
      </c>
      <c r="HV77" t="s">
        <v>202</v>
      </c>
      <c r="HW77" t="s">
        <v>183</v>
      </c>
      <c r="HX77" t="s">
        <v>202</v>
      </c>
      <c r="HZ77" t="s">
        <v>236</v>
      </c>
      <c r="IA77" t="s">
        <v>183</v>
      </c>
      <c r="IB77" t="s">
        <v>237</v>
      </c>
      <c r="IC77" t="s">
        <v>194</v>
      </c>
      <c r="ID77" t="s">
        <v>198</v>
      </c>
      <c r="IE77" t="s">
        <v>183</v>
      </c>
      <c r="IF77" t="s">
        <v>199</v>
      </c>
      <c r="IG77" t="s">
        <v>202</v>
      </c>
      <c r="IH77" t="s">
        <v>202</v>
      </c>
      <c r="II77" t="s">
        <v>183</v>
      </c>
      <c r="IK77" t="s">
        <v>1207</v>
      </c>
      <c r="IL77" t="s">
        <v>183</v>
      </c>
      <c r="IM77" t="s">
        <v>202</v>
      </c>
      <c r="IN77" t="s">
        <v>202</v>
      </c>
      <c r="IO77" t="s">
        <v>202</v>
      </c>
      <c r="IP77" t="s">
        <v>202</v>
      </c>
      <c r="IQ77" t="s">
        <v>202</v>
      </c>
      <c r="IR77" t="s">
        <v>202</v>
      </c>
      <c r="IS77" t="s">
        <v>202</v>
      </c>
      <c r="IT77" t="s">
        <v>202</v>
      </c>
      <c r="IU77" t="s">
        <v>202</v>
      </c>
      <c r="IV77" t="s">
        <v>183</v>
      </c>
      <c r="IW77" t="s">
        <v>201</v>
      </c>
      <c r="IX77" s="3">
        <v>3</v>
      </c>
      <c r="IY77" s="3"/>
      <c r="IZ77" s="3">
        <v>10</v>
      </c>
      <c r="JA77" s="3">
        <v>2141625</v>
      </c>
      <c r="JB77" s="3" t="s">
        <v>1208</v>
      </c>
      <c r="JC77" s="3" t="s">
        <v>1209</v>
      </c>
      <c r="JD77" s="3">
        <v>86</v>
      </c>
    </row>
    <row r="78" spans="1:264" x14ac:dyDescent="0.25">
      <c r="A78" s="3">
        <v>207</v>
      </c>
      <c r="B78" s="22">
        <v>10</v>
      </c>
      <c r="C78" s="14">
        <v>43887</v>
      </c>
      <c r="D78" t="s">
        <v>374</v>
      </c>
      <c r="E78" s="11" t="s">
        <v>1908</v>
      </c>
      <c r="F78" s="11" t="s">
        <v>1909</v>
      </c>
      <c r="G78" t="s">
        <v>164</v>
      </c>
      <c r="H78" t="s">
        <v>1910</v>
      </c>
      <c r="I78" t="s">
        <v>355</v>
      </c>
      <c r="J78" t="s">
        <v>1915</v>
      </c>
      <c r="K78" t="s">
        <v>356</v>
      </c>
      <c r="L78" t="s">
        <v>1925</v>
      </c>
      <c r="M78" t="s">
        <v>1686</v>
      </c>
      <c r="N78" t="s">
        <v>375</v>
      </c>
      <c r="O78" t="s">
        <v>168</v>
      </c>
      <c r="P78" t="s">
        <v>376</v>
      </c>
      <c r="Q78">
        <v>3</v>
      </c>
      <c r="R78" t="s">
        <v>170</v>
      </c>
      <c r="T78" t="s">
        <v>171</v>
      </c>
      <c r="U78" s="1">
        <v>300</v>
      </c>
      <c r="V78" s="1">
        <v>800</v>
      </c>
      <c r="W78" t="s">
        <v>164</v>
      </c>
      <c r="X78" t="s">
        <v>355</v>
      </c>
      <c r="Y78" t="s">
        <v>356</v>
      </c>
      <c r="Z78" t="s">
        <v>359</v>
      </c>
      <c r="AA78" t="s">
        <v>183</v>
      </c>
      <c r="AB78" t="s">
        <v>202</v>
      </c>
      <c r="AC78" t="s">
        <v>202</v>
      </c>
      <c r="AD78" t="s">
        <v>202</v>
      </c>
      <c r="AE78" t="s">
        <v>183</v>
      </c>
      <c r="AF78" t="s">
        <v>202</v>
      </c>
      <c r="AG78" t="s">
        <v>202</v>
      </c>
      <c r="AH78" t="s">
        <v>202</v>
      </c>
      <c r="AI78" s="1" t="s">
        <v>176</v>
      </c>
      <c r="AJ78" s="1">
        <v>2015</v>
      </c>
      <c r="AK78" t="s">
        <v>177</v>
      </c>
      <c r="AQ78" s="1"/>
      <c r="BJ78" s="1"/>
      <c r="BX78" s="1"/>
      <c r="BY78" s="1"/>
      <c r="BZ78" s="1"/>
      <c r="CA78" s="1"/>
      <c r="CF78" s="1"/>
      <c r="CG78" s="1"/>
      <c r="CS78">
        <v>300</v>
      </c>
      <c r="CT78">
        <v>800</v>
      </c>
      <c r="CU78"/>
      <c r="CV78" s="1"/>
      <c r="CW78" s="8">
        <v>1</v>
      </c>
      <c r="CX78" s="8">
        <v>0</v>
      </c>
      <c r="CY78" s="8">
        <v>0</v>
      </c>
      <c r="CZ78" s="8">
        <v>0</v>
      </c>
      <c r="DA78" s="1" t="s">
        <v>178</v>
      </c>
      <c r="DB78" s="1" t="s">
        <v>377</v>
      </c>
      <c r="DC78" s="1" t="s">
        <v>183</v>
      </c>
      <c r="DD78" s="1" t="s">
        <v>183</v>
      </c>
      <c r="DE78" s="1" t="s">
        <v>183</v>
      </c>
      <c r="DF78" s="1" t="s">
        <v>183</v>
      </c>
      <c r="DG78" s="1" t="s">
        <v>202</v>
      </c>
      <c r="DH78" s="1" t="s">
        <v>202</v>
      </c>
      <c r="DI78" s="1" t="s">
        <v>202</v>
      </c>
      <c r="DJ78" t="s">
        <v>183</v>
      </c>
      <c r="DK78" t="s">
        <v>183</v>
      </c>
      <c r="DL78" t="s">
        <v>202</v>
      </c>
      <c r="DM78" t="s">
        <v>202</v>
      </c>
      <c r="DN78" t="s">
        <v>180</v>
      </c>
      <c r="DO78" t="s">
        <v>263</v>
      </c>
      <c r="DP78" t="s">
        <v>378</v>
      </c>
      <c r="DS78" t="s">
        <v>182</v>
      </c>
      <c r="DU78" t="s">
        <v>182</v>
      </c>
      <c r="DV78" t="s">
        <v>182</v>
      </c>
      <c r="DW78" s="2"/>
      <c r="DX78" s="2">
        <v>234</v>
      </c>
      <c r="DY78" t="s">
        <v>183</v>
      </c>
      <c r="DZ78" t="s">
        <v>183</v>
      </c>
      <c r="EA78" t="s">
        <v>183</v>
      </c>
      <c r="EE78" t="s">
        <v>183</v>
      </c>
      <c r="EG78" t="s">
        <v>184</v>
      </c>
      <c r="EH78" t="s">
        <v>202</v>
      </c>
      <c r="EI78" t="s">
        <v>202</v>
      </c>
      <c r="EJ78" t="s">
        <v>183</v>
      </c>
      <c r="EK78" t="s">
        <v>202</v>
      </c>
      <c r="EL78" t="s">
        <v>183</v>
      </c>
      <c r="EM78" t="s">
        <v>202</v>
      </c>
      <c r="EN78" t="s">
        <v>202</v>
      </c>
      <c r="EO78" t="s">
        <v>202</v>
      </c>
      <c r="ER78">
        <v>2</v>
      </c>
      <c r="ES78">
        <v>1</v>
      </c>
      <c r="EX78">
        <v>1</v>
      </c>
      <c r="EY78">
        <v>0</v>
      </c>
      <c r="FF78" t="s">
        <v>185</v>
      </c>
      <c r="FG78" t="s">
        <v>186</v>
      </c>
      <c r="FH78" t="s">
        <v>276</v>
      </c>
      <c r="FI78" t="s">
        <v>183</v>
      </c>
      <c r="FJ78" t="s">
        <v>202</v>
      </c>
      <c r="FK78" t="s">
        <v>202</v>
      </c>
      <c r="FL78" t="s">
        <v>202</v>
      </c>
      <c r="FM78" t="s">
        <v>202</v>
      </c>
      <c r="FN78" t="s">
        <v>379</v>
      </c>
      <c r="FO78" t="s">
        <v>202</v>
      </c>
      <c r="FP78" t="s">
        <v>183</v>
      </c>
      <c r="FQ78" t="s">
        <v>183</v>
      </c>
      <c r="FS78">
        <v>25</v>
      </c>
      <c r="FT78" t="s">
        <v>234</v>
      </c>
      <c r="FU78" t="s">
        <v>380</v>
      </c>
      <c r="FV78" t="s">
        <v>235</v>
      </c>
      <c r="FW78" t="s">
        <v>189</v>
      </c>
      <c r="FX78" t="s">
        <v>202</v>
      </c>
      <c r="FY78" t="s">
        <v>183</v>
      </c>
      <c r="GA78">
        <v>400</v>
      </c>
      <c r="GB78" t="s">
        <v>183</v>
      </c>
      <c r="GK78" t="s">
        <v>248</v>
      </c>
      <c r="GN78" t="s">
        <v>381</v>
      </c>
      <c r="GO78" t="s">
        <v>382</v>
      </c>
      <c r="GP78" t="s">
        <v>232</v>
      </c>
      <c r="GQ78" t="s">
        <v>183</v>
      </c>
      <c r="GR78" t="s">
        <v>383</v>
      </c>
      <c r="GS78" t="s">
        <v>183</v>
      </c>
      <c r="GT78" t="s">
        <v>202</v>
      </c>
      <c r="GU78" t="s">
        <v>202</v>
      </c>
      <c r="GV78" t="s">
        <v>202</v>
      </c>
      <c r="GW78" t="s">
        <v>202</v>
      </c>
      <c r="GY78" t="s">
        <v>185</v>
      </c>
      <c r="HA78" t="s">
        <v>293</v>
      </c>
      <c r="HB78" t="s">
        <v>202</v>
      </c>
      <c r="HC78" t="s">
        <v>202</v>
      </c>
      <c r="HD78" t="s">
        <v>202</v>
      </c>
      <c r="HE78" t="s">
        <v>183</v>
      </c>
      <c r="HF78" t="s">
        <v>202</v>
      </c>
      <c r="HG78" t="s">
        <v>183</v>
      </c>
      <c r="HH78" t="s">
        <v>202</v>
      </c>
      <c r="HI78" t="s">
        <v>202</v>
      </c>
      <c r="HJ78" t="s">
        <v>183</v>
      </c>
      <c r="HK78" t="s">
        <v>202</v>
      </c>
      <c r="HL78" t="s">
        <v>202</v>
      </c>
      <c r="HM78" t="s">
        <v>202</v>
      </c>
      <c r="HN78" t="s">
        <v>202</v>
      </c>
      <c r="HO78" t="s">
        <v>202</v>
      </c>
      <c r="HQ78" t="s">
        <v>265</v>
      </c>
      <c r="HR78" t="s">
        <v>183</v>
      </c>
      <c r="HS78" t="s">
        <v>202</v>
      </c>
      <c r="HT78" t="s">
        <v>202</v>
      </c>
      <c r="HU78" t="s">
        <v>202</v>
      </c>
      <c r="HV78" t="s">
        <v>202</v>
      </c>
      <c r="HW78" t="s">
        <v>183</v>
      </c>
      <c r="HX78" t="s">
        <v>202</v>
      </c>
      <c r="HZ78" t="s">
        <v>197</v>
      </c>
      <c r="IA78" t="s">
        <v>183</v>
      </c>
      <c r="IB78" t="s">
        <v>384</v>
      </c>
      <c r="IC78" t="s">
        <v>194</v>
      </c>
      <c r="ID78" t="s">
        <v>267</v>
      </c>
      <c r="IE78" t="s">
        <v>183</v>
      </c>
      <c r="IF78" t="s">
        <v>221</v>
      </c>
      <c r="IG78" t="s">
        <v>183</v>
      </c>
      <c r="IH78" t="s">
        <v>202</v>
      </c>
      <c r="II78" t="s">
        <v>183</v>
      </c>
      <c r="IK78" t="s">
        <v>385</v>
      </c>
      <c r="IL78" t="s">
        <v>183</v>
      </c>
      <c r="IM78" t="s">
        <v>202</v>
      </c>
      <c r="IN78" t="s">
        <v>202</v>
      </c>
      <c r="IO78" t="s">
        <v>183</v>
      </c>
      <c r="IP78" t="s">
        <v>202</v>
      </c>
      <c r="IQ78" t="s">
        <v>202</v>
      </c>
      <c r="IR78" t="s">
        <v>202</v>
      </c>
      <c r="IS78" t="s">
        <v>202</v>
      </c>
      <c r="IT78" t="s">
        <v>202</v>
      </c>
      <c r="IU78" t="s">
        <v>183</v>
      </c>
      <c r="IV78" t="s">
        <v>202</v>
      </c>
      <c r="IX78" s="3">
        <v>3</v>
      </c>
      <c r="IY78" s="3" t="s">
        <v>386</v>
      </c>
      <c r="IZ78" s="3">
        <v>5</v>
      </c>
      <c r="JA78" s="3">
        <v>2223858</v>
      </c>
      <c r="JB78" s="3" t="s">
        <v>387</v>
      </c>
      <c r="JC78" s="3" t="s">
        <v>388</v>
      </c>
      <c r="JD78" s="3">
        <v>207</v>
      </c>
    </row>
    <row r="79" spans="1:264" x14ac:dyDescent="0.25">
      <c r="A79" s="3">
        <v>63</v>
      </c>
      <c r="B79" s="22">
        <v>10</v>
      </c>
      <c r="C79" s="14">
        <v>43887</v>
      </c>
      <c r="D79" t="s">
        <v>206</v>
      </c>
      <c r="E79" s="11" t="s">
        <v>1908</v>
      </c>
      <c r="F79" s="11" t="s">
        <v>1909</v>
      </c>
      <c r="G79" t="s">
        <v>164</v>
      </c>
      <c r="H79" t="s">
        <v>1910</v>
      </c>
      <c r="I79" t="s">
        <v>165</v>
      </c>
      <c r="J79" t="s">
        <v>1913</v>
      </c>
      <c r="K79" t="s">
        <v>166</v>
      </c>
      <c r="L79" t="s">
        <v>1922</v>
      </c>
      <c r="M79" t="s">
        <v>1717</v>
      </c>
      <c r="N79" t="s">
        <v>601</v>
      </c>
      <c r="O79" t="s">
        <v>208</v>
      </c>
      <c r="R79" t="s">
        <v>170</v>
      </c>
      <c r="T79" t="s">
        <v>171</v>
      </c>
      <c r="U79" s="1">
        <v>200</v>
      </c>
      <c r="V79" s="1">
        <v>500</v>
      </c>
      <c r="W79" t="s">
        <v>164</v>
      </c>
      <c r="X79" t="s">
        <v>165</v>
      </c>
      <c r="Y79" t="s">
        <v>166</v>
      </c>
      <c r="Z79" t="s">
        <v>175</v>
      </c>
      <c r="AA79" t="s">
        <v>183</v>
      </c>
      <c r="AB79" t="s">
        <v>202</v>
      </c>
      <c r="AC79" t="s">
        <v>202</v>
      </c>
      <c r="AD79" t="s">
        <v>202</v>
      </c>
      <c r="AE79" t="s">
        <v>202</v>
      </c>
      <c r="AF79" t="s">
        <v>183</v>
      </c>
      <c r="AG79" t="s">
        <v>202</v>
      </c>
      <c r="AH79" t="s">
        <v>202</v>
      </c>
      <c r="AI79" s="1" t="s">
        <v>315</v>
      </c>
      <c r="AJ79" s="1">
        <v>2015</v>
      </c>
      <c r="AK79" t="s">
        <v>177</v>
      </c>
      <c r="AL79">
        <v>50</v>
      </c>
      <c r="AM79">
        <v>200</v>
      </c>
      <c r="AN79" t="s">
        <v>164</v>
      </c>
      <c r="AO79" t="s">
        <v>165</v>
      </c>
      <c r="AP79" t="s">
        <v>166</v>
      </c>
      <c r="AQ79" s="1" t="s">
        <v>526</v>
      </c>
      <c r="AR79">
        <v>2017</v>
      </c>
      <c r="AS79" t="s">
        <v>602</v>
      </c>
      <c r="AT79" t="s">
        <v>202</v>
      </c>
      <c r="AU79" t="s">
        <v>202</v>
      </c>
      <c r="AV79" t="s">
        <v>202</v>
      </c>
      <c r="AW79" t="s">
        <v>183</v>
      </c>
      <c r="AX79" t="s">
        <v>202</v>
      </c>
      <c r="AY79" t="s">
        <v>183</v>
      </c>
      <c r="AZ79" t="s">
        <v>202</v>
      </c>
      <c r="BA79" t="s">
        <v>202</v>
      </c>
      <c r="BB79" t="s">
        <v>213</v>
      </c>
      <c r="BC79" t="s">
        <v>183</v>
      </c>
      <c r="BJ79" s="1"/>
      <c r="BX79" s="1"/>
      <c r="BY79" s="1"/>
      <c r="BZ79" s="1"/>
      <c r="CA79" s="1"/>
      <c r="CF79" s="1"/>
      <c r="CG79" s="1"/>
      <c r="CS79">
        <v>250</v>
      </c>
      <c r="CT79">
        <v>700</v>
      </c>
      <c r="CU79"/>
      <c r="CV79" s="1"/>
      <c r="CW79" s="8">
        <v>1</v>
      </c>
      <c r="CX79" s="8">
        <v>0</v>
      </c>
      <c r="CY79" s="8">
        <v>0</v>
      </c>
      <c r="CZ79" s="8">
        <v>0</v>
      </c>
      <c r="DA79" s="1" t="s">
        <v>178</v>
      </c>
      <c r="DB79" s="1" t="s">
        <v>453</v>
      </c>
      <c r="DC79" s="1" t="s">
        <v>183</v>
      </c>
      <c r="DD79" s="1" t="s">
        <v>202</v>
      </c>
      <c r="DE79" s="1" t="s">
        <v>183</v>
      </c>
      <c r="DF79" s="1" t="s">
        <v>202</v>
      </c>
      <c r="DG79" s="1" t="s">
        <v>202</v>
      </c>
      <c r="DH79" s="1" t="s">
        <v>202</v>
      </c>
      <c r="DI79" s="1" t="s">
        <v>202</v>
      </c>
      <c r="DJ79" t="s">
        <v>183</v>
      </c>
      <c r="DK79" t="s">
        <v>183</v>
      </c>
      <c r="DL79" t="s">
        <v>202</v>
      </c>
      <c r="DM79" t="s">
        <v>202</v>
      </c>
      <c r="DN79" t="s">
        <v>180</v>
      </c>
      <c r="DO79" t="s">
        <v>263</v>
      </c>
      <c r="DS79" t="s">
        <v>289</v>
      </c>
      <c r="DU79" t="s">
        <v>182</v>
      </c>
      <c r="DW79" s="2"/>
      <c r="DX79" s="2">
        <v>366</v>
      </c>
      <c r="DY79" t="s">
        <v>183</v>
      </c>
      <c r="DZ79" t="s">
        <v>183</v>
      </c>
      <c r="EA79" t="s">
        <v>183</v>
      </c>
      <c r="EE79" t="s">
        <v>202</v>
      </c>
      <c r="EF79" t="s">
        <v>231</v>
      </c>
      <c r="EG79" t="s">
        <v>215</v>
      </c>
      <c r="EH79" t="s">
        <v>202</v>
      </c>
      <c r="EI79" t="s">
        <v>202</v>
      </c>
      <c r="EJ79" t="s">
        <v>202</v>
      </c>
      <c r="EK79" t="s">
        <v>202</v>
      </c>
      <c r="EL79" t="s">
        <v>183</v>
      </c>
      <c r="EM79" t="s">
        <v>202</v>
      </c>
      <c r="EN79" t="s">
        <v>202</v>
      </c>
      <c r="EO79" t="s">
        <v>202</v>
      </c>
      <c r="ER79">
        <v>3</v>
      </c>
      <c r="ES79">
        <v>2</v>
      </c>
      <c r="FF79" t="s">
        <v>186</v>
      </c>
      <c r="FG79" t="s">
        <v>186</v>
      </c>
      <c r="FH79" t="s">
        <v>276</v>
      </c>
      <c r="FI79" t="s">
        <v>183</v>
      </c>
      <c r="FJ79" t="s">
        <v>202</v>
      </c>
      <c r="FK79" t="s">
        <v>202</v>
      </c>
      <c r="FL79" t="s">
        <v>202</v>
      </c>
      <c r="FM79" t="s">
        <v>202</v>
      </c>
      <c r="FN79" t="s">
        <v>233</v>
      </c>
      <c r="FO79" t="s">
        <v>183</v>
      </c>
      <c r="FP79" t="s">
        <v>202</v>
      </c>
      <c r="FQ79" t="s">
        <v>183</v>
      </c>
      <c r="FR79">
        <v>30</v>
      </c>
      <c r="FT79" t="s">
        <v>325</v>
      </c>
      <c r="FU79" t="s">
        <v>202</v>
      </c>
      <c r="FV79" t="s">
        <v>278</v>
      </c>
      <c r="FW79" t="s">
        <v>189</v>
      </c>
      <c r="FX79" t="s">
        <v>202</v>
      </c>
      <c r="FY79" t="s">
        <v>183</v>
      </c>
      <c r="GA79">
        <v>295</v>
      </c>
      <c r="GB79" t="s">
        <v>183</v>
      </c>
      <c r="GK79" t="s">
        <v>190</v>
      </c>
      <c r="GL79" t="s">
        <v>191</v>
      </c>
      <c r="GQ79" t="s">
        <v>202</v>
      </c>
      <c r="HA79" t="s">
        <v>501</v>
      </c>
      <c r="HB79" t="s">
        <v>183</v>
      </c>
      <c r="HC79" t="s">
        <v>183</v>
      </c>
      <c r="HD79" t="s">
        <v>202</v>
      </c>
      <c r="HE79" t="s">
        <v>202</v>
      </c>
      <c r="HF79" t="s">
        <v>202</v>
      </c>
      <c r="HG79" t="s">
        <v>183</v>
      </c>
      <c r="HH79" t="s">
        <v>202</v>
      </c>
      <c r="HI79" t="s">
        <v>202</v>
      </c>
      <c r="HJ79" t="s">
        <v>202</v>
      </c>
      <c r="HK79" t="s">
        <v>202</v>
      </c>
      <c r="HL79" t="s">
        <v>202</v>
      </c>
      <c r="HM79" t="s">
        <v>202</v>
      </c>
      <c r="HN79" t="s">
        <v>202</v>
      </c>
      <c r="HO79" t="s">
        <v>202</v>
      </c>
      <c r="HQ79" t="s">
        <v>218</v>
      </c>
      <c r="HR79" t="s">
        <v>183</v>
      </c>
      <c r="HS79" t="s">
        <v>202</v>
      </c>
      <c r="HT79" t="s">
        <v>202</v>
      </c>
      <c r="HU79" t="s">
        <v>183</v>
      </c>
      <c r="HV79" t="s">
        <v>202</v>
      </c>
      <c r="HW79" t="s">
        <v>202</v>
      </c>
      <c r="HX79" t="s">
        <v>202</v>
      </c>
      <c r="HZ79" t="s">
        <v>236</v>
      </c>
      <c r="IA79" t="s">
        <v>183</v>
      </c>
      <c r="IB79" t="s">
        <v>603</v>
      </c>
      <c r="IC79" t="s">
        <v>252</v>
      </c>
      <c r="ID79" t="s">
        <v>198</v>
      </c>
      <c r="IE79" t="s">
        <v>183</v>
      </c>
      <c r="IF79" t="s">
        <v>199</v>
      </c>
      <c r="IG79" t="s">
        <v>202</v>
      </c>
      <c r="IH79" t="s">
        <v>202</v>
      </c>
      <c r="II79" t="s">
        <v>183</v>
      </c>
      <c r="IK79" t="s">
        <v>604</v>
      </c>
      <c r="IL79" t="s">
        <v>183</v>
      </c>
      <c r="IM79" t="s">
        <v>202</v>
      </c>
      <c r="IN79" t="s">
        <v>202</v>
      </c>
      <c r="IO79" t="s">
        <v>202</v>
      </c>
      <c r="IP79" t="s">
        <v>202</v>
      </c>
      <c r="IQ79" t="s">
        <v>202</v>
      </c>
      <c r="IR79" t="s">
        <v>183</v>
      </c>
      <c r="IS79" t="s">
        <v>202</v>
      </c>
      <c r="IT79" t="s">
        <v>202</v>
      </c>
      <c r="IU79" t="s">
        <v>183</v>
      </c>
      <c r="IV79" t="s">
        <v>202</v>
      </c>
      <c r="IX79" s="3">
        <v>3</v>
      </c>
      <c r="IY79" s="3" t="s">
        <v>605</v>
      </c>
      <c r="IZ79" s="3">
        <v>10</v>
      </c>
      <c r="JA79" s="3">
        <v>2141572</v>
      </c>
      <c r="JB79" s="3" t="s">
        <v>606</v>
      </c>
      <c r="JC79" s="3" t="s">
        <v>607</v>
      </c>
      <c r="JD79" s="3">
        <v>63</v>
      </c>
    </row>
    <row r="80" spans="1:264" x14ac:dyDescent="0.25">
      <c r="A80" s="3">
        <v>204</v>
      </c>
      <c r="B80" s="22">
        <v>10</v>
      </c>
      <c r="C80" s="14">
        <v>43887</v>
      </c>
      <c r="D80" t="s">
        <v>416</v>
      </c>
      <c r="E80" s="11" t="s">
        <v>1908</v>
      </c>
      <c r="F80" s="11" t="s">
        <v>1909</v>
      </c>
      <c r="G80" t="s">
        <v>164</v>
      </c>
      <c r="H80" t="s">
        <v>1910</v>
      </c>
      <c r="I80" t="s">
        <v>165</v>
      </c>
      <c r="J80" t="s">
        <v>1913</v>
      </c>
      <c r="K80" t="s">
        <v>166</v>
      </c>
      <c r="L80" t="s">
        <v>1922</v>
      </c>
      <c r="M80" t="s">
        <v>1793</v>
      </c>
      <c r="N80" t="s">
        <v>701</v>
      </c>
      <c r="O80" t="s">
        <v>168</v>
      </c>
      <c r="P80" t="s">
        <v>702</v>
      </c>
      <c r="Q80">
        <v>4</v>
      </c>
      <c r="R80" t="s">
        <v>170</v>
      </c>
      <c r="T80" t="s">
        <v>171</v>
      </c>
      <c r="U80" s="1">
        <v>100</v>
      </c>
      <c r="V80" s="1">
        <v>800</v>
      </c>
      <c r="W80" t="s">
        <v>164</v>
      </c>
      <c r="X80" t="s">
        <v>165</v>
      </c>
      <c r="Y80" t="s">
        <v>166</v>
      </c>
      <c r="Z80" t="s">
        <v>175</v>
      </c>
      <c r="AA80" t="s">
        <v>183</v>
      </c>
      <c r="AB80" t="s">
        <v>202</v>
      </c>
      <c r="AC80" t="s">
        <v>202</v>
      </c>
      <c r="AD80" t="s">
        <v>202</v>
      </c>
      <c r="AE80" t="s">
        <v>202</v>
      </c>
      <c r="AF80" t="s">
        <v>183</v>
      </c>
      <c r="AG80" t="s">
        <v>202</v>
      </c>
      <c r="AH80" t="s">
        <v>202</v>
      </c>
      <c r="AI80" s="1" t="s">
        <v>589</v>
      </c>
      <c r="AJ80" s="1">
        <v>2020</v>
      </c>
      <c r="AK80" t="s">
        <v>261</v>
      </c>
      <c r="AQ80" s="1"/>
      <c r="BJ80" s="1"/>
      <c r="BX80" s="1"/>
      <c r="BY80" s="1"/>
      <c r="BZ80" s="1"/>
      <c r="CA80" s="1"/>
      <c r="CF80" s="1"/>
      <c r="CG80" s="1"/>
      <c r="CS80">
        <v>100</v>
      </c>
      <c r="CT80">
        <v>800</v>
      </c>
      <c r="CU80"/>
      <c r="CV80" s="1"/>
      <c r="CW80" s="8">
        <v>1</v>
      </c>
      <c r="CX80" s="8">
        <v>0</v>
      </c>
      <c r="CY80" s="8">
        <v>0</v>
      </c>
      <c r="CZ80" s="8">
        <v>0</v>
      </c>
      <c r="DA80" s="1" t="s">
        <v>178</v>
      </c>
      <c r="DB80" s="1" t="s">
        <v>301</v>
      </c>
      <c r="DC80" s="1" t="s">
        <v>202</v>
      </c>
      <c r="DD80" s="1" t="s">
        <v>202</v>
      </c>
      <c r="DE80" s="1" t="s">
        <v>202</v>
      </c>
      <c r="DF80" s="1" t="s">
        <v>202</v>
      </c>
      <c r="DG80" s="1" t="s">
        <v>202</v>
      </c>
      <c r="DH80" s="1" t="s">
        <v>202</v>
      </c>
      <c r="DI80" s="1" t="s">
        <v>202</v>
      </c>
      <c r="DJ80" t="s">
        <v>202</v>
      </c>
      <c r="DK80" t="s">
        <v>202</v>
      </c>
      <c r="DL80" t="s">
        <v>202</v>
      </c>
      <c r="DM80" t="s">
        <v>183</v>
      </c>
      <c r="DW80" s="2"/>
      <c r="DX80" s="2">
        <v>102</v>
      </c>
      <c r="DY80" t="s">
        <v>183</v>
      </c>
      <c r="DZ80" t="s">
        <v>183</v>
      </c>
      <c r="EA80" t="s">
        <v>183</v>
      </c>
      <c r="EE80" t="s">
        <v>183</v>
      </c>
      <c r="EG80" t="s">
        <v>360</v>
      </c>
      <c r="EH80" t="s">
        <v>202</v>
      </c>
      <c r="EI80" t="s">
        <v>202</v>
      </c>
      <c r="EJ80" t="s">
        <v>183</v>
      </c>
      <c r="EK80" t="s">
        <v>202</v>
      </c>
      <c r="EL80" t="s">
        <v>202</v>
      </c>
      <c r="EM80" t="s">
        <v>202</v>
      </c>
      <c r="EN80" t="s">
        <v>202</v>
      </c>
      <c r="EO80" t="s">
        <v>202</v>
      </c>
      <c r="EX80">
        <v>1</v>
      </c>
      <c r="EY80">
        <v>0</v>
      </c>
      <c r="FF80" t="s">
        <v>402</v>
      </c>
      <c r="FG80" t="s">
        <v>232</v>
      </c>
      <c r="FH80" t="s">
        <v>465</v>
      </c>
      <c r="FI80" t="s">
        <v>202</v>
      </c>
      <c r="FJ80" t="s">
        <v>202</v>
      </c>
      <c r="FK80" t="s">
        <v>202</v>
      </c>
      <c r="FL80" t="s">
        <v>183</v>
      </c>
      <c r="FM80" t="s">
        <v>202</v>
      </c>
      <c r="FN80" t="s">
        <v>188</v>
      </c>
      <c r="FO80" t="s">
        <v>202</v>
      </c>
      <c r="FP80" t="s">
        <v>202</v>
      </c>
      <c r="FQ80" t="s">
        <v>183</v>
      </c>
      <c r="FW80" t="s">
        <v>189</v>
      </c>
      <c r="FX80" t="s">
        <v>202</v>
      </c>
      <c r="FY80" t="s">
        <v>183</v>
      </c>
      <c r="GA80">
        <v>130</v>
      </c>
      <c r="GB80" t="s">
        <v>183</v>
      </c>
      <c r="GK80" t="s">
        <v>190</v>
      </c>
      <c r="GL80" t="s">
        <v>191</v>
      </c>
      <c r="GQ80" t="s">
        <v>202</v>
      </c>
      <c r="HA80" t="s">
        <v>703</v>
      </c>
      <c r="HB80" t="s">
        <v>183</v>
      </c>
      <c r="HC80" t="s">
        <v>202</v>
      </c>
      <c r="HD80" t="s">
        <v>202</v>
      </c>
      <c r="HE80" t="s">
        <v>202</v>
      </c>
      <c r="HF80" t="s">
        <v>202</v>
      </c>
      <c r="HG80" t="s">
        <v>202</v>
      </c>
      <c r="HH80" t="s">
        <v>183</v>
      </c>
      <c r="HI80" t="s">
        <v>202</v>
      </c>
      <c r="HJ80" t="s">
        <v>183</v>
      </c>
      <c r="HK80" t="s">
        <v>202</v>
      </c>
      <c r="HL80" t="s">
        <v>202</v>
      </c>
      <c r="HM80" t="s">
        <v>202</v>
      </c>
      <c r="HN80" t="s">
        <v>202</v>
      </c>
      <c r="HO80" t="s">
        <v>202</v>
      </c>
      <c r="HQ80" t="s">
        <v>660</v>
      </c>
      <c r="HR80" t="s">
        <v>183</v>
      </c>
      <c r="HS80" t="s">
        <v>202</v>
      </c>
      <c r="HT80" t="s">
        <v>202</v>
      </c>
      <c r="HU80" t="s">
        <v>202</v>
      </c>
      <c r="HV80" t="s">
        <v>202</v>
      </c>
      <c r="HW80" t="s">
        <v>202</v>
      </c>
      <c r="HX80" t="s">
        <v>202</v>
      </c>
      <c r="HZ80" t="s">
        <v>304</v>
      </c>
      <c r="IA80" t="s">
        <v>183</v>
      </c>
      <c r="IB80" t="s">
        <v>704</v>
      </c>
      <c r="IC80" t="s">
        <v>194</v>
      </c>
      <c r="ID80" t="s">
        <v>198</v>
      </c>
      <c r="IE80" t="s">
        <v>183</v>
      </c>
      <c r="IF80" t="s">
        <v>199</v>
      </c>
      <c r="IG80" t="s">
        <v>202</v>
      </c>
      <c r="IH80" t="s">
        <v>202</v>
      </c>
      <c r="II80" t="s">
        <v>183</v>
      </c>
      <c r="IK80" t="s">
        <v>412</v>
      </c>
      <c r="IL80" t="s">
        <v>183</v>
      </c>
      <c r="IM80" t="s">
        <v>183</v>
      </c>
      <c r="IN80" t="s">
        <v>202</v>
      </c>
      <c r="IO80" t="s">
        <v>202</v>
      </c>
      <c r="IP80" t="s">
        <v>183</v>
      </c>
      <c r="IQ80" t="s">
        <v>202</v>
      </c>
      <c r="IR80" t="s">
        <v>202</v>
      </c>
      <c r="IS80" t="s">
        <v>202</v>
      </c>
      <c r="IT80" t="s">
        <v>202</v>
      </c>
      <c r="IU80" t="s">
        <v>202</v>
      </c>
      <c r="IV80" t="s">
        <v>202</v>
      </c>
      <c r="IX80" s="3">
        <v>3</v>
      </c>
      <c r="IY80" s="3" t="s">
        <v>632</v>
      </c>
      <c r="IZ80" s="3">
        <v>0</v>
      </c>
      <c r="JA80" s="3">
        <v>2223855</v>
      </c>
      <c r="JB80" s="3" t="s">
        <v>705</v>
      </c>
      <c r="JC80" s="3" t="s">
        <v>706</v>
      </c>
      <c r="JD80" s="3">
        <v>204</v>
      </c>
    </row>
    <row r="81" spans="1:264" x14ac:dyDescent="0.25">
      <c r="A81" s="3">
        <v>71</v>
      </c>
      <c r="B81" s="22">
        <v>10</v>
      </c>
      <c r="C81" s="14">
        <v>43887</v>
      </c>
      <c r="D81" t="s">
        <v>1186</v>
      </c>
      <c r="E81" s="11" t="s">
        <v>1908</v>
      </c>
      <c r="F81" s="11" t="s">
        <v>1909</v>
      </c>
      <c r="G81" t="s">
        <v>164</v>
      </c>
      <c r="H81" t="s">
        <v>1910</v>
      </c>
      <c r="I81" t="s">
        <v>165</v>
      </c>
      <c r="J81" t="s">
        <v>1913</v>
      </c>
      <c r="K81" t="s">
        <v>227</v>
      </c>
      <c r="L81" t="s">
        <v>1924</v>
      </c>
      <c r="M81" t="s">
        <v>1666</v>
      </c>
      <c r="N81" t="s">
        <v>1187</v>
      </c>
      <c r="O81" t="s">
        <v>168</v>
      </c>
      <c r="P81" t="s">
        <v>1188</v>
      </c>
      <c r="Q81">
        <v>7</v>
      </c>
      <c r="R81" t="s">
        <v>170</v>
      </c>
      <c r="T81" t="s">
        <v>171</v>
      </c>
      <c r="U81" s="1">
        <v>150</v>
      </c>
      <c r="V81" s="1">
        <v>800</v>
      </c>
      <c r="W81" t="s">
        <v>164</v>
      </c>
      <c r="X81" t="s">
        <v>165</v>
      </c>
      <c r="Y81" t="s">
        <v>230</v>
      </c>
      <c r="Z81" t="s">
        <v>517</v>
      </c>
      <c r="AA81" t="s">
        <v>183</v>
      </c>
      <c r="AB81" t="s">
        <v>202</v>
      </c>
      <c r="AC81" t="s">
        <v>202</v>
      </c>
      <c r="AD81" t="s">
        <v>202</v>
      </c>
      <c r="AE81" t="s">
        <v>202</v>
      </c>
      <c r="AF81" t="s">
        <v>183</v>
      </c>
      <c r="AG81" t="s">
        <v>202</v>
      </c>
      <c r="AH81" t="s">
        <v>183</v>
      </c>
      <c r="AI81" s="1" t="s">
        <v>212</v>
      </c>
      <c r="AJ81" s="1">
        <v>2016</v>
      </c>
      <c r="AK81" t="s">
        <v>177</v>
      </c>
      <c r="AQ81" s="1"/>
      <c r="BJ81" s="1"/>
      <c r="BX81" s="1"/>
      <c r="BY81" s="1"/>
      <c r="BZ81" s="1"/>
      <c r="CA81" s="1"/>
      <c r="CF81" s="1"/>
      <c r="CG81" s="1"/>
      <c r="CS81">
        <v>150</v>
      </c>
      <c r="CT81">
        <v>800</v>
      </c>
      <c r="CU81"/>
      <c r="CV81" s="1"/>
      <c r="CW81" s="8">
        <v>1</v>
      </c>
      <c r="CX81" s="8">
        <v>0</v>
      </c>
      <c r="CY81" s="8">
        <v>0</v>
      </c>
      <c r="CZ81" s="8">
        <v>0</v>
      </c>
      <c r="DA81" s="1" t="s">
        <v>178</v>
      </c>
      <c r="DB81" s="1" t="s">
        <v>1189</v>
      </c>
      <c r="DC81" s="1" t="s">
        <v>183</v>
      </c>
      <c r="DD81" s="1" t="s">
        <v>183</v>
      </c>
      <c r="DE81" s="1" t="s">
        <v>183</v>
      </c>
      <c r="DF81" s="1" t="s">
        <v>202</v>
      </c>
      <c r="DG81" s="1" t="s">
        <v>202</v>
      </c>
      <c r="DH81" s="1" t="s">
        <v>183</v>
      </c>
      <c r="DI81" s="1" t="s">
        <v>183</v>
      </c>
      <c r="DJ81" t="s">
        <v>183</v>
      </c>
      <c r="DK81" t="s">
        <v>183</v>
      </c>
      <c r="DL81" t="s">
        <v>202</v>
      </c>
      <c r="DM81" t="s">
        <v>202</v>
      </c>
      <c r="DN81" t="s">
        <v>378</v>
      </c>
      <c r="DO81" t="s">
        <v>181</v>
      </c>
      <c r="DP81" t="s">
        <v>181</v>
      </c>
      <c r="DR81" t="s">
        <v>180</v>
      </c>
      <c r="DS81" t="s">
        <v>289</v>
      </c>
      <c r="DT81" t="s">
        <v>182</v>
      </c>
      <c r="DU81" t="s">
        <v>289</v>
      </c>
      <c r="DW81" s="2"/>
      <c r="DX81" s="2">
        <v>1648</v>
      </c>
      <c r="DY81" t="s">
        <v>183</v>
      </c>
      <c r="DZ81" t="s">
        <v>183</v>
      </c>
      <c r="EA81" t="s">
        <v>183</v>
      </c>
      <c r="EE81" t="s">
        <v>183</v>
      </c>
      <c r="EG81" t="s">
        <v>215</v>
      </c>
      <c r="EH81" t="s">
        <v>202</v>
      </c>
      <c r="EI81" t="s">
        <v>202</v>
      </c>
      <c r="EJ81" t="s">
        <v>202</v>
      </c>
      <c r="EK81" t="s">
        <v>202</v>
      </c>
      <c r="EL81" t="s">
        <v>183</v>
      </c>
      <c r="EM81" t="s">
        <v>202</v>
      </c>
      <c r="EN81" t="s">
        <v>202</v>
      </c>
      <c r="EO81" t="s">
        <v>202</v>
      </c>
      <c r="ER81">
        <v>1</v>
      </c>
      <c r="ES81">
        <v>1</v>
      </c>
      <c r="FF81" t="s">
        <v>185</v>
      </c>
      <c r="FG81" t="s">
        <v>186</v>
      </c>
      <c r="FH81" t="s">
        <v>187</v>
      </c>
      <c r="FI81" t="s">
        <v>202</v>
      </c>
      <c r="FJ81" t="s">
        <v>202</v>
      </c>
      <c r="FK81" t="s">
        <v>183</v>
      </c>
      <c r="FL81" t="s">
        <v>202</v>
      </c>
      <c r="FM81" t="s">
        <v>202</v>
      </c>
      <c r="FN81" t="s">
        <v>233</v>
      </c>
      <c r="FO81" t="s">
        <v>183</v>
      </c>
      <c r="FP81" t="s">
        <v>202</v>
      </c>
      <c r="FQ81" t="s">
        <v>183</v>
      </c>
      <c r="FR81">
        <v>36</v>
      </c>
      <c r="FT81" t="s">
        <v>234</v>
      </c>
      <c r="FU81" t="s">
        <v>380</v>
      </c>
      <c r="FV81" t="s">
        <v>235</v>
      </c>
      <c r="FW81" t="s">
        <v>189</v>
      </c>
      <c r="FX81" t="s">
        <v>202</v>
      </c>
      <c r="FY81" t="s">
        <v>183</v>
      </c>
      <c r="GA81">
        <v>173</v>
      </c>
      <c r="GB81" t="s">
        <v>183</v>
      </c>
      <c r="GK81" t="s">
        <v>190</v>
      </c>
      <c r="GL81" t="s">
        <v>191</v>
      </c>
      <c r="GQ81" t="s">
        <v>183</v>
      </c>
      <c r="GR81" t="s">
        <v>192</v>
      </c>
      <c r="GS81" t="s">
        <v>202</v>
      </c>
      <c r="GT81" t="s">
        <v>183</v>
      </c>
      <c r="GU81" t="s">
        <v>202</v>
      </c>
      <c r="GV81" t="s">
        <v>202</v>
      </c>
      <c r="GW81" t="s">
        <v>202</v>
      </c>
      <c r="GY81" t="s">
        <v>185</v>
      </c>
      <c r="HA81" t="s">
        <v>1190</v>
      </c>
      <c r="HB81" t="s">
        <v>202</v>
      </c>
      <c r="HC81" t="s">
        <v>202</v>
      </c>
      <c r="HD81" t="s">
        <v>202</v>
      </c>
      <c r="HE81" t="s">
        <v>202</v>
      </c>
      <c r="HF81" t="s">
        <v>202</v>
      </c>
      <c r="HG81" t="s">
        <v>202</v>
      </c>
      <c r="HH81" t="s">
        <v>183</v>
      </c>
      <c r="HI81" t="s">
        <v>183</v>
      </c>
      <c r="HJ81" t="s">
        <v>183</v>
      </c>
      <c r="HK81" t="s">
        <v>202</v>
      </c>
      <c r="HL81" t="s">
        <v>202</v>
      </c>
      <c r="HM81" t="s">
        <v>202</v>
      </c>
      <c r="HN81" t="s">
        <v>202</v>
      </c>
      <c r="HO81" t="s">
        <v>202</v>
      </c>
      <c r="HQ81" t="s">
        <v>660</v>
      </c>
      <c r="HR81" t="s">
        <v>183</v>
      </c>
      <c r="HS81" t="s">
        <v>202</v>
      </c>
      <c r="HT81" t="s">
        <v>202</v>
      </c>
      <c r="HU81" t="s">
        <v>202</v>
      </c>
      <c r="HV81" t="s">
        <v>202</v>
      </c>
      <c r="HW81" t="s">
        <v>202</v>
      </c>
      <c r="HX81" t="s">
        <v>202</v>
      </c>
      <c r="HZ81" t="s">
        <v>236</v>
      </c>
      <c r="IA81" t="s">
        <v>183</v>
      </c>
      <c r="IB81" t="s">
        <v>1191</v>
      </c>
      <c r="IC81" t="s">
        <v>194</v>
      </c>
      <c r="ID81" t="s">
        <v>267</v>
      </c>
      <c r="IE81" t="s">
        <v>183</v>
      </c>
      <c r="IF81" t="s">
        <v>221</v>
      </c>
      <c r="IG81" t="s">
        <v>183</v>
      </c>
      <c r="IH81" t="s">
        <v>202</v>
      </c>
      <c r="II81" t="s">
        <v>183</v>
      </c>
      <c r="IK81" t="s">
        <v>646</v>
      </c>
      <c r="IL81" t="s">
        <v>183</v>
      </c>
      <c r="IM81" t="s">
        <v>202</v>
      </c>
      <c r="IN81" t="s">
        <v>202</v>
      </c>
      <c r="IO81" t="s">
        <v>202</v>
      </c>
      <c r="IP81" t="s">
        <v>202</v>
      </c>
      <c r="IQ81" t="s">
        <v>202</v>
      </c>
      <c r="IR81" t="s">
        <v>183</v>
      </c>
      <c r="IS81" t="s">
        <v>202</v>
      </c>
      <c r="IT81" t="s">
        <v>202</v>
      </c>
      <c r="IU81" t="s">
        <v>202</v>
      </c>
      <c r="IV81" t="s">
        <v>202</v>
      </c>
      <c r="IX81" s="3">
        <v>3</v>
      </c>
      <c r="IY81" s="3" t="s">
        <v>1192</v>
      </c>
      <c r="IZ81" s="3">
        <v>10</v>
      </c>
      <c r="JA81" s="3">
        <v>2141585</v>
      </c>
      <c r="JB81" s="3" t="s">
        <v>1193</v>
      </c>
      <c r="JC81" s="3" t="s">
        <v>1194</v>
      </c>
      <c r="JD81" s="3">
        <v>71</v>
      </c>
    </row>
    <row r="82" spans="1:264" x14ac:dyDescent="0.25">
      <c r="A82" s="3">
        <v>200</v>
      </c>
      <c r="B82" s="22">
        <v>10</v>
      </c>
      <c r="C82" s="14">
        <v>43887</v>
      </c>
      <c r="D82" t="s">
        <v>783</v>
      </c>
      <c r="E82" s="11" t="s">
        <v>1908</v>
      </c>
      <c r="F82" s="11" t="s">
        <v>1909</v>
      </c>
      <c r="G82" t="s">
        <v>164</v>
      </c>
      <c r="H82" t="s">
        <v>1910</v>
      </c>
      <c r="I82" t="s">
        <v>355</v>
      </c>
      <c r="J82" t="s">
        <v>1915</v>
      </c>
      <c r="K82" t="s">
        <v>417</v>
      </c>
      <c r="L82" t="s">
        <v>1921</v>
      </c>
      <c r="M82" t="s">
        <v>1630</v>
      </c>
      <c r="N82" t="s">
        <v>1451</v>
      </c>
      <c r="O82" t="s">
        <v>168</v>
      </c>
      <c r="P82" t="s">
        <v>1452</v>
      </c>
      <c r="Q82">
        <v>15</v>
      </c>
      <c r="R82" t="s">
        <v>1777</v>
      </c>
      <c r="U82" s="1">
        <v>250</v>
      </c>
      <c r="V82" s="1">
        <v>800</v>
      </c>
      <c r="W82" t="s">
        <v>164</v>
      </c>
      <c r="X82" t="s">
        <v>355</v>
      </c>
      <c r="Y82" t="s">
        <v>417</v>
      </c>
      <c r="Z82" t="s">
        <v>359</v>
      </c>
      <c r="AA82" t="s">
        <v>183</v>
      </c>
      <c r="AB82" t="s">
        <v>202</v>
      </c>
      <c r="AC82" t="s">
        <v>202</v>
      </c>
      <c r="AD82" t="s">
        <v>202</v>
      </c>
      <c r="AE82" t="s">
        <v>183</v>
      </c>
      <c r="AF82" t="s">
        <v>202</v>
      </c>
      <c r="AG82" t="s">
        <v>202</v>
      </c>
      <c r="AH82" t="s">
        <v>202</v>
      </c>
      <c r="AI82" s="1" t="s">
        <v>820</v>
      </c>
      <c r="AJ82" s="1">
        <v>2015</v>
      </c>
      <c r="AK82" t="s">
        <v>177</v>
      </c>
      <c r="AQ82" s="1"/>
      <c r="BJ82" s="1">
        <v>20</v>
      </c>
      <c r="BK82">
        <v>50</v>
      </c>
      <c r="BL82" t="s">
        <v>316</v>
      </c>
      <c r="BM82" t="s">
        <v>317</v>
      </c>
      <c r="BN82" t="s">
        <v>573</v>
      </c>
      <c r="BO82" t="s">
        <v>315</v>
      </c>
      <c r="BP82">
        <v>2015</v>
      </c>
      <c r="BQ82" t="s">
        <v>574</v>
      </c>
      <c r="BR82" t="s">
        <v>202</v>
      </c>
      <c r="BS82" t="s">
        <v>202</v>
      </c>
      <c r="BT82" t="s">
        <v>202</v>
      </c>
      <c r="BU82" t="s">
        <v>202</v>
      </c>
      <c r="BV82" t="s">
        <v>202</v>
      </c>
      <c r="BW82" t="s">
        <v>202</v>
      </c>
      <c r="BX82" s="1" t="s">
        <v>202</v>
      </c>
      <c r="BY82" s="1" t="s">
        <v>183</v>
      </c>
      <c r="BZ82" s="1" t="s">
        <v>213</v>
      </c>
      <c r="CA82" s="1"/>
      <c r="CF82" s="1"/>
      <c r="CG82" s="1"/>
      <c r="CS82">
        <v>270</v>
      </c>
      <c r="CT82">
        <v>850</v>
      </c>
      <c r="CU82">
        <v>875</v>
      </c>
      <c r="CV82" s="1">
        <v>1603</v>
      </c>
      <c r="CW82" s="8">
        <v>0.94444444444444442</v>
      </c>
      <c r="CX82" s="8">
        <v>0</v>
      </c>
      <c r="CY82" s="8">
        <v>5.5555555555555552E-2</v>
      </c>
      <c r="CZ82" s="8">
        <v>0</v>
      </c>
      <c r="DA82" s="1" t="s">
        <v>178</v>
      </c>
      <c r="DB82" s="1" t="s">
        <v>1453</v>
      </c>
      <c r="DC82" s="1" t="s">
        <v>202</v>
      </c>
      <c r="DD82" s="1" t="s">
        <v>202</v>
      </c>
      <c r="DE82" s="1" t="s">
        <v>183</v>
      </c>
      <c r="DF82" s="1" t="s">
        <v>202</v>
      </c>
      <c r="DG82" s="1" t="s">
        <v>202</v>
      </c>
      <c r="DH82" s="1" t="s">
        <v>202</v>
      </c>
      <c r="DI82" s="1" t="s">
        <v>202</v>
      </c>
      <c r="DJ82" t="s">
        <v>183</v>
      </c>
      <c r="DK82" t="s">
        <v>183</v>
      </c>
      <c r="DL82" t="s">
        <v>183</v>
      </c>
      <c r="DM82" t="s">
        <v>202</v>
      </c>
      <c r="DN82" t="s">
        <v>181</v>
      </c>
      <c r="DS82" t="s">
        <v>182</v>
      </c>
      <c r="DU82" t="s">
        <v>182</v>
      </c>
      <c r="DW82" s="2" t="s">
        <v>289</v>
      </c>
      <c r="DX82" s="2">
        <v>289</v>
      </c>
      <c r="DY82" t="s">
        <v>183</v>
      </c>
      <c r="DZ82" t="s">
        <v>183</v>
      </c>
      <c r="EA82" t="s">
        <v>183</v>
      </c>
      <c r="EE82" t="s">
        <v>183</v>
      </c>
      <c r="EG82" t="s">
        <v>500</v>
      </c>
      <c r="EH82" t="s">
        <v>202</v>
      </c>
      <c r="EI82" t="s">
        <v>202</v>
      </c>
      <c r="EJ82" t="s">
        <v>202</v>
      </c>
      <c r="EK82" t="s">
        <v>202</v>
      </c>
      <c r="EL82" t="s">
        <v>183</v>
      </c>
      <c r="EM82" t="s">
        <v>202</v>
      </c>
      <c r="EN82" t="s">
        <v>183</v>
      </c>
      <c r="EO82" t="s">
        <v>202</v>
      </c>
      <c r="EP82">
        <v>2</v>
      </c>
      <c r="EQ82">
        <v>0</v>
      </c>
      <c r="ER82">
        <v>7</v>
      </c>
      <c r="ES82">
        <v>2</v>
      </c>
      <c r="FF82" t="s">
        <v>185</v>
      </c>
      <c r="FG82" t="s">
        <v>232</v>
      </c>
      <c r="FH82" t="s">
        <v>276</v>
      </c>
      <c r="FI82" t="s">
        <v>183</v>
      </c>
      <c r="FJ82" t="s">
        <v>202</v>
      </c>
      <c r="FK82" t="s">
        <v>202</v>
      </c>
      <c r="FL82" t="s">
        <v>202</v>
      </c>
      <c r="FM82" t="s">
        <v>202</v>
      </c>
      <c r="FN82" t="s">
        <v>188</v>
      </c>
      <c r="FO82" t="s">
        <v>202</v>
      </c>
      <c r="FP82" t="s">
        <v>202</v>
      </c>
      <c r="FQ82" t="s">
        <v>183</v>
      </c>
      <c r="FW82" t="s">
        <v>189</v>
      </c>
      <c r="FX82" t="s">
        <v>202</v>
      </c>
      <c r="FY82" t="s">
        <v>183</v>
      </c>
      <c r="GA82">
        <v>270</v>
      </c>
      <c r="GB82" t="s">
        <v>183</v>
      </c>
      <c r="GK82" t="s">
        <v>279</v>
      </c>
      <c r="GL82" t="s">
        <v>427</v>
      </c>
      <c r="GN82" t="s">
        <v>1454</v>
      </c>
      <c r="GO82" t="s">
        <v>1455</v>
      </c>
      <c r="GP82" t="s">
        <v>232</v>
      </c>
      <c r="GQ82" t="s">
        <v>183</v>
      </c>
      <c r="GR82" t="s">
        <v>383</v>
      </c>
      <c r="GS82" t="s">
        <v>183</v>
      </c>
      <c r="GT82" t="s">
        <v>202</v>
      </c>
      <c r="GU82" t="s">
        <v>202</v>
      </c>
      <c r="GV82" t="s">
        <v>202</v>
      </c>
      <c r="GW82" t="s">
        <v>202</v>
      </c>
      <c r="GY82" t="s">
        <v>185</v>
      </c>
      <c r="HA82" t="s">
        <v>303</v>
      </c>
      <c r="HB82" t="s">
        <v>202</v>
      </c>
      <c r="HC82" t="s">
        <v>202</v>
      </c>
      <c r="HD82" t="s">
        <v>202</v>
      </c>
      <c r="HE82" t="s">
        <v>202</v>
      </c>
      <c r="HF82" t="s">
        <v>202</v>
      </c>
      <c r="HG82" t="s">
        <v>183</v>
      </c>
      <c r="HH82" t="s">
        <v>183</v>
      </c>
      <c r="HI82" t="s">
        <v>202</v>
      </c>
      <c r="HJ82" t="s">
        <v>183</v>
      </c>
      <c r="HK82" t="s">
        <v>202</v>
      </c>
      <c r="HL82" t="s">
        <v>202</v>
      </c>
      <c r="HM82" t="s">
        <v>202</v>
      </c>
      <c r="HN82" t="s">
        <v>202</v>
      </c>
      <c r="HO82" t="s">
        <v>202</v>
      </c>
      <c r="HQ82" t="s">
        <v>446</v>
      </c>
      <c r="HR82" t="s">
        <v>202</v>
      </c>
      <c r="HS82" t="s">
        <v>202</v>
      </c>
      <c r="HT82" t="s">
        <v>183</v>
      </c>
      <c r="HU82" t="s">
        <v>202</v>
      </c>
      <c r="HV82" t="s">
        <v>202</v>
      </c>
      <c r="HW82" t="s">
        <v>183</v>
      </c>
      <c r="HX82" t="s">
        <v>202</v>
      </c>
      <c r="HZ82" t="s">
        <v>197</v>
      </c>
      <c r="IA82" t="s">
        <v>183</v>
      </c>
      <c r="IB82" t="s">
        <v>1170</v>
      </c>
      <c r="IC82" t="s">
        <v>283</v>
      </c>
      <c r="ID82" t="s">
        <v>284</v>
      </c>
      <c r="IE82" t="s">
        <v>183</v>
      </c>
      <c r="IF82" t="s">
        <v>221</v>
      </c>
      <c r="IG82" t="s">
        <v>183</v>
      </c>
      <c r="IH82" t="s">
        <v>202</v>
      </c>
      <c r="II82" t="s">
        <v>183</v>
      </c>
      <c r="IK82" t="s">
        <v>540</v>
      </c>
      <c r="IL82" t="s">
        <v>183</v>
      </c>
      <c r="IM82" t="s">
        <v>202</v>
      </c>
      <c r="IN82" t="s">
        <v>183</v>
      </c>
      <c r="IO82" t="s">
        <v>202</v>
      </c>
      <c r="IP82" t="s">
        <v>202</v>
      </c>
      <c r="IQ82" t="s">
        <v>202</v>
      </c>
      <c r="IR82" t="s">
        <v>202</v>
      </c>
      <c r="IS82" t="s">
        <v>183</v>
      </c>
      <c r="IT82" t="s">
        <v>202</v>
      </c>
      <c r="IU82" t="s">
        <v>202</v>
      </c>
      <c r="IV82" t="s">
        <v>202</v>
      </c>
      <c r="IX82" s="3">
        <v>3</v>
      </c>
      <c r="IY82" s="3" t="s">
        <v>1456</v>
      </c>
      <c r="IZ82" s="3">
        <v>10</v>
      </c>
      <c r="JA82" s="3">
        <v>2223851</v>
      </c>
      <c r="JB82" s="3" t="s">
        <v>1457</v>
      </c>
      <c r="JC82" s="3" t="s">
        <v>1458</v>
      </c>
      <c r="JD82" s="3">
        <v>200</v>
      </c>
    </row>
    <row r="83" spans="1:264" x14ac:dyDescent="0.25">
      <c r="A83" s="3">
        <v>78</v>
      </c>
      <c r="B83" s="22">
        <v>10</v>
      </c>
      <c r="C83" s="14">
        <v>43887</v>
      </c>
      <c r="D83" t="s">
        <v>366</v>
      </c>
      <c r="E83" s="11" t="s">
        <v>1908</v>
      </c>
      <c r="F83" s="11" t="s">
        <v>1909</v>
      </c>
      <c r="G83" t="s">
        <v>164</v>
      </c>
      <c r="H83" t="s">
        <v>1910</v>
      </c>
      <c r="I83" t="s">
        <v>165</v>
      </c>
      <c r="J83" t="s">
        <v>1913</v>
      </c>
      <c r="K83" t="s">
        <v>166</v>
      </c>
      <c r="L83" t="s">
        <v>1922</v>
      </c>
      <c r="M83" t="s">
        <v>1715</v>
      </c>
      <c r="N83" t="s">
        <v>1064</v>
      </c>
      <c r="O83" t="s">
        <v>311</v>
      </c>
      <c r="R83" t="s">
        <v>1777</v>
      </c>
      <c r="U83" s="1">
        <v>200</v>
      </c>
      <c r="V83" s="1">
        <v>780</v>
      </c>
      <c r="W83" t="s">
        <v>164</v>
      </c>
      <c r="X83" t="s">
        <v>165</v>
      </c>
      <c r="Y83" t="s">
        <v>166</v>
      </c>
      <c r="Z83" t="s">
        <v>527</v>
      </c>
      <c r="AA83" t="s">
        <v>183</v>
      </c>
      <c r="AB83" t="s">
        <v>202</v>
      </c>
      <c r="AC83" t="s">
        <v>202</v>
      </c>
      <c r="AD83" t="s">
        <v>202</v>
      </c>
      <c r="AE83" t="s">
        <v>202</v>
      </c>
      <c r="AF83" t="s">
        <v>202</v>
      </c>
      <c r="AG83" t="s">
        <v>202</v>
      </c>
      <c r="AH83" t="s">
        <v>183</v>
      </c>
      <c r="AI83" s="1" t="s">
        <v>260</v>
      </c>
      <c r="AJ83" s="1">
        <v>2016</v>
      </c>
      <c r="AK83" t="s">
        <v>177</v>
      </c>
      <c r="AQ83" s="1"/>
      <c r="BJ83" s="1">
        <v>80</v>
      </c>
      <c r="BK83">
        <v>200</v>
      </c>
      <c r="BL83" t="s">
        <v>210</v>
      </c>
      <c r="BM83" t="s">
        <v>244</v>
      </c>
      <c r="BN83" t="s">
        <v>244</v>
      </c>
      <c r="BO83" t="s">
        <v>212</v>
      </c>
      <c r="BP83">
        <v>2016</v>
      </c>
      <c r="BQ83" t="s">
        <v>574</v>
      </c>
      <c r="BR83" t="s">
        <v>202</v>
      </c>
      <c r="BS83" t="s">
        <v>202</v>
      </c>
      <c r="BT83" t="s">
        <v>202</v>
      </c>
      <c r="BU83" t="s">
        <v>202</v>
      </c>
      <c r="BV83" t="s">
        <v>202</v>
      </c>
      <c r="BW83" t="s">
        <v>202</v>
      </c>
      <c r="BX83" s="1" t="s">
        <v>202</v>
      </c>
      <c r="BY83" s="1" t="s">
        <v>183</v>
      </c>
      <c r="BZ83" s="1" t="s">
        <v>213</v>
      </c>
      <c r="CA83" s="1"/>
      <c r="CF83" s="1"/>
      <c r="CG83" s="1"/>
      <c r="CS83">
        <v>280</v>
      </c>
      <c r="CT83">
        <v>980</v>
      </c>
      <c r="CU83">
        <v>800</v>
      </c>
      <c r="CV83" s="1">
        <v>6500</v>
      </c>
      <c r="CW83" s="8">
        <v>1</v>
      </c>
      <c r="CX83" s="8">
        <v>0</v>
      </c>
      <c r="CY83" s="8">
        <v>0</v>
      </c>
      <c r="CZ83" s="8">
        <v>0</v>
      </c>
      <c r="DA83" s="1" t="s">
        <v>178</v>
      </c>
      <c r="DB83" s="1" t="s">
        <v>1065</v>
      </c>
      <c r="DC83" s="1" t="s">
        <v>183</v>
      </c>
      <c r="DD83" s="1" t="s">
        <v>183</v>
      </c>
      <c r="DE83" s="1" t="s">
        <v>183</v>
      </c>
      <c r="DF83" s="1" t="s">
        <v>183</v>
      </c>
      <c r="DG83" s="1" t="s">
        <v>183</v>
      </c>
      <c r="DH83" s="1" t="s">
        <v>183</v>
      </c>
      <c r="DI83" s="1" t="s">
        <v>183</v>
      </c>
      <c r="DJ83" t="s">
        <v>183</v>
      </c>
      <c r="DK83" t="s">
        <v>183</v>
      </c>
      <c r="DL83" t="s">
        <v>202</v>
      </c>
      <c r="DM83" t="s">
        <v>202</v>
      </c>
      <c r="DN83" t="s">
        <v>181</v>
      </c>
      <c r="DO83" t="s">
        <v>181</v>
      </c>
      <c r="DP83" t="s">
        <v>181</v>
      </c>
      <c r="DQ83" t="s">
        <v>181</v>
      </c>
      <c r="DR83" t="s">
        <v>181</v>
      </c>
      <c r="DS83" t="s">
        <v>182</v>
      </c>
      <c r="DT83" t="s">
        <v>182</v>
      </c>
      <c r="DU83" t="s">
        <v>182</v>
      </c>
      <c r="DV83" t="s">
        <v>182</v>
      </c>
      <c r="DW83" s="2"/>
      <c r="DX83" s="2">
        <v>213</v>
      </c>
      <c r="DY83" t="s">
        <v>183</v>
      </c>
      <c r="DZ83" t="s">
        <v>183</v>
      </c>
      <c r="EA83" t="s">
        <v>183</v>
      </c>
      <c r="EE83" t="s">
        <v>183</v>
      </c>
      <c r="EG83" t="s">
        <v>215</v>
      </c>
      <c r="EH83" t="s">
        <v>202</v>
      </c>
      <c r="EI83" t="s">
        <v>202</v>
      </c>
      <c r="EJ83" t="s">
        <v>202</v>
      </c>
      <c r="EK83" t="s">
        <v>202</v>
      </c>
      <c r="EL83" t="s">
        <v>183</v>
      </c>
      <c r="EM83" t="s">
        <v>202</v>
      </c>
      <c r="EN83" t="s">
        <v>202</v>
      </c>
      <c r="EO83" t="s">
        <v>202</v>
      </c>
      <c r="ER83">
        <v>7</v>
      </c>
      <c r="ES83">
        <v>8</v>
      </c>
      <c r="FF83" t="s">
        <v>186</v>
      </c>
      <c r="FG83" t="s">
        <v>186</v>
      </c>
      <c r="FH83" t="s">
        <v>276</v>
      </c>
      <c r="FI83" t="s">
        <v>183</v>
      </c>
      <c r="FJ83" t="s">
        <v>202</v>
      </c>
      <c r="FK83" t="s">
        <v>202</v>
      </c>
      <c r="FL83" t="s">
        <v>202</v>
      </c>
      <c r="FM83" t="s">
        <v>202</v>
      </c>
      <c r="FN83" t="s">
        <v>233</v>
      </c>
      <c r="FO83" t="s">
        <v>183</v>
      </c>
      <c r="FP83" t="s">
        <v>202</v>
      </c>
      <c r="FQ83" t="s">
        <v>183</v>
      </c>
      <c r="FR83">
        <v>7</v>
      </c>
      <c r="FT83" t="s">
        <v>325</v>
      </c>
      <c r="FU83" t="s">
        <v>380</v>
      </c>
      <c r="FV83" t="s">
        <v>235</v>
      </c>
      <c r="FW83" t="s">
        <v>189</v>
      </c>
      <c r="FX83" t="s">
        <v>202</v>
      </c>
      <c r="FY83" t="s">
        <v>183</v>
      </c>
      <c r="GA83">
        <v>280</v>
      </c>
      <c r="GB83" t="s">
        <v>183</v>
      </c>
      <c r="GK83" t="s">
        <v>248</v>
      </c>
      <c r="GN83" t="s">
        <v>1066</v>
      </c>
      <c r="GO83" t="s">
        <v>1067</v>
      </c>
      <c r="GP83" t="s">
        <v>186</v>
      </c>
      <c r="GQ83" t="s">
        <v>183</v>
      </c>
      <c r="GR83" t="s">
        <v>1068</v>
      </c>
      <c r="GS83" t="s">
        <v>183</v>
      </c>
      <c r="GT83" t="s">
        <v>202</v>
      </c>
      <c r="GU83" t="s">
        <v>202</v>
      </c>
      <c r="GV83" t="s">
        <v>183</v>
      </c>
      <c r="GW83" t="s">
        <v>202</v>
      </c>
      <c r="GY83" t="s">
        <v>185</v>
      </c>
      <c r="HA83" t="s">
        <v>1069</v>
      </c>
      <c r="HB83" t="s">
        <v>202</v>
      </c>
      <c r="HC83" t="s">
        <v>202</v>
      </c>
      <c r="HD83" t="s">
        <v>202</v>
      </c>
      <c r="HE83" t="s">
        <v>202</v>
      </c>
      <c r="HF83" t="s">
        <v>202</v>
      </c>
      <c r="HG83" t="s">
        <v>183</v>
      </c>
      <c r="HH83" t="s">
        <v>183</v>
      </c>
      <c r="HI83" t="s">
        <v>183</v>
      </c>
      <c r="HJ83" t="s">
        <v>202</v>
      </c>
      <c r="HK83" t="s">
        <v>202</v>
      </c>
      <c r="HL83" t="s">
        <v>202</v>
      </c>
      <c r="HM83" t="s">
        <v>202</v>
      </c>
      <c r="HN83" t="s">
        <v>202</v>
      </c>
      <c r="HO83" t="s">
        <v>202</v>
      </c>
      <c r="HQ83" t="s">
        <v>265</v>
      </c>
      <c r="HR83" t="s">
        <v>183</v>
      </c>
      <c r="HS83" t="s">
        <v>202</v>
      </c>
      <c r="HT83" t="s">
        <v>202</v>
      </c>
      <c r="HU83" t="s">
        <v>202</v>
      </c>
      <c r="HV83" t="s">
        <v>202</v>
      </c>
      <c r="HW83" t="s">
        <v>183</v>
      </c>
      <c r="HX83" t="s">
        <v>202</v>
      </c>
      <c r="HZ83" t="s">
        <v>197</v>
      </c>
      <c r="IA83" t="s">
        <v>183</v>
      </c>
      <c r="IB83" t="s">
        <v>1070</v>
      </c>
      <c r="IC83" t="s">
        <v>220</v>
      </c>
      <c r="ID83" t="s">
        <v>267</v>
      </c>
      <c r="IE83" t="s">
        <v>183</v>
      </c>
      <c r="IF83" t="s">
        <v>221</v>
      </c>
      <c r="IG83" t="s">
        <v>183</v>
      </c>
      <c r="IH83" t="s">
        <v>202</v>
      </c>
      <c r="II83" t="s">
        <v>183</v>
      </c>
      <c r="IK83" t="s">
        <v>1071</v>
      </c>
      <c r="IL83" t="s">
        <v>202</v>
      </c>
      <c r="IM83" t="s">
        <v>183</v>
      </c>
      <c r="IN83" t="s">
        <v>202</v>
      </c>
      <c r="IO83" t="s">
        <v>202</v>
      </c>
      <c r="IP83" t="s">
        <v>202</v>
      </c>
      <c r="IQ83" t="s">
        <v>202</v>
      </c>
      <c r="IR83" t="s">
        <v>202</v>
      </c>
      <c r="IS83" t="s">
        <v>202</v>
      </c>
      <c r="IT83" t="s">
        <v>202</v>
      </c>
      <c r="IU83" t="s">
        <v>202</v>
      </c>
      <c r="IV83" t="s">
        <v>183</v>
      </c>
      <c r="IW83" t="s">
        <v>239</v>
      </c>
      <c r="IX83" s="3">
        <v>3</v>
      </c>
      <c r="IY83" s="3" t="s">
        <v>1072</v>
      </c>
      <c r="IZ83" s="3">
        <v>10</v>
      </c>
      <c r="JA83" s="3">
        <v>2141594</v>
      </c>
      <c r="JB83" s="3" t="s">
        <v>1073</v>
      </c>
      <c r="JC83" s="3" t="s">
        <v>1074</v>
      </c>
      <c r="JD83" s="3">
        <v>78</v>
      </c>
    </row>
    <row r="84" spans="1:264" x14ac:dyDescent="0.25">
      <c r="A84" s="3">
        <v>124</v>
      </c>
      <c r="B84" s="22">
        <v>10</v>
      </c>
      <c r="C84" s="14">
        <v>43887</v>
      </c>
      <c r="D84" t="s">
        <v>335</v>
      </c>
      <c r="E84" s="11" t="s">
        <v>1908</v>
      </c>
      <c r="F84" s="11" t="s">
        <v>1909</v>
      </c>
      <c r="G84" t="s">
        <v>164</v>
      </c>
      <c r="H84" t="s">
        <v>1910</v>
      </c>
      <c r="I84" t="s">
        <v>173</v>
      </c>
      <c r="J84" t="s">
        <v>1914</v>
      </c>
      <c r="K84" t="s">
        <v>174</v>
      </c>
      <c r="L84" t="s">
        <v>1923</v>
      </c>
      <c r="M84" t="s">
        <v>1785</v>
      </c>
      <c r="N84" t="s">
        <v>1264</v>
      </c>
      <c r="O84" t="s">
        <v>168</v>
      </c>
      <c r="P84" t="s">
        <v>174</v>
      </c>
      <c r="Q84">
        <v>5</v>
      </c>
      <c r="R84" t="s">
        <v>1777</v>
      </c>
      <c r="U84" s="1">
        <v>280</v>
      </c>
      <c r="V84" s="1">
        <v>770</v>
      </c>
      <c r="W84" t="s">
        <v>164</v>
      </c>
      <c r="X84" t="s">
        <v>173</v>
      </c>
      <c r="Y84" t="s">
        <v>174</v>
      </c>
      <c r="Z84" t="s">
        <v>175</v>
      </c>
      <c r="AA84" t="s">
        <v>183</v>
      </c>
      <c r="AB84" t="s">
        <v>202</v>
      </c>
      <c r="AC84" t="s">
        <v>202</v>
      </c>
      <c r="AD84" t="s">
        <v>202</v>
      </c>
      <c r="AE84" t="s">
        <v>202</v>
      </c>
      <c r="AF84" t="s">
        <v>183</v>
      </c>
      <c r="AG84" t="s">
        <v>202</v>
      </c>
      <c r="AH84" t="s">
        <v>202</v>
      </c>
      <c r="AI84" s="1" t="s">
        <v>315</v>
      </c>
      <c r="AJ84" s="1">
        <v>2015</v>
      </c>
      <c r="AK84" t="s">
        <v>177</v>
      </c>
      <c r="AQ84" s="1"/>
      <c r="BJ84" s="1"/>
      <c r="BX84" s="1"/>
      <c r="BY84" s="1"/>
      <c r="BZ84" s="1"/>
      <c r="CA84" s="1"/>
      <c r="CF84" s="1"/>
      <c r="CG84" s="1"/>
      <c r="CS84">
        <v>280</v>
      </c>
      <c r="CT84">
        <v>770</v>
      </c>
      <c r="CU84">
        <v>45</v>
      </c>
      <c r="CV84" s="1">
        <v>225</v>
      </c>
      <c r="CW84" s="8">
        <v>1</v>
      </c>
      <c r="CX84" s="8">
        <v>0</v>
      </c>
      <c r="CY84" s="8">
        <v>0</v>
      </c>
      <c r="CZ84" s="8">
        <v>0</v>
      </c>
      <c r="DA84" s="1" t="s">
        <v>178</v>
      </c>
      <c r="DB84" s="1" t="s">
        <v>645</v>
      </c>
      <c r="DC84" s="1" t="s">
        <v>183</v>
      </c>
      <c r="DD84" s="1" t="s">
        <v>202</v>
      </c>
      <c r="DE84" s="1" t="s">
        <v>183</v>
      </c>
      <c r="DF84" s="1" t="s">
        <v>202</v>
      </c>
      <c r="DG84" s="1" t="s">
        <v>202</v>
      </c>
      <c r="DH84" s="1" t="s">
        <v>202</v>
      </c>
      <c r="DI84" s="1" t="s">
        <v>202</v>
      </c>
      <c r="DJ84" t="s">
        <v>202</v>
      </c>
      <c r="DK84" t="s">
        <v>202</v>
      </c>
      <c r="DL84" t="s">
        <v>202</v>
      </c>
      <c r="DM84" t="s">
        <v>202</v>
      </c>
      <c r="DO84" t="s">
        <v>263</v>
      </c>
      <c r="DU84" t="s">
        <v>182</v>
      </c>
      <c r="DW84" s="2"/>
      <c r="DX84" s="2">
        <v>245</v>
      </c>
      <c r="DY84" t="s">
        <v>183</v>
      </c>
      <c r="DZ84" t="s">
        <v>183</v>
      </c>
      <c r="EA84" t="s">
        <v>183</v>
      </c>
      <c r="EE84" t="s">
        <v>202</v>
      </c>
      <c r="EF84" t="s">
        <v>231</v>
      </c>
      <c r="EG84" t="s">
        <v>215</v>
      </c>
      <c r="EH84" t="s">
        <v>202</v>
      </c>
      <c r="EI84" t="s">
        <v>202</v>
      </c>
      <c r="EJ84" t="s">
        <v>202</v>
      </c>
      <c r="EK84" t="s">
        <v>202</v>
      </c>
      <c r="EL84" t="s">
        <v>183</v>
      </c>
      <c r="EM84" t="s">
        <v>202</v>
      </c>
      <c r="EN84" t="s">
        <v>202</v>
      </c>
      <c r="EO84" t="s">
        <v>202</v>
      </c>
      <c r="ER84">
        <v>1</v>
      </c>
      <c r="ES84">
        <v>0</v>
      </c>
      <c r="FF84" t="s">
        <v>186</v>
      </c>
      <c r="FG84" t="s">
        <v>186</v>
      </c>
      <c r="FH84" t="s">
        <v>323</v>
      </c>
      <c r="FI84" t="s">
        <v>202</v>
      </c>
      <c r="FJ84" t="s">
        <v>183</v>
      </c>
      <c r="FK84" t="s">
        <v>202</v>
      </c>
      <c r="FL84" t="s">
        <v>202</v>
      </c>
      <c r="FM84" t="s">
        <v>202</v>
      </c>
      <c r="FN84" t="s">
        <v>188</v>
      </c>
      <c r="FO84" t="s">
        <v>202</v>
      </c>
      <c r="FP84" t="s">
        <v>202</v>
      </c>
      <c r="FQ84" t="s">
        <v>183</v>
      </c>
      <c r="FW84" t="s">
        <v>189</v>
      </c>
      <c r="FX84" t="s">
        <v>202</v>
      </c>
      <c r="FY84" t="s">
        <v>183</v>
      </c>
      <c r="GA84">
        <v>280</v>
      </c>
      <c r="GB84" t="s">
        <v>183</v>
      </c>
      <c r="GK84" t="s">
        <v>190</v>
      </c>
      <c r="GL84" t="s">
        <v>191</v>
      </c>
      <c r="GQ84" t="s">
        <v>202</v>
      </c>
      <c r="HA84" t="s">
        <v>195</v>
      </c>
      <c r="HB84" t="s">
        <v>202</v>
      </c>
      <c r="HC84" t="s">
        <v>202</v>
      </c>
      <c r="HD84" t="s">
        <v>202</v>
      </c>
      <c r="HE84" t="s">
        <v>202</v>
      </c>
      <c r="HF84" t="s">
        <v>202</v>
      </c>
      <c r="HG84" t="s">
        <v>183</v>
      </c>
      <c r="HH84" t="s">
        <v>202</v>
      </c>
      <c r="HI84" t="s">
        <v>183</v>
      </c>
      <c r="HJ84" t="s">
        <v>183</v>
      </c>
      <c r="HK84" t="s">
        <v>202</v>
      </c>
      <c r="HL84" t="s">
        <v>202</v>
      </c>
      <c r="HM84" t="s">
        <v>202</v>
      </c>
      <c r="HN84" t="s">
        <v>202</v>
      </c>
      <c r="HO84" t="s">
        <v>202</v>
      </c>
      <c r="HQ84" t="s">
        <v>446</v>
      </c>
      <c r="HR84" t="s">
        <v>202</v>
      </c>
      <c r="HS84" t="s">
        <v>202</v>
      </c>
      <c r="HT84" t="s">
        <v>183</v>
      </c>
      <c r="HU84" t="s">
        <v>202</v>
      </c>
      <c r="HV84" t="s">
        <v>202</v>
      </c>
      <c r="HW84" t="s">
        <v>183</v>
      </c>
      <c r="HX84" t="s">
        <v>202</v>
      </c>
      <c r="HZ84" t="s">
        <v>236</v>
      </c>
      <c r="IA84" t="s">
        <v>183</v>
      </c>
      <c r="IB84" t="s">
        <v>174</v>
      </c>
      <c r="IC84" t="s">
        <v>252</v>
      </c>
      <c r="ID84" t="s">
        <v>198</v>
      </c>
      <c r="IE84" t="s">
        <v>183</v>
      </c>
      <c r="IF84" t="s">
        <v>199</v>
      </c>
      <c r="IG84" t="s">
        <v>202</v>
      </c>
      <c r="IH84" t="s">
        <v>202</v>
      </c>
      <c r="II84" t="s">
        <v>183</v>
      </c>
      <c r="IK84" t="s">
        <v>529</v>
      </c>
      <c r="IL84" t="s">
        <v>183</v>
      </c>
      <c r="IM84" t="s">
        <v>202</v>
      </c>
      <c r="IN84" t="s">
        <v>183</v>
      </c>
      <c r="IO84" t="s">
        <v>202</v>
      </c>
      <c r="IP84" t="s">
        <v>202</v>
      </c>
      <c r="IQ84" t="s">
        <v>202</v>
      </c>
      <c r="IR84" t="s">
        <v>202</v>
      </c>
      <c r="IS84" t="s">
        <v>202</v>
      </c>
      <c r="IT84" t="s">
        <v>202</v>
      </c>
      <c r="IU84" t="s">
        <v>202</v>
      </c>
      <c r="IV84" t="s">
        <v>183</v>
      </c>
      <c r="IW84" t="s">
        <v>201</v>
      </c>
      <c r="IX84" s="3">
        <v>3</v>
      </c>
      <c r="IY84" s="3"/>
      <c r="IZ84" s="3">
        <v>0</v>
      </c>
      <c r="JA84" s="3">
        <v>2141663</v>
      </c>
      <c r="JB84" s="3" t="s">
        <v>1265</v>
      </c>
      <c r="JC84" s="3" t="s">
        <v>1266</v>
      </c>
      <c r="JD84" s="3">
        <v>124</v>
      </c>
    </row>
    <row r="85" spans="1:264" x14ac:dyDescent="0.25">
      <c r="A85" s="3">
        <v>41</v>
      </c>
      <c r="B85" s="22">
        <v>10</v>
      </c>
      <c r="C85" s="14">
        <v>43887</v>
      </c>
      <c r="D85" t="s">
        <v>226</v>
      </c>
      <c r="E85" s="11" t="s">
        <v>1908</v>
      </c>
      <c r="F85" s="11" t="s">
        <v>1909</v>
      </c>
      <c r="G85" t="s">
        <v>164</v>
      </c>
      <c r="H85" t="s">
        <v>1910</v>
      </c>
      <c r="I85" t="s">
        <v>165</v>
      </c>
      <c r="J85" t="s">
        <v>1913</v>
      </c>
      <c r="K85" t="s">
        <v>227</v>
      </c>
      <c r="L85" t="s">
        <v>1924</v>
      </c>
      <c r="M85" t="s">
        <v>1635</v>
      </c>
      <c r="N85" t="s">
        <v>228</v>
      </c>
      <c r="O85" t="s">
        <v>168</v>
      </c>
      <c r="P85" t="s">
        <v>229</v>
      </c>
      <c r="Q85">
        <v>5</v>
      </c>
      <c r="R85" t="s">
        <v>170</v>
      </c>
      <c r="T85" t="s">
        <v>171</v>
      </c>
      <c r="U85" s="1">
        <v>150</v>
      </c>
      <c r="V85" s="1">
        <v>750</v>
      </c>
      <c r="W85" t="s">
        <v>164</v>
      </c>
      <c r="X85" t="s">
        <v>165</v>
      </c>
      <c r="Y85" t="s">
        <v>230</v>
      </c>
      <c r="Z85" t="s">
        <v>175</v>
      </c>
      <c r="AA85" t="s">
        <v>183</v>
      </c>
      <c r="AB85" t="s">
        <v>202</v>
      </c>
      <c r="AC85" t="s">
        <v>202</v>
      </c>
      <c r="AD85" t="s">
        <v>202</v>
      </c>
      <c r="AE85" t="s">
        <v>202</v>
      </c>
      <c r="AF85" t="s">
        <v>183</v>
      </c>
      <c r="AG85" t="s">
        <v>202</v>
      </c>
      <c r="AH85" t="s">
        <v>202</v>
      </c>
      <c r="AI85" s="1" t="s">
        <v>176</v>
      </c>
      <c r="AJ85" s="1">
        <v>2015</v>
      </c>
      <c r="AK85" t="s">
        <v>177</v>
      </c>
      <c r="AQ85" s="1"/>
      <c r="BJ85" s="1"/>
      <c r="BX85" s="1"/>
      <c r="BY85" s="1"/>
      <c r="BZ85" s="1"/>
      <c r="CA85" s="1"/>
      <c r="CF85" s="1"/>
      <c r="CG85" s="1"/>
      <c r="CS85">
        <v>150</v>
      </c>
      <c r="CT85">
        <v>750</v>
      </c>
      <c r="CU85"/>
      <c r="CV85" s="1"/>
      <c r="CW85" s="8">
        <v>0.8</v>
      </c>
      <c r="CX85" s="8">
        <v>6.6666666666666666E-2</v>
      </c>
      <c r="CY85" s="8">
        <v>0</v>
      </c>
      <c r="CZ85" s="8">
        <v>0.13333333333333333</v>
      </c>
      <c r="DA85" s="1" t="s">
        <v>178</v>
      </c>
      <c r="DB85" s="1" t="s">
        <v>179</v>
      </c>
      <c r="DC85" s="1" t="s">
        <v>183</v>
      </c>
      <c r="DD85" s="1" t="s">
        <v>183</v>
      </c>
      <c r="DE85" s="1" t="s">
        <v>183</v>
      </c>
      <c r="DF85" s="1" t="s">
        <v>202</v>
      </c>
      <c r="DG85" s="1" t="s">
        <v>202</v>
      </c>
      <c r="DH85" s="1" t="s">
        <v>202</v>
      </c>
      <c r="DI85" s="1" t="s">
        <v>202</v>
      </c>
      <c r="DJ85" t="s">
        <v>183</v>
      </c>
      <c r="DK85" t="s">
        <v>183</v>
      </c>
      <c r="DL85" t="s">
        <v>202</v>
      </c>
      <c r="DM85" t="s">
        <v>202</v>
      </c>
      <c r="DN85" t="s">
        <v>180</v>
      </c>
      <c r="DO85" t="s">
        <v>181</v>
      </c>
      <c r="DP85" t="s">
        <v>181</v>
      </c>
      <c r="DS85" t="s">
        <v>182</v>
      </c>
      <c r="DU85" t="s">
        <v>182</v>
      </c>
      <c r="DW85" s="2"/>
      <c r="DX85" s="2">
        <v>79</v>
      </c>
      <c r="DY85" t="s">
        <v>183</v>
      </c>
      <c r="DZ85" t="s">
        <v>183</v>
      </c>
      <c r="EA85" t="s">
        <v>183</v>
      </c>
      <c r="EE85" t="s">
        <v>202</v>
      </c>
      <c r="EF85" t="s">
        <v>231</v>
      </c>
      <c r="EG85" t="s">
        <v>215</v>
      </c>
      <c r="EH85" t="s">
        <v>202</v>
      </c>
      <c r="EI85" t="s">
        <v>202</v>
      </c>
      <c r="EJ85" t="s">
        <v>202</v>
      </c>
      <c r="EK85" t="s">
        <v>202</v>
      </c>
      <c r="EL85" t="s">
        <v>183</v>
      </c>
      <c r="EM85" t="s">
        <v>202</v>
      </c>
      <c r="EN85" t="s">
        <v>202</v>
      </c>
      <c r="EO85" t="s">
        <v>202</v>
      </c>
      <c r="ER85">
        <v>1</v>
      </c>
      <c r="ES85">
        <v>1</v>
      </c>
      <c r="FF85" t="s">
        <v>185</v>
      </c>
      <c r="FG85" t="s">
        <v>232</v>
      </c>
      <c r="FH85" t="s">
        <v>187</v>
      </c>
      <c r="FI85" t="s">
        <v>202</v>
      </c>
      <c r="FJ85" t="s">
        <v>202</v>
      </c>
      <c r="FK85" t="s">
        <v>183</v>
      </c>
      <c r="FL85" t="s">
        <v>202</v>
      </c>
      <c r="FM85" t="s">
        <v>202</v>
      </c>
      <c r="FN85" t="s">
        <v>233</v>
      </c>
      <c r="FO85" t="s">
        <v>183</v>
      </c>
      <c r="FP85" t="s">
        <v>202</v>
      </c>
      <c r="FQ85" t="s">
        <v>183</v>
      </c>
      <c r="FR85">
        <v>17</v>
      </c>
      <c r="FT85" t="s">
        <v>234</v>
      </c>
      <c r="FU85" t="s">
        <v>202</v>
      </c>
      <c r="FV85" t="s">
        <v>235</v>
      </c>
      <c r="FW85" t="s">
        <v>189</v>
      </c>
      <c r="FX85" t="s">
        <v>202</v>
      </c>
      <c r="FY85" t="s">
        <v>183</v>
      </c>
      <c r="GA85">
        <v>150</v>
      </c>
      <c r="GB85" t="s">
        <v>183</v>
      </c>
      <c r="GK85" t="s">
        <v>190</v>
      </c>
      <c r="GL85" t="s">
        <v>191</v>
      </c>
      <c r="GQ85" t="s">
        <v>183</v>
      </c>
      <c r="GR85" t="s">
        <v>192</v>
      </c>
      <c r="GS85" t="s">
        <v>202</v>
      </c>
      <c r="GT85" t="s">
        <v>183</v>
      </c>
      <c r="GU85" t="s">
        <v>202</v>
      </c>
      <c r="GV85" t="s">
        <v>202</v>
      </c>
      <c r="GW85" t="s">
        <v>202</v>
      </c>
      <c r="GY85" t="s">
        <v>185</v>
      </c>
      <c r="HA85" t="s">
        <v>195</v>
      </c>
      <c r="HB85" t="s">
        <v>202</v>
      </c>
      <c r="HC85" t="s">
        <v>202</v>
      </c>
      <c r="HD85" t="s">
        <v>202</v>
      </c>
      <c r="HE85" t="s">
        <v>202</v>
      </c>
      <c r="HF85" t="s">
        <v>202</v>
      </c>
      <c r="HG85" t="s">
        <v>183</v>
      </c>
      <c r="HH85" t="s">
        <v>202</v>
      </c>
      <c r="HI85" t="s">
        <v>183</v>
      </c>
      <c r="HJ85" t="s">
        <v>183</v>
      </c>
      <c r="HK85" t="s">
        <v>202</v>
      </c>
      <c r="HL85" t="s">
        <v>202</v>
      </c>
      <c r="HM85" t="s">
        <v>202</v>
      </c>
      <c r="HN85" t="s">
        <v>202</v>
      </c>
      <c r="HO85" t="s">
        <v>202</v>
      </c>
      <c r="HQ85" t="s">
        <v>196</v>
      </c>
      <c r="HR85" t="s">
        <v>202</v>
      </c>
      <c r="HS85" t="s">
        <v>202</v>
      </c>
      <c r="HT85" t="s">
        <v>202</v>
      </c>
      <c r="HU85" t="s">
        <v>183</v>
      </c>
      <c r="HV85" t="s">
        <v>202</v>
      </c>
      <c r="HW85" t="s">
        <v>183</v>
      </c>
      <c r="HX85" t="s">
        <v>202</v>
      </c>
      <c r="HZ85" t="s">
        <v>236</v>
      </c>
      <c r="IA85" t="s">
        <v>183</v>
      </c>
      <c r="IB85" t="s">
        <v>237</v>
      </c>
      <c r="IC85" t="s">
        <v>194</v>
      </c>
      <c r="ID85" t="s">
        <v>198</v>
      </c>
      <c r="IE85" t="s">
        <v>183</v>
      </c>
      <c r="IF85" t="s">
        <v>199</v>
      </c>
      <c r="IG85" t="s">
        <v>202</v>
      </c>
      <c r="IH85" t="s">
        <v>202</v>
      </c>
      <c r="II85" t="s">
        <v>183</v>
      </c>
      <c r="IK85" t="s">
        <v>238</v>
      </c>
      <c r="IL85" t="s">
        <v>183</v>
      </c>
      <c r="IM85" t="s">
        <v>202</v>
      </c>
      <c r="IN85" t="s">
        <v>202</v>
      </c>
      <c r="IO85" t="s">
        <v>202</v>
      </c>
      <c r="IP85" t="s">
        <v>202</v>
      </c>
      <c r="IQ85" t="s">
        <v>202</v>
      </c>
      <c r="IR85" t="s">
        <v>202</v>
      </c>
      <c r="IS85" t="s">
        <v>183</v>
      </c>
      <c r="IT85" t="s">
        <v>202</v>
      </c>
      <c r="IU85" t="s">
        <v>202</v>
      </c>
      <c r="IV85" t="s">
        <v>183</v>
      </c>
      <c r="IW85" t="s">
        <v>239</v>
      </c>
      <c r="IX85" s="3">
        <v>3</v>
      </c>
      <c r="IY85" s="3" t="s">
        <v>203</v>
      </c>
      <c r="IZ85" s="3">
        <v>10</v>
      </c>
      <c r="JA85" s="3">
        <v>2141478</v>
      </c>
      <c r="JB85" s="3" t="s">
        <v>240</v>
      </c>
      <c r="JC85" s="3" t="s">
        <v>241</v>
      </c>
      <c r="JD85" s="3">
        <v>41</v>
      </c>
    </row>
    <row r="86" spans="1:264" x14ac:dyDescent="0.25">
      <c r="A86" s="3">
        <v>5</v>
      </c>
      <c r="B86" s="22">
        <v>10</v>
      </c>
      <c r="C86" s="14">
        <v>43887</v>
      </c>
      <c r="D86" t="s">
        <v>589</v>
      </c>
      <c r="E86" s="11" t="s">
        <v>1908</v>
      </c>
      <c r="F86" s="11" t="s">
        <v>1909</v>
      </c>
      <c r="G86" t="s">
        <v>164</v>
      </c>
      <c r="H86" t="s">
        <v>1910</v>
      </c>
      <c r="I86" t="s">
        <v>165</v>
      </c>
      <c r="J86" t="s">
        <v>1913</v>
      </c>
      <c r="K86" t="s">
        <v>166</v>
      </c>
      <c r="L86" t="s">
        <v>1922</v>
      </c>
      <c r="M86" t="s">
        <v>1726</v>
      </c>
      <c r="N86" t="s">
        <v>707</v>
      </c>
      <c r="O86" t="s">
        <v>168</v>
      </c>
      <c r="P86" t="s">
        <v>219</v>
      </c>
      <c r="Q86">
        <v>8</v>
      </c>
      <c r="R86" t="s">
        <v>170</v>
      </c>
      <c r="T86" t="s">
        <v>171</v>
      </c>
      <c r="U86" s="1">
        <v>120</v>
      </c>
      <c r="V86" s="1">
        <v>750</v>
      </c>
      <c r="W86" t="s">
        <v>164</v>
      </c>
      <c r="X86" t="s">
        <v>165</v>
      </c>
      <c r="Y86" t="s">
        <v>166</v>
      </c>
      <c r="Z86" t="s">
        <v>175</v>
      </c>
      <c r="AA86" t="s">
        <v>183</v>
      </c>
      <c r="AB86" t="s">
        <v>202</v>
      </c>
      <c r="AC86" t="s">
        <v>202</v>
      </c>
      <c r="AD86" t="s">
        <v>202</v>
      </c>
      <c r="AE86" t="s">
        <v>202</v>
      </c>
      <c r="AF86" t="s">
        <v>183</v>
      </c>
      <c r="AG86" t="s">
        <v>202</v>
      </c>
      <c r="AH86" t="s">
        <v>202</v>
      </c>
      <c r="AI86" s="1" t="s">
        <v>315</v>
      </c>
      <c r="AJ86" s="1">
        <v>2015</v>
      </c>
      <c r="AK86" t="s">
        <v>177</v>
      </c>
      <c r="AQ86" s="1"/>
      <c r="BJ86" s="1"/>
      <c r="BX86" s="1"/>
      <c r="BY86" s="1"/>
      <c r="BZ86" s="1"/>
      <c r="CA86" s="1"/>
      <c r="CF86" s="1"/>
      <c r="CG86" s="1"/>
      <c r="CS86">
        <v>120</v>
      </c>
      <c r="CT86">
        <v>750</v>
      </c>
      <c r="CU86"/>
      <c r="CV86" s="1"/>
      <c r="CW86" s="8">
        <v>1</v>
      </c>
      <c r="CX86" s="8">
        <v>0</v>
      </c>
      <c r="CY86" s="8">
        <v>0</v>
      </c>
      <c r="CZ86" s="8">
        <v>0</v>
      </c>
      <c r="DA86" s="1" t="s">
        <v>178</v>
      </c>
      <c r="DB86" s="1" t="s">
        <v>214</v>
      </c>
      <c r="DC86" s="1" t="s">
        <v>183</v>
      </c>
      <c r="DD86" s="1" t="s">
        <v>183</v>
      </c>
      <c r="DE86" s="1" t="s">
        <v>183</v>
      </c>
      <c r="DF86" s="1" t="s">
        <v>202</v>
      </c>
      <c r="DG86" s="1" t="s">
        <v>202</v>
      </c>
      <c r="DH86" s="1" t="s">
        <v>202</v>
      </c>
      <c r="DI86" s="1" t="s">
        <v>202</v>
      </c>
      <c r="DJ86" t="s">
        <v>202</v>
      </c>
      <c r="DK86" t="s">
        <v>183</v>
      </c>
      <c r="DL86" t="s">
        <v>202</v>
      </c>
      <c r="DM86" t="s">
        <v>202</v>
      </c>
      <c r="DN86" t="s">
        <v>180</v>
      </c>
      <c r="DO86" t="s">
        <v>181</v>
      </c>
      <c r="DP86" t="s">
        <v>181</v>
      </c>
      <c r="DU86" t="s">
        <v>182</v>
      </c>
      <c r="DW86" s="2"/>
      <c r="DX86" s="2">
        <v>80</v>
      </c>
      <c r="DY86" t="s">
        <v>183</v>
      </c>
      <c r="DZ86" t="s">
        <v>183</v>
      </c>
      <c r="EA86" t="s">
        <v>183</v>
      </c>
      <c r="EE86" t="s">
        <v>183</v>
      </c>
      <c r="EG86" t="s">
        <v>215</v>
      </c>
      <c r="EH86" t="s">
        <v>202</v>
      </c>
      <c r="EI86" t="s">
        <v>202</v>
      </c>
      <c r="EJ86" t="s">
        <v>202</v>
      </c>
      <c r="EK86" t="s">
        <v>202</v>
      </c>
      <c r="EL86" t="s">
        <v>183</v>
      </c>
      <c r="EM86" t="s">
        <v>202</v>
      </c>
      <c r="EN86" t="s">
        <v>202</v>
      </c>
      <c r="EO86" t="s">
        <v>202</v>
      </c>
      <c r="ER86">
        <v>2</v>
      </c>
      <c r="ES86">
        <v>0</v>
      </c>
      <c r="FF86" t="s">
        <v>185</v>
      </c>
      <c r="FG86" t="s">
        <v>232</v>
      </c>
      <c r="FH86" t="s">
        <v>187</v>
      </c>
      <c r="FI86" t="s">
        <v>202</v>
      </c>
      <c r="FJ86" t="s">
        <v>202</v>
      </c>
      <c r="FK86" t="s">
        <v>183</v>
      </c>
      <c r="FL86" t="s">
        <v>202</v>
      </c>
      <c r="FM86" t="s">
        <v>202</v>
      </c>
      <c r="FN86" t="s">
        <v>233</v>
      </c>
      <c r="FO86" t="s">
        <v>183</v>
      </c>
      <c r="FP86" t="s">
        <v>202</v>
      </c>
      <c r="FQ86" t="s">
        <v>183</v>
      </c>
      <c r="FR86">
        <v>35</v>
      </c>
      <c r="FT86" t="s">
        <v>325</v>
      </c>
      <c r="FU86" t="s">
        <v>202</v>
      </c>
      <c r="FV86" t="s">
        <v>278</v>
      </c>
      <c r="FW86" t="s">
        <v>189</v>
      </c>
      <c r="FX86" t="s">
        <v>202</v>
      </c>
      <c r="FY86" t="s">
        <v>183</v>
      </c>
      <c r="GA86">
        <v>120</v>
      </c>
      <c r="GB86" t="s">
        <v>183</v>
      </c>
      <c r="GK86" t="s">
        <v>190</v>
      </c>
      <c r="GL86" t="s">
        <v>191</v>
      </c>
      <c r="GQ86" t="s">
        <v>202</v>
      </c>
      <c r="HA86" t="s">
        <v>708</v>
      </c>
      <c r="HB86" t="s">
        <v>183</v>
      </c>
      <c r="HC86" t="s">
        <v>202</v>
      </c>
      <c r="HD86" t="s">
        <v>202</v>
      </c>
      <c r="HE86" t="s">
        <v>202</v>
      </c>
      <c r="HF86" t="s">
        <v>202</v>
      </c>
      <c r="HG86" t="s">
        <v>183</v>
      </c>
      <c r="HH86" t="s">
        <v>202</v>
      </c>
      <c r="HI86" t="s">
        <v>183</v>
      </c>
      <c r="HJ86" t="s">
        <v>202</v>
      </c>
      <c r="HK86" t="s">
        <v>202</v>
      </c>
      <c r="HL86" t="s">
        <v>202</v>
      </c>
      <c r="HM86" t="s">
        <v>202</v>
      </c>
      <c r="HN86" t="s">
        <v>202</v>
      </c>
      <c r="HO86" t="s">
        <v>202</v>
      </c>
      <c r="HQ86" t="s">
        <v>196</v>
      </c>
      <c r="HR86" t="s">
        <v>202</v>
      </c>
      <c r="HS86" t="s">
        <v>202</v>
      </c>
      <c r="HT86" t="s">
        <v>202</v>
      </c>
      <c r="HU86" t="s">
        <v>183</v>
      </c>
      <c r="HV86" t="s">
        <v>202</v>
      </c>
      <c r="HW86" t="s">
        <v>183</v>
      </c>
      <c r="HX86" t="s">
        <v>202</v>
      </c>
      <c r="HZ86" t="s">
        <v>197</v>
      </c>
      <c r="IA86" t="s">
        <v>183</v>
      </c>
      <c r="IB86" t="s">
        <v>219</v>
      </c>
      <c r="IC86" t="s">
        <v>194</v>
      </c>
      <c r="ID86" t="s">
        <v>198</v>
      </c>
      <c r="IE86" t="s">
        <v>183</v>
      </c>
      <c r="IF86" t="s">
        <v>221</v>
      </c>
      <c r="IG86" t="s">
        <v>183</v>
      </c>
      <c r="IH86" t="s">
        <v>202</v>
      </c>
      <c r="II86" t="s">
        <v>183</v>
      </c>
      <c r="IK86" t="s">
        <v>709</v>
      </c>
      <c r="IL86" t="s">
        <v>183</v>
      </c>
      <c r="IM86" t="s">
        <v>202</v>
      </c>
      <c r="IN86" t="s">
        <v>202</v>
      </c>
      <c r="IO86" t="s">
        <v>202</v>
      </c>
      <c r="IP86" t="s">
        <v>202</v>
      </c>
      <c r="IQ86" t="s">
        <v>202</v>
      </c>
      <c r="IR86" t="s">
        <v>183</v>
      </c>
      <c r="IS86" t="s">
        <v>202</v>
      </c>
      <c r="IT86" t="s">
        <v>202</v>
      </c>
      <c r="IU86" t="s">
        <v>202</v>
      </c>
      <c r="IV86" t="s">
        <v>183</v>
      </c>
      <c r="IW86" t="s">
        <v>710</v>
      </c>
      <c r="IX86" s="3">
        <v>3</v>
      </c>
      <c r="IY86" s="3" t="s">
        <v>711</v>
      </c>
      <c r="IZ86" s="3">
        <v>10</v>
      </c>
      <c r="JA86" s="3">
        <v>2141422</v>
      </c>
      <c r="JB86" s="3" t="s">
        <v>712</v>
      </c>
      <c r="JC86" s="3" t="s">
        <v>713</v>
      </c>
      <c r="JD86" s="3">
        <v>5</v>
      </c>
    </row>
    <row r="87" spans="1:264" x14ac:dyDescent="0.25">
      <c r="A87" s="3">
        <v>119</v>
      </c>
      <c r="B87" s="22">
        <v>10</v>
      </c>
      <c r="C87" s="14">
        <v>43887</v>
      </c>
      <c r="D87" t="s">
        <v>226</v>
      </c>
      <c r="E87" s="11" t="s">
        <v>1908</v>
      </c>
      <c r="F87" s="11" t="s">
        <v>1909</v>
      </c>
      <c r="G87" t="s">
        <v>164</v>
      </c>
      <c r="H87" t="s">
        <v>1910</v>
      </c>
      <c r="I87" t="s">
        <v>165</v>
      </c>
      <c r="J87" t="s">
        <v>1913</v>
      </c>
      <c r="K87" t="s">
        <v>227</v>
      </c>
      <c r="L87" t="s">
        <v>1924</v>
      </c>
      <c r="M87" t="s">
        <v>1670</v>
      </c>
      <c r="N87" t="s">
        <v>1239</v>
      </c>
      <c r="O87" t="s">
        <v>168</v>
      </c>
      <c r="P87" t="s">
        <v>1233</v>
      </c>
      <c r="Q87">
        <v>2</v>
      </c>
      <c r="R87" t="s">
        <v>170</v>
      </c>
      <c r="T87" t="s">
        <v>171</v>
      </c>
      <c r="U87" s="1">
        <v>182</v>
      </c>
      <c r="V87" s="1">
        <v>750</v>
      </c>
      <c r="W87" t="s">
        <v>164</v>
      </c>
      <c r="X87" t="s">
        <v>165</v>
      </c>
      <c r="Y87" t="s">
        <v>230</v>
      </c>
      <c r="Z87" t="s">
        <v>175</v>
      </c>
      <c r="AA87" t="s">
        <v>183</v>
      </c>
      <c r="AB87" t="s">
        <v>202</v>
      </c>
      <c r="AC87" t="s">
        <v>202</v>
      </c>
      <c r="AD87" t="s">
        <v>202</v>
      </c>
      <c r="AE87" t="s">
        <v>202</v>
      </c>
      <c r="AF87" t="s">
        <v>183</v>
      </c>
      <c r="AG87" t="s">
        <v>202</v>
      </c>
      <c r="AH87" t="s">
        <v>202</v>
      </c>
      <c r="AI87" s="1" t="s">
        <v>212</v>
      </c>
      <c r="AJ87" s="1">
        <v>2016</v>
      </c>
      <c r="AK87" t="s">
        <v>177</v>
      </c>
      <c r="AQ87" s="1"/>
      <c r="BJ87" s="1"/>
      <c r="BX87" s="1"/>
      <c r="BY87" s="1"/>
      <c r="BZ87" s="1"/>
      <c r="CA87" s="1"/>
      <c r="CF87" s="1"/>
      <c r="CG87" s="1"/>
      <c r="CS87">
        <v>182</v>
      </c>
      <c r="CT87">
        <v>750</v>
      </c>
      <c r="CU87"/>
      <c r="CV87" s="1"/>
      <c r="CW87" s="8">
        <v>1</v>
      </c>
      <c r="CX87" s="8">
        <v>0</v>
      </c>
      <c r="CY87" s="8">
        <v>0</v>
      </c>
      <c r="CZ87" s="8">
        <v>0</v>
      </c>
      <c r="DA87" s="1" t="s">
        <v>178</v>
      </c>
      <c r="DB87" s="1" t="s">
        <v>930</v>
      </c>
      <c r="DC87" s="1" t="s">
        <v>202</v>
      </c>
      <c r="DD87" s="1" t="s">
        <v>183</v>
      </c>
      <c r="DE87" s="1" t="s">
        <v>183</v>
      </c>
      <c r="DF87" s="1" t="s">
        <v>202</v>
      </c>
      <c r="DG87" s="1" t="s">
        <v>202</v>
      </c>
      <c r="DH87" s="1" t="s">
        <v>202</v>
      </c>
      <c r="DI87" s="1" t="s">
        <v>202</v>
      </c>
      <c r="DJ87" t="s">
        <v>202</v>
      </c>
      <c r="DK87" t="s">
        <v>183</v>
      </c>
      <c r="DL87" t="s">
        <v>202</v>
      </c>
      <c r="DM87" t="s">
        <v>202</v>
      </c>
      <c r="DN87" t="s">
        <v>180</v>
      </c>
      <c r="DP87" t="s">
        <v>181</v>
      </c>
      <c r="DU87" t="s">
        <v>182</v>
      </c>
      <c r="DW87" s="2"/>
      <c r="DX87" s="2">
        <v>136</v>
      </c>
      <c r="DY87" t="s">
        <v>183</v>
      </c>
      <c r="DZ87" t="s">
        <v>183</v>
      </c>
      <c r="EA87" t="s">
        <v>183</v>
      </c>
      <c r="EE87" t="s">
        <v>202</v>
      </c>
      <c r="EF87" t="s">
        <v>231</v>
      </c>
      <c r="EG87" t="s">
        <v>500</v>
      </c>
      <c r="EH87" t="s">
        <v>202</v>
      </c>
      <c r="EI87" t="s">
        <v>202</v>
      </c>
      <c r="EJ87" t="s">
        <v>202</v>
      </c>
      <c r="EK87" t="s">
        <v>202</v>
      </c>
      <c r="EL87" t="s">
        <v>183</v>
      </c>
      <c r="EM87" t="s">
        <v>202</v>
      </c>
      <c r="EN87" t="s">
        <v>183</v>
      </c>
      <c r="EO87" t="s">
        <v>202</v>
      </c>
      <c r="EP87">
        <v>2</v>
      </c>
      <c r="EQ87">
        <v>0</v>
      </c>
      <c r="ER87">
        <v>2</v>
      </c>
      <c r="ES87">
        <v>0</v>
      </c>
      <c r="FF87" t="s">
        <v>185</v>
      </c>
      <c r="FG87" t="s">
        <v>186</v>
      </c>
      <c r="FH87" t="s">
        <v>425</v>
      </c>
      <c r="FI87" t="s">
        <v>202</v>
      </c>
      <c r="FJ87" t="s">
        <v>202</v>
      </c>
      <c r="FK87" t="s">
        <v>183</v>
      </c>
      <c r="FL87" t="s">
        <v>183</v>
      </c>
      <c r="FM87" t="s">
        <v>202</v>
      </c>
      <c r="FN87" t="s">
        <v>233</v>
      </c>
      <c r="FO87" t="s">
        <v>183</v>
      </c>
      <c r="FP87" t="s">
        <v>202</v>
      </c>
      <c r="FQ87" t="s">
        <v>183</v>
      </c>
      <c r="FR87">
        <v>27</v>
      </c>
      <c r="FT87" t="s">
        <v>277</v>
      </c>
      <c r="FU87" t="s">
        <v>202</v>
      </c>
      <c r="FV87" t="s">
        <v>235</v>
      </c>
      <c r="FW87" t="s">
        <v>189</v>
      </c>
      <c r="FX87" t="s">
        <v>202</v>
      </c>
      <c r="FY87" t="s">
        <v>183</v>
      </c>
      <c r="GA87">
        <v>182</v>
      </c>
      <c r="GB87" t="s">
        <v>183</v>
      </c>
      <c r="GK87" t="s">
        <v>190</v>
      </c>
      <c r="GL87" t="s">
        <v>191</v>
      </c>
      <c r="GQ87" t="s">
        <v>202</v>
      </c>
      <c r="HA87" t="s">
        <v>438</v>
      </c>
      <c r="HB87" t="s">
        <v>202</v>
      </c>
      <c r="HC87" t="s">
        <v>183</v>
      </c>
      <c r="HD87" t="s">
        <v>202</v>
      </c>
      <c r="HE87" t="s">
        <v>202</v>
      </c>
      <c r="HF87" t="s">
        <v>202</v>
      </c>
      <c r="HG87" t="s">
        <v>183</v>
      </c>
      <c r="HH87" t="s">
        <v>202</v>
      </c>
      <c r="HI87" t="s">
        <v>202</v>
      </c>
      <c r="HJ87" t="s">
        <v>183</v>
      </c>
      <c r="HK87" t="s">
        <v>202</v>
      </c>
      <c r="HL87" t="s">
        <v>202</v>
      </c>
      <c r="HM87" t="s">
        <v>202</v>
      </c>
      <c r="HN87" t="s">
        <v>202</v>
      </c>
      <c r="HO87" t="s">
        <v>202</v>
      </c>
      <c r="HQ87" t="s">
        <v>218</v>
      </c>
      <c r="HR87" t="s">
        <v>183</v>
      </c>
      <c r="HS87" t="s">
        <v>202</v>
      </c>
      <c r="HT87" t="s">
        <v>202</v>
      </c>
      <c r="HU87" t="s">
        <v>183</v>
      </c>
      <c r="HV87" t="s">
        <v>202</v>
      </c>
      <c r="HW87" t="s">
        <v>202</v>
      </c>
      <c r="HX87" t="s">
        <v>202</v>
      </c>
      <c r="HZ87" t="s">
        <v>236</v>
      </c>
      <c r="IA87" t="s">
        <v>183</v>
      </c>
      <c r="IB87" t="s">
        <v>237</v>
      </c>
      <c r="IC87" t="s">
        <v>194</v>
      </c>
      <c r="ID87" t="s">
        <v>198</v>
      </c>
      <c r="IE87" t="s">
        <v>183</v>
      </c>
      <c r="IF87" t="s">
        <v>199</v>
      </c>
      <c r="IG87" t="s">
        <v>202</v>
      </c>
      <c r="IH87" t="s">
        <v>202</v>
      </c>
      <c r="II87" t="s">
        <v>183</v>
      </c>
      <c r="IK87" t="s">
        <v>1148</v>
      </c>
      <c r="IL87" t="s">
        <v>202</v>
      </c>
      <c r="IM87" t="s">
        <v>183</v>
      </c>
      <c r="IN87" t="s">
        <v>202</v>
      </c>
      <c r="IO87" t="s">
        <v>202</v>
      </c>
      <c r="IP87" t="s">
        <v>202</v>
      </c>
      <c r="IQ87" t="s">
        <v>202</v>
      </c>
      <c r="IR87" t="s">
        <v>202</v>
      </c>
      <c r="IS87" t="s">
        <v>183</v>
      </c>
      <c r="IT87" t="s">
        <v>202</v>
      </c>
      <c r="IU87" t="s">
        <v>183</v>
      </c>
      <c r="IV87" t="s">
        <v>202</v>
      </c>
      <c r="IX87" s="3">
        <v>3</v>
      </c>
      <c r="IY87" s="3" t="s">
        <v>223</v>
      </c>
      <c r="IZ87" s="3">
        <v>10</v>
      </c>
      <c r="JA87" s="3">
        <v>2141658</v>
      </c>
      <c r="JB87" s="3" t="s">
        <v>1240</v>
      </c>
      <c r="JC87" s="3" t="s">
        <v>1241</v>
      </c>
      <c r="JD87" s="3">
        <v>119</v>
      </c>
    </row>
    <row r="88" spans="1:264" x14ac:dyDescent="0.25">
      <c r="A88" s="3">
        <v>116</v>
      </c>
      <c r="B88" s="22">
        <v>10</v>
      </c>
      <c r="C88" s="14">
        <v>43887</v>
      </c>
      <c r="D88" t="s">
        <v>478</v>
      </c>
      <c r="E88" s="11" t="s">
        <v>1908</v>
      </c>
      <c r="F88" s="11" t="s">
        <v>1909</v>
      </c>
      <c r="G88" t="s">
        <v>164</v>
      </c>
      <c r="H88" t="s">
        <v>1910</v>
      </c>
      <c r="I88" t="s">
        <v>165</v>
      </c>
      <c r="J88" t="s">
        <v>1913</v>
      </c>
      <c r="K88" t="s">
        <v>227</v>
      </c>
      <c r="L88" t="s">
        <v>1924</v>
      </c>
      <c r="M88" t="s">
        <v>1652</v>
      </c>
      <c r="N88" t="s">
        <v>887</v>
      </c>
      <c r="O88" t="s">
        <v>168</v>
      </c>
      <c r="P88" t="s">
        <v>480</v>
      </c>
      <c r="Q88">
        <v>3</v>
      </c>
      <c r="R88" t="s">
        <v>170</v>
      </c>
      <c r="T88" t="s">
        <v>171</v>
      </c>
      <c r="U88" s="1">
        <v>132</v>
      </c>
      <c r="V88" s="1">
        <v>738</v>
      </c>
      <c r="W88" t="s">
        <v>164</v>
      </c>
      <c r="X88" t="s">
        <v>165</v>
      </c>
      <c r="Y88" t="s">
        <v>227</v>
      </c>
      <c r="Z88" t="s">
        <v>175</v>
      </c>
      <c r="AA88" t="s">
        <v>183</v>
      </c>
      <c r="AB88" t="s">
        <v>202</v>
      </c>
      <c r="AC88" t="s">
        <v>202</v>
      </c>
      <c r="AD88" t="s">
        <v>202</v>
      </c>
      <c r="AE88" t="s">
        <v>202</v>
      </c>
      <c r="AF88" t="s">
        <v>183</v>
      </c>
      <c r="AG88" t="s">
        <v>202</v>
      </c>
      <c r="AH88" t="s">
        <v>202</v>
      </c>
      <c r="AI88" s="1" t="s">
        <v>212</v>
      </c>
      <c r="AJ88" s="1">
        <v>2016</v>
      </c>
      <c r="AK88" t="s">
        <v>177</v>
      </c>
      <c r="AQ88" s="1"/>
      <c r="BJ88" s="1"/>
      <c r="BX88" s="1"/>
      <c r="BY88" s="1"/>
      <c r="BZ88" s="1"/>
      <c r="CA88" s="1"/>
      <c r="CF88" s="1"/>
      <c r="CG88" s="1"/>
      <c r="CS88">
        <v>132</v>
      </c>
      <c r="CT88">
        <v>738</v>
      </c>
      <c r="CU88"/>
      <c r="CV88" s="1"/>
      <c r="CW88" s="8">
        <v>1</v>
      </c>
      <c r="CX88" s="8">
        <v>0</v>
      </c>
      <c r="CY88" s="8">
        <v>0</v>
      </c>
      <c r="CZ88" s="8">
        <v>0</v>
      </c>
      <c r="DA88" s="1" t="s">
        <v>178</v>
      </c>
      <c r="DB88" s="1" t="s">
        <v>369</v>
      </c>
      <c r="DC88" s="1" t="s">
        <v>202</v>
      </c>
      <c r="DD88" s="1" t="s">
        <v>202</v>
      </c>
      <c r="DE88" s="1" t="s">
        <v>183</v>
      </c>
      <c r="DF88" s="1" t="s">
        <v>202</v>
      </c>
      <c r="DG88" s="1" t="s">
        <v>202</v>
      </c>
      <c r="DH88" s="1" t="s">
        <v>202</v>
      </c>
      <c r="DI88" s="1" t="s">
        <v>202</v>
      </c>
      <c r="DJ88" t="s">
        <v>202</v>
      </c>
      <c r="DK88" t="s">
        <v>183</v>
      </c>
      <c r="DL88" t="s">
        <v>202</v>
      </c>
      <c r="DM88" t="s">
        <v>202</v>
      </c>
      <c r="DN88" t="s">
        <v>247</v>
      </c>
      <c r="DU88" t="s">
        <v>182</v>
      </c>
      <c r="DW88" s="2"/>
      <c r="DX88" s="2">
        <v>132</v>
      </c>
      <c r="DY88" t="s">
        <v>183</v>
      </c>
      <c r="DZ88" t="s">
        <v>183</v>
      </c>
      <c r="EA88" t="s">
        <v>183</v>
      </c>
      <c r="EE88" t="s">
        <v>183</v>
      </c>
      <c r="EG88" t="s">
        <v>215</v>
      </c>
      <c r="EH88" t="s">
        <v>202</v>
      </c>
      <c r="EI88" t="s">
        <v>202</v>
      </c>
      <c r="EJ88" t="s">
        <v>202</v>
      </c>
      <c r="EK88" t="s">
        <v>202</v>
      </c>
      <c r="EL88" t="s">
        <v>183</v>
      </c>
      <c r="EM88" t="s">
        <v>202</v>
      </c>
      <c r="EN88" t="s">
        <v>202</v>
      </c>
      <c r="EO88" t="s">
        <v>202</v>
      </c>
      <c r="ER88">
        <v>1</v>
      </c>
      <c r="ES88">
        <v>0</v>
      </c>
      <c r="FF88" t="s">
        <v>185</v>
      </c>
      <c r="FG88" t="s">
        <v>186</v>
      </c>
      <c r="FH88" t="s">
        <v>425</v>
      </c>
      <c r="FI88" t="s">
        <v>202</v>
      </c>
      <c r="FJ88" t="s">
        <v>202</v>
      </c>
      <c r="FK88" t="s">
        <v>183</v>
      </c>
      <c r="FL88" t="s">
        <v>183</v>
      </c>
      <c r="FM88" t="s">
        <v>202</v>
      </c>
      <c r="FN88" t="s">
        <v>188</v>
      </c>
      <c r="FO88" t="s">
        <v>202</v>
      </c>
      <c r="FP88" t="s">
        <v>202</v>
      </c>
      <c r="FQ88" t="s">
        <v>183</v>
      </c>
      <c r="FW88" t="s">
        <v>189</v>
      </c>
      <c r="FX88" t="s">
        <v>202</v>
      </c>
      <c r="FY88" t="s">
        <v>183</v>
      </c>
      <c r="GA88">
        <v>132</v>
      </c>
      <c r="GB88" t="s">
        <v>183</v>
      </c>
      <c r="GK88" t="s">
        <v>190</v>
      </c>
      <c r="GL88" t="s">
        <v>191</v>
      </c>
      <c r="GQ88" t="s">
        <v>202</v>
      </c>
      <c r="HA88" t="s">
        <v>430</v>
      </c>
      <c r="HB88" t="s">
        <v>183</v>
      </c>
      <c r="HC88" t="s">
        <v>202</v>
      </c>
      <c r="HD88" t="s">
        <v>202</v>
      </c>
      <c r="HE88" t="s">
        <v>202</v>
      </c>
      <c r="HF88" t="s">
        <v>202</v>
      </c>
      <c r="HG88" t="s">
        <v>183</v>
      </c>
      <c r="HH88" t="s">
        <v>183</v>
      </c>
      <c r="HI88" t="s">
        <v>202</v>
      </c>
      <c r="HJ88" t="s">
        <v>202</v>
      </c>
      <c r="HK88" t="s">
        <v>202</v>
      </c>
      <c r="HL88" t="s">
        <v>202</v>
      </c>
      <c r="HM88" t="s">
        <v>202</v>
      </c>
      <c r="HN88" t="s">
        <v>202</v>
      </c>
      <c r="HO88" t="s">
        <v>202</v>
      </c>
      <c r="HQ88" t="s">
        <v>265</v>
      </c>
      <c r="HR88" t="s">
        <v>183</v>
      </c>
      <c r="HS88" t="s">
        <v>202</v>
      </c>
      <c r="HT88" t="s">
        <v>202</v>
      </c>
      <c r="HU88" t="s">
        <v>202</v>
      </c>
      <c r="HV88" t="s">
        <v>202</v>
      </c>
      <c r="HW88" t="s">
        <v>183</v>
      </c>
      <c r="HX88" t="s">
        <v>202</v>
      </c>
      <c r="HZ88" t="s">
        <v>197</v>
      </c>
      <c r="IA88" t="s">
        <v>183</v>
      </c>
      <c r="IB88" t="s">
        <v>888</v>
      </c>
      <c r="IC88" t="s">
        <v>194</v>
      </c>
      <c r="ID88" t="s">
        <v>267</v>
      </c>
      <c r="IE88" t="s">
        <v>183</v>
      </c>
      <c r="IF88" t="s">
        <v>199</v>
      </c>
      <c r="IG88" t="s">
        <v>202</v>
      </c>
      <c r="IH88" t="s">
        <v>202</v>
      </c>
      <c r="II88" t="s">
        <v>183</v>
      </c>
      <c r="IK88" t="s">
        <v>331</v>
      </c>
      <c r="IL88" t="s">
        <v>183</v>
      </c>
      <c r="IM88" t="s">
        <v>202</v>
      </c>
      <c r="IN88" t="s">
        <v>202</v>
      </c>
      <c r="IO88" t="s">
        <v>202</v>
      </c>
      <c r="IP88" t="s">
        <v>202</v>
      </c>
      <c r="IQ88" t="s">
        <v>202</v>
      </c>
      <c r="IR88" t="s">
        <v>202</v>
      </c>
      <c r="IS88" t="s">
        <v>183</v>
      </c>
      <c r="IT88" t="s">
        <v>202</v>
      </c>
      <c r="IU88" t="s">
        <v>183</v>
      </c>
      <c r="IV88" t="s">
        <v>202</v>
      </c>
      <c r="IX88" s="3">
        <v>3</v>
      </c>
      <c r="IY88" s="3" t="s">
        <v>889</v>
      </c>
      <c r="IZ88" s="3">
        <v>10</v>
      </c>
      <c r="JA88" s="3">
        <v>2141655</v>
      </c>
      <c r="JB88" s="3" t="s">
        <v>890</v>
      </c>
      <c r="JC88" s="3" t="s">
        <v>891</v>
      </c>
      <c r="JD88" s="3">
        <v>116</v>
      </c>
    </row>
    <row r="89" spans="1:264" x14ac:dyDescent="0.25">
      <c r="A89" s="3">
        <v>93</v>
      </c>
      <c r="B89" s="22">
        <v>10</v>
      </c>
      <c r="C89" s="14">
        <v>43887</v>
      </c>
      <c r="D89" t="s">
        <v>544</v>
      </c>
      <c r="E89" s="11" t="s">
        <v>1908</v>
      </c>
      <c r="F89" s="11" t="s">
        <v>1909</v>
      </c>
      <c r="G89" t="s">
        <v>164</v>
      </c>
      <c r="H89" t="s">
        <v>1910</v>
      </c>
      <c r="I89" t="s">
        <v>173</v>
      </c>
      <c r="J89" t="s">
        <v>1914</v>
      </c>
      <c r="K89" t="s">
        <v>310</v>
      </c>
      <c r="L89" t="s">
        <v>1920</v>
      </c>
      <c r="M89" t="s">
        <v>1615</v>
      </c>
      <c r="N89" t="s">
        <v>553</v>
      </c>
      <c r="O89" t="s">
        <v>208</v>
      </c>
      <c r="R89" t="s">
        <v>170</v>
      </c>
      <c r="T89" t="s">
        <v>171</v>
      </c>
      <c r="U89" s="1">
        <v>250</v>
      </c>
      <c r="V89" s="1">
        <v>725</v>
      </c>
      <c r="W89" t="s">
        <v>164</v>
      </c>
      <c r="X89" t="s">
        <v>165</v>
      </c>
      <c r="Y89" t="s">
        <v>230</v>
      </c>
      <c r="Z89" t="s">
        <v>175</v>
      </c>
      <c r="AA89" t="s">
        <v>183</v>
      </c>
      <c r="AB89" t="s">
        <v>202</v>
      </c>
      <c r="AC89" t="s">
        <v>202</v>
      </c>
      <c r="AD89" t="s">
        <v>202</v>
      </c>
      <c r="AE89" t="s">
        <v>202</v>
      </c>
      <c r="AF89" t="s">
        <v>183</v>
      </c>
      <c r="AG89" t="s">
        <v>202</v>
      </c>
      <c r="AH89" t="s">
        <v>202</v>
      </c>
      <c r="AI89" s="1" t="s">
        <v>176</v>
      </c>
      <c r="AJ89" s="1">
        <v>2015</v>
      </c>
      <c r="AK89" t="s">
        <v>177</v>
      </c>
      <c r="AQ89" s="1"/>
      <c r="BJ89" s="1">
        <v>50</v>
      </c>
      <c r="BK89">
        <v>325</v>
      </c>
      <c r="BL89" t="s">
        <v>316</v>
      </c>
      <c r="BM89" t="s">
        <v>317</v>
      </c>
      <c r="BN89" t="s">
        <v>554</v>
      </c>
      <c r="BO89" t="s">
        <v>176</v>
      </c>
      <c r="BP89">
        <v>2015</v>
      </c>
      <c r="BQ89" t="s">
        <v>320</v>
      </c>
      <c r="BR89" t="s">
        <v>202</v>
      </c>
      <c r="BS89" t="s">
        <v>202</v>
      </c>
      <c r="BT89" t="s">
        <v>202</v>
      </c>
      <c r="BU89" t="s">
        <v>183</v>
      </c>
      <c r="BV89" t="s">
        <v>202</v>
      </c>
      <c r="BW89" t="s">
        <v>202</v>
      </c>
      <c r="BX89" s="1" t="s">
        <v>202</v>
      </c>
      <c r="BY89" s="1" t="s">
        <v>183</v>
      </c>
      <c r="BZ89" s="1" t="s">
        <v>213</v>
      </c>
      <c r="CA89" s="1"/>
      <c r="CF89" s="1"/>
      <c r="CG89" s="1"/>
      <c r="CS89">
        <v>300</v>
      </c>
      <c r="CT89">
        <v>1050</v>
      </c>
      <c r="CU89"/>
      <c r="CV89" s="1"/>
      <c r="CW89" s="8">
        <v>1</v>
      </c>
      <c r="CX89" s="8">
        <v>0</v>
      </c>
      <c r="CY89" s="8">
        <v>0</v>
      </c>
      <c r="CZ89" s="8">
        <v>0</v>
      </c>
      <c r="DA89" s="1" t="s">
        <v>178</v>
      </c>
      <c r="DB89" s="1" t="s">
        <v>555</v>
      </c>
      <c r="DC89" s="1" t="s">
        <v>183</v>
      </c>
      <c r="DD89" s="1" t="s">
        <v>183</v>
      </c>
      <c r="DE89" s="1" t="s">
        <v>183</v>
      </c>
      <c r="DF89" s="1" t="s">
        <v>183</v>
      </c>
      <c r="DG89" s="1" t="s">
        <v>183</v>
      </c>
      <c r="DH89" s="1" t="s">
        <v>202</v>
      </c>
      <c r="DI89" s="1" t="s">
        <v>183</v>
      </c>
      <c r="DJ89" t="s">
        <v>183</v>
      </c>
      <c r="DK89" t="s">
        <v>183</v>
      </c>
      <c r="DL89" t="s">
        <v>202</v>
      </c>
      <c r="DM89" t="s">
        <v>202</v>
      </c>
      <c r="DN89" t="s">
        <v>180</v>
      </c>
      <c r="DO89" t="s">
        <v>181</v>
      </c>
      <c r="DP89" t="s">
        <v>181</v>
      </c>
      <c r="DQ89" t="s">
        <v>181</v>
      </c>
      <c r="DS89" t="s">
        <v>182</v>
      </c>
      <c r="DT89" t="s">
        <v>289</v>
      </c>
      <c r="DU89" t="s">
        <v>182</v>
      </c>
      <c r="DV89" t="s">
        <v>182</v>
      </c>
      <c r="DW89" s="2"/>
      <c r="DX89" s="2">
        <v>182</v>
      </c>
      <c r="DY89" t="s">
        <v>183</v>
      </c>
      <c r="DZ89" t="s">
        <v>183</v>
      </c>
      <c r="EA89" t="s">
        <v>183</v>
      </c>
      <c r="EE89" t="s">
        <v>183</v>
      </c>
      <c r="EG89" t="s">
        <v>215</v>
      </c>
      <c r="EH89" t="s">
        <v>202</v>
      </c>
      <c r="EI89" t="s">
        <v>202</v>
      </c>
      <c r="EJ89" t="s">
        <v>202</v>
      </c>
      <c r="EK89" t="s">
        <v>202</v>
      </c>
      <c r="EL89" t="s">
        <v>183</v>
      </c>
      <c r="EM89" t="s">
        <v>202</v>
      </c>
      <c r="EN89" t="s">
        <v>202</v>
      </c>
      <c r="EO89" t="s">
        <v>202</v>
      </c>
      <c r="ER89">
        <v>2</v>
      </c>
      <c r="ES89">
        <v>0</v>
      </c>
      <c r="FF89" t="s">
        <v>185</v>
      </c>
      <c r="FG89" t="s">
        <v>186</v>
      </c>
      <c r="FH89" t="s">
        <v>276</v>
      </c>
      <c r="FI89" t="s">
        <v>183</v>
      </c>
      <c r="FJ89" t="s">
        <v>202</v>
      </c>
      <c r="FK89" t="s">
        <v>202</v>
      </c>
      <c r="FL89" t="s">
        <v>202</v>
      </c>
      <c r="FM89" t="s">
        <v>202</v>
      </c>
      <c r="FN89" t="s">
        <v>233</v>
      </c>
      <c r="FO89" t="s">
        <v>183</v>
      </c>
      <c r="FP89" t="s">
        <v>202</v>
      </c>
      <c r="FQ89" t="s">
        <v>183</v>
      </c>
      <c r="FR89">
        <v>15</v>
      </c>
      <c r="FT89" t="s">
        <v>234</v>
      </c>
      <c r="FU89" t="s">
        <v>202</v>
      </c>
      <c r="FV89" t="s">
        <v>235</v>
      </c>
      <c r="FW89" t="s">
        <v>189</v>
      </c>
      <c r="FX89" t="s">
        <v>202</v>
      </c>
      <c r="FY89" t="s">
        <v>183</v>
      </c>
      <c r="GA89">
        <v>300</v>
      </c>
      <c r="GB89" t="s">
        <v>183</v>
      </c>
      <c r="GK89" t="s">
        <v>248</v>
      </c>
      <c r="GN89" t="s">
        <v>556</v>
      </c>
      <c r="GO89" t="s">
        <v>557</v>
      </c>
      <c r="GP89" t="s">
        <v>232</v>
      </c>
      <c r="GQ89" t="s">
        <v>202</v>
      </c>
      <c r="HA89" t="s">
        <v>250</v>
      </c>
      <c r="HB89" t="s">
        <v>202</v>
      </c>
      <c r="HC89" t="s">
        <v>202</v>
      </c>
      <c r="HD89" t="s">
        <v>202</v>
      </c>
      <c r="HE89" t="s">
        <v>202</v>
      </c>
      <c r="HF89" t="s">
        <v>202</v>
      </c>
      <c r="HG89" t="s">
        <v>183</v>
      </c>
      <c r="HH89" t="s">
        <v>183</v>
      </c>
      <c r="HI89" t="s">
        <v>202</v>
      </c>
      <c r="HJ89" t="s">
        <v>202</v>
      </c>
      <c r="HK89" t="s">
        <v>202</v>
      </c>
      <c r="HL89" t="s">
        <v>202</v>
      </c>
      <c r="HM89" t="s">
        <v>202</v>
      </c>
      <c r="HN89" t="s">
        <v>183</v>
      </c>
      <c r="HO89" t="s">
        <v>202</v>
      </c>
      <c r="HP89" t="s">
        <v>558</v>
      </c>
      <c r="HQ89" t="s">
        <v>196</v>
      </c>
      <c r="HR89" t="s">
        <v>202</v>
      </c>
      <c r="HS89" t="s">
        <v>202</v>
      </c>
      <c r="HT89" t="s">
        <v>202</v>
      </c>
      <c r="HU89" t="s">
        <v>183</v>
      </c>
      <c r="HV89" t="s">
        <v>202</v>
      </c>
      <c r="HW89" t="s">
        <v>183</v>
      </c>
      <c r="HX89" t="s">
        <v>202</v>
      </c>
      <c r="HZ89" t="s">
        <v>197</v>
      </c>
      <c r="IA89" t="s">
        <v>183</v>
      </c>
      <c r="IB89" t="s">
        <v>327</v>
      </c>
      <c r="IC89" t="s">
        <v>194</v>
      </c>
      <c r="ID89" t="s">
        <v>267</v>
      </c>
      <c r="IE89" t="s">
        <v>183</v>
      </c>
      <c r="IF89" t="s">
        <v>221</v>
      </c>
      <c r="IG89" t="s">
        <v>183</v>
      </c>
      <c r="IH89" t="s">
        <v>202</v>
      </c>
      <c r="II89" t="s">
        <v>183</v>
      </c>
      <c r="IK89" t="s">
        <v>559</v>
      </c>
      <c r="IL89" t="s">
        <v>183</v>
      </c>
      <c r="IM89" t="s">
        <v>202</v>
      </c>
      <c r="IN89" t="s">
        <v>183</v>
      </c>
      <c r="IO89" t="s">
        <v>202</v>
      </c>
      <c r="IP89" t="s">
        <v>183</v>
      </c>
      <c r="IQ89" t="s">
        <v>202</v>
      </c>
      <c r="IR89" t="s">
        <v>202</v>
      </c>
      <c r="IS89" t="s">
        <v>202</v>
      </c>
      <c r="IT89" t="s">
        <v>202</v>
      </c>
      <c r="IU89" t="s">
        <v>202</v>
      </c>
      <c r="IV89" t="s">
        <v>202</v>
      </c>
      <c r="IX89" s="3">
        <v>3</v>
      </c>
      <c r="IY89" s="3"/>
      <c r="IZ89" s="3">
        <v>10</v>
      </c>
      <c r="JA89" s="3">
        <v>2141632</v>
      </c>
      <c r="JB89" s="3" t="s">
        <v>560</v>
      </c>
      <c r="JC89" s="3" t="s">
        <v>561</v>
      </c>
      <c r="JD89" s="3">
        <v>93</v>
      </c>
    </row>
    <row r="90" spans="1:264" x14ac:dyDescent="0.25">
      <c r="A90" s="3">
        <v>118</v>
      </c>
      <c r="B90" s="22">
        <v>10</v>
      </c>
      <c r="C90" s="14">
        <v>43887</v>
      </c>
      <c r="D90" t="s">
        <v>489</v>
      </c>
      <c r="E90" s="11" t="s">
        <v>1908</v>
      </c>
      <c r="F90" s="11" t="s">
        <v>1909</v>
      </c>
      <c r="G90" t="s">
        <v>164</v>
      </c>
      <c r="H90" t="s">
        <v>1910</v>
      </c>
      <c r="I90" t="s">
        <v>165</v>
      </c>
      <c r="J90" t="s">
        <v>1913</v>
      </c>
      <c r="K90" t="s">
        <v>227</v>
      </c>
      <c r="L90" t="s">
        <v>1924</v>
      </c>
      <c r="M90" t="s">
        <v>1668</v>
      </c>
      <c r="N90" t="s">
        <v>1220</v>
      </c>
      <c r="O90" t="s">
        <v>168</v>
      </c>
      <c r="P90" t="s">
        <v>1187</v>
      </c>
      <c r="Q90">
        <v>4</v>
      </c>
      <c r="R90" t="s">
        <v>170</v>
      </c>
      <c r="T90" t="s">
        <v>171</v>
      </c>
      <c r="U90" s="1">
        <v>210</v>
      </c>
      <c r="V90" s="1">
        <v>700</v>
      </c>
      <c r="W90" t="s">
        <v>164</v>
      </c>
      <c r="X90" t="s">
        <v>165</v>
      </c>
      <c r="Y90" t="s">
        <v>230</v>
      </c>
      <c r="Z90" t="s">
        <v>175</v>
      </c>
      <c r="AA90" t="s">
        <v>183</v>
      </c>
      <c r="AB90" t="s">
        <v>202</v>
      </c>
      <c r="AC90" t="s">
        <v>202</v>
      </c>
      <c r="AD90" t="s">
        <v>202</v>
      </c>
      <c r="AE90" t="s">
        <v>202</v>
      </c>
      <c r="AF90" t="s">
        <v>183</v>
      </c>
      <c r="AG90" t="s">
        <v>202</v>
      </c>
      <c r="AH90" t="s">
        <v>202</v>
      </c>
      <c r="AI90" s="1" t="s">
        <v>176</v>
      </c>
      <c r="AJ90" s="1">
        <v>2015</v>
      </c>
      <c r="AK90" t="s">
        <v>177</v>
      </c>
      <c r="AQ90" s="1"/>
      <c r="BJ90" s="1"/>
      <c r="BX90" s="1"/>
      <c r="BY90" s="1"/>
      <c r="BZ90" s="1"/>
      <c r="CA90" s="1"/>
      <c r="CF90" s="1"/>
      <c r="CG90" s="1"/>
      <c r="CS90">
        <v>210</v>
      </c>
      <c r="CT90">
        <v>700</v>
      </c>
      <c r="CU90"/>
      <c r="CV90" s="1"/>
      <c r="CW90" s="8">
        <v>1</v>
      </c>
      <c r="CX90" s="8">
        <v>0</v>
      </c>
      <c r="CY90" s="8">
        <v>0</v>
      </c>
      <c r="CZ90" s="8">
        <v>0</v>
      </c>
      <c r="DA90" s="1" t="s">
        <v>178</v>
      </c>
      <c r="DB90" s="1" t="s">
        <v>214</v>
      </c>
      <c r="DC90" s="1" t="s">
        <v>183</v>
      </c>
      <c r="DD90" s="1" t="s">
        <v>183</v>
      </c>
      <c r="DE90" s="1" t="s">
        <v>183</v>
      </c>
      <c r="DF90" s="1" t="s">
        <v>202</v>
      </c>
      <c r="DG90" s="1" t="s">
        <v>202</v>
      </c>
      <c r="DH90" s="1" t="s">
        <v>202</v>
      </c>
      <c r="DI90" s="1" t="s">
        <v>202</v>
      </c>
      <c r="DJ90" t="s">
        <v>202</v>
      </c>
      <c r="DK90" t="s">
        <v>183</v>
      </c>
      <c r="DL90" t="s">
        <v>202</v>
      </c>
      <c r="DM90" t="s">
        <v>202</v>
      </c>
      <c r="DN90" t="s">
        <v>180</v>
      </c>
      <c r="DO90" t="s">
        <v>181</v>
      </c>
      <c r="DP90" t="s">
        <v>181</v>
      </c>
      <c r="DU90" t="s">
        <v>182</v>
      </c>
      <c r="DW90" s="2"/>
      <c r="DX90" s="2">
        <v>134</v>
      </c>
      <c r="DY90" t="s">
        <v>183</v>
      </c>
      <c r="DZ90" t="s">
        <v>183</v>
      </c>
      <c r="EA90" t="s">
        <v>183</v>
      </c>
      <c r="EE90" t="s">
        <v>183</v>
      </c>
      <c r="EG90" t="s">
        <v>215</v>
      </c>
      <c r="EH90" t="s">
        <v>202</v>
      </c>
      <c r="EI90" t="s">
        <v>202</v>
      </c>
      <c r="EJ90" t="s">
        <v>202</v>
      </c>
      <c r="EK90" t="s">
        <v>202</v>
      </c>
      <c r="EL90" t="s">
        <v>183</v>
      </c>
      <c r="EM90" t="s">
        <v>202</v>
      </c>
      <c r="EN90" t="s">
        <v>202</v>
      </c>
      <c r="EO90" t="s">
        <v>202</v>
      </c>
      <c r="ER90">
        <v>2</v>
      </c>
      <c r="ES90">
        <v>1</v>
      </c>
      <c r="FF90" t="s">
        <v>185</v>
      </c>
      <c r="FG90" t="s">
        <v>186</v>
      </c>
      <c r="FH90" t="s">
        <v>187</v>
      </c>
      <c r="FI90" t="s">
        <v>202</v>
      </c>
      <c r="FJ90" t="s">
        <v>202</v>
      </c>
      <c r="FK90" t="s">
        <v>183</v>
      </c>
      <c r="FL90" t="s">
        <v>202</v>
      </c>
      <c r="FM90" t="s">
        <v>202</v>
      </c>
      <c r="FN90" t="s">
        <v>233</v>
      </c>
      <c r="FO90" t="s">
        <v>183</v>
      </c>
      <c r="FP90" t="s">
        <v>202</v>
      </c>
      <c r="FQ90" t="s">
        <v>183</v>
      </c>
      <c r="FR90">
        <v>40</v>
      </c>
      <c r="FT90" t="s">
        <v>277</v>
      </c>
      <c r="FU90" t="s">
        <v>202</v>
      </c>
      <c r="FV90" t="s">
        <v>235</v>
      </c>
      <c r="FW90" t="s">
        <v>189</v>
      </c>
      <c r="FX90" t="s">
        <v>202</v>
      </c>
      <c r="FY90" t="s">
        <v>183</v>
      </c>
      <c r="GA90">
        <v>210</v>
      </c>
      <c r="GB90" t="s">
        <v>183</v>
      </c>
      <c r="GK90" t="s">
        <v>190</v>
      </c>
      <c r="GL90" t="s">
        <v>191</v>
      </c>
      <c r="GQ90" t="s">
        <v>202</v>
      </c>
      <c r="HA90" t="s">
        <v>348</v>
      </c>
      <c r="HB90" t="s">
        <v>202</v>
      </c>
      <c r="HC90" t="s">
        <v>202</v>
      </c>
      <c r="HD90" t="s">
        <v>202</v>
      </c>
      <c r="HE90" t="s">
        <v>202</v>
      </c>
      <c r="HF90" t="s">
        <v>202</v>
      </c>
      <c r="HG90" t="s">
        <v>183</v>
      </c>
      <c r="HH90" t="s">
        <v>202</v>
      </c>
      <c r="HI90" t="s">
        <v>202</v>
      </c>
      <c r="HJ90" t="s">
        <v>183</v>
      </c>
      <c r="HK90" t="s">
        <v>202</v>
      </c>
      <c r="HL90" t="s">
        <v>202</v>
      </c>
      <c r="HM90" t="s">
        <v>202</v>
      </c>
      <c r="HN90" t="s">
        <v>183</v>
      </c>
      <c r="HO90" t="s">
        <v>202</v>
      </c>
      <c r="HP90" t="s">
        <v>1221</v>
      </c>
      <c r="HQ90" t="s">
        <v>218</v>
      </c>
      <c r="HR90" t="s">
        <v>183</v>
      </c>
      <c r="HS90" t="s">
        <v>202</v>
      </c>
      <c r="HT90" t="s">
        <v>202</v>
      </c>
      <c r="HU90" t="s">
        <v>183</v>
      </c>
      <c r="HV90" t="s">
        <v>202</v>
      </c>
      <c r="HW90" t="s">
        <v>202</v>
      </c>
      <c r="HX90" t="s">
        <v>202</v>
      </c>
      <c r="HZ90" t="s">
        <v>236</v>
      </c>
      <c r="IA90" t="s">
        <v>183</v>
      </c>
      <c r="IB90" t="s">
        <v>400</v>
      </c>
      <c r="IC90" t="s">
        <v>194</v>
      </c>
      <c r="ID90" t="s">
        <v>198</v>
      </c>
      <c r="IE90" t="s">
        <v>183</v>
      </c>
      <c r="IF90" t="s">
        <v>199</v>
      </c>
      <c r="IG90" t="s">
        <v>202</v>
      </c>
      <c r="IH90" t="s">
        <v>202</v>
      </c>
      <c r="II90" t="s">
        <v>183</v>
      </c>
      <c r="IK90" t="s">
        <v>268</v>
      </c>
      <c r="IL90" t="s">
        <v>183</v>
      </c>
      <c r="IM90" t="s">
        <v>202</v>
      </c>
      <c r="IN90" t="s">
        <v>202</v>
      </c>
      <c r="IO90" t="s">
        <v>183</v>
      </c>
      <c r="IP90" t="s">
        <v>202</v>
      </c>
      <c r="IQ90" t="s">
        <v>202</v>
      </c>
      <c r="IR90" t="s">
        <v>202</v>
      </c>
      <c r="IS90" t="s">
        <v>183</v>
      </c>
      <c r="IT90" t="s">
        <v>202</v>
      </c>
      <c r="IU90" t="s">
        <v>202</v>
      </c>
      <c r="IV90" t="s">
        <v>202</v>
      </c>
      <c r="IX90" s="3">
        <v>3</v>
      </c>
      <c r="IY90" s="3" t="s">
        <v>223</v>
      </c>
      <c r="IZ90" s="3">
        <v>10</v>
      </c>
      <c r="JA90" s="3">
        <v>2141657</v>
      </c>
      <c r="JB90" s="3" t="s">
        <v>1222</v>
      </c>
      <c r="JC90" s="3" t="s">
        <v>1223</v>
      </c>
      <c r="JD90" s="3">
        <v>118</v>
      </c>
    </row>
    <row r="91" spans="1:264" x14ac:dyDescent="0.25">
      <c r="A91" s="3">
        <v>137</v>
      </c>
      <c r="B91" s="22">
        <v>10</v>
      </c>
      <c r="C91" s="14">
        <v>43887</v>
      </c>
      <c r="D91" t="s">
        <v>478</v>
      </c>
      <c r="E91" s="11" t="s">
        <v>1908</v>
      </c>
      <c r="F91" s="11" t="s">
        <v>1909</v>
      </c>
      <c r="G91" t="s">
        <v>164</v>
      </c>
      <c r="H91" t="s">
        <v>1910</v>
      </c>
      <c r="I91" t="s">
        <v>165</v>
      </c>
      <c r="J91" t="s">
        <v>1913</v>
      </c>
      <c r="K91" t="s">
        <v>230</v>
      </c>
      <c r="L91" t="s">
        <v>1919</v>
      </c>
      <c r="M91" t="s">
        <v>1800</v>
      </c>
      <c r="N91" t="s">
        <v>479</v>
      </c>
      <c r="O91" t="s">
        <v>168</v>
      </c>
      <c r="P91" t="s">
        <v>480</v>
      </c>
      <c r="Q91">
        <v>5</v>
      </c>
      <c r="R91" t="s">
        <v>170</v>
      </c>
      <c r="T91" t="s">
        <v>171</v>
      </c>
      <c r="U91" s="1">
        <v>150</v>
      </c>
      <c r="V91" s="1">
        <v>670</v>
      </c>
      <c r="W91" t="s">
        <v>164</v>
      </c>
      <c r="X91" t="s">
        <v>165</v>
      </c>
      <c r="Y91" t="s">
        <v>230</v>
      </c>
      <c r="Z91" t="s">
        <v>175</v>
      </c>
      <c r="AA91" t="s">
        <v>183</v>
      </c>
      <c r="AB91" t="s">
        <v>202</v>
      </c>
      <c r="AC91" t="s">
        <v>202</v>
      </c>
      <c r="AD91" t="s">
        <v>202</v>
      </c>
      <c r="AE91" t="s">
        <v>202</v>
      </c>
      <c r="AF91" t="s">
        <v>183</v>
      </c>
      <c r="AG91" t="s">
        <v>202</v>
      </c>
      <c r="AH91" t="s">
        <v>202</v>
      </c>
      <c r="AI91" s="1" t="s">
        <v>481</v>
      </c>
      <c r="AJ91" s="1">
        <v>2019</v>
      </c>
      <c r="AK91" t="s">
        <v>177</v>
      </c>
      <c r="AQ91" s="1"/>
      <c r="BJ91" s="1"/>
      <c r="BX91" s="1"/>
      <c r="BY91" s="1"/>
      <c r="BZ91" s="1"/>
      <c r="CA91" s="1"/>
      <c r="CF91" s="1"/>
      <c r="CG91" s="1"/>
      <c r="CS91">
        <v>150</v>
      </c>
      <c r="CT91">
        <v>670</v>
      </c>
      <c r="CU91"/>
      <c r="CV91" s="1"/>
      <c r="CW91" s="8">
        <v>1</v>
      </c>
      <c r="CX91" s="8">
        <v>0</v>
      </c>
      <c r="CY91" s="8">
        <v>0</v>
      </c>
      <c r="CZ91" s="8">
        <v>0</v>
      </c>
      <c r="DA91" s="1" t="s">
        <v>178</v>
      </c>
      <c r="DB91" s="1" t="s">
        <v>301</v>
      </c>
      <c r="DC91" s="1" t="s">
        <v>202</v>
      </c>
      <c r="DD91" s="1" t="s">
        <v>202</v>
      </c>
      <c r="DE91" s="1" t="s">
        <v>202</v>
      </c>
      <c r="DF91" s="1" t="s">
        <v>202</v>
      </c>
      <c r="DG91" s="1" t="s">
        <v>202</v>
      </c>
      <c r="DH91" s="1" t="s">
        <v>202</v>
      </c>
      <c r="DI91" s="1" t="s">
        <v>202</v>
      </c>
      <c r="DJ91" t="s">
        <v>202</v>
      </c>
      <c r="DK91" t="s">
        <v>202</v>
      </c>
      <c r="DL91" t="s">
        <v>202</v>
      </c>
      <c r="DM91" t="s">
        <v>183</v>
      </c>
      <c r="DW91" s="2"/>
      <c r="DX91" s="2">
        <v>80</v>
      </c>
      <c r="DY91" t="s">
        <v>183</v>
      </c>
      <c r="DZ91" t="s">
        <v>183</v>
      </c>
      <c r="EA91" t="s">
        <v>183</v>
      </c>
      <c r="EE91" t="s">
        <v>183</v>
      </c>
      <c r="EG91" t="s">
        <v>302</v>
      </c>
      <c r="EH91" t="s">
        <v>202</v>
      </c>
      <c r="EI91" t="s">
        <v>202</v>
      </c>
      <c r="EJ91" t="s">
        <v>202</v>
      </c>
      <c r="EK91" t="s">
        <v>202</v>
      </c>
      <c r="EL91" t="s">
        <v>202</v>
      </c>
      <c r="EM91" t="s">
        <v>202</v>
      </c>
      <c r="EN91" t="s">
        <v>183</v>
      </c>
      <c r="EO91" t="s">
        <v>202</v>
      </c>
      <c r="EP91">
        <v>2</v>
      </c>
      <c r="EQ91">
        <v>0</v>
      </c>
      <c r="FF91" t="s">
        <v>185</v>
      </c>
      <c r="FG91" t="s">
        <v>232</v>
      </c>
      <c r="FH91" t="s">
        <v>216</v>
      </c>
      <c r="FI91" t="s">
        <v>202</v>
      </c>
      <c r="FJ91" t="s">
        <v>183</v>
      </c>
      <c r="FK91" t="s">
        <v>183</v>
      </c>
      <c r="FL91" t="s">
        <v>202</v>
      </c>
      <c r="FM91" t="s">
        <v>202</v>
      </c>
      <c r="FN91" t="s">
        <v>188</v>
      </c>
      <c r="FO91" t="s">
        <v>202</v>
      </c>
      <c r="FP91" t="s">
        <v>202</v>
      </c>
      <c r="FQ91" t="s">
        <v>183</v>
      </c>
      <c r="FW91" t="s">
        <v>189</v>
      </c>
      <c r="FX91" t="s">
        <v>202</v>
      </c>
      <c r="FY91" t="s">
        <v>183</v>
      </c>
      <c r="GA91">
        <v>150</v>
      </c>
      <c r="GB91" t="s">
        <v>183</v>
      </c>
      <c r="GK91" t="s">
        <v>279</v>
      </c>
      <c r="GL91" t="s">
        <v>191</v>
      </c>
      <c r="GN91" t="s">
        <v>482</v>
      </c>
      <c r="GO91" t="s">
        <v>480</v>
      </c>
      <c r="GP91" t="s">
        <v>483</v>
      </c>
      <c r="GQ91" t="s">
        <v>202</v>
      </c>
      <c r="HA91" t="s">
        <v>403</v>
      </c>
      <c r="HB91" t="s">
        <v>183</v>
      </c>
      <c r="HC91" t="s">
        <v>202</v>
      </c>
      <c r="HD91" t="s">
        <v>202</v>
      </c>
      <c r="HE91" t="s">
        <v>202</v>
      </c>
      <c r="HF91" t="s">
        <v>202</v>
      </c>
      <c r="HG91" t="s">
        <v>183</v>
      </c>
      <c r="HH91" t="s">
        <v>202</v>
      </c>
      <c r="HI91" t="s">
        <v>202</v>
      </c>
      <c r="HJ91" t="s">
        <v>202</v>
      </c>
      <c r="HK91" t="s">
        <v>202</v>
      </c>
      <c r="HL91" t="s">
        <v>202</v>
      </c>
      <c r="HM91" t="s">
        <v>202</v>
      </c>
      <c r="HN91" t="s">
        <v>183</v>
      </c>
      <c r="HO91" t="s">
        <v>202</v>
      </c>
      <c r="HP91" t="s">
        <v>484</v>
      </c>
      <c r="HQ91" t="s">
        <v>265</v>
      </c>
      <c r="HR91" t="s">
        <v>183</v>
      </c>
      <c r="HS91" t="s">
        <v>202</v>
      </c>
      <c r="HT91" t="s">
        <v>202</v>
      </c>
      <c r="HU91" t="s">
        <v>202</v>
      </c>
      <c r="HV91" t="s">
        <v>202</v>
      </c>
      <c r="HW91" t="s">
        <v>183</v>
      </c>
      <c r="HX91" t="s">
        <v>202</v>
      </c>
      <c r="HZ91" t="s">
        <v>236</v>
      </c>
      <c r="IA91" t="s">
        <v>183</v>
      </c>
      <c r="IB91" t="s">
        <v>480</v>
      </c>
      <c r="IC91" t="s">
        <v>194</v>
      </c>
      <c r="ID91" t="s">
        <v>284</v>
      </c>
      <c r="IE91" t="s">
        <v>183</v>
      </c>
      <c r="IF91" t="s">
        <v>199</v>
      </c>
      <c r="IG91" t="s">
        <v>202</v>
      </c>
      <c r="IH91" t="s">
        <v>202</v>
      </c>
      <c r="II91" t="s">
        <v>183</v>
      </c>
      <c r="IK91" t="s">
        <v>485</v>
      </c>
      <c r="IL91" t="s">
        <v>183</v>
      </c>
      <c r="IM91" t="s">
        <v>183</v>
      </c>
      <c r="IN91" t="s">
        <v>202</v>
      </c>
      <c r="IO91" t="s">
        <v>202</v>
      </c>
      <c r="IP91" t="s">
        <v>202</v>
      </c>
      <c r="IQ91" t="s">
        <v>202</v>
      </c>
      <c r="IR91" t="s">
        <v>202</v>
      </c>
      <c r="IS91" t="s">
        <v>202</v>
      </c>
      <c r="IT91" t="s">
        <v>202</v>
      </c>
      <c r="IU91" t="s">
        <v>183</v>
      </c>
      <c r="IV91" t="s">
        <v>202</v>
      </c>
      <c r="IX91" s="3">
        <v>3</v>
      </c>
      <c r="IY91" s="3" t="s">
        <v>486</v>
      </c>
      <c r="IZ91" s="3">
        <v>10</v>
      </c>
      <c r="JA91" s="3">
        <v>2141676</v>
      </c>
      <c r="JB91" s="3" t="s">
        <v>487</v>
      </c>
      <c r="JC91" s="3" t="s">
        <v>488</v>
      </c>
      <c r="JD91" s="3">
        <v>137</v>
      </c>
    </row>
    <row r="92" spans="1:264" x14ac:dyDescent="0.25">
      <c r="A92" s="3">
        <v>30</v>
      </c>
      <c r="B92" s="22">
        <v>10</v>
      </c>
      <c r="C92" s="14">
        <v>43887</v>
      </c>
      <c r="D92" t="s">
        <v>608</v>
      </c>
      <c r="E92" s="11" t="s">
        <v>1908</v>
      </c>
      <c r="F92" s="11" t="s">
        <v>1909</v>
      </c>
      <c r="G92" t="s">
        <v>164</v>
      </c>
      <c r="H92" t="s">
        <v>1910</v>
      </c>
      <c r="I92" t="s">
        <v>165</v>
      </c>
      <c r="J92" t="s">
        <v>1913</v>
      </c>
      <c r="K92" t="s">
        <v>227</v>
      </c>
      <c r="L92" t="s">
        <v>1924</v>
      </c>
      <c r="M92" t="s">
        <v>1642</v>
      </c>
      <c r="N92" t="s">
        <v>615</v>
      </c>
      <c r="O92" t="s">
        <v>168</v>
      </c>
      <c r="P92" t="s">
        <v>609</v>
      </c>
      <c r="Q92">
        <v>3</v>
      </c>
      <c r="R92" t="s">
        <v>170</v>
      </c>
      <c r="T92" t="s">
        <v>171</v>
      </c>
      <c r="U92" s="1">
        <v>129</v>
      </c>
      <c r="V92" s="1">
        <v>625</v>
      </c>
      <c r="W92" t="s">
        <v>164</v>
      </c>
      <c r="X92" t="s">
        <v>165</v>
      </c>
      <c r="Y92" t="s">
        <v>230</v>
      </c>
      <c r="Z92" t="s">
        <v>175</v>
      </c>
      <c r="AA92" t="s">
        <v>183</v>
      </c>
      <c r="AB92" t="s">
        <v>202</v>
      </c>
      <c r="AC92" t="s">
        <v>202</v>
      </c>
      <c r="AD92" t="s">
        <v>202</v>
      </c>
      <c r="AE92" t="s">
        <v>202</v>
      </c>
      <c r="AF92" t="s">
        <v>183</v>
      </c>
      <c r="AG92" t="s">
        <v>202</v>
      </c>
      <c r="AH92" t="s">
        <v>202</v>
      </c>
      <c r="AI92" s="1" t="s">
        <v>315</v>
      </c>
      <c r="AJ92" s="1">
        <v>2015</v>
      </c>
      <c r="AK92" t="s">
        <v>177</v>
      </c>
      <c r="AQ92" s="1"/>
      <c r="BJ92" s="1"/>
      <c r="BX92" s="1"/>
      <c r="BY92" s="1"/>
      <c r="BZ92" s="1"/>
      <c r="CA92" s="1"/>
      <c r="CF92" s="1"/>
      <c r="CG92" s="1"/>
      <c r="CS92">
        <v>129</v>
      </c>
      <c r="CT92">
        <v>625</v>
      </c>
      <c r="CU92"/>
      <c r="CV92" s="1"/>
      <c r="CW92" s="8">
        <v>1</v>
      </c>
      <c r="CX92" s="8">
        <v>0</v>
      </c>
      <c r="CY92" s="8">
        <v>0</v>
      </c>
      <c r="CZ92" s="8">
        <v>0</v>
      </c>
      <c r="DA92" s="1" t="s">
        <v>178</v>
      </c>
      <c r="DB92" s="1" t="s">
        <v>616</v>
      </c>
      <c r="DC92" s="1" t="s">
        <v>183</v>
      </c>
      <c r="DD92" s="1" t="s">
        <v>183</v>
      </c>
      <c r="DE92" s="1" t="s">
        <v>183</v>
      </c>
      <c r="DF92" s="1" t="s">
        <v>202</v>
      </c>
      <c r="DG92" s="1" t="s">
        <v>202</v>
      </c>
      <c r="DH92" s="1" t="s">
        <v>183</v>
      </c>
      <c r="DI92" s="1" t="s">
        <v>202</v>
      </c>
      <c r="DJ92" t="s">
        <v>202</v>
      </c>
      <c r="DK92" t="s">
        <v>183</v>
      </c>
      <c r="DL92" t="s">
        <v>202</v>
      </c>
      <c r="DM92" t="s">
        <v>202</v>
      </c>
      <c r="DN92" t="s">
        <v>180</v>
      </c>
      <c r="DO92" t="s">
        <v>181</v>
      </c>
      <c r="DP92" t="s">
        <v>181</v>
      </c>
      <c r="DR92" t="s">
        <v>181</v>
      </c>
      <c r="DU92" t="s">
        <v>182</v>
      </c>
      <c r="DW92" s="2"/>
      <c r="DX92" s="2">
        <v>94</v>
      </c>
      <c r="DY92" t="s">
        <v>183</v>
      </c>
      <c r="DZ92" t="s">
        <v>183</v>
      </c>
      <c r="EA92" t="s">
        <v>183</v>
      </c>
      <c r="EE92" t="s">
        <v>183</v>
      </c>
      <c r="EG92" t="s">
        <v>215</v>
      </c>
      <c r="EH92" t="s">
        <v>202</v>
      </c>
      <c r="EI92" t="s">
        <v>202</v>
      </c>
      <c r="EJ92" t="s">
        <v>202</v>
      </c>
      <c r="EK92" t="s">
        <v>202</v>
      </c>
      <c r="EL92" t="s">
        <v>183</v>
      </c>
      <c r="EM92" t="s">
        <v>202</v>
      </c>
      <c r="EN92" t="s">
        <v>202</v>
      </c>
      <c r="EO92" t="s">
        <v>202</v>
      </c>
      <c r="ER92">
        <v>1</v>
      </c>
      <c r="ES92">
        <v>0</v>
      </c>
      <c r="FF92" t="s">
        <v>185</v>
      </c>
      <c r="FG92" t="s">
        <v>232</v>
      </c>
      <c r="FH92" t="s">
        <v>276</v>
      </c>
      <c r="FI92" t="s">
        <v>183</v>
      </c>
      <c r="FJ92" t="s">
        <v>202</v>
      </c>
      <c r="FK92" t="s">
        <v>202</v>
      </c>
      <c r="FL92" t="s">
        <v>202</v>
      </c>
      <c r="FM92" t="s">
        <v>202</v>
      </c>
      <c r="FN92" t="s">
        <v>233</v>
      </c>
      <c r="FO92" t="s">
        <v>183</v>
      </c>
      <c r="FP92" t="s">
        <v>202</v>
      </c>
      <c r="FQ92" t="s">
        <v>183</v>
      </c>
      <c r="FR92">
        <v>18</v>
      </c>
      <c r="FT92" t="s">
        <v>277</v>
      </c>
      <c r="FU92" t="s">
        <v>202</v>
      </c>
      <c r="FV92" t="s">
        <v>235</v>
      </c>
      <c r="FW92" t="s">
        <v>189</v>
      </c>
      <c r="FX92" t="s">
        <v>202</v>
      </c>
      <c r="FY92" t="s">
        <v>183</v>
      </c>
      <c r="GA92">
        <v>129</v>
      </c>
      <c r="GB92" t="s">
        <v>183</v>
      </c>
      <c r="GK92" t="s">
        <v>190</v>
      </c>
      <c r="GL92" t="s">
        <v>191</v>
      </c>
      <c r="GQ92" t="s">
        <v>202</v>
      </c>
      <c r="HA92" t="s">
        <v>617</v>
      </c>
      <c r="HB92" t="s">
        <v>202</v>
      </c>
      <c r="HC92" t="s">
        <v>202</v>
      </c>
      <c r="HD92" t="s">
        <v>202</v>
      </c>
      <c r="HE92" t="s">
        <v>183</v>
      </c>
      <c r="HF92" t="s">
        <v>183</v>
      </c>
      <c r="HG92" t="s">
        <v>183</v>
      </c>
      <c r="HH92" t="s">
        <v>202</v>
      </c>
      <c r="HI92" t="s">
        <v>202</v>
      </c>
      <c r="HJ92" t="s">
        <v>202</v>
      </c>
      <c r="HK92" t="s">
        <v>202</v>
      </c>
      <c r="HL92" t="s">
        <v>202</v>
      </c>
      <c r="HM92" t="s">
        <v>202</v>
      </c>
      <c r="HN92" t="s">
        <v>202</v>
      </c>
      <c r="HO92" t="s">
        <v>202</v>
      </c>
      <c r="HQ92" t="s">
        <v>218</v>
      </c>
      <c r="HR92" t="s">
        <v>183</v>
      </c>
      <c r="HS92" t="s">
        <v>202</v>
      </c>
      <c r="HT92" t="s">
        <v>202</v>
      </c>
      <c r="HU92" t="s">
        <v>183</v>
      </c>
      <c r="HV92" t="s">
        <v>202</v>
      </c>
      <c r="HW92" t="s">
        <v>202</v>
      </c>
      <c r="HX92" t="s">
        <v>202</v>
      </c>
      <c r="HZ92" t="s">
        <v>236</v>
      </c>
      <c r="IA92" t="s">
        <v>183</v>
      </c>
      <c r="IB92" t="s">
        <v>227</v>
      </c>
      <c r="IC92" t="s">
        <v>194</v>
      </c>
      <c r="ID92" t="s">
        <v>284</v>
      </c>
      <c r="IE92" t="s">
        <v>183</v>
      </c>
      <c r="IF92" t="s">
        <v>199</v>
      </c>
      <c r="IG92" t="s">
        <v>202</v>
      </c>
      <c r="IH92" t="s">
        <v>202</v>
      </c>
      <c r="II92" t="s">
        <v>183</v>
      </c>
      <c r="IK92" t="s">
        <v>385</v>
      </c>
      <c r="IL92" t="s">
        <v>183</v>
      </c>
      <c r="IM92" t="s">
        <v>202</v>
      </c>
      <c r="IN92" t="s">
        <v>202</v>
      </c>
      <c r="IO92" t="s">
        <v>183</v>
      </c>
      <c r="IP92" t="s">
        <v>202</v>
      </c>
      <c r="IQ92" t="s">
        <v>202</v>
      </c>
      <c r="IR92" t="s">
        <v>202</v>
      </c>
      <c r="IS92" t="s">
        <v>202</v>
      </c>
      <c r="IT92" t="s">
        <v>202</v>
      </c>
      <c r="IU92" t="s">
        <v>183</v>
      </c>
      <c r="IV92" t="s">
        <v>202</v>
      </c>
      <c r="IX92" s="3">
        <v>3</v>
      </c>
      <c r="IY92" s="3" t="s">
        <v>618</v>
      </c>
      <c r="IZ92" s="3">
        <v>10</v>
      </c>
      <c r="JA92" s="3">
        <v>2141459</v>
      </c>
      <c r="JB92" s="3" t="s">
        <v>619</v>
      </c>
      <c r="JC92" s="3" t="s">
        <v>620</v>
      </c>
      <c r="JD92" s="3">
        <v>30</v>
      </c>
    </row>
    <row r="93" spans="1:264" x14ac:dyDescent="0.25">
      <c r="A93" s="3">
        <v>57</v>
      </c>
      <c r="B93" s="22">
        <v>10</v>
      </c>
      <c r="C93" s="14">
        <v>43887</v>
      </c>
      <c r="D93" t="s">
        <v>589</v>
      </c>
      <c r="E93" s="11" t="s">
        <v>1908</v>
      </c>
      <c r="F93" s="11" t="s">
        <v>1909</v>
      </c>
      <c r="G93" t="s">
        <v>164</v>
      </c>
      <c r="H93" t="s">
        <v>1910</v>
      </c>
      <c r="I93" t="s">
        <v>165</v>
      </c>
      <c r="J93" t="s">
        <v>1913</v>
      </c>
      <c r="K93" t="s">
        <v>166</v>
      </c>
      <c r="L93" t="s">
        <v>1922</v>
      </c>
      <c r="M93" t="s">
        <v>1712</v>
      </c>
      <c r="N93" t="s">
        <v>1509</v>
      </c>
      <c r="O93" t="s">
        <v>168</v>
      </c>
      <c r="P93" t="s">
        <v>1510</v>
      </c>
      <c r="Q93">
        <v>2</v>
      </c>
      <c r="R93" t="s">
        <v>170</v>
      </c>
      <c r="T93" t="s">
        <v>171</v>
      </c>
      <c r="U93" s="1">
        <v>150</v>
      </c>
      <c r="V93" s="1">
        <v>500</v>
      </c>
      <c r="W93" t="s">
        <v>164</v>
      </c>
      <c r="X93" t="s">
        <v>165</v>
      </c>
      <c r="Y93" t="s">
        <v>166</v>
      </c>
      <c r="Z93" t="s">
        <v>175</v>
      </c>
      <c r="AA93" t="s">
        <v>183</v>
      </c>
      <c r="AB93" t="s">
        <v>202</v>
      </c>
      <c r="AC93" t="s">
        <v>202</v>
      </c>
      <c r="AD93" t="s">
        <v>202</v>
      </c>
      <c r="AE93" t="s">
        <v>202</v>
      </c>
      <c r="AF93" t="s">
        <v>183</v>
      </c>
      <c r="AG93" t="s">
        <v>202</v>
      </c>
      <c r="AH93" t="s">
        <v>202</v>
      </c>
      <c r="AI93" s="1" t="s">
        <v>260</v>
      </c>
      <c r="AJ93" s="1">
        <v>2016</v>
      </c>
      <c r="AK93" t="s">
        <v>177</v>
      </c>
      <c r="AQ93" s="1"/>
      <c r="BJ93" s="1"/>
      <c r="BX93" s="1"/>
      <c r="BY93" s="1"/>
      <c r="BZ93" s="1"/>
      <c r="CA93" s="1"/>
      <c r="CF93" s="1"/>
      <c r="CG93" s="1"/>
      <c r="CS93">
        <v>150</v>
      </c>
      <c r="CT93">
        <v>500</v>
      </c>
      <c r="CU93"/>
      <c r="CV93" s="1"/>
      <c r="CW93" s="8">
        <v>1</v>
      </c>
      <c r="CX93" s="8">
        <v>0</v>
      </c>
      <c r="CY93" s="8">
        <v>0</v>
      </c>
      <c r="CZ93" s="8">
        <v>0</v>
      </c>
      <c r="DA93" s="1" t="s">
        <v>178</v>
      </c>
      <c r="DB93" s="1" t="s">
        <v>930</v>
      </c>
      <c r="DC93" s="1" t="s">
        <v>202</v>
      </c>
      <c r="DD93" s="1" t="s">
        <v>183</v>
      </c>
      <c r="DE93" s="1" t="s">
        <v>183</v>
      </c>
      <c r="DF93" s="1" t="s">
        <v>202</v>
      </c>
      <c r="DG93" s="1" t="s">
        <v>202</v>
      </c>
      <c r="DH93" s="1" t="s">
        <v>202</v>
      </c>
      <c r="DI93" s="1" t="s">
        <v>202</v>
      </c>
      <c r="DJ93" t="s">
        <v>202</v>
      </c>
      <c r="DK93" t="s">
        <v>183</v>
      </c>
      <c r="DL93" t="s">
        <v>202</v>
      </c>
      <c r="DM93" t="s">
        <v>202</v>
      </c>
      <c r="DN93" t="s">
        <v>180</v>
      </c>
      <c r="DP93" t="s">
        <v>181</v>
      </c>
      <c r="DU93" t="s">
        <v>182</v>
      </c>
      <c r="DW93" s="2"/>
      <c r="DX93" s="2">
        <v>106</v>
      </c>
      <c r="DY93" t="s">
        <v>183</v>
      </c>
      <c r="DZ93" t="s">
        <v>183</v>
      </c>
      <c r="EA93" t="s">
        <v>183</v>
      </c>
      <c r="EE93" t="s">
        <v>202</v>
      </c>
      <c r="EF93" t="s">
        <v>341</v>
      </c>
      <c r="EG93" t="s">
        <v>215</v>
      </c>
      <c r="EH93" t="s">
        <v>202</v>
      </c>
      <c r="EI93" t="s">
        <v>202</v>
      </c>
      <c r="EJ93" t="s">
        <v>202</v>
      </c>
      <c r="EK93" t="s">
        <v>202</v>
      </c>
      <c r="EL93" t="s">
        <v>183</v>
      </c>
      <c r="EM93" t="s">
        <v>202</v>
      </c>
      <c r="EN93" t="s">
        <v>202</v>
      </c>
      <c r="EO93" t="s">
        <v>202</v>
      </c>
      <c r="ER93">
        <v>0</v>
      </c>
      <c r="ES93">
        <v>2</v>
      </c>
      <c r="FF93" t="s">
        <v>185</v>
      </c>
      <c r="FG93" t="s">
        <v>232</v>
      </c>
      <c r="FH93" t="s">
        <v>187</v>
      </c>
      <c r="FI93" t="s">
        <v>202</v>
      </c>
      <c r="FJ93" t="s">
        <v>202</v>
      </c>
      <c r="FK93" t="s">
        <v>183</v>
      </c>
      <c r="FL93" t="s">
        <v>202</v>
      </c>
      <c r="FM93" t="s">
        <v>202</v>
      </c>
      <c r="FN93" t="s">
        <v>188</v>
      </c>
      <c r="FO93" t="s">
        <v>202</v>
      </c>
      <c r="FP93" t="s">
        <v>202</v>
      </c>
      <c r="FQ93" t="s">
        <v>183</v>
      </c>
      <c r="FW93" t="s">
        <v>189</v>
      </c>
      <c r="FX93" t="s">
        <v>202</v>
      </c>
      <c r="FY93" t="s">
        <v>183</v>
      </c>
      <c r="GA93">
        <v>150</v>
      </c>
      <c r="GB93" t="s">
        <v>183</v>
      </c>
      <c r="GK93" t="s">
        <v>190</v>
      </c>
      <c r="GL93" t="s">
        <v>638</v>
      </c>
      <c r="GQ93" t="s">
        <v>202</v>
      </c>
      <c r="HA93" t="s">
        <v>796</v>
      </c>
      <c r="HB93" t="s">
        <v>183</v>
      </c>
      <c r="HC93" t="s">
        <v>202</v>
      </c>
      <c r="HD93" t="s">
        <v>202</v>
      </c>
      <c r="HE93" t="s">
        <v>202</v>
      </c>
      <c r="HF93" t="s">
        <v>183</v>
      </c>
      <c r="HG93" t="s">
        <v>183</v>
      </c>
      <c r="HH93" t="s">
        <v>202</v>
      </c>
      <c r="HI93" t="s">
        <v>202</v>
      </c>
      <c r="HJ93" t="s">
        <v>202</v>
      </c>
      <c r="HK93" t="s">
        <v>202</v>
      </c>
      <c r="HL93" t="s">
        <v>202</v>
      </c>
      <c r="HM93" t="s">
        <v>202</v>
      </c>
      <c r="HN93" t="s">
        <v>202</v>
      </c>
      <c r="HO93" t="s">
        <v>202</v>
      </c>
      <c r="HQ93" t="s">
        <v>218</v>
      </c>
      <c r="HR93" t="s">
        <v>183</v>
      </c>
      <c r="HS93" t="s">
        <v>202</v>
      </c>
      <c r="HT93" t="s">
        <v>202</v>
      </c>
      <c r="HU93" t="s">
        <v>183</v>
      </c>
      <c r="HV93" t="s">
        <v>202</v>
      </c>
      <c r="HW93" t="s">
        <v>202</v>
      </c>
      <c r="HX93" t="s">
        <v>202</v>
      </c>
      <c r="HZ93" t="s">
        <v>197</v>
      </c>
      <c r="IA93" t="s">
        <v>183</v>
      </c>
      <c r="IB93" t="s">
        <v>219</v>
      </c>
      <c r="IC93" t="s">
        <v>194</v>
      </c>
      <c r="ID93" t="s">
        <v>198</v>
      </c>
      <c r="IE93" t="s">
        <v>183</v>
      </c>
      <c r="IF93" t="s">
        <v>199</v>
      </c>
      <c r="IG93" t="s">
        <v>202</v>
      </c>
      <c r="IH93" t="s">
        <v>202</v>
      </c>
      <c r="II93" t="s">
        <v>183</v>
      </c>
      <c r="IK93" t="s">
        <v>493</v>
      </c>
      <c r="IL93" t="s">
        <v>183</v>
      </c>
      <c r="IM93" t="s">
        <v>183</v>
      </c>
      <c r="IN93" t="s">
        <v>202</v>
      </c>
      <c r="IO93" t="s">
        <v>202</v>
      </c>
      <c r="IP93" t="s">
        <v>202</v>
      </c>
      <c r="IQ93" t="s">
        <v>202</v>
      </c>
      <c r="IR93" t="s">
        <v>202</v>
      </c>
      <c r="IS93" t="s">
        <v>202</v>
      </c>
      <c r="IT93" t="s">
        <v>202</v>
      </c>
      <c r="IU93" t="s">
        <v>202</v>
      </c>
      <c r="IV93" t="s">
        <v>183</v>
      </c>
      <c r="IW93" t="s">
        <v>201</v>
      </c>
      <c r="IX93" s="3">
        <v>3</v>
      </c>
      <c r="IY93" s="3" t="s">
        <v>203</v>
      </c>
      <c r="IZ93" s="3">
        <v>10</v>
      </c>
      <c r="JA93" s="3">
        <v>2141558</v>
      </c>
      <c r="JB93" s="3" t="s">
        <v>1511</v>
      </c>
      <c r="JC93" s="3" t="s">
        <v>1512</v>
      </c>
      <c r="JD93" s="3">
        <v>57</v>
      </c>
    </row>
    <row r="94" spans="1:264" x14ac:dyDescent="0.25">
      <c r="A94" s="3">
        <v>125</v>
      </c>
      <c r="B94" s="22">
        <v>10</v>
      </c>
      <c r="C94" s="14">
        <v>43887</v>
      </c>
      <c r="D94" t="s">
        <v>842</v>
      </c>
      <c r="E94" s="11" t="s">
        <v>1908</v>
      </c>
      <c r="F94" s="11" t="s">
        <v>1909</v>
      </c>
      <c r="G94" t="s">
        <v>164</v>
      </c>
      <c r="H94" t="s">
        <v>1910</v>
      </c>
      <c r="I94" t="s">
        <v>165</v>
      </c>
      <c r="J94" t="s">
        <v>1913</v>
      </c>
      <c r="K94" t="s">
        <v>227</v>
      </c>
      <c r="L94" t="s">
        <v>1924</v>
      </c>
      <c r="M94" t="s">
        <v>1660</v>
      </c>
      <c r="N94" t="s">
        <v>1003</v>
      </c>
      <c r="O94" t="s">
        <v>168</v>
      </c>
      <c r="P94" t="s">
        <v>237</v>
      </c>
      <c r="Q94">
        <v>4</v>
      </c>
      <c r="R94" t="s">
        <v>170</v>
      </c>
      <c r="T94" t="s">
        <v>171</v>
      </c>
      <c r="U94" s="1">
        <v>120</v>
      </c>
      <c r="V94" s="1">
        <v>602</v>
      </c>
      <c r="W94" t="s">
        <v>164</v>
      </c>
      <c r="X94" t="s">
        <v>165</v>
      </c>
      <c r="Y94" t="s">
        <v>230</v>
      </c>
      <c r="Z94" t="s">
        <v>175</v>
      </c>
      <c r="AA94" t="s">
        <v>183</v>
      </c>
      <c r="AB94" t="s">
        <v>202</v>
      </c>
      <c r="AC94" t="s">
        <v>202</v>
      </c>
      <c r="AD94" t="s">
        <v>202</v>
      </c>
      <c r="AE94" t="s">
        <v>202</v>
      </c>
      <c r="AF94" t="s">
        <v>183</v>
      </c>
      <c r="AG94" t="s">
        <v>202</v>
      </c>
      <c r="AH94" t="s">
        <v>202</v>
      </c>
      <c r="AI94" s="1" t="s">
        <v>315</v>
      </c>
      <c r="AJ94" s="1">
        <v>2015</v>
      </c>
      <c r="AK94" t="s">
        <v>177</v>
      </c>
      <c r="AL94">
        <v>18</v>
      </c>
      <c r="AM94">
        <v>80</v>
      </c>
      <c r="AN94" t="s">
        <v>164</v>
      </c>
      <c r="AO94" t="s">
        <v>165</v>
      </c>
      <c r="AP94" t="s">
        <v>230</v>
      </c>
      <c r="AQ94" s="1" t="s">
        <v>1004</v>
      </c>
      <c r="AR94">
        <v>2019</v>
      </c>
      <c r="AS94" t="s">
        <v>175</v>
      </c>
      <c r="AT94" t="s">
        <v>183</v>
      </c>
      <c r="AU94" t="s">
        <v>202</v>
      </c>
      <c r="AV94" t="s">
        <v>202</v>
      </c>
      <c r="AW94" t="s">
        <v>202</v>
      </c>
      <c r="AX94" t="s">
        <v>202</v>
      </c>
      <c r="AY94" t="s">
        <v>183</v>
      </c>
      <c r="AZ94" t="s">
        <v>202</v>
      </c>
      <c r="BA94" t="s">
        <v>202</v>
      </c>
      <c r="BB94" t="s">
        <v>213</v>
      </c>
      <c r="BC94" t="s">
        <v>202</v>
      </c>
      <c r="BD94" t="s">
        <v>776</v>
      </c>
      <c r="BE94" t="s">
        <v>183</v>
      </c>
      <c r="BF94" t="s">
        <v>202</v>
      </c>
      <c r="BG94" t="s">
        <v>202</v>
      </c>
      <c r="BH94" t="s">
        <v>183</v>
      </c>
      <c r="BI94" t="s">
        <v>202</v>
      </c>
      <c r="BJ94" s="1"/>
      <c r="BX94" s="1"/>
      <c r="BY94" s="1"/>
      <c r="BZ94" s="1"/>
      <c r="CA94" s="1"/>
      <c r="CF94" s="1"/>
      <c r="CG94" s="1"/>
      <c r="CS94">
        <v>138</v>
      </c>
      <c r="CT94">
        <v>682</v>
      </c>
      <c r="CU94"/>
      <c r="CV94" s="1"/>
      <c r="CW94" s="8">
        <v>1</v>
      </c>
      <c r="CX94" s="8">
        <v>0</v>
      </c>
      <c r="CY94" s="8">
        <v>0</v>
      </c>
      <c r="CZ94" s="8">
        <v>0</v>
      </c>
      <c r="DA94" s="1" t="s">
        <v>178</v>
      </c>
      <c r="DB94" s="1" t="s">
        <v>214</v>
      </c>
      <c r="DC94" s="1" t="s">
        <v>183</v>
      </c>
      <c r="DD94" s="1" t="s">
        <v>183</v>
      </c>
      <c r="DE94" s="1" t="s">
        <v>183</v>
      </c>
      <c r="DF94" s="1" t="s">
        <v>202</v>
      </c>
      <c r="DG94" s="1" t="s">
        <v>202</v>
      </c>
      <c r="DH94" s="1" t="s">
        <v>202</v>
      </c>
      <c r="DI94" s="1" t="s">
        <v>202</v>
      </c>
      <c r="DJ94" t="s">
        <v>202</v>
      </c>
      <c r="DK94" t="s">
        <v>183</v>
      </c>
      <c r="DL94" t="s">
        <v>202</v>
      </c>
      <c r="DM94" t="s">
        <v>202</v>
      </c>
      <c r="DN94" t="s">
        <v>180</v>
      </c>
      <c r="DO94" t="s">
        <v>181</v>
      </c>
      <c r="DP94" t="s">
        <v>181</v>
      </c>
      <c r="DU94" t="s">
        <v>182</v>
      </c>
      <c r="DW94" s="2"/>
      <c r="DX94" s="2">
        <v>117</v>
      </c>
      <c r="DY94" t="s">
        <v>183</v>
      </c>
      <c r="DZ94" t="s">
        <v>183</v>
      </c>
      <c r="EA94" t="s">
        <v>183</v>
      </c>
      <c r="EE94" t="s">
        <v>202</v>
      </c>
      <c r="EF94" t="s">
        <v>231</v>
      </c>
      <c r="EG94" t="s">
        <v>215</v>
      </c>
      <c r="EH94" t="s">
        <v>202</v>
      </c>
      <c r="EI94" t="s">
        <v>202</v>
      </c>
      <c r="EJ94" t="s">
        <v>202</v>
      </c>
      <c r="EK94" t="s">
        <v>202</v>
      </c>
      <c r="EL94" t="s">
        <v>183</v>
      </c>
      <c r="EM94" t="s">
        <v>202</v>
      </c>
      <c r="EN94" t="s">
        <v>202</v>
      </c>
      <c r="EO94" t="s">
        <v>202</v>
      </c>
      <c r="ER94">
        <v>1</v>
      </c>
      <c r="ES94">
        <v>0</v>
      </c>
      <c r="FF94" t="s">
        <v>185</v>
      </c>
      <c r="FG94" t="s">
        <v>232</v>
      </c>
      <c r="FH94" t="s">
        <v>216</v>
      </c>
      <c r="FI94" t="s">
        <v>202</v>
      </c>
      <c r="FJ94" t="s">
        <v>183</v>
      </c>
      <c r="FK94" t="s">
        <v>183</v>
      </c>
      <c r="FL94" t="s">
        <v>202</v>
      </c>
      <c r="FM94" t="s">
        <v>202</v>
      </c>
      <c r="FN94" t="s">
        <v>233</v>
      </c>
      <c r="FO94" t="s">
        <v>183</v>
      </c>
      <c r="FP94" t="s">
        <v>202</v>
      </c>
      <c r="FQ94" t="s">
        <v>183</v>
      </c>
      <c r="FR94">
        <v>47</v>
      </c>
      <c r="FT94" t="s">
        <v>277</v>
      </c>
      <c r="FU94" t="s">
        <v>202</v>
      </c>
      <c r="FV94" t="s">
        <v>278</v>
      </c>
      <c r="FW94" t="s">
        <v>189</v>
      </c>
      <c r="FX94" t="s">
        <v>202</v>
      </c>
      <c r="FY94" t="s">
        <v>183</v>
      </c>
      <c r="GA94">
        <v>138</v>
      </c>
      <c r="GB94" t="s">
        <v>183</v>
      </c>
      <c r="GK94" t="s">
        <v>190</v>
      </c>
      <c r="GL94" t="s">
        <v>191</v>
      </c>
      <c r="GQ94" t="s">
        <v>202</v>
      </c>
      <c r="HA94" t="s">
        <v>846</v>
      </c>
      <c r="HB94" t="s">
        <v>202</v>
      </c>
      <c r="HC94" t="s">
        <v>202</v>
      </c>
      <c r="HD94" t="s">
        <v>202</v>
      </c>
      <c r="HE94" t="s">
        <v>202</v>
      </c>
      <c r="HF94" t="s">
        <v>202</v>
      </c>
      <c r="HG94" t="s">
        <v>183</v>
      </c>
      <c r="HH94" t="s">
        <v>202</v>
      </c>
      <c r="HI94" t="s">
        <v>202</v>
      </c>
      <c r="HJ94" t="s">
        <v>202</v>
      </c>
      <c r="HK94" t="s">
        <v>202</v>
      </c>
      <c r="HL94" t="s">
        <v>202</v>
      </c>
      <c r="HM94" t="s">
        <v>202</v>
      </c>
      <c r="HN94" t="s">
        <v>183</v>
      </c>
      <c r="HO94" t="s">
        <v>202</v>
      </c>
      <c r="HP94" t="s">
        <v>1005</v>
      </c>
      <c r="HQ94" t="s">
        <v>1006</v>
      </c>
      <c r="HR94" t="s">
        <v>183</v>
      </c>
      <c r="HS94" t="s">
        <v>202</v>
      </c>
      <c r="HT94" t="s">
        <v>183</v>
      </c>
      <c r="HU94" t="s">
        <v>202</v>
      </c>
      <c r="HV94" t="s">
        <v>202</v>
      </c>
      <c r="HW94" t="s">
        <v>202</v>
      </c>
      <c r="HX94" t="s">
        <v>202</v>
      </c>
      <c r="HZ94" t="s">
        <v>197</v>
      </c>
      <c r="IA94" t="s">
        <v>183</v>
      </c>
      <c r="IB94" t="s">
        <v>237</v>
      </c>
      <c r="IC94" t="s">
        <v>194</v>
      </c>
      <c r="ID94" t="s">
        <v>198</v>
      </c>
      <c r="IE94" t="s">
        <v>183</v>
      </c>
      <c r="IF94" t="s">
        <v>199</v>
      </c>
      <c r="IG94" t="s">
        <v>202</v>
      </c>
      <c r="IH94" t="s">
        <v>202</v>
      </c>
      <c r="II94" t="s">
        <v>183</v>
      </c>
      <c r="IK94" t="s">
        <v>458</v>
      </c>
      <c r="IL94" t="s">
        <v>202</v>
      </c>
      <c r="IM94" t="s">
        <v>202</v>
      </c>
      <c r="IN94" t="s">
        <v>202</v>
      </c>
      <c r="IO94" t="s">
        <v>202</v>
      </c>
      <c r="IP94" t="s">
        <v>183</v>
      </c>
      <c r="IQ94" t="s">
        <v>202</v>
      </c>
      <c r="IR94" t="s">
        <v>202</v>
      </c>
      <c r="IS94" t="s">
        <v>183</v>
      </c>
      <c r="IT94" t="s">
        <v>202</v>
      </c>
      <c r="IU94" t="s">
        <v>183</v>
      </c>
      <c r="IV94" t="s">
        <v>202</v>
      </c>
      <c r="IX94" s="3">
        <v>3</v>
      </c>
      <c r="IY94" s="3"/>
      <c r="IZ94" s="3">
        <v>10</v>
      </c>
      <c r="JA94" s="3">
        <v>2141664</v>
      </c>
      <c r="JB94" s="3" t="s">
        <v>1007</v>
      </c>
      <c r="JC94" s="3" t="s">
        <v>1008</v>
      </c>
      <c r="JD94" s="3">
        <v>125</v>
      </c>
    </row>
    <row r="95" spans="1:264" x14ac:dyDescent="0.25">
      <c r="A95" s="3">
        <v>81</v>
      </c>
      <c r="B95" s="22">
        <v>10</v>
      </c>
      <c r="C95" s="14">
        <v>43887</v>
      </c>
      <c r="D95" t="s">
        <v>589</v>
      </c>
      <c r="E95" s="11" t="s">
        <v>1908</v>
      </c>
      <c r="F95" s="11" t="s">
        <v>1909</v>
      </c>
      <c r="G95" t="s">
        <v>164</v>
      </c>
      <c r="H95" t="s">
        <v>1910</v>
      </c>
      <c r="I95" t="s">
        <v>165</v>
      </c>
      <c r="J95" t="s">
        <v>1913</v>
      </c>
      <c r="K95" t="s">
        <v>166</v>
      </c>
      <c r="L95" t="s">
        <v>1922</v>
      </c>
      <c r="M95" t="s">
        <v>1728</v>
      </c>
      <c r="N95" t="s">
        <v>714</v>
      </c>
      <c r="O95" t="s">
        <v>168</v>
      </c>
      <c r="P95" t="s">
        <v>219</v>
      </c>
      <c r="Q95">
        <v>7</v>
      </c>
      <c r="R95" t="s">
        <v>170</v>
      </c>
      <c r="T95" t="s">
        <v>171</v>
      </c>
      <c r="U95" s="1">
        <v>150</v>
      </c>
      <c r="V95" s="1">
        <v>459</v>
      </c>
      <c r="W95" t="s">
        <v>164</v>
      </c>
      <c r="X95" t="s">
        <v>165</v>
      </c>
      <c r="Y95" t="s">
        <v>166</v>
      </c>
      <c r="Z95" t="s">
        <v>175</v>
      </c>
      <c r="AA95" t="s">
        <v>183</v>
      </c>
      <c r="AB95" t="s">
        <v>202</v>
      </c>
      <c r="AC95" t="s">
        <v>202</v>
      </c>
      <c r="AD95" t="s">
        <v>202</v>
      </c>
      <c r="AE95" t="s">
        <v>202</v>
      </c>
      <c r="AF95" t="s">
        <v>183</v>
      </c>
      <c r="AG95" t="s">
        <v>202</v>
      </c>
      <c r="AH95" t="s">
        <v>202</v>
      </c>
      <c r="AI95" s="1" t="s">
        <v>368</v>
      </c>
      <c r="AJ95" s="1">
        <v>2017</v>
      </c>
      <c r="AK95" t="s">
        <v>261</v>
      </c>
      <c r="AQ95" s="1"/>
      <c r="BJ95" s="1"/>
      <c r="BX95" s="1"/>
      <c r="BY95" s="1"/>
      <c r="BZ95" s="1"/>
      <c r="CA95" s="1"/>
      <c r="CF95" s="1"/>
      <c r="CG95" s="1"/>
      <c r="CS95">
        <v>150</v>
      </c>
      <c r="CT95">
        <v>459</v>
      </c>
      <c r="CU95"/>
      <c r="CV95" s="1"/>
      <c r="CW95" s="8">
        <v>1</v>
      </c>
      <c r="CX95" s="8">
        <v>0</v>
      </c>
      <c r="CY95" s="8">
        <v>0</v>
      </c>
      <c r="CZ95" s="8">
        <v>0</v>
      </c>
      <c r="DA95" s="1" t="s">
        <v>178</v>
      </c>
      <c r="DB95" s="1" t="s">
        <v>262</v>
      </c>
      <c r="DC95" s="1" t="s">
        <v>183</v>
      </c>
      <c r="DD95" s="1" t="s">
        <v>202</v>
      </c>
      <c r="DE95" s="1" t="s">
        <v>183</v>
      </c>
      <c r="DF95" s="1" t="s">
        <v>202</v>
      </c>
      <c r="DG95" s="1" t="s">
        <v>202</v>
      </c>
      <c r="DH95" s="1" t="s">
        <v>202</v>
      </c>
      <c r="DI95" s="1" t="s">
        <v>202</v>
      </c>
      <c r="DJ95" t="s">
        <v>202</v>
      </c>
      <c r="DK95" t="s">
        <v>183</v>
      </c>
      <c r="DL95" t="s">
        <v>202</v>
      </c>
      <c r="DM95" t="s">
        <v>202</v>
      </c>
      <c r="DN95" t="s">
        <v>180</v>
      </c>
      <c r="DO95" t="s">
        <v>181</v>
      </c>
      <c r="DU95" t="s">
        <v>182</v>
      </c>
      <c r="DW95" s="2"/>
      <c r="DX95" s="2">
        <v>85</v>
      </c>
      <c r="DY95" t="s">
        <v>183</v>
      </c>
      <c r="DZ95" t="s">
        <v>183</v>
      </c>
      <c r="EA95" t="s">
        <v>183</v>
      </c>
      <c r="EE95" t="s">
        <v>183</v>
      </c>
      <c r="EG95" t="s">
        <v>184</v>
      </c>
      <c r="EH95" t="s">
        <v>202</v>
      </c>
      <c r="EI95" t="s">
        <v>202</v>
      </c>
      <c r="EJ95" t="s">
        <v>183</v>
      </c>
      <c r="EK95" t="s">
        <v>202</v>
      </c>
      <c r="EL95" t="s">
        <v>183</v>
      </c>
      <c r="EM95" t="s">
        <v>202</v>
      </c>
      <c r="EN95" t="s">
        <v>202</v>
      </c>
      <c r="EO95" t="s">
        <v>202</v>
      </c>
      <c r="ER95">
        <v>1</v>
      </c>
      <c r="ES95">
        <v>0</v>
      </c>
      <c r="EX95">
        <v>1</v>
      </c>
      <c r="EY95">
        <v>0</v>
      </c>
      <c r="FF95" t="s">
        <v>185</v>
      </c>
      <c r="FG95" t="s">
        <v>186</v>
      </c>
      <c r="FH95" t="s">
        <v>276</v>
      </c>
      <c r="FI95" t="s">
        <v>183</v>
      </c>
      <c r="FJ95" t="s">
        <v>202</v>
      </c>
      <c r="FK95" t="s">
        <v>202</v>
      </c>
      <c r="FL95" t="s">
        <v>202</v>
      </c>
      <c r="FM95" t="s">
        <v>202</v>
      </c>
      <c r="FN95" t="s">
        <v>188</v>
      </c>
      <c r="FO95" t="s">
        <v>202</v>
      </c>
      <c r="FP95" t="s">
        <v>202</v>
      </c>
      <c r="FQ95" t="s">
        <v>183</v>
      </c>
      <c r="FW95" t="s">
        <v>189</v>
      </c>
      <c r="FX95" t="s">
        <v>202</v>
      </c>
      <c r="FY95" t="s">
        <v>183</v>
      </c>
      <c r="GA95">
        <v>150</v>
      </c>
      <c r="GB95" t="s">
        <v>183</v>
      </c>
      <c r="GK95" t="s">
        <v>190</v>
      </c>
      <c r="GL95" t="s">
        <v>191</v>
      </c>
      <c r="GQ95" t="s">
        <v>202</v>
      </c>
      <c r="HA95" t="s">
        <v>293</v>
      </c>
      <c r="HB95" t="s">
        <v>202</v>
      </c>
      <c r="HC95" t="s">
        <v>202</v>
      </c>
      <c r="HD95" t="s">
        <v>202</v>
      </c>
      <c r="HE95" t="s">
        <v>183</v>
      </c>
      <c r="HF95" t="s">
        <v>202</v>
      </c>
      <c r="HG95" t="s">
        <v>183</v>
      </c>
      <c r="HH95" t="s">
        <v>202</v>
      </c>
      <c r="HI95" t="s">
        <v>202</v>
      </c>
      <c r="HJ95" t="s">
        <v>183</v>
      </c>
      <c r="HK95" t="s">
        <v>202</v>
      </c>
      <c r="HL95" t="s">
        <v>202</v>
      </c>
      <c r="HM95" t="s">
        <v>202</v>
      </c>
      <c r="HN95" t="s">
        <v>202</v>
      </c>
      <c r="HO95" t="s">
        <v>202</v>
      </c>
      <c r="HQ95" t="s">
        <v>196</v>
      </c>
      <c r="HR95" t="s">
        <v>202</v>
      </c>
      <c r="HS95" t="s">
        <v>202</v>
      </c>
      <c r="HT95" t="s">
        <v>202</v>
      </c>
      <c r="HU95" t="s">
        <v>183</v>
      </c>
      <c r="HV95" t="s">
        <v>202</v>
      </c>
      <c r="HW95" t="s">
        <v>183</v>
      </c>
      <c r="HX95" t="s">
        <v>202</v>
      </c>
      <c r="HZ95" t="s">
        <v>236</v>
      </c>
      <c r="IA95" t="s">
        <v>183</v>
      </c>
      <c r="IB95" t="s">
        <v>698</v>
      </c>
      <c r="IC95" t="s">
        <v>194</v>
      </c>
      <c r="ID95" t="s">
        <v>267</v>
      </c>
      <c r="IE95" t="s">
        <v>183</v>
      </c>
      <c r="IF95" t="s">
        <v>199</v>
      </c>
      <c r="IG95" t="s">
        <v>202</v>
      </c>
      <c r="IH95" t="s">
        <v>202</v>
      </c>
      <c r="II95" t="s">
        <v>183</v>
      </c>
      <c r="IK95" t="s">
        <v>715</v>
      </c>
      <c r="IL95" t="s">
        <v>183</v>
      </c>
      <c r="IM95" t="s">
        <v>202</v>
      </c>
      <c r="IN95" t="s">
        <v>202</v>
      </c>
      <c r="IO95" t="s">
        <v>183</v>
      </c>
      <c r="IP95" t="s">
        <v>202</v>
      </c>
      <c r="IQ95" t="s">
        <v>202</v>
      </c>
      <c r="IR95" t="s">
        <v>202</v>
      </c>
      <c r="IS95" t="s">
        <v>202</v>
      </c>
      <c r="IT95" t="s">
        <v>202</v>
      </c>
      <c r="IU95" t="s">
        <v>202</v>
      </c>
      <c r="IV95" t="s">
        <v>202</v>
      </c>
      <c r="IX95" s="3">
        <v>3</v>
      </c>
      <c r="IY95" s="3" t="s">
        <v>223</v>
      </c>
      <c r="IZ95" s="3">
        <v>10</v>
      </c>
      <c r="JA95" s="3">
        <v>2141597</v>
      </c>
      <c r="JB95" s="3" t="s">
        <v>716</v>
      </c>
      <c r="JC95" s="3" t="s">
        <v>717</v>
      </c>
      <c r="JD95" s="3">
        <v>81</v>
      </c>
    </row>
    <row r="96" spans="1:264" x14ac:dyDescent="0.25">
      <c r="A96" s="3">
        <v>165</v>
      </c>
      <c r="B96" s="22">
        <v>10</v>
      </c>
      <c r="C96" s="14">
        <v>43887</v>
      </c>
      <c r="D96" t="s">
        <v>718</v>
      </c>
      <c r="E96" s="11" t="s">
        <v>1908</v>
      </c>
      <c r="F96" s="11" t="s">
        <v>1909</v>
      </c>
      <c r="G96" t="s">
        <v>164</v>
      </c>
      <c r="H96" t="s">
        <v>1910</v>
      </c>
      <c r="I96" t="s">
        <v>173</v>
      </c>
      <c r="J96" t="s">
        <v>1914</v>
      </c>
      <c r="K96" t="s">
        <v>174</v>
      </c>
      <c r="L96" t="s">
        <v>1923</v>
      </c>
      <c r="M96" t="s">
        <v>1786</v>
      </c>
      <c r="N96" t="s">
        <v>719</v>
      </c>
      <c r="O96" t="s">
        <v>168</v>
      </c>
      <c r="P96" t="s">
        <v>174</v>
      </c>
      <c r="Q96">
        <v>9</v>
      </c>
      <c r="R96" t="s">
        <v>1777</v>
      </c>
      <c r="U96" s="1">
        <v>200</v>
      </c>
      <c r="V96" s="1">
        <v>600</v>
      </c>
      <c r="W96" t="s">
        <v>164</v>
      </c>
      <c r="X96" t="s">
        <v>173</v>
      </c>
      <c r="Y96" t="s">
        <v>174</v>
      </c>
      <c r="Z96" t="s">
        <v>359</v>
      </c>
      <c r="AA96" t="s">
        <v>183</v>
      </c>
      <c r="AB96" t="s">
        <v>202</v>
      </c>
      <c r="AC96" t="s">
        <v>202</v>
      </c>
      <c r="AD96" t="s">
        <v>202</v>
      </c>
      <c r="AE96" t="s">
        <v>183</v>
      </c>
      <c r="AF96" t="s">
        <v>202</v>
      </c>
      <c r="AG96" t="s">
        <v>202</v>
      </c>
      <c r="AH96" t="s">
        <v>202</v>
      </c>
      <c r="AI96" s="1" t="s">
        <v>720</v>
      </c>
      <c r="AJ96" s="1">
        <v>2019</v>
      </c>
      <c r="AK96" t="s">
        <v>177</v>
      </c>
      <c r="AQ96" s="1"/>
      <c r="BJ96" s="1"/>
      <c r="BX96" s="1"/>
      <c r="BY96" s="1"/>
      <c r="BZ96" s="1"/>
      <c r="CA96" s="1"/>
      <c r="CF96" s="1"/>
      <c r="CG96" s="1"/>
      <c r="CS96">
        <v>200</v>
      </c>
      <c r="CT96">
        <v>600</v>
      </c>
      <c r="CU96">
        <v>50</v>
      </c>
      <c r="CV96" s="1">
        <v>150</v>
      </c>
      <c r="CW96" s="8">
        <v>1</v>
      </c>
      <c r="CX96" s="8">
        <v>0</v>
      </c>
      <c r="CY96" s="8">
        <v>0</v>
      </c>
      <c r="CZ96" s="8">
        <v>0</v>
      </c>
      <c r="DA96" s="1" t="s">
        <v>178</v>
      </c>
      <c r="DB96" s="1" t="s">
        <v>301</v>
      </c>
      <c r="DC96" s="1" t="s">
        <v>202</v>
      </c>
      <c r="DD96" s="1" t="s">
        <v>202</v>
      </c>
      <c r="DE96" s="1" t="s">
        <v>202</v>
      </c>
      <c r="DF96" s="1" t="s">
        <v>202</v>
      </c>
      <c r="DG96" s="1" t="s">
        <v>202</v>
      </c>
      <c r="DH96" s="1" t="s">
        <v>202</v>
      </c>
      <c r="DI96" s="1" t="s">
        <v>202</v>
      </c>
      <c r="DJ96" t="s">
        <v>202</v>
      </c>
      <c r="DK96" t="s">
        <v>202</v>
      </c>
      <c r="DL96" t="s">
        <v>202</v>
      </c>
      <c r="DM96" t="s">
        <v>183</v>
      </c>
      <c r="DW96" s="2"/>
      <c r="DX96" s="2">
        <v>148</v>
      </c>
      <c r="DY96" t="s">
        <v>183</v>
      </c>
      <c r="DZ96" t="s">
        <v>183</v>
      </c>
      <c r="EA96" t="s">
        <v>183</v>
      </c>
      <c r="EE96" t="s">
        <v>202</v>
      </c>
      <c r="EF96" t="s">
        <v>231</v>
      </c>
      <c r="EG96" t="s">
        <v>500</v>
      </c>
      <c r="EH96" t="s">
        <v>202</v>
      </c>
      <c r="EI96" t="s">
        <v>202</v>
      </c>
      <c r="EJ96" t="s">
        <v>202</v>
      </c>
      <c r="EK96" t="s">
        <v>202</v>
      </c>
      <c r="EL96" t="s">
        <v>183</v>
      </c>
      <c r="EM96" t="s">
        <v>202</v>
      </c>
      <c r="EN96" t="s">
        <v>183</v>
      </c>
      <c r="EO96" t="s">
        <v>202</v>
      </c>
      <c r="EP96">
        <v>1</v>
      </c>
      <c r="EQ96">
        <v>0</v>
      </c>
      <c r="ER96">
        <v>1</v>
      </c>
      <c r="ES96">
        <v>0</v>
      </c>
      <c r="FF96" t="s">
        <v>185</v>
      </c>
      <c r="FG96" t="s">
        <v>186</v>
      </c>
      <c r="FH96" t="s">
        <v>323</v>
      </c>
      <c r="FI96" t="s">
        <v>202</v>
      </c>
      <c r="FJ96" t="s">
        <v>183</v>
      </c>
      <c r="FK96" t="s">
        <v>202</v>
      </c>
      <c r="FL96" t="s">
        <v>202</v>
      </c>
      <c r="FM96" t="s">
        <v>202</v>
      </c>
      <c r="FN96" t="s">
        <v>188</v>
      </c>
      <c r="FO96" t="s">
        <v>202</v>
      </c>
      <c r="FP96" t="s">
        <v>202</v>
      </c>
      <c r="FQ96" t="s">
        <v>183</v>
      </c>
      <c r="FW96" t="s">
        <v>189</v>
      </c>
      <c r="FX96" t="s">
        <v>202</v>
      </c>
      <c r="FY96" t="s">
        <v>183</v>
      </c>
      <c r="GA96">
        <v>150</v>
      </c>
      <c r="GB96" t="s">
        <v>437</v>
      </c>
      <c r="GK96" t="s">
        <v>190</v>
      </c>
      <c r="GL96" t="s">
        <v>191</v>
      </c>
      <c r="GQ96" t="s">
        <v>202</v>
      </c>
      <c r="HA96" t="s">
        <v>361</v>
      </c>
      <c r="HB96" t="s">
        <v>183</v>
      </c>
      <c r="HC96" t="s">
        <v>202</v>
      </c>
      <c r="HD96" t="s">
        <v>202</v>
      </c>
      <c r="HE96" t="s">
        <v>202</v>
      </c>
      <c r="HF96" t="s">
        <v>202</v>
      </c>
      <c r="HG96" t="s">
        <v>183</v>
      </c>
      <c r="HH96" t="s">
        <v>202</v>
      </c>
      <c r="HI96" t="s">
        <v>202</v>
      </c>
      <c r="HJ96" t="s">
        <v>183</v>
      </c>
      <c r="HK96" t="s">
        <v>202</v>
      </c>
      <c r="HL96" t="s">
        <v>202</v>
      </c>
      <c r="HM96" t="s">
        <v>202</v>
      </c>
      <c r="HN96" t="s">
        <v>202</v>
      </c>
      <c r="HO96" t="s">
        <v>202</v>
      </c>
      <c r="HQ96" t="s">
        <v>265</v>
      </c>
      <c r="HR96" t="s">
        <v>183</v>
      </c>
      <c r="HS96" t="s">
        <v>202</v>
      </c>
      <c r="HT96" t="s">
        <v>202</v>
      </c>
      <c r="HU96" t="s">
        <v>202</v>
      </c>
      <c r="HV96" t="s">
        <v>202</v>
      </c>
      <c r="HW96" t="s">
        <v>183</v>
      </c>
      <c r="HX96" t="s">
        <v>202</v>
      </c>
      <c r="HZ96" t="s">
        <v>304</v>
      </c>
      <c r="IA96" t="s">
        <v>183</v>
      </c>
      <c r="IB96" t="s">
        <v>174</v>
      </c>
      <c r="IC96" t="s">
        <v>437</v>
      </c>
      <c r="ID96" t="s">
        <v>284</v>
      </c>
      <c r="IE96" t="s">
        <v>202</v>
      </c>
      <c r="IK96" t="s">
        <v>721</v>
      </c>
      <c r="IL96" t="s">
        <v>183</v>
      </c>
      <c r="IM96" t="s">
        <v>202</v>
      </c>
      <c r="IN96" t="s">
        <v>183</v>
      </c>
      <c r="IO96" t="s">
        <v>202</v>
      </c>
      <c r="IP96" t="s">
        <v>202</v>
      </c>
      <c r="IQ96" t="s">
        <v>202</v>
      </c>
      <c r="IR96" t="s">
        <v>202</v>
      </c>
      <c r="IS96" t="s">
        <v>202</v>
      </c>
      <c r="IT96" t="s">
        <v>183</v>
      </c>
      <c r="IU96" t="s">
        <v>202</v>
      </c>
      <c r="IV96" t="s">
        <v>202</v>
      </c>
      <c r="IX96" s="3">
        <v>3</v>
      </c>
      <c r="IY96" s="3" t="s">
        <v>632</v>
      </c>
      <c r="IZ96" s="3">
        <v>0</v>
      </c>
      <c r="JA96" s="3">
        <v>2141727</v>
      </c>
      <c r="JB96" s="3" t="s">
        <v>722</v>
      </c>
      <c r="JC96" s="3" t="s">
        <v>723</v>
      </c>
      <c r="JD96" s="3">
        <v>165</v>
      </c>
    </row>
    <row r="97" spans="1:264" x14ac:dyDescent="0.25">
      <c r="A97" s="3">
        <v>60</v>
      </c>
      <c r="B97" s="22">
        <v>10</v>
      </c>
      <c r="C97" s="14">
        <v>43887</v>
      </c>
      <c r="D97" t="s">
        <v>272</v>
      </c>
      <c r="E97" s="11" t="s">
        <v>1908</v>
      </c>
      <c r="F97" s="11" t="s">
        <v>1909</v>
      </c>
      <c r="G97" t="s">
        <v>164</v>
      </c>
      <c r="H97" t="s">
        <v>1910</v>
      </c>
      <c r="I97" t="s">
        <v>165</v>
      </c>
      <c r="J97" t="s">
        <v>1913</v>
      </c>
      <c r="K97" t="s">
        <v>166</v>
      </c>
      <c r="L97" t="s">
        <v>1922</v>
      </c>
      <c r="M97" t="s">
        <v>1708</v>
      </c>
      <c r="N97" t="s">
        <v>923</v>
      </c>
      <c r="O97" t="s">
        <v>168</v>
      </c>
      <c r="P97" t="s">
        <v>443</v>
      </c>
      <c r="Q97">
        <v>15</v>
      </c>
      <c r="R97" t="s">
        <v>170</v>
      </c>
      <c r="T97" t="s">
        <v>171</v>
      </c>
      <c r="U97" s="1">
        <v>150</v>
      </c>
      <c r="V97" s="1">
        <v>510</v>
      </c>
      <c r="W97" t="s">
        <v>164</v>
      </c>
      <c r="X97" t="s">
        <v>165</v>
      </c>
      <c r="Y97" t="s">
        <v>230</v>
      </c>
      <c r="Z97" t="s">
        <v>175</v>
      </c>
      <c r="AA97" t="s">
        <v>183</v>
      </c>
      <c r="AB97" t="s">
        <v>202</v>
      </c>
      <c r="AC97" t="s">
        <v>202</v>
      </c>
      <c r="AD97" t="s">
        <v>202</v>
      </c>
      <c r="AE97" t="s">
        <v>202</v>
      </c>
      <c r="AF97" t="s">
        <v>183</v>
      </c>
      <c r="AG97" t="s">
        <v>202</v>
      </c>
      <c r="AH97" t="s">
        <v>202</v>
      </c>
      <c r="AI97" s="1" t="s">
        <v>368</v>
      </c>
      <c r="AJ97" s="1">
        <v>2017</v>
      </c>
      <c r="AK97" t="s">
        <v>177</v>
      </c>
      <c r="AQ97" s="1"/>
      <c r="BJ97" s="1"/>
      <c r="BX97" s="1"/>
      <c r="BY97" s="1"/>
      <c r="BZ97" s="1"/>
      <c r="CA97" s="1"/>
      <c r="CF97" s="1"/>
      <c r="CG97" s="1"/>
      <c r="CS97">
        <v>150</v>
      </c>
      <c r="CT97">
        <v>510</v>
      </c>
      <c r="CU97"/>
      <c r="CV97" s="1"/>
      <c r="CW97" s="8">
        <v>1</v>
      </c>
      <c r="CX97" s="8">
        <v>0</v>
      </c>
      <c r="CY97" s="8">
        <v>0</v>
      </c>
      <c r="CZ97" s="8">
        <v>0</v>
      </c>
      <c r="DA97" s="1" t="s">
        <v>178</v>
      </c>
      <c r="DB97" s="1" t="s">
        <v>214</v>
      </c>
      <c r="DC97" s="1" t="s">
        <v>183</v>
      </c>
      <c r="DD97" s="1" t="s">
        <v>183</v>
      </c>
      <c r="DE97" s="1" t="s">
        <v>183</v>
      </c>
      <c r="DF97" s="1" t="s">
        <v>202</v>
      </c>
      <c r="DG97" s="1" t="s">
        <v>202</v>
      </c>
      <c r="DH97" s="1" t="s">
        <v>202</v>
      </c>
      <c r="DI97" s="1" t="s">
        <v>202</v>
      </c>
      <c r="DJ97" t="s">
        <v>202</v>
      </c>
      <c r="DK97" t="s">
        <v>183</v>
      </c>
      <c r="DL97" t="s">
        <v>202</v>
      </c>
      <c r="DM97" t="s">
        <v>202</v>
      </c>
      <c r="DN97" t="s">
        <v>180</v>
      </c>
      <c r="DO97" t="s">
        <v>181</v>
      </c>
      <c r="DP97" t="s">
        <v>181</v>
      </c>
      <c r="DU97" t="s">
        <v>182</v>
      </c>
      <c r="DW97" s="2"/>
      <c r="DX97" s="2">
        <v>154</v>
      </c>
      <c r="DY97" t="s">
        <v>202</v>
      </c>
      <c r="DZ97" t="s">
        <v>202</v>
      </c>
      <c r="EA97" t="s">
        <v>202</v>
      </c>
      <c r="EB97" t="s">
        <v>924</v>
      </c>
      <c r="EC97" t="s">
        <v>924</v>
      </c>
      <c r="ED97" t="s">
        <v>924</v>
      </c>
      <c r="EE97" t="s">
        <v>183</v>
      </c>
      <c r="EG97" t="s">
        <v>215</v>
      </c>
      <c r="EH97" t="s">
        <v>202</v>
      </c>
      <c r="EI97" t="s">
        <v>202</v>
      </c>
      <c r="EJ97" t="s">
        <v>202</v>
      </c>
      <c r="EK97" t="s">
        <v>202</v>
      </c>
      <c r="EL97" t="s">
        <v>183</v>
      </c>
      <c r="EM97" t="s">
        <v>202</v>
      </c>
      <c r="EN97" t="s">
        <v>202</v>
      </c>
      <c r="EO97" t="s">
        <v>202</v>
      </c>
      <c r="ER97">
        <v>2</v>
      </c>
      <c r="ES97">
        <v>1</v>
      </c>
      <c r="FF97" t="s">
        <v>185</v>
      </c>
      <c r="FG97" t="s">
        <v>186</v>
      </c>
      <c r="FH97" t="s">
        <v>187</v>
      </c>
      <c r="FI97" t="s">
        <v>202</v>
      </c>
      <c r="FJ97" t="s">
        <v>202</v>
      </c>
      <c r="FK97" t="s">
        <v>183</v>
      </c>
      <c r="FL97" t="s">
        <v>202</v>
      </c>
      <c r="FM97" t="s">
        <v>202</v>
      </c>
      <c r="FN97" t="s">
        <v>188</v>
      </c>
      <c r="FO97" t="s">
        <v>202</v>
      </c>
      <c r="FP97" t="s">
        <v>202</v>
      </c>
      <c r="FQ97" t="s">
        <v>183</v>
      </c>
      <c r="FW97" t="s">
        <v>189</v>
      </c>
      <c r="FX97" t="s">
        <v>202</v>
      </c>
      <c r="FY97" t="s">
        <v>183</v>
      </c>
      <c r="GA97">
        <v>150</v>
      </c>
      <c r="GB97" t="s">
        <v>183</v>
      </c>
      <c r="GK97" t="s">
        <v>190</v>
      </c>
      <c r="GL97" t="s">
        <v>191</v>
      </c>
      <c r="GQ97" t="s">
        <v>202</v>
      </c>
      <c r="HA97" t="s">
        <v>925</v>
      </c>
      <c r="HB97" t="s">
        <v>183</v>
      </c>
      <c r="HC97" t="s">
        <v>202</v>
      </c>
      <c r="HD97" t="s">
        <v>202</v>
      </c>
      <c r="HE97" t="s">
        <v>202</v>
      </c>
      <c r="HF97" t="s">
        <v>202</v>
      </c>
      <c r="HG97" t="s">
        <v>202</v>
      </c>
      <c r="HH97" t="s">
        <v>183</v>
      </c>
      <c r="HI97" t="s">
        <v>202</v>
      </c>
      <c r="HJ97" t="s">
        <v>202</v>
      </c>
      <c r="HK97" t="s">
        <v>202</v>
      </c>
      <c r="HL97" t="s">
        <v>202</v>
      </c>
      <c r="HM97" t="s">
        <v>202</v>
      </c>
      <c r="HN97" t="s">
        <v>183</v>
      </c>
      <c r="HO97" t="s">
        <v>202</v>
      </c>
      <c r="HP97" t="s">
        <v>926</v>
      </c>
      <c r="HQ97" t="s">
        <v>218</v>
      </c>
      <c r="HR97" t="s">
        <v>183</v>
      </c>
      <c r="HS97" t="s">
        <v>202</v>
      </c>
      <c r="HT97" t="s">
        <v>202</v>
      </c>
      <c r="HU97" t="s">
        <v>183</v>
      </c>
      <c r="HV97" t="s">
        <v>202</v>
      </c>
      <c r="HW97" t="s">
        <v>202</v>
      </c>
      <c r="HX97" t="s">
        <v>202</v>
      </c>
      <c r="HZ97" t="s">
        <v>197</v>
      </c>
      <c r="IA97" t="s">
        <v>183</v>
      </c>
      <c r="IB97" t="s">
        <v>577</v>
      </c>
      <c r="IC97" t="s">
        <v>194</v>
      </c>
      <c r="ID97" t="s">
        <v>198</v>
      </c>
      <c r="IE97" t="s">
        <v>183</v>
      </c>
      <c r="IF97" t="s">
        <v>199</v>
      </c>
      <c r="IG97">
        <v>0</v>
      </c>
      <c r="IH97">
        <v>0</v>
      </c>
      <c r="II97">
        <v>1</v>
      </c>
      <c r="IK97" t="s">
        <v>772</v>
      </c>
      <c r="IL97" t="s">
        <v>183</v>
      </c>
      <c r="IM97" t="s">
        <v>202</v>
      </c>
      <c r="IN97" t="s">
        <v>183</v>
      </c>
      <c r="IO97" t="s">
        <v>202</v>
      </c>
      <c r="IP97" t="s">
        <v>202</v>
      </c>
      <c r="IQ97" t="s">
        <v>202</v>
      </c>
      <c r="IR97" t="s">
        <v>202</v>
      </c>
      <c r="IS97" t="s">
        <v>202</v>
      </c>
      <c r="IT97" t="s">
        <v>202</v>
      </c>
      <c r="IU97" t="s">
        <v>183</v>
      </c>
      <c r="IV97" t="s">
        <v>202</v>
      </c>
      <c r="IX97" s="3">
        <v>3</v>
      </c>
      <c r="IY97" s="3"/>
      <c r="IZ97" s="3">
        <v>10</v>
      </c>
      <c r="JA97" s="3">
        <v>2141565</v>
      </c>
      <c r="JB97" s="3" t="s">
        <v>927</v>
      </c>
      <c r="JC97" s="3" t="s">
        <v>928</v>
      </c>
      <c r="JD97" s="3">
        <v>60</v>
      </c>
    </row>
    <row r="98" spans="1:264" x14ac:dyDescent="0.25">
      <c r="A98" s="3">
        <v>127</v>
      </c>
      <c r="B98" s="22">
        <v>10</v>
      </c>
      <c r="C98" s="14">
        <v>43887</v>
      </c>
      <c r="D98" t="s">
        <v>489</v>
      </c>
      <c r="E98" s="11" t="s">
        <v>1908</v>
      </c>
      <c r="F98" s="11" t="s">
        <v>1909</v>
      </c>
      <c r="G98" t="s">
        <v>164</v>
      </c>
      <c r="H98" t="s">
        <v>1910</v>
      </c>
      <c r="I98" t="s">
        <v>165</v>
      </c>
      <c r="J98" t="s">
        <v>1913</v>
      </c>
      <c r="K98" t="s">
        <v>227</v>
      </c>
      <c r="L98" t="s">
        <v>1924</v>
      </c>
      <c r="M98" t="s">
        <v>1643</v>
      </c>
      <c r="N98" t="s">
        <v>635</v>
      </c>
      <c r="O98" t="s">
        <v>208</v>
      </c>
      <c r="R98" t="s">
        <v>170</v>
      </c>
      <c r="T98" t="s">
        <v>171</v>
      </c>
      <c r="U98" s="1">
        <v>150</v>
      </c>
      <c r="V98" s="1">
        <v>588</v>
      </c>
      <c r="W98" t="s">
        <v>164</v>
      </c>
      <c r="X98" t="s">
        <v>165</v>
      </c>
      <c r="Y98" t="s">
        <v>230</v>
      </c>
      <c r="Z98" t="s">
        <v>175</v>
      </c>
      <c r="AA98" t="s">
        <v>183</v>
      </c>
      <c r="AB98" t="s">
        <v>202</v>
      </c>
      <c r="AC98" t="s">
        <v>202</v>
      </c>
      <c r="AD98" t="s">
        <v>202</v>
      </c>
      <c r="AE98" t="s">
        <v>202</v>
      </c>
      <c r="AF98" t="s">
        <v>183</v>
      </c>
      <c r="AG98" t="s">
        <v>202</v>
      </c>
      <c r="AH98" t="s">
        <v>202</v>
      </c>
      <c r="AI98" s="1" t="s">
        <v>274</v>
      </c>
      <c r="AJ98" s="1">
        <v>2016</v>
      </c>
      <c r="AK98" t="s">
        <v>177</v>
      </c>
      <c r="AQ98" s="1"/>
      <c r="BJ98" s="1"/>
      <c r="BX98" s="1"/>
      <c r="BY98" s="1"/>
      <c r="BZ98" s="1"/>
      <c r="CA98" s="1"/>
      <c r="CF98" s="1"/>
      <c r="CG98" s="1"/>
      <c r="CS98">
        <v>150</v>
      </c>
      <c r="CT98">
        <v>588</v>
      </c>
      <c r="CU98"/>
      <c r="CV98" s="1"/>
      <c r="CW98" s="8">
        <v>1</v>
      </c>
      <c r="CX98" s="8">
        <v>0</v>
      </c>
      <c r="CY98" s="8">
        <v>0</v>
      </c>
      <c r="CZ98" s="8">
        <v>0</v>
      </c>
      <c r="DA98" s="1" t="s">
        <v>178</v>
      </c>
      <c r="DB98" s="1" t="s">
        <v>636</v>
      </c>
      <c r="DC98" s="1" t="s">
        <v>183</v>
      </c>
      <c r="DD98" s="1" t="s">
        <v>183</v>
      </c>
      <c r="DE98" s="1" t="s">
        <v>183</v>
      </c>
      <c r="DF98" s="1" t="s">
        <v>202</v>
      </c>
      <c r="DG98" s="1" t="s">
        <v>202</v>
      </c>
      <c r="DH98" s="1" t="s">
        <v>202</v>
      </c>
      <c r="DI98" s="1" t="s">
        <v>183</v>
      </c>
      <c r="DJ98" t="s">
        <v>183</v>
      </c>
      <c r="DK98" t="s">
        <v>183</v>
      </c>
      <c r="DL98" t="s">
        <v>202</v>
      </c>
      <c r="DM98" t="s">
        <v>202</v>
      </c>
      <c r="DN98" t="s">
        <v>180</v>
      </c>
      <c r="DO98" t="s">
        <v>181</v>
      </c>
      <c r="DP98" t="s">
        <v>181</v>
      </c>
      <c r="DS98" t="s">
        <v>289</v>
      </c>
      <c r="DT98" t="s">
        <v>289</v>
      </c>
      <c r="DU98" t="s">
        <v>182</v>
      </c>
      <c r="DW98" s="2"/>
      <c r="DX98" s="2">
        <v>133</v>
      </c>
      <c r="DY98" t="s">
        <v>183</v>
      </c>
      <c r="DZ98" t="s">
        <v>183</v>
      </c>
      <c r="EA98" t="s">
        <v>183</v>
      </c>
      <c r="EE98" t="s">
        <v>183</v>
      </c>
      <c r="EG98" t="s">
        <v>215</v>
      </c>
      <c r="EH98" t="s">
        <v>202</v>
      </c>
      <c r="EI98" t="s">
        <v>202</v>
      </c>
      <c r="EJ98" t="s">
        <v>202</v>
      </c>
      <c r="EK98" t="s">
        <v>202</v>
      </c>
      <c r="EL98" t="s">
        <v>183</v>
      </c>
      <c r="EM98" t="s">
        <v>202</v>
      </c>
      <c r="EN98" t="s">
        <v>202</v>
      </c>
      <c r="EO98" t="s">
        <v>202</v>
      </c>
      <c r="ER98">
        <v>1</v>
      </c>
      <c r="ES98">
        <v>1</v>
      </c>
      <c r="FF98" t="s">
        <v>185</v>
      </c>
      <c r="FG98" t="s">
        <v>232</v>
      </c>
      <c r="FH98" t="s">
        <v>276</v>
      </c>
      <c r="FI98" t="s">
        <v>183</v>
      </c>
      <c r="FJ98" t="s">
        <v>202</v>
      </c>
      <c r="FK98" t="s">
        <v>202</v>
      </c>
      <c r="FL98" t="s">
        <v>202</v>
      </c>
      <c r="FM98" t="s">
        <v>202</v>
      </c>
      <c r="FN98" t="s">
        <v>233</v>
      </c>
      <c r="FO98" t="s">
        <v>183</v>
      </c>
      <c r="FP98" t="s">
        <v>202</v>
      </c>
      <c r="FQ98" t="s">
        <v>183</v>
      </c>
      <c r="FR98">
        <v>16</v>
      </c>
      <c r="FT98" t="s">
        <v>277</v>
      </c>
      <c r="FU98" t="s">
        <v>202</v>
      </c>
      <c r="FV98" t="s">
        <v>235</v>
      </c>
      <c r="FW98" t="s">
        <v>189</v>
      </c>
      <c r="FX98" t="s">
        <v>202</v>
      </c>
      <c r="FY98" t="s">
        <v>183</v>
      </c>
      <c r="GA98">
        <v>150</v>
      </c>
      <c r="GB98" t="s">
        <v>183</v>
      </c>
      <c r="GK98" t="s">
        <v>637</v>
      </c>
      <c r="GL98" t="s">
        <v>638</v>
      </c>
      <c r="GN98" t="s">
        <v>639</v>
      </c>
      <c r="GO98" t="s">
        <v>227</v>
      </c>
      <c r="GP98" t="s">
        <v>186</v>
      </c>
      <c r="GQ98" t="s">
        <v>183</v>
      </c>
      <c r="GR98" t="s">
        <v>192</v>
      </c>
      <c r="GS98" t="s">
        <v>202</v>
      </c>
      <c r="GT98" t="s">
        <v>183</v>
      </c>
      <c r="GU98" t="s">
        <v>202</v>
      </c>
      <c r="GV98" t="s">
        <v>202</v>
      </c>
      <c r="GW98" t="s">
        <v>202</v>
      </c>
      <c r="GY98" t="s">
        <v>185</v>
      </c>
      <c r="HA98" t="s">
        <v>403</v>
      </c>
      <c r="HB98" t="s">
        <v>183</v>
      </c>
      <c r="HC98" t="s">
        <v>202</v>
      </c>
      <c r="HD98" t="s">
        <v>202</v>
      </c>
      <c r="HE98" t="s">
        <v>202</v>
      </c>
      <c r="HF98" t="s">
        <v>202</v>
      </c>
      <c r="HG98" t="s">
        <v>183</v>
      </c>
      <c r="HH98" t="s">
        <v>202</v>
      </c>
      <c r="HI98" t="s">
        <v>202</v>
      </c>
      <c r="HJ98" t="s">
        <v>202</v>
      </c>
      <c r="HK98" t="s">
        <v>202</v>
      </c>
      <c r="HL98" t="s">
        <v>202</v>
      </c>
      <c r="HM98" t="s">
        <v>202</v>
      </c>
      <c r="HN98" t="s">
        <v>183</v>
      </c>
      <c r="HO98" t="s">
        <v>202</v>
      </c>
      <c r="HP98" t="s">
        <v>484</v>
      </c>
      <c r="HQ98" t="s">
        <v>218</v>
      </c>
      <c r="HR98" t="s">
        <v>183</v>
      </c>
      <c r="HS98" t="s">
        <v>202</v>
      </c>
      <c r="HT98" t="s">
        <v>202</v>
      </c>
      <c r="HU98" t="s">
        <v>183</v>
      </c>
      <c r="HV98" t="s">
        <v>202</v>
      </c>
      <c r="HW98" t="s">
        <v>202</v>
      </c>
      <c r="HX98" t="s">
        <v>202</v>
      </c>
      <c r="HZ98" t="s">
        <v>236</v>
      </c>
      <c r="IA98" t="s">
        <v>183</v>
      </c>
      <c r="IB98" t="s">
        <v>640</v>
      </c>
      <c r="IC98" t="s">
        <v>283</v>
      </c>
      <c r="ID98" t="s">
        <v>284</v>
      </c>
      <c r="IE98" t="s">
        <v>183</v>
      </c>
      <c r="IF98" t="s">
        <v>199</v>
      </c>
      <c r="IG98">
        <v>0</v>
      </c>
      <c r="IH98">
        <v>0</v>
      </c>
      <c r="II98">
        <v>1</v>
      </c>
      <c r="IK98" t="s">
        <v>331</v>
      </c>
      <c r="IL98" t="s">
        <v>183</v>
      </c>
      <c r="IM98" t="s">
        <v>202</v>
      </c>
      <c r="IN98" t="s">
        <v>202</v>
      </c>
      <c r="IO98" t="s">
        <v>202</v>
      </c>
      <c r="IP98" t="s">
        <v>202</v>
      </c>
      <c r="IQ98" t="s">
        <v>202</v>
      </c>
      <c r="IR98" t="s">
        <v>202</v>
      </c>
      <c r="IS98" t="s">
        <v>183</v>
      </c>
      <c r="IT98" t="s">
        <v>202</v>
      </c>
      <c r="IU98" t="s">
        <v>183</v>
      </c>
      <c r="IV98" t="s">
        <v>202</v>
      </c>
      <c r="IX98" s="3">
        <v>3</v>
      </c>
      <c r="IY98" s="3"/>
      <c r="IZ98" s="3">
        <v>10</v>
      </c>
      <c r="JA98" s="3">
        <v>2141666</v>
      </c>
      <c r="JB98" s="3" t="s">
        <v>641</v>
      </c>
      <c r="JC98" s="3" t="s">
        <v>642</v>
      </c>
      <c r="JD98" s="3">
        <v>127</v>
      </c>
    </row>
    <row r="99" spans="1:264" x14ac:dyDescent="0.25">
      <c r="A99" s="3">
        <v>26</v>
      </c>
      <c r="B99" s="22">
        <v>10</v>
      </c>
      <c r="C99" s="14">
        <v>43887</v>
      </c>
      <c r="D99" t="s">
        <v>398</v>
      </c>
      <c r="E99" s="11" t="s">
        <v>1908</v>
      </c>
      <c r="F99" s="11" t="s">
        <v>1909</v>
      </c>
      <c r="G99" t="s">
        <v>164</v>
      </c>
      <c r="H99" t="s">
        <v>1910</v>
      </c>
      <c r="I99" t="s">
        <v>165</v>
      </c>
      <c r="J99" t="s">
        <v>1913</v>
      </c>
      <c r="K99" t="s">
        <v>227</v>
      </c>
      <c r="L99" t="s">
        <v>1924</v>
      </c>
      <c r="M99" t="s">
        <v>1650</v>
      </c>
      <c r="N99" t="s">
        <v>812</v>
      </c>
      <c r="O99" t="s">
        <v>168</v>
      </c>
      <c r="P99" t="s">
        <v>400</v>
      </c>
      <c r="Q99">
        <v>6</v>
      </c>
      <c r="R99" t="s">
        <v>170</v>
      </c>
      <c r="T99" t="s">
        <v>171</v>
      </c>
      <c r="U99" s="1">
        <v>121</v>
      </c>
      <c r="V99" s="1">
        <v>552</v>
      </c>
      <c r="W99" t="s">
        <v>164</v>
      </c>
      <c r="X99" t="s">
        <v>165</v>
      </c>
      <c r="Y99" t="s">
        <v>230</v>
      </c>
      <c r="Z99" t="s">
        <v>175</v>
      </c>
      <c r="AA99" t="s">
        <v>183</v>
      </c>
      <c r="AB99" t="s">
        <v>202</v>
      </c>
      <c r="AC99" t="s">
        <v>202</v>
      </c>
      <c r="AD99" t="s">
        <v>202</v>
      </c>
      <c r="AE99" t="s">
        <v>202</v>
      </c>
      <c r="AF99" t="s">
        <v>183</v>
      </c>
      <c r="AG99" t="s">
        <v>202</v>
      </c>
      <c r="AH99" t="s">
        <v>202</v>
      </c>
      <c r="AI99" s="1" t="s">
        <v>813</v>
      </c>
      <c r="AJ99" s="1">
        <v>2016</v>
      </c>
      <c r="AK99" t="s">
        <v>177</v>
      </c>
      <c r="AL99">
        <v>100</v>
      </c>
      <c r="AM99">
        <v>360</v>
      </c>
      <c r="AN99" t="s">
        <v>164</v>
      </c>
      <c r="AO99" t="s">
        <v>165</v>
      </c>
      <c r="AP99" t="s">
        <v>230</v>
      </c>
      <c r="AQ99" s="1" t="s">
        <v>813</v>
      </c>
      <c r="AR99">
        <v>2016</v>
      </c>
      <c r="AS99" t="s">
        <v>175</v>
      </c>
      <c r="AT99" t="s">
        <v>183</v>
      </c>
      <c r="AU99" t="s">
        <v>202</v>
      </c>
      <c r="AV99" t="s">
        <v>202</v>
      </c>
      <c r="AW99" t="s">
        <v>202</v>
      </c>
      <c r="AX99" t="s">
        <v>202</v>
      </c>
      <c r="AY99" t="s">
        <v>183</v>
      </c>
      <c r="AZ99" t="s">
        <v>202</v>
      </c>
      <c r="BA99" t="s">
        <v>202</v>
      </c>
      <c r="BB99" t="s">
        <v>213</v>
      </c>
      <c r="BC99" t="s">
        <v>202</v>
      </c>
      <c r="BD99" t="s">
        <v>776</v>
      </c>
      <c r="BE99" t="s">
        <v>183</v>
      </c>
      <c r="BF99" t="s">
        <v>202</v>
      </c>
      <c r="BG99" t="s">
        <v>202</v>
      </c>
      <c r="BH99" t="s">
        <v>183</v>
      </c>
      <c r="BI99" t="s">
        <v>202</v>
      </c>
      <c r="BJ99" s="1">
        <v>50</v>
      </c>
      <c r="BK99">
        <v>170</v>
      </c>
      <c r="BL99" t="s">
        <v>210</v>
      </c>
      <c r="BM99" t="s">
        <v>244</v>
      </c>
      <c r="BN99" t="s">
        <v>245</v>
      </c>
      <c r="BO99" t="s">
        <v>589</v>
      </c>
      <c r="BP99">
        <v>2020</v>
      </c>
      <c r="BQ99" t="s">
        <v>527</v>
      </c>
      <c r="BR99" t="s">
        <v>183</v>
      </c>
      <c r="BS99" t="s">
        <v>202</v>
      </c>
      <c r="BT99" t="s">
        <v>202</v>
      </c>
      <c r="BU99" t="s">
        <v>202</v>
      </c>
      <c r="BV99" t="s">
        <v>202</v>
      </c>
      <c r="BW99" t="s">
        <v>202</v>
      </c>
      <c r="BX99" s="1" t="s">
        <v>202</v>
      </c>
      <c r="BY99" s="1" t="s">
        <v>183</v>
      </c>
      <c r="BZ99" s="1" t="s">
        <v>213</v>
      </c>
      <c r="CA99" s="1"/>
      <c r="CF99" s="1"/>
      <c r="CG99" s="1"/>
      <c r="CS99">
        <v>271</v>
      </c>
      <c r="CT99">
        <v>1082</v>
      </c>
      <c r="CU99"/>
      <c r="CV99" s="1"/>
      <c r="CW99" s="8">
        <v>0.88560885608856088</v>
      </c>
      <c r="CX99" s="8">
        <v>0</v>
      </c>
      <c r="CY99" s="8">
        <v>0.11439114391143912</v>
      </c>
      <c r="CZ99" s="8">
        <v>0</v>
      </c>
      <c r="DA99" s="1" t="s">
        <v>178</v>
      </c>
      <c r="DB99" s="1" t="s">
        <v>369</v>
      </c>
      <c r="DC99" s="1" t="s">
        <v>202</v>
      </c>
      <c r="DD99" s="1" t="s">
        <v>202</v>
      </c>
      <c r="DE99" s="1" t="s">
        <v>183</v>
      </c>
      <c r="DF99" s="1" t="s">
        <v>202</v>
      </c>
      <c r="DG99" s="1" t="s">
        <v>202</v>
      </c>
      <c r="DH99" s="1" t="s">
        <v>202</v>
      </c>
      <c r="DI99" s="1" t="s">
        <v>202</v>
      </c>
      <c r="DJ99" t="s">
        <v>202</v>
      </c>
      <c r="DK99" t="s">
        <v>183</v>
      </c>
      <c r="DL99" t="s">
        <v>202</v>
      </c>
      <c r="DM99" t="s">
        <v>202</v>
      </c>
      <c r="DN99" t="s">
        <v>180</v>
      </c>
      <c r="DU99" t="s">
        <v>182</v>
      </c>
      <c r="DW99" s="2"/>
      <c r="DX99" s="2">
        <v>318</v>
      </c>
      <c r="DY99" t="s">
        <v>183</v>
      </c>
      <c r="DZ99" t="s">
        <v>183</v>
      </c>
      <c r="EA99" t="s">
        <v>183</v>
      </c>
      <c r="EE99" t="s">
        <v>183</v>
      </c>
      <c r="EG99" t="s">
        <v>215</v>
      </c>
      <c r="EH99" t="s">
        <v>202</v>
      </c>
      <c r="EI99" t="s">
        <v>202</v>
      </c>
      <c r="EJ99" t="s">
        <v>202</v>
      </c>
      <c r="EK99" t="s">
        <v>202</v>
      </c>
      <c r="EL99" t="s">
        <v>183</v>
      </c>
      <c r="EM99" t="s">
        <v>202</v>
      </c>
      <c r="EN99" t="s">
        <v>202</v>
      </c>
      <c r="EO99" t="s">
        <v>202</v>
      </c>
      <c r="ER99">
        <v>2</v>
      </c>
      <c r="ES99">
        <v>1</v>
      </c>
      <c r="FF99" t="s">
        <v>185</v>
      </c>
      <c r="FG99" t="s">
        <v>814</v>
      </c>
      <c r="FH99" t="s">
        <v>425</v>
      </c>
      <c r="FI99" t="s">
        <v>202</v>
      </c>
      <c r="FJ99" t="s">
        <v>202</v>
      </c>
      <c r="FK99" t="s">
        <v>183</v>
      </c>
      <c r="FL99" t="s">
        <v>183</v>
      </c>
      <c r="FM99" t="s">
        <v>202</v>
      </c>
      <c r="FN99" t="s">
        <v>188</v>
      </c>
      <c r="FO99" t="s">
        <v>202</v>
      </c>
      <c r="FP99" t="s">
        <v>202</v>
      </c>
      <c r="FQ99" t="s">
        <v>183</v>
      </c>
      <c r="FW99" t="s">
        <v>189</v>
      </c>
      <c r="FX99" t="s">
        <v>202</v>
      </c>
      <c r="FY99" t="s">
        <v>183</v>
      </c>
      <c r="GA99">
        <v>271</v>
      </c>
      <c r="GB99" t="s">
        <v>183</v>
      </c>
      <c r="GK99" t="s">
        <v>190</v>
      </c>
      <c r="GL99" t="s">
        <v>191</v>
      </c>
      <c r="GQ99" t="s">
        <v>202</v>
      </c>
      <c r="HA99" t="s">
        <v>815</v>
      </c>
      <c r="HB99" t="s">
        <v>202</v>
      </c>
      <c r="HC99" t="s">
        <v>202</v>
      </c>
      <c r="HD99" t="s">
        <v>202</v>
      </c>
      <c r="HE99" t="s">
        <v>202</v>
      </c>
      <c r="HF99" t="s">
        <v>183</v>
      </c>
      <c r="HG99" t="s">
        <v>183</v>
      </c>
      <c r="HH99" t="s">
        <v>202</v>
      </c>
      <c r="HI99" t="s">
        <v>183</v>
      </c>
      <c r="HJ99" t="s">
        <v>202</v>
      </c>
      <c r="HK99" t="s">
        <v>202</v>
      </c>
      <c r="HL99" t="s">
        <v>202</v>
      </c>
      <c r="HM99" t="s">
        <v>202</v>
      </c>
      <c r="HN99" t="s">
        <v>202</v>
      </c>
      <c r="HO99" t="s">
        <v>202</v>
      </c>
      <c r="HQ99" t="s">
        <v>218</v>
      </c>
      <c r="HR99" t="s">
        <v>183</v>
      </c>
      <c r="HS99" t="s">
        <v>202</v>
      </c>
      <c r="HT99" t="s">
        <v>202</v>
      </c>
      <c r="HU99" t="s">
        <v>183</v>
      </c>
      <c r="HV99" t="s">
        <v>202</v>
      </c>
      <c r="HW99" t="s">
        <v>202</v>
      </c>
      <c r="HX99" t="s">
        <v>202</v>
      </c>
      <c r="HZ99" t="s">
        <v>197</v>
      </c>
      <c r="IA99" t="s">
        <v>183</v>
      </c>
      <c r="IB99" t="s">
        <v>237</v>
      </c>
      <c r="IC99" t="s">
        <v>194</v>
      </c>
      <c r="ID99" t="s">
        <v>267</v>
      </c>
      <c r="IE99" t="s">
        <v>183</v>
      </c>
      <c r="IF99" t="s">
        <v>199</v>
      </c>
      <c r="IG99">
        <v>0</v>
      </c>
      <c r="IH99">
        <v>0</v>
      </c>
      <c r="II99">
        <v>1</v>
      </c>
      <c r="IK99" t="s">
        <v>502</v>
      </c>
      <c r="IL99" t="s">
        <v>183</v>
      </c>
      <c r="IM99" t="s">
        <v>202</v>
      </c>
      <c r="IN99" t="s">
        <v>202</v>
      </c>
      <c r="IO99" t="s">
        <v>202</v>
      </c>
      <c r="IP99" t="s">
        <v>183</v>
      </c>
      <c r="IQ99" t="s">
        <v>202</v>
      </c>
      <c r="IR99" t="s">
        <v>202</v>
      </c>
      <c r="IS99" t="s">
        <v>183</v>
      </c>
      <c r="IT99" t="s">
        <v>202</v>
      </c>
      <c r="IU99" t="s">
        <v>202</v>
      </c>
      <c r="IV99" t="s">
        <v>202</v>
      </c>
      <c r="IX99" s="3">
        <v>3</v>
      </c>
      <c r="IY99" s="3" t="s">
        <v>509</v>
      </c>
      <c r="IZ99" s="3">
        <v>10</v>
      </c>
      <c r="JA99" s="3">
        <v>2141455</v>
      </c>
      <c r="JB99" s="3" t="s">
        <v>816</v>
      </c>
      <c r="JC99" s="3" t="s">
        <v>817</v>
      </c>
      <c r="JD99" s="3">
        <v>26</v>
      </c>
    </row>
    <row r="100" spans="1:264" x14ac:dyDescent="0.25">
      <c r="A100" s="3">
        <v>90</v>
      </c>
      <c r="B100" s="22">
        <v>10</v>
      </c>
      <c r="C100" s="14">
        <v>43887</v>
      </c>
      <c r="D100" t="s">
        <v>524</v>
      </c>
      <c r="E100" s="11" t="s">
        <v>1908</v>
      </c>
      <c r="F100" s="11" t="s">
        <v>1909</v>
      </c>
      <c r="G100" t="s">
        <v>164</v>
      </c>
      <c r="H100" t="s">
        <v>1910</v>
      </c>
      <c r="I100" t="s">
        <v>165</v>
      </c>
      <c r="J100" t="s">
        <v>1913</v>
      </c>
      <c r="K100" t="s">
        <v>166</v>
      </c>
      <c r="L100" t="s">
        <v>1922</v>
      </c>
      <c r="M100" t="s">
        <v>1732</v>
      </c>
      <c r="N100" t="s">
        <v>1288</v>
      </c>
      <c r="O100" t="s">
        <v>168</v>
      </c>
      <c r="P100" t="s">
        <v>997</v>
      </c>
      <c r="Q100">
        <v>2</v>
      </c>
      <c r="R100" t="s">
        <v>170</v>
      </c>
      <c r="T100" t="s">
        <v>171</v>
      </c>
      <c r="U100" s="1">
        <v>110</v>
      </c>
      <c r="V100" s="1">
        <v>551</v>
      </c>
      <c r="W100" t="s">
        <v>164</v>
      </c>
      <c r="X100" t="s">
        <v>165</v>
      </c>
      <c r="Y100" t="s">
        <v>230</v>
      </c>
      <c r="Z100" t="s">
        <v>175</v>
      </c>
      <c r="AA100" t="s">
        <v>183</v>
      </c>
      <c r="AB100" t="s">
        <v>202</v>
      </c>
      <c r="AC100" t="s">
        <v>202</v>
      </c>
      <c r="AD100" t="s">
        <v>202</v>
      </c>
      <c r="AE100" t="s">
        <v>202</v>
      </c>
      <c r="AF100" t="s">
        <v>183</v>
      </c>
      <c r="AG100" t="s">
        <v>202</v>
      </c>
      <c r="AH100" t="s">
        <v>202</v>
      </c>
      <c r="AI100" s="1" t="s">
        <v>260</v>
      </c>
      <c r="AJ100" s="1">
        <v>2016</v>
      </c>
      <c r="AK100" t="s">
        <v>261</v>
      </c>
      <c r="AQ100" s="1"/>
      <c r="BJ100" s="1"/>
      <c r="BX100" s="1"/>
      <c r="BY100" s="1"/>
      <c r="BZ100" s="1"/>
      <c r="CA100" s="1"/>
      <c r="CF100" s="1"/>
      <c r="CG100" s="1"/>
      <c r="CS100">
        <v>110</v>
      </c>
      <c r="CT100">
        <v>551</v>
      </c>
      <c r="CU100"/>
      <c r="CV100" s="1"/>
      <c r="CW100" s="8">
        <v>1</v>
      </c>
      <c r="CX100" s="8">
        <v>0</v>
      </c>
      <c r="CY100" s="8">
        <v>0</v>
      </c>
      <c r="CZ100" s="8">
        <v>0</v>
      </c>
      <c r="DA100" s="1" t="s">
        <v>178</v>
      </c>
      <c r="DB100" s="1" t="s">
        <v>930</v>
      </c>
      <c r="DC100" s="1" t="s">
        <v>202</v>
      </c>
      <c r="DD100" s="1" t="s">
        <v>183</v>
      </c>
      <c r="DE100" s="1" t="s">
        <v>183</v>
      </c>
      <c r="DF100" s="1" t="s">
        <v>202</v>
      </c>
      <c r="DG100" s="1" t="s">
        <v>202</v>
      </c>
      <c r="DH100" s="1" t="s">
        <v>202</v>
      </c>
      <c r="DI100" s="1" t="s">
        <v>202</v>
      </c>
      <c r="DJ100" t="s">
        <v>202</v>
      </c>
      <c r="DK100" t="s">
        <v>183</v>
      </c>
      <c r="DL100" t="s">
        <v>202</v>
      </c>
      <c r="DM100" t="s">
        <v>202</v>
      </c>
      <c r="DN100" t="s">
        <v>180</v>
      </c>
      <c r="DP100" t="s">
        <v>181</v>
      </c>
      <c r="DU100" t="s">
        <v>182</v>
      </c>
      <c r="DW100" s="2"/>
      <c r="DX100" s="2">
        <v>85</v>
      </c>
      <c r="DY100" t="s">
        <v>183</v>
      </c>
      <c r="DZ100" t="s">
        <v>183</v>
      </c>
      <c r="EA100" t="s">
        <v>183</v>
      </c>
      <c r="EE100" t="s">
        <v>183</v>
      </c>
      <c r="EG100" t="s">
        <v>215</v>
      </c>
      <c r="EH100" t="s">
        <v>202</v>
      </c>
      <c r="EI100" t="s">
        <v>202</v>
      </c>
      <c r="EJ100" t="s">
        <v>202</v>
      </c>
      <c r="EK100" t="s">
        <v>202</v>
      </c>
      <c r="EL100" t="s">
        <v>183</v>
      </c>
      <c r="EM100" t="s">
        <v>202</v>
      </c>
      <c r="EN100" t="s">
        <v>202</v>
      </c>
      <c r="EO100" t="s">
        <v>202</v>
      </c>
      <c r="ER100">
        <v>1</v>
      </c>
      <c r="ES100">
        <v>0</v>
      </c>
      <c r="FF100" t="s">
        <v>185</v>
      </c>
      <c r="FG100" t="s">
        <v>232</v>
      </c>
      <c r="FH100" t="s">
        <v>187</v>
      </c>
      <c r="FI100" t="s">
        <v>202</v>
      </c>
      <c r="FJ100" t="s">
        <v>202</v>
      </c>
      <c r="FK100" t="s">
        <v>183</v>
      </c>
      <c r="FL100" t="s">
        <v>202</v>
      </c>
      <c r="FM100" t="s">
        <v>202</v>
      </c>
      <c r="FN100" t="s">
        <v>233</v>
      </c>
      <c r="FO100" t="s">
        <v>183</v>
      </c>
      <c r="FP100" t="s">
        <v>202</v>
      </c>
      <c r="FQ100" t="s">
        <v>183</v>
      </c>
      <c r="FR100">
        <v>15</v>
      </c>
      <c r="FT100" t="s">
        <v>234</v>
      </c>
      <c r="FU100" t="s">
        <v>202</v>
      </c>
      <c r="FV100" t="s">
        <v>235</v>
      </c>
      <c r="FW100" t="s">
        <v>189</v>
      </c>
      <c r="FX100" t="s">
        <v>202</v>
      </c>
      <c r="FY100" t="s">
        <v>183</v>
      </c>
      <c r="GA100">
        <v>110</v>
      </c>
      <c r="GB100" t="s">
        <v>183</v>
      </c>
      <c r="GK100" t="s">
        <v>190</v>
      </c>
      <c r="GL100" t="s">
        <v>191</v>
      </c>
      <c r="GQ100" t="s">
        <v>202</v>
      </c>
      <c r="HA100" t="s">
        <v>195</v>
      </c>
      <c r="HB100" t="s">
        <v>202</v>
      </c>
      <c r="HC100" t="s">
        <v>202</v>
      </c>
      <c r="HD100" t="s">
        <v>202</v>
      </c>
      <c r="HE100" t="s">
        <v>202</v>
      </c>
      <c r="HF100" t="s">
        <v>202</v>
      </c>
      <c r="HG100" t="s">
        <v>183</v>
      </c>
      <c r="HH100" t="s">
        <v>202</v>
      </c>
      <c r="HI100" t="s">
        <v>183</v>
      </c>
      <c r="HJ100" t="s">
        <v>183</v>
      </c>
      <c r="HK100" t="s">
        <v>202</v>
      </c>
      <c r="HL100" t="s">
        <v>202</v>
      </c>
      <c r="HM100" t="s">
        <v>202</v>
      </c>
      <c r="HN100" t="s">
        <v>202</v>
      </c>
      <c r="HO100" t="s">
        <v>202</v>
      </c>
      <c r="HQ100" t="s">
        <v>218</v>
      </c>
      <c r="HR100" t="s">
        <v>183</v>
      </c>
      <c r="HS100" t="s">
        <v>202</v>
      </c>
      <c r="HT100" t="s">
        <v>202</v>
      </c>
      <c r="HU100" t="s">
        <v>183</v>
      </c>
      <c r="HV100" t="s">
        <v>202</v>
      </c>
      <c r="HW100" t="s">
        <v>202</v>
      </c>
      <c r="HX100" t="s">
        <v>202</v>
      </c>
      <c r="HZ100" t="s">
        <v>236</v>
      </c>
      <c r="IA100" t="s">
        <v>183</v>
      </c>
      <c r="IB100" t="s">
        <v>997</v>
      </c>
      <c r="IC100" t="s">
        <v>220</v>
      </c>
      <c r="ID100" t="s">
        <v>284</v>
      </c>
      <c r="IE100" t="s">
        <v>183</v>
      </c>
      <c r="IF100" t="s">
        <v>199</v>
      </c>
      <c r="IG100">
        <v>0</v>
      </c>
      <c r="IH100">
        <v>0</v>
      </c>
      <c r="II100">
        <v>1</v>
      </c>
      <c r="IK100" t="s">
        <v>222</v>
      </c>
      <c r="IL100" t="s">
        <v>183</v>
      </c>
      <c r="IM100" t="s">
        <v>183</v>
      </c>
      <c r="IN100" t="s">
        <v>202</v>
      </c>
      <c r="IO100" t="s">
        <v>183</v>
      </c>
      <c r="IP100" t="s">
        <v>202</v>
      </c>
      <c r="IQ100" t="s">
        <v>202</v>
      </c>
      <c r="IR100" t="s">
        <v>202</v>
      </c>
      <c r="IS100" t="s">
        <v>202</v>
      </c>
      <c r="IT100" t="s">
        <v>202</v>
      </c>
      <c r="IU100" t="s">
        <v>202</v>
      </c>
      <c r="IV100" t="s">
        <v>202</v>
      </c>
      <c r="IX100" s="3">
        <v>3</v>
      </c>
      <c r="IY100" s="3" t="s">
        <v>1289</v>
      </c>
      <c r="IZ100" s="3">
        <v>10</v>
      </c>
      <c r="JA100" s="3">
        <v>2141629</v>
      </c>
      <c r="JB100" s="3" t="s">
        <v>1290</v>
      </c>
      <c r="JC100" s="3" t="s">
        <v>1291</v>
      </c>
      <c r="JD100" s="3">
        <v>90</v>
      </c>
    </row>
    <row r="101" spans="1:264" x14ac:dyDescent="0.25">
      <c r="A101" s="3">
        <v>188</v>
      </c>
      <c r="B101" s="22">
        <v>10</v>
      </c>
      <c r="C101" s="14">
        <v>43887</v>
      </c>
      <c r="D101" t="s">
        <v>783</v>
      </c>
      <c r="E101" s="11" t="s">
        <v>1908</v>
      </c>
      <c r="F101" s="11" t="s">
        <v>1909</v>
      </c>
      <c r="G101" t="s">
        <v>164</v>
      </c>
      <c r="H101" t="s">
        <v>1910</v>
      </c>
      <c r="I101" t="s">
        <v>355</v>
      </c>
      <c r="J101" t="s">
        <v>1915</v>
      </c>
      <c r="K101" t="s">
        <v>417</v>
      </c>
      <c r="L101" t="s">
        <v>1921</v>
      </c>
      <c r="M101" t="s">
        <v>1620</v>
      </c>
      <c r="N101" t="s">
        <v>979</v>
      </c>
      <c r="O101" t="s">
        <v>208</v>
      </c>
      <c r="R101" t="s">
        <v>170</v>
      </c>
      <c r="T101" t="s">
        <v>171</v>
      </c>
      <c r="U101" s="1">
        <v>150</v>
      </c>
      <c r="V101" s="1">
        <v>550</v>
      </c>
      <c r="W101" t="s">
        <v>164</v>
      </c>
      <c r="X101" t="s">
        <v>355</v>
      </c>
      <c r="Y101" t="s">
        <v>417</v>
      </c>
      <c r="Z101" t="s">
        <v>359</v>
      </c>
      <c r="AA101" t="s">
        <v>183</v>
      </c>
      <c r="AB101" t="s">
        <v>202</v>
      </c>
      <c r="AC101" t="s">
        <v>202</v>
      </c>
      <c r="AD101" t="s">
        <v>202</v>
      </c>
      <c r="AE101" t="s">
        <v>183</v>
      </c>
      <c r="AF101" t="s">
        <v>202</v>
      </c>
      <c r="AG101" t="s">
        <v>202</v>
      </c>
      <c r="AH101" t="s">
        <v>202</v>
      </c>
      <c r="AI101" s="1" t="s">
        <v>315</v>
      </c>
      <c r="AJ101" s="1">
        <v>2015</v>
      </c>
      <c r="AK101" t="s">
        <v>177</v>
      </c>
      <c r="AQ101" s="1"/>
      <c r="BJ101" s="1"/>
      <c r="BX101" s="1"/>
      <c r="BY101" s="1"/>
      <c r="BZ101" s="1"/>
      <c r="CA101" s="1"/>
      <c r="CF101" s="1"/>
      <c r="CG101" s="1"/>
      <c r="CS101">
        <v>150</v>
      </c>
      <c r="CT101">
        <v>550</v>
      </c>
      <c r="CU101"/>
      <c r="CV101" s="1"/>
      <c r="CW101" s="8">
        <v>1</v>
      </c>
      <c r="CX101" s="8">
        <v>0</v>
      </c>
      <c r="CY101" s="8">
        <v>0</v>
      </c>
      <c r="CZ101" s="8">
        <v>0</v>
      </c>
      <c r="DA101" s="1" t="s">
        <v>178</v>
      </c>
      <c r="DB101" s="1" t="s">
        <v>980</v>
      </c>
      <c r="DC101" s="1" t="s">
        <v>183</v>
      </c>
      <c r="DD101" s="1" t="s">
        <v>183</v>
      </c>
      <c r="DE101" s="1" t="s">
        <v>183</v>
      </c>
      <c r="DF101" s="1" t="s">
        <v>183</v>
      </c>
      <c r="DG101" s="1" t="s">
        <v>202</v>
      </c>
      <c r="DH101" s="1" t="s">
        <v>183</v>
      </c>
      <c r="DI101" s="1" t="s">
        <v>202</v>
      </c>
      <c r="DJ101" t="s">
        <v>202</v>
      </c>
      <c r="DK101" t="s">
        <v>202</v>
      </c>
      <c r="DL101" t="s">
        <v>202</v>
      </c>
      <c r="DM101" t="s">
        <v>202</v>
      </c>
      <c r="DO101" t="s">
        <v>181</v>
      </c>
      <c r="DP101" t="s">
        <v>181</v>
      </c>
      <c r="DR101" t="s">
        <v>378</v>
      </c>
      <c r="DU101" t="s">
        <v>182</v>
      </c>
      <c r="DV101" t="s">
        <v>182</v>
      </c>
      <c r="DW101" s="2"/>
      <c r="DX101" s="2">
        <v>122</v>
      </c>
      <c r="DY101" t="s">
        <v>183</v>
      </c>
      <c r="DZ101" t="s">
        <v>183</v>
      </c>
      <c r="EA101" t="s">
        <v>183</v>
      </c>
      <c r="EE101" t="s">
        <v>202</v>
      </c>
      <c r="EF101" t="s">
        <v>231</v>
      </c>
      <c r="EG101" t="s">
        <v>215</v>
      </c>
      <c r="EH101" t="s">
        <v>202</v>
      </c>
      <c r="EI101" t="s">
        <v>202</v>
      </c>
      <c r="EJ101" t="s">
        <v>202</v>
      </c>
      <c r="EK101" t="s">
        <v>202</v>
      </c>
      <c r="EL101" t="s">
        <v>183</v>
      </c>
      <c r="EM101" t="s">
        <v>202</v>
      </c>
      <c r="EN101" t="s">
        <v>202</v>
      </c>
      <c r="EO101" t="s">
        <v>202</v>
      </c>
      <c r="ER101">
        <v>3</v>
      </c>
      <c r="ES101">
        <v>1</v>
      </c>
      <c r="FF101" t="s">
        <v>185</v>
      </c>
      <c r="FG101" t="s">
        <v>232</v>
      </c>
      <c r="FH101" t="s">
        <v>276</v>
      </c>
      <c r="FI101" t="s">
        <v>183</v>
      </c>
      <c r="FJ101" t="s">
        <v>202</v>
      </c>
      <c r="FK101" t="s">
        <v>202</v>
      </c>
      <c r="FL101" t="s">
        <v>202</v>
      </c>
      <c r="FM101" t="s">
        <v>202</v>
      </c>
      <c r="FN101" t="s">
        <v>188</v>
      </c>
      <c r="FO101" t="s">
        <v>202</v>
      </c>
      <c r="FP101" t="s">
        <v>202</v>
      </c>
      <c r="FQ101" t="s">
        <v>183</v>
      </c>
      <c r="FW101" t="s">
        <v>189</v>
      </c>
      <c r="FX101" t="s">
        <v>202</v>
      </c>
      <c r="FY101" t="s">
        <v>183</v>
      </c>
      <c r="GA101">
        <v>150</v>
      </c>
      <c r="GB101" t="s">
        <v>183</v>
      </c>
      <c r="GK101" t="s">
        <v>279</v>
      </c>
      <c r="GL101" t="s">
        <v>346</v>
      </c>
      <c r="GN101" t="s">
        <v>981</v>
      </c>
      <c r="GO101" t="s">
        <v>979</v>
      </c>
      <c r="GP101" t="s">
        <v>232</v>
      </c>
      <c r="GQ101" t="s">
        <v>202</v>
      </c>
      <c r="HA101" t="s">
        <v>348</v>
      </c>
      <c r="HB101" t="s">
        <v>202</v>
      </c>
      <c r="HC101" t="s">
        <v>202</v>
      </c>
      <c r="HD101" t="s">
        <v>202</v>
      </c>
      <c r="HE101" t="s">
        <v>202</v>
      </c>
      <c r="HF101" t="s">
        <v>202</v>
      </c>
      <c r="HG101" t="s">
        <v>183</v>
      </c>
      <c r="HH101" t="s">
        <v>202</v>
      </c>
      <c r="HI101" t="s">
        <v>202</v>
      </c>
      <c r="HJ101" t="s">
        <v>183</v>
      </c>
      <c r="HK101" t="s">
        <v>202</v>
      </c>
      <c r="HL101" t="s">
        <v>202</v>
      </c>
      <c r="HM101" t="s">
        <v>202</v>
      </c>
      <c r="HN101" t="s">
        <v>183</v>
      </c>
      <c r="HO101" t="s">
        <v>202</v>
      </c>
      <c r="HP101" t="s">
        <v>393</v>
      </c>
      <c r="HQ101" t="s">
        <v>265</v>
      </c>
      <c r="HR101" t="s">
        <v>183</v>
      </c>
      <c r="HS101" t="s">
        <v>202</v>
      </c>
      <c r="HT101" t="s">
        <v>202</v>
      </c>
      <c r="HU101" t="s">
        <v>202</v>
      </c>
      <c r="HV101" t="s">
        <v>202</v>
      </c>
      <c r="HW101" t="s">
        <v>183</v>
      </c>
      <c r="HX101" t="s">
        <v>202</v>
      </c>
      <c r="HZ101" t="s">
        <v>197</v>
      </c>
      <c r="IA101" t="s">
        <v>183</v>
      </c>
      <c r="IB101" t="s">
        <v>982</v>
      </c>
      <c r="IC101" t="s">
        <v>252</v>
      </c>
      <c r="ID101" t="s">
        <v>284</v>
      </c>
      <c r="IE101" t="s">
        <v>183</v>
      </c>
      <c r="IF101" t="s">
        <v>221</v>
      </c>
      <c r="IG101">
        <v>1</v>
      </c>
      <c r="IH101">
        <v>0</v>
      </c>
      <c r="II101">
        <v>1</v>
      </c>
      <c r="IK101" t="s">
        <v>350</v>
      </c>
      <c r="IL101" t="s">
        <v>183</v>
      </c>
      <c r="IM101" t="s">
        <v>202</v>
      </c>
      <c r="IN101" t="s">
        <v>202</v>
      </c>
      <c r="IO101" t="s">
        <v>202</v>
      </c>
      <c r="IP101" t="s">
        <v>183</v>
      </c>
      <c r="IQ101" t="s">
        <v>202</v>
      </c>
      <c r="IR101" t="s">
        <v>202</v>
      </c>
      <c r="IS101" t="s">
        <v>202</v>
      </c>
      <c r="IT101" t="s">
        <v>202</v>
      </c>
      <c r="IU101" t="s">
        <v>183</v>
      </c>
      <c r="IV101" t="s">
        <v>202</v>
      </c>
      <c r="IX101" s="3">
        <v>3</v>
      </c>
      <c r="IY101" s="3" t="s">
        <v>983</v>
      </c>
      <c r="IZ101" s="3">
        <v>10</v>
      </c>
      <c r="JA101" s="3">
        <v>2223795</v>
      </c>
      <c r="JB101" s="3" t="s">
        <v>984</v>
      </c>
      <c r="JC101" s="3" t="s">
        <v>985</v>
      </c>
      <c r="JD101" s="3">
        <v>188</v>
      </c>
    </row>
    <row r="102" spans="1:264" x14ac:dyDescent="0.25">
      <c r="A102" s="3">
        <v>88</v>
      </c>
      <c r="B102" s="22">
        <v>10</v>
      </c>
      <c r="C102" s="14">
        <v>43887</v>
      </c>
      <c r="D102" t="s">
        <v>842</v>
      </c>
      <c r="E102" s="11" t="s">
        <v>1908</v>
      </c>
      <c r="F102" s="11" t="s">
        <v>1909</v>
      </c>
      <c r="G102" t="s">
        <v>164</v>
      </c>
      <c r="H102" t="s">
        <v>1910</v>
      </c>
      <c r="I102" t="s">
        <v>165</v>
      </c>
      <c r="J102" t="s">
        <v>1913</v>
      </c>
      <c r="K102" t="s">
        <v>227</v>
      </c>
      <c r="L102" t="s">
        <v>1924</v>
      </c>
      <c r="M102" t="s">
        <v>1661</v>
      </c>
      <c r="N102" t="s">
        <v>1010</v>
      </c>
      <c r="O102" t="s">
        <v>168</v>
      </c>
      <c r="P102" t="s">
        <v>237</v>
      </c>
      <c r="Q102">
        <v>5</v>
      </c>
      <c r="R102" t="s">
        <v>170</v>
      </c>
      <c r="T102" t="s">
        <v>171</v>
      </c>
      <c r="U102" s="1">
        <v>130</v>
      </c>
      <c r="V102" s="1">
        <v>550</v>
      </c>
      <c r="W102" t="s">
        <v>164</v>
      </c>
      <c r="X102" t="s">
        <v>165</v>
      </c>
      <c r="Y102" t="s">
        <v>230</v>
      </c>
      <c r="Z102" t="s">
        <v>175</v>
      </c>
      <c r="AA102" t="s">
        <v>183</v>
      </c>
      <c r="AB102" t="s">
        <v>202</v>
      </c>
      <c r="AC102" t="s">
        <v>202</v>
      </c>
      <c r="AD102" t="s">
        <v>202</v>
      </c>
      <c r="AE102" t="s">
        <v>202</v>
      </c>
      <c r="AF102" t="s">
        <v>183</v>
      </c>
      <c r="AG102" t="s">
        <v>202</v>
      </c>
      <c r="AH102" t="s">
        <v>202</v>
      </c>
      <c r="AI102" s="1" t="s">
        <v>315</v>
      </c>
      <c r="AJ102" s="1">
        <v>2015</v>
      </c>
      <c r="AK102" t="s">
        <v>177</v>
      </c>
      <c r="AQ102" s="1"/>
      <c r="BJ102" s="1"/>
      <c r="BX102" s="1"/>
      <c r="BY102" s="1"/>
      <c r="BZ102" s="1"/>
      <c r="CA102" s="1"/>
      <c r="CF102" s="1"/>
      <c r="CG102" s="1"/>
      <c r="CS102">
        <v>130</v>
      </c>
      <c r="CT102">
        <v>550</v>
      </c>
      <c r="CU102"/>
      <c r="CV102" s="1"/>
      <c r="CW102" s="8">
        <v>1</v>
      </c>
      <c r="CX102" s="8">
        <v>0</v>
      </c>
      <c r="CY102" s="8">
        <v>0</v>
      </c>
      <c r="CZ102" s="8">
        <v>0</v>
      </c>
      <c r="DA102" s="1" t="s">
        <v>178</v>
      </c>
      <c r="DB102" s="1" t="s">
        <v>930</v>
      </c>
      <c r="DC102" s="1" t="s">
        <v>202</v>
      </c>
      <c r="DD102" s="1" t="s">
        <v>183</v>
      </c>
      <c r="DE102" s="1" t="s">
        <v>183</v>
      </c>
      <c r="DF102" s="1" t="s">
        <v>202</v>
      </c>
      <c r="DG102" s="1" t="s">
        <v>202</v>
      </c>
      <c r="DH102" s="1" t="s">
        <v>202</v>
      </c>
      <c r="DI102" s="1" t="s">
        <v>202</v>
      </c>
      <c r="DJ102" t="s">
        <v>202</v>
      </c>
      <c r="DK102" t="s">
        <v>183</v>
      </c>
      <c r="DL102" t="s">
        <v>202</v>
      </c>
      <c r="DM102" t="s">
        <v>202</v>
      </c>
      <c r="DN102" t="s">
        <v>180</v>
      </c>
      <c r="DP102" t="s">
        <v>181</v>
      </c>
      <c r="DU102" t="s">
        <v>182</v>
      </c>
      <c r="DW102" s="2"/>
      <c r="DX102" s="2">
        <v>99</v>
      </c>
      <c r="DY102" t="s">
        <v>183</v>
      </c>
      <c r="DZ102" t="s">
        <v>183</v>
      </c>
      <c r="EA102" t="s">
        <v>183</v>
      </c>
      <c r="EE102" t="s">
        <v>202</v>
      </c>
      <c r="EF102" t="s">
        <v>231</v>
      </c>
      <c r="EG102" t="s">
        <v>500</v>
      </c>
      <c r="EH102" t="s">
        <v>202</v>
      </c>
      <c r="EI102" t="s">
        <v>202</v>
      </c>
      <c r="EJ102" t="s">
        <v>202</v>
      </c>
      <c r="EK102" t="s">
        <v>202</v>
      </c>
      <c r="EL102" t="s">
        <v>183</v>
      </c>
      <c r="EM102" t="s">
        <v>202</v>
      </c>
      <c r="EN102" t="s">
        <v>183</v>
      </c>
      <c r="EO102" t="s">
        <v>202</v>
      </c>
      <c r="EP102">
        <v>1</v>
      </c>
      <c r="EQ102">
        <v>0</v>
      </c>
      <c r="ER102">
        <v>2</v>
      </c>
      <c r="ES102">
        <v>0</v>
      </c>
      <c r="FF102" t="s">
        <v>185</v>
      </c>
      <c r="FG102" t="s">
        <v>232</v>
      </c>
      <c r="FH102" t="s">
        <v>187</v>
      </c>
      <c r="FI102" t="s">
        <v>202</v>
      </c>
      <c r="FJ102" t="s">
        <v>202</v>
      </c>
      <c r="FK102" t="s">
        <v>183</v>
      </c>
      <c r="FL102" t="s">
        <v>202</v>
      </c>
      <c r="FM102" t="s">
        <v>202</v>
      </c>
      <c r="FN102" t="s">
        <v>233</v>
      </c>
      <c r="FO102" t="s">
        <v>183</v>
      </c>
      <c r="FP102" t="s">
        <v>202</v>
      </c>
      <c r="FQ102" t="s">
        <v>183</v>
      </c>
      <c r="FR102">
        <v>21</v>
      </c>
      <c r="FT102" t="s">
        <v>325</v>
      </c>
      <c r="FU102" t="s">
        <v>202</v>
      </c>
      <c r="FV102" t="s">
        <v>235</v>
      </c>
      <c r="FW102" t="s">
        <v>189</v>
      </c>
      <c r="FX102" t="s">
        <v>202</v>
      </c>
      <c r="FY102" t="s">
        <v>183</v>
      </c>
      <c r="GA102">
        <v>130</v>
      </c>
      <c r="GB102" t="s">
        <v>183</v>
      </c>
      <c r="GK102" t="s">
        <v>190</v>
      </c>
      <c r="GL102" t="s">
        <v>191</v>
      </c>
      <c r="GQ102" t="s">
        <v>202</v>
      </c>
      <c r="HA102" t="s">
        <v>1015</v>
      </c>
      <c r="HB102" t="s">
        <v>202</v>
      </c>
      <c r="HC102" t="s">
        <v>202</v>
      </c>
      <c r="HD102" t="s">
        <v>202</v>
      </c>
      <c r="HE102" t="s">
        <v>202</v>
      </c>
      <c r="HF102" t="s">
        <v>202</v>
      </c>
      <c r="HG102" t="s">
        <v>183</v>
      </c>
      <c r="HH102" t="s">
        <v>202</v>
      </c>
      <c r="HI102" t="s">
        <v>202</v>
      </c>
      <c r="HJ102" t="s">
        <v>202</v>
      </c>
      <c r="HK102" t="s">
        <v>202</v>
      </c>
      <c r="HL102" t="s">
        <v>202</v>
      </c>
      <c r="HM102" t="s">
        <v>183</v>
      </c>
      <c r="HN102" t="s">
        <v>183</v>
      </c>
      <c r="HO102" t="s">
        <v>202</v>
      </c>
      <c r="HP102" t="s">
        <v>558</v>
      </c>
      <c r="HQ102" t="s">
        <v>196</v>
      </c>
      <c r="HR102" t="s">
        <v>202</v>
      </c>
      <c r="HS102" t="s">
        <v>202</v>
      </c>
      <c r="HT102" t="s">
        <v>202</v>
      </c>
      <c r="HU102" t="s">
        <v>183</v>
      </c>
      <c r="HV102" t="s">
        <v>202</v>
      </c>
      <c r="HW102" t="s">
        <v>183</v>
      </c>
      <c r="HX102" t="s">
        <v>202</v>
      </c>
      <c r="HZ102" t="s">
        <v>197</v>
      </c>
      <c r="IA102" t="s">
        <v>183</v>
      </c>
      <c r="IB102" t="s">
        <v>237</v>
      </c>
      <c r="IC102" t="s">
        <v>194</v>
      </c>
      <c r="ID102" t="s">
        <v>198</v>
      </c>
      <c r="IE102" t="s">
        <v>183</v>
      </c>
      <c r="IF102" t="s">
        <v>199</v>
      </c>
      <c r="IG102">
        <v>0</v>
      </c>
      <c r="IH102">
        <v>0</v>
      </c>
      <c r="II102">
        <v>1</v>
      </c>
      <c r="IK102" t="s">
        <v>331</v>
      </c>
      <c r="IL102" t="s">
        <v>183</v>
      </c>
      <c r="IM102" t="s">
        <v>202</v>
      </c>
      <c r="IN102" t="s">
        <v>202</v>
      </c>
      <c r="IO102" t="s">
        <v>202</v>
      </c>
      <c r="IP102" t="s">
        <v>202</v>
      </c>
      <c r="IQ102" t="s">
        <v>202</v>
      </c>
      <c r="IR102" t="s">
        <v>202</v>
      </c>
      <c r="IS102" t="s">
        <v>183</v>
      </c>
      <c r="IT102" t="s">
        <v>202</v>
      </c>
      <c r="IU102" t="s">
        <v>183</v>
      </c>
      <c r="IV102" t="s">
        <v>202</v>
      </c>
      <c r="IX102" s="3">
        <v>3</v>
      </c>
      <c r="IY102" s="3"/>
      <c r="IZ102" s="3">
        <v>10</v>
      </c>
      <c r="JA102" s="3">
        <v>2141627</v>
      </c>
      <c r="JB102" s="3" t="s">
        <v>1016</v>
      </c>
      <c r="JC102" s="3" t="s">
        <v>1017</v>
      </c>
      <c r="JD102" s="3">
        <v>88</v>
      </c>
    </row>
    <row r="103" spans="1:264" x14ac:dyDescent="0.25">
      <c r="A103" s="3">
        <v>99</v>
      </c>
      <c r="B103" s="22">
        <v>10</v>
      </c>
      <c r="C103" s="14">
        <v>43887</v>
      </c>
      <c r="D103" t="s">
        <v>163</v>
      </c>
      <c r="E103" s="11" t="s">
        <v>1908</v>
      </c>
      <c r="F103" s="11" t="s">
        <v>1909</v>
      </c>
      <c r="G103" t="s">
        <v>164</v>
      </c>
      <c r="H103" t="s">
        <v>1910</v>
      </c>
      <c r="I103" t="s">
        <v>165</v>
      </c>
      <c r="J103" t="s">
        <v>1913</v>
      </c>
      <c r="K103" t="s">
        <v>166</v>
      </c>
      <c r="L103" t="s">
        <v>1922</v>
      </c>
      <c r="M103" t="s">
        <v>1723</v>
      </c>
      <c r="N103" t="s">
        <v>1348</v>
      </c>
      <c r="O103" t="s">
        <v>168</v>
      </c>
      <c r="P103" t="s">
        <v>169</v>
      </c>
      <c r="Q103">
        <v>3</v>
      </c>
      <c r="R103" t="s">
        <v>170</v>
      </c>
      <c r="T103" t="s">
        <v>171</v>
      </c>
      <c r="U103" s="1">
        <v>150</v>
      </c>
      <c r="V103" s="1">
        <v>540</v>
      </c>
      <c r="W103" t="s">
        <v>164</v>
      </c>
      <c r="X103" t="s">
        <v>173</v>
      </c>
      <c r="Y103" t="s">
        <v>174</v>
      </c>
      <c r="Z103" t="s">
        <v>175</v>
      </c>
      <c r="AA103" t="s">
        <v>183</v>
      </c>
      <c r="AB103" t="s">
        <v>202</v>
      </c>
      <c r="AC103" t="s">
        <v>202</v>
      </c>
      <c r="AD103" t="s">
        <v>202</v>
      </c>
      <c r="AE103" t="s">
        <v>202</v>
      </c>
      <c r="AF103" t="s">
        <v>183</v>
      </c>
      <c r="AG103" t="s">
        <v>202</v>
      </c>
      <c r="AH103" t="s">
        <v>202</v>
      </c>
      <c r="AI103" s="1" t="s">
        <v>212</v>
      </c>
      <c r="AJ103" s="1">
        <v>2016</v>
      </c>
      <c r="AK103" t="s">
        <v>177</v>
      </c>
      <c r="AQ103" s="1"/>
      <c r="BJ103" s="1"/>
      <c r="BX103" s="1"/>
      <c r="BY103" s="1"/>
      <c r="BZ103" s="1"/>
      <c r="CA103" s="1"/>
      <c r="CF103" s="1"/>
      <c r="CG103" s="1"/>
      <c r="CS103">
        <v>150</v>
      </c>
      <c r="CT103">
        <v>540</v>
      </c>
      <c r="CU103"/>
      <c r="CV103" s="1"/>
      <c r="CW103" s="8">
        <v>1</v>
      </c>
      <c r="CX103" s="8">
        <v>0</v>
      </c>
      <c r="CY103" s="8">
        <v>0</v>
      </c>
      <c r="CZ103" s="8">
        <v>0</v>
      </c>
      <c r="DA103" s="1" t="s">
        <v>178</v>
      </c>
      <c r="DB103" s="1" t="s">
        <v>214</v>
      </c>
      <c r="DC103" s="1" t="s">
        <v>183</v>
      </c>
      <c r="DD103" s="1" t="s">
        <v>183</v>
      </c>
      <c r="DE103" s="1" t="s">
        <v>183</v>
      </c>
      <c r="DF103" s="1" t="s">
        <v>202</v>
      </c>
      <c r="DG103" s="1" t="s">
        <v>202</v>
      </c>
      <c r="DH103" s="1" t="s">
        <v>202</v>
      </c>
      <c r="DI103" s="1" t="s">
        <v>202</v>
      </c>
      <c r="DJ103" t="s">
        <v>202</v>
      </c>
      <c r="DK103" t="s">
        <v>183</v>
      </c>
      <c r="DL103" t="s">
        <v>202</v>
      </c>
      <c r="DM103" t="s">
        <v>202</v>
      </c>
      <c r="DN103" t="s">
        <v>180</v>
      </c>
      <c r="DO103" t="s">
        <v>181</v>
      </c>
      <c r="DP103" t="s">
        <v>181</v>
      </c>
      <c r="DU103" t="s">
        <v>182</v>
      </c>
      <c r="DW103" s="2"/>
      <c r="DX103" s="2">
        <v>101</v>
      </c>
      <c r="DY103" t="s">
        <v>183</v>
      </c>
      <c r="DZ103" t="s">
        <v>183</v>
      </c>
      <c r="EA103" t="s">
        <v>183</v>
      </c>
      <c r="EE103" t="s">
        <v>183</v>
      </c>
      <c r="EG103" t="s">
        <v>184</v>
      </c>
      <c r="EH103" t="s">
        <v>202</v>
      </c>
      <c r="EI103" t="s">
        <v>202</v>
      </c>
      <c r="EJ103" t="s">
        <v>183</v>
      </c>
      <c r="EK103" t="s">
        <v>202</v>
      </c>
      <c r="EL103" t="s">
        <v>183</v>
      </c>
      <c r="EM103" t="s">
        <v>202</v>
      </c>
      <c r="EN103" t="s">
        <v>202</v>
      </c>
      <c r="EO103" t="s">
        <v>202</v>
      </c>
      <c r="ER103">
        <v>2</v>
      </c>
      <c r="ES103">
        <v>0</v>
      </c>
      <c r="EX103">
        <v>1</v>
      </c>
      <c r="EY103">
        <v>0</v>
      </c>
      <c r="FF103" t="s">
        <v>185</v>
      </c>
      <c r="FG103" t="s">
        <v>232</v>
      </c>
      <c r="FH103" t="s">
        <v>187</v>
      </c>
      <c r="FI103" t="s">
        <v>202</v>
      </c>
      <c r="FJ103" t="s">
        <v>202</v>
      </c>
      <c r="FK103" t="s">
        <v>183</v>
      </c>
      <c r="FL103" t="s">
        <v>202</v>
      </c>
      <c r="FM103" t="s">
        <v>202</v>
      </c>
      <c r="FN103" t="s">
        <v>233</v>
      </c>
      <c r="FO103" t="s">
        <v>183</v>
      </c>
      <c r="FP103" t="s">
        <v>202</v>
      </c>
      <c r="FQ103" t="s">
        <v>183</v>
      </c>
      <c r="FR103">
        <v>28</v>
      </c>
      <c r="FT103" t="s">
        <v>277</v>
      </c>
      <c r="FU103" t="s">
        <v>202</v>
      </c>
      <c r="FV103" t="s">
        <v>278</v>
      </c>
      <c r="FW103" t="s">
        <v>189</v>
      </c>
      <c r="FX103" t="s">
        <v>202</v>
      </c>
      <c r="FY103" t="s">
        <v>183</v>
      </c>
      <c r="GA103">
        <v>150</v>
      </c>
      <c r="GB103" t="s">
        <v>183</v>
      </c>
      <c r="GK103" t="s">
        <v>190</v>
      </c>
      <c r="GL103" t="s">
        <v>191</v>
      </c>
      <c r="GQ103" t="s">
        <v>202</v>
      </c>
      <c r="HA103" t="s">
        <v>438</v>
      </c>
      <c r="HB103" t="s">
        <v>202</v>
      </c>
      <c r="HC103" t="s">
        <v>183</v>
      </c>
      <c r="HD103" t="s">
        <v>202</v>
      </c>
      <c r="HE103" t="s">
        <v>202</v>
      </c>
      <c r="HF103" t="s">
        <v>202</v>
      </c>
      <c r="HG103" t="s">
        <v>183</v>
      </c>
      <c r="HH103" t="s">
        <v>202</v>
      </c>
      <c r="HI103" t="s">
        <v>202</v>
      </c>
      <c r="HJ103" t="s">
        <v>183</v>
      </c>
      <c r="HK103" t="s">
        <v>202</v>
      </c>
      <c r="HL103" t="s">
        <v>202</v>
      </c>
      <c r="HM103" t="s">
        <v>202</v>
      </c>
      <c r="HN103" t="s">
        <v>202</v>
      </c>
      <c r="HO103" t="s">
        <v>202</v>
      </c>
      <c r="HQ103" t="s">
        <v>196</v>
      </c>
      <c r="HR103" t="s">
        <v>202</v>
      </c>
      <c r="HS103" t="s">
        <v>202</v>
      </c>
      <c r="HT103" t="s">
        <v>202</v>
      </c>
      <c r="HU103" t="s">
        <v>183</v>
      </c>
      <c r="HV103" t="s">
        <v>202</v>
      </c>
      <c r="HW103" t="s">
        <v>183</v>
      </c>
      <c r="HX103" t="s">
        <v>202</v>
      </c>
      <c r="HZ103" t="s">
        <v>197</v>
      </c>
      <c r="IA103" t="s">
        <v>183</v>
      </c>
      <c r="IB103" t="s">
        <v>169</v>
      </c>
      <c r="IC103" t="s">
        <v>252</v>
      </c>
      <c r="ID103" t="s">
        <v>198</v>
      </c>
      <c r="IE103" t="s">
        <v>183</v>
      </c>
      <c r="IF103" t="s">
        <v>221</v>
      </c>
      <c r="IG103">
        <v>1</v>
      </c>
      <c r="IH103">
        <v>0</v>
      </c>
      <c r="II103">
        <v>1</v>
      </c>
      <c r="IK103" t="s">
        <v>513</v>
      </c>
      <c r="IL103" t="s">
        <v>183</v>
      </c>
      <c r="IM103" t="s">
        <v>202</v>
      </c>
      <c r="IN103" t="s">
        <v>202</v>
      </c>
      <c r="IO103" t="s">
        <v>183</v>
      </c>
      <c r="IP103" t="s">
        <v>183</v>
      </c>
      <c r="IQ103" t="s">
        <v>202</v>
      </c>
      <c r="IR103" t="s">
        <v>202</v>
      </c>
      <c r="IS103" t="s">
        <v>202</v>
      </c>
      <c r="IT103" t="s">
        <v>202</v>
      </c>
      <c r="IU103" t="s">
        <v>202</v>
      </c>
      <c r="IV103" t="s">
        <v>202</v>
      </c>
      <c r="IX103" s="3">
        <v>3</v>
      </c>
      <c r="IY103" s="3" t="s">
        <v>223</v>
      </c>
      <c r="IZ103" s="3">
        <v>10</v>
      </c>
      <c r="JA103" s="3">
        <v>2141638</v>
      </c>
      <c r="JB103" s="3" t="s">
        <v>1349</v>
      </c>
      <c r="JC103" s="3" t="s">
        <v>1350</v>
      </c>
      <c r="JD103" s="3">
        <v>99</v>
      </c>
    </row>
    <row r="104" spans="1:264" x14ac:dyDescent="0.25">
      <c r="A104" s="3">
        <v>117</v>
      </c>
      <c r="B104" s="22">
        <v>10</v>
      </c>
      <c r="C104" s="14">
        <v>43887</v>
      </c>
      <c r="D104" t="s">
        <v>226</v>
      </c>
      <c r="E104" s="11" t="s">
        <v>1908</v>
      </c>
      <c r="F104" s="11" t="s">
        <v>1909</v>
      </c>
      <c r="G104" t="s">
        <v>164</v>
      </c>
      <c r="H104" t="s">
        <v>1910</v>
      </c>
      <c r="I104" t="s">
        <v>165</v>
      </c>
      <c r="J104" t="s">
        <v>1913</v>
      </c>
      <c r="K104" t="s">
        <v>227</v>
      </c>
      <c r="L104" t="s">
        <v>1924</v>
      </c>
      <c r="M104" t="s">
        <v>1669</v>
      </c>
      <c r="N104" t="s">
        <v>1233</v>
      </c>
      <c r="O104" t="s">
        <v>168</v>
      </c>
      <c r="P104" t="s">
        <v>1234</v>
      </c>
      <c r="Q104">
        <v>3</v>
      </c>
      <c r="R104" t="s">
        <v>170</v>
      </c>
      <c r="T104" t="s">
        <v>171</v>
      </c>
      <c r="U104" s="1">
        <v>170</v>
      </c>
      <c r="V104" s="1">
        <v>530</v>
      </c>
      <c r="W104" t="s">
        <v>164</v>
      </c>
      <c r="X104" t="s">
        <v>165</v>
      </c>
      <c r="Y104" t="s">
        <v>230</v>
      </c>
      <c r="Z104" t="s">
        <v>175</v>
      </c>
      <c r="AA104" t="s">
        <v>183</v>
      </c>
      <c r="AB104" t="s">
        <v>202</v>
      </c>
      <c r="AC104" t="s">
        <v>202</v>
      </c>
      <c r="AD104" t="s">
        <v>202</v>
      </c>
      <c r="AE104" t="s">
        <v>202</v>
      </c>
      <c r="AF104" t="s">
        <v>183</v>
      </c>
      <c r="AG104" t="s">
        <v>202</v>
      </c>
      <c r="AH104" t="s">
        <v>202</v>
      </c>
      <c r="AI104" s="1" t="s">
        <v>176</v>
      </c>
      <c r="AJ104" s="1">
        <v>2015</v>
      </c>
      <c r="AK104" t="s">
        <v>177</v>
      </c>
      <c r="AQ104" s="1"/>
      <c r="BJ104" s="1">
        <v>10</v>
      </c>
      <c r="BK104">
        <v>50</v>
      </c>
      <c r="BL104" t="s">
        <v>210</v>
      </c>
      <c r="BM104" t="s">
        <v>244</v>
      </c>
      <c r="BN104" t="s">
        <v>245</v>
      </c>
      <c r="BO104" t="s">
        <v>300</v>
      </c>
      <c r="BP104">
        <v>2020</v>
      </c>
      <c r="BQ104" t="s">
        <v>574</v>
      </c>
      <c r="BR104" t="s">
        <v>202</v>
      </c>
      <c r="BS104" t="s">
        <v>202</v>
      </c>
      <c r="BT104" t="s">
        <v>202</v>
      </c>
      <c r="BU104" t="s">
        <v>202</v>
      </c>
      <c r="BV104" t="s">
        <v>202</v>
      </c>
      <c r="BW104" t="s">
        <v>202</v>
      </c>
      <c r="BX104" s="1" t="s">
        <v>202</v>
      </c>
      <c r="BY104" s="1" t="s">
        <v>183</v>
      </c>
      <c r="BZ104" s="1" t="s">
        <v>213</v>
      </c>
      <c r="CA104" s="1"/>
      <c r="CF104" s="1"/>
      <c r="CG104" s="1"/>
      <c r="CS104">
        <v>180</v>
      </c>
      <c r="CT104">
        <v>580</v>
      </c>
      <c r="CU104"/>
      <c r="CV104" s="1"/>
      <c r="CW104" s="8">
        <v>1</v>
      </c>
      <c r="CX104" s="8">
        <v>0</v>
      </c>
      <c r="CY104" s="8">
        <v>0</v>
      </c>
      <c r="CZ104" s="8">
        <v>0</v>
      </c>
      <c r="DA104" s="1" t="s">
        <v>178</v>
      </c>
      <c r="DB104" s="1" t="s">
        <v>1235</v>
      </c>
      <c r="DC104" s="1" t="s">
        <v>202</v>
      </c>
      <c r="DD104" s="1" t="s">
        <v>183</v>
      </c>
      <c r="DE104" s="1" t="s">
        <v>183</v>
      </c>
      <c r="DF104" s="1" t="s">
        <v>202</v>
      </c>
      <c r="DG104" s="1" t="s">
        <v>183</v>
      </c>
      <c r="DH104" s="1" t="s">
        <v>202</v>
      </c>
      <c r="DI104" s="1" t="s">
        <v>183</v>
      </c>
      <c r="DJ104" t="s">
        <v>202</v>
      </c>
      <c r="DK104" t="s">
        <v>183</v>
      </c>
      <c r="DL104" t="s">
        <v>202</v>
      </c>
      <c r="DM104" t="s">
        <v>202</v>
      </c>
      <c r="DN104" t="s">
        <v>180</v>
      </c>
      <c r="DP104" t="s">
        <v>181</v>
      </c>
      <c r="DQ104" t="s">
        <v>181</v>
      </c>
      <c r="DT104" t="s">
        <v>289</v>
      </c>
      <c r="DU104" t="s">
        <v>182</v>
      </c>
      <c r="DW104" s="2"/>
      <c r="DX104" s="2">
        <v>147</v>
      </c>
      <c r="DY104" t="s">
        <v>183</v>
      </c>
      <c r="DZ104" t="s">
        <v>183</v>
      </c>
      <c r="EA104" t="s">
        <v>183</v>
      </c>
      <c r="EE104" t="s">
        <v>202</v>
      </c>
      <c r="EF104" t="s">
        <v>231</v>
      </c>
      <c r="EG104" t="s">
        <v>215</v>
      </c>
      <c r="EH104" t="s">
        <v>202</v>
      </c>
      <c r="EI104" t="s">
        <v>202</v>
      </c>
      <c r="EJ104" t="s">
        <v>202</v>
      </c>
      <c r="EK104" t="s">
        <v>202</v>
      </c>
      <c r="EL104" t="s">
        <v>183</v>
      </c>
      <c r="EM104" t="s">
        <v>202</v>
      </c>
      <c r="EN104" t="s">
        <v>202</v>
      </c>
      <c r="EO104" t="s">
        <v>202</v>
      </c>
      <c r="ER104">
        <v>2</v>
      </c>
      <c r="ES104">
        <v>1</v>
      </c>
      <c r="FF104" t="s">
        <v>185</v>
      </c>
      <c r="FG104" t="s">
        <v>186</v>
      </c>
      <c r="FH104" t="s">
        <v>187</v>
      </c>
      <c r="FI104" t="s">
        <v>202</v>
      </c>
      <c r="FJ104" t="s">
        <v>202</v>
      </c>
      <c r="FK104" t="s">
        <v>183</v>
      </c>
      <c r="FL104" t="s">
        <v>202</v>
      </c>
      <c r="FM104" t="s">
        <v>202</v>
      </c>
      <c r="FN104" t="s">
        <v>233</v>
      </c>
      <c r="FO104" t="s">
        <v>183</v>
      </c>
      <c r="FP104" t="s">
        <v>202</v>
      </c>
      <c r="FQ104" t="s">
        <v>183</v>
      </c>
      <c r="FR104">
        <v>14</v>
      </c>
      <c r="FT104" t="s">
        <v>234</v>
      </c>
      <c r="FU104" t="s">
        <v>202</v>
      </c>
      <c r="FV104" t="s">
        <v>235</v>
      </c>
      <c r="FW104" t="s">
        <v>189</v>
      </c>
      <c r="FX104" t="s">
        <v>202</v>
      </c>
      <c r="FY104" t="s">
        <v>183</v>
      </c>
      <c r="GA104">
        <v>180</v>
      </c>
      <c r="GB104" t="s">
        <v>183</v>
      </c>
      <c r="GK104" t="s">
        <v>190</v>
      </c>
      <c r="GL104" t="s">
        <v>191</v>
      </c>
      <c r="GQ104" t="s">
        <v>202</v>
      </c>
      <c r="HA104" t="s">
        <v>1236</v>
      </c>
      <c r="HB104" t="s">
        <v>202</v>
      </c>
      <c r="HC104" t="s">
        <v>202</v>
      </c>
      <c r="HD104" t="s">
        <v>202</v>
      </c>
      <c r="HE104" t="s">
        <v>202</v>
      </c>
      <c r="HF104" t="s">
        <v>202</v>
      </c>
      <c r="HG104" t="s">
        <v>202</v>
      </c>
      <c r="HH104" t="s">
        <v>202</v>
      </c>
      <c r="HI104" t="s">
        <v>183</v>
      </c>
      <c r="HJ104" t="s">
        <v>183</v>
      </c>
      <c r="HK104" t="s">
        <v>202</v>
      </c>
      <c r="HL104" t="s">
        <v>202</v>
      </c>
      <c r="HM104" t="s">
        <v>202</v>
      </c>
      <c r="HN104" t="s">
        <v>183</v>
      </c>
      <c r="HO104" t="s">
        <v>202</v>
      </c>
      <c r="HP104" t="s">
        <v>779</v>
      </c>
      <c r="HQ104" t="s">
        <v>218</v>
      </c>
      <c r="HR104" t="s">
        <v>183</v>
      </c>
      <c r="HS104" t="s">
        <v>202</v>
      </c>
      <c r="HT104" t="s">
        <v>202</v>
      </c>
      <c r="HU104" t="s">
        <v>183</v>
      </c>
      <c r="HV104" t="s">
        <v>202</v>
      </c>
      <c r="HW104" t="s">
        <v>202</v>
      </c>
      <c r="HX104" t="s">
        <v>202</v>
      </c>
      <c r="HZ104" t="s">
        <v>236</v>
      </c>
      <c r="IA104" t="s">
        <v>183</v>
      </c>
      <c r="IB104" t="s">
        <v>237</v>
      </c>
      <c r="IC104" t="s">
        <v>194</v>
      </c>
      <c r="ID104" t="s">
        <v>198</v>
      </c>
      <c r="IE104" t="s">
        <v>183</v>
      </c>
      <c r="IF104" t="s">
        <v>199</v>
      </c>
      <c r="IG104">
        <v>0</v>
      </c>
      <c r="IH104">
        <v>0</v>
      </c>
      <c r="II104">
        <v>1</v>
      </c>
      <c r="IK104" t="s">
        <v>937</v>
      </c>
      <c r="IL104" t="s">
        <v>202</v>
      </c>
      <c r="IM104" t="s">
        <v>202</v>
      </c>
      <c r="IN104" t="s">
        <v>202</v>
      </c>
      <c r="IO104" t="s">
        <v>183</v>
      </c>
      <c r="IP104" t="s">
        <v>202</v>
      </c>
      <c r="IQ104" t="s">
        <v>202</v>
      </c>
      <c r="IR104" t="s">
        <v>183</v>
      </c>
      <c r="IS104" t="s">
        <v>183</v>
      </c>
      <c r="IT104" t="s">
        <v>202</v>
      </c>
      <c r="IU104" t="s">
        <v>202</v>
      </c>
      <c r="IV104" t="s">
        <v>202</v>
      </c>
      <c r="IX104" s="3">
        <v>3</v>
      </c>
      <c r="IY104" s="3" t="s">
        <v>223</v>
      </c>
      <c r="IZ104" s="3">
        <v>10</v>
      </c>
      <c r="JA104" s="3">
        <v>2141656</v>
      </c>
      <c r="JB104" s="3" t="s">
        <v>1237</v>
      </c>
      <c r="JC104" s="3" t="s">
        <v>1238</v>
      </c>
      <c r="JD104" s="3">
        <v>117</v>
      </c>
    </row>
    <row r="105" spans="1:264" x14ac:dyDescent="0.25">
      <c r="A105" s="3">
        <v>56</v>
      </c>
      <c r="B105" s="22">
        <v>10</v>
      </c>
      <c r="C105" s="14">
        <v>43887</v>
      </c>
      <c r="D105" t="s">
        <v>272</v>
      </c>
      <c r="E105" s="11" t="s">
        <v>1908</v>
      </c>
      <c r="F105" s="11" t="s">
        <v>1909</v>
      </c>
      <c r="G105" t="s">
        <v>164</v>
      </c>
      <c r="H105" t="s">
        <v>1910</v>
      </c>
      <c r="I105" t="s">
        <v>165</v>
      </c>
      <c r="J105" t="s">
        <v>1913</v>
      </c>
      <c r="K105" t="s">
        <v>166</v>
      </c>
      <c r="L105" t="s">
        <v>1922</v>
      </c>
      <c r="M105" t="s">
        <v>1741</v>
      </c>
      <c r="N105" t="s">
        <v>1367</v>
      </c>
      <c r="O105" t="s">
        <v>168</v>
      </c>
      <c r="P105" t="s">
        <v>443</v>
      </c>
      <c r="Q105">
        <v>7</v>
      </c>
      <c r="R105" t="s">
        <v>170</v>
      </c>
      <c r="T105" t="s">
        <v>171</v>
      </c>
      <c r="U105" s="1">
        <v>103</v>
      </c>
      <c r="V105" s="1">
        <v>523</v>
      </c>
      <c r="W105" t="s">
        <v>164</v>
      </c>
      <c r="X105" t="s">
        <v>165</v>
      </c>
      <c r="Y105" t="s">
        <v>230</v>
      </c>
      <c r="Z105" t="s">
        <v>175</v>
      </c>
      <c r="AA105" t="s">
        <v>183</v>
      </c>
      <c r="AB105" t="s">
        <v>202</v>
      </c>
      <c r="AC105" t="s">
        <v>202</v>
      </c>
      <c r="AD105" t="s">
        <v>202</v>
      </c>
      <c r="AE105" t="s">
        <v>202</v>
      </c>
      <c r="AF105" t="s">
        <v>183</v>
      </c>
      <c r="AG105" t="s">
        <v>202</v>
      </c>
      <c r="AH105" t="s">
        <v>202</v>
      </c>
      <c r="AI105" s="1" t="s">
        <v>1368</v>
      </c>
      <c r="AJ105" s="1">
        <v>2017</v>
      </c>
      <c r="AK105" t="s">
        <v>177</v>
      </c>
      <c r="AQ105" s="1"/>
      <c r="BJ105" s="1"/>
      <c r="BX105" s="1"/>
      <c r="BY105" s="1"/>
      <c r="BZ105" s="1"/>
      <c r="CA105" s="1"/>
      <c r="CF105" s="1"/>
      <c r="CG105" s="1"/>
      <c r="CS105">
        <v>103</v>
      </c>
      <c r="CT105">
        <v>523</v>
      </c>
      <c r="CU105"/>
      <c r="CV105" s="1"/>
      <c r="CW105" s="8">
        <v>1</v>
      </c>
      <c r="CX105" s="8">
        <v>0</v>
      </c>
      <c r="CY105" s="8">
        <v>0</v>
      </c>
      <c r="CZ105" s="8">
        <v>0</v>
      </c>
      <c r="DA105" s="1" t="s">
        <v>1081</v>
      </c>
      <c r="DB105" s="1" t="s">
        <v>262</v>
      </c>
      <c r="DC105" s="1" t="s">
        <v>183</v>
      </c>
      <c r="DD105" s="1" t="s">
        <v>202</v>
      </c>
      <c r="DE105" s="1" t="s">
        <v>183</v>
      </c>
      <c r="DF105" s="1" t="s">
        <v>202</v>
      </c>
      <c r="DG105" s="1" t="s">
        <v>202</v>
      </c>
      <c r="DH105" s="1" t="s">
        <v>202</v>
      </c>
      <c r="DI105" s="1" t="s">
        <v>202</v>
      </c>
      <c r="DJ105" t="s">
        <v>202</v>
      </c>
      <c r="DK105" t="s">
        <v>183</v>
      </c>
      <c r="DL105" t="s">
        <v>202</v>
      </c>
      <c r="DM105" t="s">
        <v>202</v>
      </c>
      <c r="DN105" t="s">
        <v>180</v>
      </c>
      <c r="DO105" t="s">
        <v>181</v>
      </c>
      <c r="DU105" t="s">
        <v>182</v>
      </c>
      <c r="DW105" s="2"/>
      <c r="DX105" s="2">
        <v>134</v>
      </c>
      <c r="DY105" t="s">
        <v>183</v>
      </c>
      <c r="DZ105" t="s">
        <v>183</v>
      </c>
      <c r="EA105" t="s">
        <v>183</v>
      </c>
      <c r="EE105" t="s">
        <v>202</v>
      </c>
      <c r="EF105" t="s">
        <v>231</v>
      </c>
      <c r="EG105" t="s">
        <v>215</v>
      </c>
      <c r="EH105" t="s">
        <v>202</v>
      </c>
      <c r="EI105" t="s">
        <v>202</v>
      </c>
      <c r="EJ105" t="s">
        <v>202</v>
      </c>
      <c r="EK105" t="s">
        <v>202</v>
      </c>
      <c r="EL105" t="s">
        <v>183</v>
      </c>
      <c r="EM105" t="s">
        <v>202</v>
      </c>
      <c r="EN105" t="s">
        <v>202</v>
      </c>
      <c r="EO105" t="s">
        <v>202</v>
      </c>
      <c r="ER105">
        <v>1</v>
      </c>
      <c r="ES105">
        <v>0</v>
      </c>
      <c r="FF105" t="s">
        <v>185</v>
      </c>
      <c r="FG105" t="s">
        <v>232</v>
      </c>
      <c r="FH105" t="s">
        <v>276</v>
      </c>
      <c r="FI105" t="s">
        <v>183</v>
      </c>
      <c r="FJ105" t="s">
        <v>202</v>
      </c>
      <c r="FK105" t="s">
        <v>202</v>
      </c>
      <c r="FL105" t="s">
        <v>202</v>
      </c>
      <c r="FM105" t="s">
        <v>202</v>
      </c>
      <c r="FN105" t="s">
        <v>379</v>
      </c>
      <c r="FO105" t="s">
        <v>202</v>
      </c>
      <c r="FP105" t="s">
        <v>183</v>
      </c>
      <c r="FQ105" t="s">
        <v>183</v>
      </c>
      <c r="FS105">
        <v>5</v>
      </c>
      <c r="FT105" t="s">
        <v>277</v>
      </c>
      <c r="FU105" t="s">
        <v>202</v>
      </c>
      <c r="FV105" t="s">
        <v>278</v>
      </c>
      <c r="FW105" t="s">
        <v>189</v>
      </c>
      <c r="FX105" t="s">
        <v>202</v>
      </c>
      <c r="FY105" t="s">
        <v>183</v>
      </c>
      <c r="GA105">
        <v>103</v>
      </c>
      <c r="GB105" t="s">
        <v>183</v>
      </c>
      <c r="GK105" t="s">
        <v>190</v>
      </c>
      <c r="GL105" t="s">
        <v>191</v>
      </c>
      <c r="GQ105" t="s">
        <v>202</v>
      </c>
      <c r="HA105" t="s">
        <v>438</v>
      </c>
      <c r="HB105" t="s">
        <v>202</v>
      </c>
      <c r="HC105" t="s">
        <v>183</v>
      </c>
      <c r="HD105" t="s">
        <v>202</v>
      </c>
      <c r="HE105" t="s">
        <v>202</v>
      </c>
      <c r="HF105" t="s">
        <v>202</v>
      </c>
      <c r="HG105" t="s">
        <v>183</v>
      </c>
      <c r="HH105" t="s">
        <v>202</v>
      </c>
      <c r="HI105" t="s">
        <v>202</v>
      </c>
      <c r="HJ105" t="s">
        <v>183</v>
      </c>
      <c r="HK105" t="s">
        <v>202</v>
      </c>
      <c r="HL105" t="s">
        <v>202</v>
      </c>
      <c r="HM105" t="s">
        <v>202</v>
      </c>
      <c r="HN105" t="s">
        <v>202</v>
      </c>
      <c r="HO105" t="s">
        <v>202</v>
      </c>
      <c r="HQ105" t="s">
        <v>218</v>
      </c>
      <c r="HR105" t="s">
        <v>183</v>
      </c>
      <c r="HS105" t="s">
        <v>202</v>
      </c>
      <c r="HT105" t="s">
        <v>202</v>
      </c>
      <c r="HU105" t="s">
        <v>183</v>
      </c>
      <c r="HV105" t="s">
        <v>202</v>
      </c>
      <c r="HW105" t="s">
        <v>202</v>
      </c>
      <c r="HX105" t="s">
        <v>202</v>
      </c>
      <c r="HZ105" t="s">
        <v>197</v>
      </c>
      <c r="IA105" t="s">
        <v>183</v>
      </c>
      <c r="IB105" t="s">
        <v>443</v>
      </c>
      <c r="IC105" t="s">
        <v>194</v>
      </c>
      <c r="ID105" t="s">
        <v>198</v>
      </c>
      <c r="IE105" t="s">
        <v>183</v>
      </c>
      <c r="IF105" t="s">
        <v>199</v>
      </c>
      <c r="IG105">
        <v>0</v>
      </c>
      <c r="IH105">
        <v>0</v>
      </c>
      <c r="II105">
        <v>1</v>
      </c>
      <c r="IK105" t="s">
        <v>671</v>
      </c>
      <c r="IL105" t="s">
        <v>202</v>
      </c>
      <c r="IM105" t="s">
        <v>202</v>
      </c>
      <c r="IN105" t="s">
        <v>202</v>
      </c>
      <c r="IO105" t="s">
        <v>202</v>
      </c>
      <c r="IP105" t="s">
        <v>202</v>
      </c>
      <c r="IQ105" t="s">
        <v>202</v>
      </c>
      <c r="IR105" t="s">
        <v>202</v>
      </c>
      <c r="IS105" t="s">
        <v>183</v>
      </c>
      <c r="IT105" t="s">
        <v>202</v>
      </c>
      <c r="IU105" t="s">
        <v>183</v>
      </c>
      <c r="IV105" t="s">
        <v>183</v>
      </c>
      <c r="IW105" t="s">
        <v>201</v>
      </c>
      <c r="IX105" s="3">
        <v>3</v>
      </c>
      <c r="IY105" s="3" t="s">
        <v>1369</v>
      </c>
      <c r="IZ105" s="3">
        <v>10</v>
      </c>
      <c r="JA105" s="3">
        <v>2141555</v>
      </c>
      <c r="JB105" s="3" t="s">
        <v>1370</v>
      </c>
      <c r="JC105" s="3" t="s">
        <v>1371</v>
      </c>
      <c r="JD105" s="3">
        <v>56</v>
      </c>
    </row>
    <row r="106" spans="1:264" x14ac:dyDescent="0.25">
      <c r="A106" s="3">
        <v>73</v>
      </c>
      <c r="B106" s="22">
        <v>10</v>
      </c>
      <c r="C106" s="14">
        <v>43887</v>
      </c>
      <c r="D106" t="s">
        <v>163</v>
      </c>
      <c r="E106" s="11" t="s">
        <v>1908</v>
      </c>
      <c r="F106" s="11" t="s">
        <v>1909</v>
      </c>
      <c r="G106" t="s">
        <v>164</v>
      </c>
      <c r="H106" t="s">
        <v>1910</v>
      </c>
      <c r="I106" t="s">
        <v>165</v>
      </c>
      <c r="J106" t="s">
        <v>1913</v>
      </c>
      <c r="K106" t="s">
        <v>166</v>
      </c>
      <c r="L106" t="s">
        <v>1922</v>
      </c>
      <c r="M106" t="s">
        <v>1750</v>
      </c>
      <c r="N106" t="s">
        <v>643</v>
      </c>
      <c r="O106" t="s">
        <v>168</v>
      </c>
      <c r="P106" t="s">
        <v>169</v>
      </c>
      <c r="Q106">
        <v>2</v>
      </c>
      <c r="R106" t="s">
        <v>170</v>
      </c>
      <c r="T106" t="s">
        <v>171</v>
      </c>
      <c r="U106" s="1">
        <v>150</v>
      </c>
      <c r="V106" s="1">
        <v>515</v>
      </c>
      <c r="W106" t="s">
        <v>164</v>
      </c>
      <c r="X106" t="s">
        <v>173</v>
      </c>
      <c r="Y106" t="s">
        <v>174</v>
      </c>
      <c r="Z106" t="s">
        <v>644</v>
      </c>
      <c r="AA106" t="s">
        <v>183</v>
      </c>
      <c r="AB106" t="s">
        <v>202</v>
      </c>
      <c r="AC106" t="s">
        <v>202</v>
      </c>
      <c r="AD106" t="s">
        <v>202</v>
      </c>
      <c r="AE106" t="s">
        <v>183</v>
      </c>
      <c r="AF106" t="s">
        <v>183</v>
      </c>
      <c r="AG106" t="s">
        <v>202</v>
      </c>
      <c r="AH106" t="s">
        <v>202</v>
      </c>
      <c r="AI106" s="1" t="s">
        <v>368</v>
      </c>
      <c r="AJ106" s="1">
        <v>2017</v>
      </c>
      <c r="AK106" t="s">
        <v>177</v>
      </c>
      <c r="AQ106" s="1"/>
      <c r="BJ106" s="1"/>
      <c r="BX106" s="1"/>
      <c r="BY106" s="1"/>
      <c r="BZ106" s="1"/>
      <c r="CA106" s="1"/>
      <c r="CF106" s="1"/>
      <c r="CG106" s="1"/>
      <c r="CS106">
        <v>150</v>
      </c>
      <c r="CT106">
        <v>515</v>
      </c>
      <c r="CU106"/>
      <c r="CV106" s="1"/>
      <c r="CW106" s="8">
        <v>1</v>
      </c>
      <c r="CX106" s="8">
        <v>0</v>
      </c>
      <c r="CY106" s="8">
        <v>0</v>
      </c>
      <c r="CZ106" s="8">
        <v>0</v>
      </c>
      <c r="DA106" s="1" t="s">
        <v>437</v>
      </c>
      <c r="DB106" s="1" t="s">
        <v>645</v>
      </c>
      <c r="DC106" s="1" t="s">
        <v>183</v>
      </c>
      <c r="DD106" s="1" t="s">
        <v>202</v>
      </c>
      <c r="DE106" s="1" t="s">
        <v>183</v>
      </c>
      <c r="DF106" s="1" t="s">
        <v>202</v>
      </c>
      <c r="DG106" s="1" t="s">
        <v>202</v>
      </c>
      <c r="DH106" s="1" t="s">
        <v>202</v>
      </c>
      <c r="DI106" s="1" t="s">
        <v>202</v>
      </c>
      <c r="DJ106" t="s">
        <v>202</v>
      </c>
      <c r="DK106" t="s">
        <v>202</v>
      </c>
      <c r="DL106" t="s">
        <v>202</v>
      </c>
      <c r="DM106" t="s">
        <v>202</v>
      </c>
      <c r="DO106" t="s">
        <v>181</v>
      </c>
      <c r="DU106" t="s">
        <v>182</v>
      </c>
      <c r="DW106" s="2"/>
      <c r="DX106" s="2">
        <v>162</v>
      </c>
      <c r="DY106" t="s">
        <v>183</v>
      </c>
      <c r="DZ106" t="s">
        <v>183</v>
      </c>
      <c r="EA106" t="s">
        <v>183</v>
      </c>
      <c r="EE106" t="s">
        <v>202</v>
      </c>
      <c r="EF106" t="s">
        <v>231</v>
      </c>
      <c r="EG106" t="s">
        <v>215</v>
      </c>
      <c r="EH106" t="s">
        <v>202</v>
      </c>
      <c r="EI106" t="s">
        <v>202</v>
      </c>
      <c r="EJ106" t="s">
        <v>202</v>
      </c>
      <c r="EK106" t="s">
        <v>202</v>
      </c>
      <c r="EL106" t="s">
        <v>183</v>
      </c>
      <c r="EM106" t="s">
        <v>202</v>
      </c>
      <c r="EN106" t="s">
        <v>202</v>
      </c>
      <c r="EO106" t="s">
        <v>202</v>
      </c>
      <c r="ER106">
        <v>1</v>
      </c>
      <c r="ES106">
        <v>0</v>
      </c>
      <c r="FF106" t="s">
        <v>185</v>
      </c>
      <c r="FG106" t="s">
        <v>186</v>
      </c>
      <c r="FH106" t="s">
        <v>323</v>
      </c>
      <c r="FI106" t="s">
        <v>202</v>
      </c>
      <c r="FJ106" t="s">
        <v>183</v>
      </c>
      <c r="FK106" t="s">
        <v>202</v>
      </c>
      <c r="FL106" t="s">
        <v>202</v>
      </c>
      <c r="FM106" t="s">
        <v>202</v>
      </c>
      <c r="FN106" t="s">
        <v>188</v>
      </c>
      <c r="FO106" t="s">
        <v>202</v>
      </c>
      <c r="FP106" t="s">
        <v>202</v>
      </c>
      <c r="FQ106" t="s">
        <v>183</v>
      </c>
      <c r="FW106" t="s">
        <v>189</v>
      </c>
      <c r="FX106" t="s">
        <v>202</v>
      </c>
      <c r="FY106" t="s">
        <v>183</v>
      </c>
      <c r="GA106">
        <v>150</v>
      </c>
      <c r="GB106" t="s">
        <v>183</v>
      </c>
      <c r="GK106" t="s">
        <v>190</v>
      </c>
      <c r="GL106" t="s">
        <v>191</v>
      </c>
      <c r="GQ106" t="s">
        <v>202</v>
      </c>
      <c r="HA106" t="s">
        <v>303</v>
      </c>
      <c r="HB106" t="s">
        <v>202</v>
      </c>
      <c r="HC106" t="s">
        <v>202</v>
      </c>
      <c r="HD106" t="s">
        <v>202</v>
      </c>
      <c r="HE106" t="s">
        <v>202</v>
      </c>
      <c r="HF106" t="s">
        <v>202</v>
      </c>
      <c r="HG106" t="s">
        <v>183</v>
      </c>
      <c r="HH106" t="s">
        <v>183</v>
      </c>
      <c r="HI106" t="s">
        <v>202</v>
      </c>
      <c r="HJ106" t="s">
        <v>183</v>
      </c>
      <c r="HK106" t="s">
        <v>202</v>
      </c>
      <c r="HL106" t="s">
        <v>202</v>
      </c>
      <c r="HM106" t="s">
        <v>202</v>
      </c>
      <c r="HN106" t="s">
        <v>202</v>
      </c>
      <c r="HO106" t="s">
        <v>202</v>
      </c>
      <c r="HQ106" t="s">
        <v>265</v>
      </c>
      <c r="HR106" t="s">
        <v>183</v>
      </c>
      <c r="HS106" t="s">
        <v>202</v>
      </c>
      <c r="HT106" t="s">
        <v>202</v>
      </c>
      <c r="HU106" t="s">
        <v>202</v>
      </c>
      <c r="HV106" t="s">
        <v>202</v>
      </c>
      <c r="HW106" t="s">
        <v>183</v>
      </c>
      <c r="HX106" t="s">
        <v>202</v>
      </c>
      <c r="HZ106" t="s">
        <v>197</v>
      </c>
      <c r="IA106" t="s">
        <v>183</v>
      </c>
      <c r="IB106" t="s">
        <v>169</v>
      </c>
      <c r="IC106" t="s">
        <v>252</v>
      </c>
      <c r="ID106" t="s">
        <v>267</v>
      </c>
      <c r="IE106" t="s">
        <v>183</v>
      </c>
      <c r="IF106" t="s">
        <v>221</v>
      </c>
      <c r="IG106">
        <v>1</v>
      </c>
      <c r="IH106">
        <v>0</v>
      </c>
      <c r="II106">
        <v>1</v>
      </c>
      <c r="IK106" t="s">
        <v>646</v>
      </c>
      <c r="IL106" t="s">
        <v>183</v>
      </c>
      <c r="IM106" t="s">
        <v>202</v>
      </c>
      <c r="IN106" t="s">
        <v>202</v>
      </c>
      <c r="IO106" t="s">
        <v>202</v>
      </c>
      <c r="IP106" t="s">
        <v>202</v>
      </c>
      <c r="IQ106" t="s">
        <v>202</v>
      </c>
      <c r="IR106" t="s">
        <v>183</v>
      </c>
      <c r="IS106" t="s">
        <v>202</v>
      </c>
      <c r="IT106" t="s">
        <v>202</v>
      </c>
      <c r="IU106" t="s">
        <v>202</v>
      </c>
      <c r="IV106" t="s">
        <v>202</v>
      </c>
      <c r="IX106" s="3">
        <v>3</v>
      </c>
      <c r="IY106" s="3" t="s">
        <v>647</v>
      </c>
      <c r="IZ106" s="3">
        <v>10</v>
      </c>
      <c r="JA106" s="3">
        <v>2141588</v>
      </c>
      <c r="JB106" s="3" t="s">
        <v>648</v>
      </c>
      <c r="JC106" s="3" t="s">
        <v>649</v>
      </c>
      <c r="JD106" s="3">
        <v>73</v>
      </c>
    </row>
    <row r="107" spans="1:264" x14ac:dyDescent="0.25">
      <c r="A107" s="3">
        <v>36</v>
      </c>
      <c r="B107" s="22">
        <v>10</v>
      </c>
      <c r="C107" s="14">
        <v>43887</v>
      </c>
      <c r="D107" t="s">
        <v>163</v>
      </c>
      <c r="E107" s="11" t="s">
        <v>1908</v>
      </c>
      <c r="F107" s="11" t="s">
        <v>1909</v>
      </c>
      <c r="G107" t="s">
        <v>164</v>
      </c>
      <c r="H107" t="s">
        <v>1910</v>
      </c>
      <c r="I107" t="s">
        <v>165</v>
      </c>
      <c r="J107" t="s">
        <v>1913</v>
      </c>
      <c r="K107" t="s">
        <v>166</v>
      </c>
      <c r="L107" t="s">
        <v>1922</v>
      </c>
      <c r="M107" t="s">
        <v>1744</v>
      </c>
      <c r="N107" t="s">
        <v>753</v>
      </c>
      <c r="O107" t="s">
        <v>168</v>
      </c>
      <c r="P107" t="s">
        <v>581</v>
      </c>
      <c r="Q107">
        <v>7</v>
      </c>
      <c r="R107" t="s">
        <v>170</v>
      </c>
      <c r="T107" t="s">
        <v>171</v>
      </c>
      <c r="U107" s="1">
        <v>105</v>
      </c>
      <c r="V107" s="1">
        <v>502</v>
      </c>
      <c r="W107" t="s">
        <v>164</v>
      </c>
      <c r="X107" t="s">
        <v>165</v>
      </c>
      <c r="Y107" t="s">
        <v>166</v>
      </c>
      <c r="Z107" t="s">
        <v>175</v>
      </c>
      <c r="AA107" t="s">
        <v>183</v>
      </c>
      <c r="AB107" t="s">
        <v>202</v>
      </c>
      <c r="AC107" t="s">
        <v>202</v>
      </c>
      <c r="AD107" t="s">
        <v>202</v>
      </c>
      <c r="AE107" t="s">
        <v>202</v>
      </c>
      <c r="AF107" t="s">
        <v>183</v>
      </c>
      <c r="AG107" t="s">
        <v>202</v>
      </c>
      <c r="AH107" t="s">
        <v>202</v>
      </c>
      <c r="AI107" s="1" t="s">
        <v>176</v>
      </c>
      <c r="AJ107" s="1">
        <v>2015</v>
      </c>
      <c r="AK107" t="s">
        <v>261</v>
      </c>
      <c r="AQ107" s="1"/>
      <c r="BJ107" s="1"/>
      <c r="BX107" s="1"/>
      <c r="BY107" s="1"/>
      <c r="BZ107" s="1"/>
      <c r="CA107" s="1"/>
      <c r="CF107" s="1"/>
      <c r="CG107" s="1"/>
      <c r="CS107">
        <v>105</v>
      </c>
      <c r="CT107">
        <v>502</v>
      </c>
      <c r="CU107"/>
      <c r="CV107" s="1"/>
      <c r="CW107" s="8">
        <v>1</v>
      </c>
      <c r="CX107" s="8">
        <v>0</v>
      </c>
      <c r="CY107" s="8">
        <v>0</v>
      </c>
      <c r="CZ107" s="8">
        <v>0</v>
      </c>
      <c r="DA107" s="1" t="s">
        <v>178</v>
      </c>
      <c r="DB107" s="1" t="s">
        <v>369</v>
      </c>
      <c r="DC107" s="1" t="s">
        <v>202</v>
      </c>
      <c r="DD107" s="1" t="s">
        <v>202</v>
      </c>
      <c r="DE107" s="1" t="s">
        <v>183</v>
      </c>
      <c r="DF107" s="1" t="s">
        <v>202</v>
      </c>
      <c r="DG107" s="1" t="s">
        <v>202</v>
      </c>
      <c r="DH107" s="1" t="s">
        <v>202</v>
      </c>
      <c r="DI107" s="1" t="s">
        <v>202</v>
      </c>
      <c r="DJ107" t="s">
        <v>202</v>
      </c>
      <c r="DK107" t="s">
        <v>183</v>
      </c>
      <c r="DL107" t="s">
        <v>202</v>
      </c>
      <c r="DM107" t="s">
        <v>202</v>
      </c>
      <c r="DN107" t="s">
        <v>180</v>
      </c>
      <c r="DU107" t="s">
        <v>182</v>
      </c>
      <c r="DW107" s="2"/>
      <c r="DX107" s="2">
        <v>84</v>
      </c>
      <c r="DY107" t="s">
        <v>183</v>
      </c>
      <c r="DZ107" t="s">
        <v>183</v>
      </c>
      <c r="EA107" t="s">
        <v>183</v>
      </c>
      <c r="EE107" t="s">
        <v>183</v>
      </c>
      <c r="EG107" t="s">
        <v>184</v>
      </c>
      <c r="EH107" t="s">
        <v>202</v>
      </c>
      <c r="EI107" t="s">
        <v>202</v>
      </c>
      <c r="EJ107" t="s">
        <v>183</v>
      </c>
      <c r="EK107" t="s">
        <v>202</v>
      </c>
      <c r="EL107" t="s">
        <v>183</v>
      </c>
      <c r="EM107" t="s">
        <v>202</v>
      </c>
      <c r="EN107" t="s">
        <v>202</v>
      </c>
      <c r="EO107" t="s">
        <v>202</v>
      </c>
      <c r="ER107">
        <v>1</v>
      </c>
      <c r="ES107">
        <v>0</v>
      </c>
      <c r="EX107">
        <v>1</v>
      </c>
      <c r="EY107">
        <v>0</v>
      </c>
      <c r="FF107" t="s">
        <v>185</v>
      </c>
      <c r="FG107" t="s">
        <v>232</v>
      </c>
      <c r="FH107" t="s">
        <v>187</v>
      </c>
      <c r="FI107" t="s">
        <v>202</v>
      </c>
      <c r="FJ107" t="s">
        <v>202</v>
      </c>
      <c r="FK107" t="s">
        <v>183</v>
      </c>
      <c r="FL107" t="s">
        <v>202</v>
      </c>
      <c r="FM107" t="s">
        <v>202</v>
      </c>
      <c r="FN107" t="s">
        <v>233</v>
      </c>
      <c r="FO107" t="s">
        <v>183</v>
      </c>
      <c r="FP107" t="s">
        <v>202</v>
      </c>
      <c r="FQ107" t="s">
        <v>183</v>
      </c>
      <c r="FR107">
        <v>4</v>
      </c>
      <c r="FT107" t="s">
        <v>325</v>
      </c>
      <c r="FU107" t="s">
        <v>202</v>
      </c>
      <c r="FV107" t="s">
        <v>235</v>
      </c>
      <c r="FW107" t="s">
        <v>189</v>
      </c>
      <c r="FX107" t="s">
        <v>202</v>
      </c>
      <c r="FY107" t="s">
        <v>183</v>
      </c>
      <c r="GA107">
        <v>105</v>
      </c>
      <c r="GB107" t="s">
        <v>183</v>
      </c>
      <c r="GK107" t="s">
        <v>190</v>
      </c>
      <c r="GL107" t="s">
        <v>191</v>
      </c>
      <c r="GQ107" t="s">
        <v>183</v>
      </c>
      <c r="GR107" t="s">
        <v>192</v>
      </c>
      <c r="GS107" t="s">
        <v>202</v>
      </c>
      <c r="GT107" t="s">
        <v>183</v>
      </c>
      <c r="GU107" t="s">
        <v>202</v>
      </c>
      <c r="GV107" t="s">
        <v>202</v>
      </c>
      <c r="GW107" t="s">
        <v>202</v>
      </c>
      <c r="GY107" t="s">
        <v>193</v>
      </c>
      <c r="GZ107" t="s">
        <v>194</v>
      </c>
      <c r="HA107" t="s">
        <v>195</v>
      </c>
      <c r="HB107" t="s">
        <v>202</v>
      </c>
      <c r="HC107" t="s">
        <v>202</v>
      </c>
      <c r="HD107" t="s">
        <v>202</v>
      </c>
      <c r="HE107" t="s">
        <v>202</v>
      </c>
      <c r="HF107" t="s">
        <v>202</v>
      </c>
      <c r="HG107" t="s">
        <v>183</v>
      </c>
      <c r="HH107" t="s">
        <v>202</v>
      </c>
      <c r="HI107" t="s">
        <v>183</v>
      </c>
      <c r="HJ107" t="s">
        <v>183</v>
      </c>
      <c r="HK107" t="s">
        <v>202</v>
      </c>
      <c r="HL107" t="s">
        <v>202</v>
      </c>
      <c r="HM107" t="s">
        <v>202</v>
      </c>
      <c r="HN107" t="s">
        <v>202</v>
      </c>
      <c r="HO107" t="s">
        <v>202</v>
      </c>
      <c r="HQ107" t="s">
        <v>196</v>
      </c>
      <c r="HR107" t="s">
        <v>202</v>
      </c>
      <c r="HS107" t="s">
        <v>202</v>
      </c>
      <c r="HT107" t="s">
        <v>202</v>
      </c>
      <c r="HU107" t="s">
        <v>183</v>
      </c>
      <c r="HV107" t="s">
        <v>202</v>
      </c>
      <c r="HW107" t="s">
        <v>183</v>
      </c>
      <c r="HX107" t="s">
        <v>202</v>
      </c>
      <c r="HZ107" t="s">
        <v>197</v>
      </c>
      <c r="IA107" t="s">
        <v>183</v>
      </c>
      <c r="IB107" t="s">
        <v>169</v>
      </c>
      <c r="IC107" t="s">
        <v>194</v>
      </c>
      <c r="ID107" t="s">
        <v>198</v>
      </c>
      <c r="IE107" t="s">
        <v>183</v>
      </c>
      <c r="IF107" t="s">
        <v>199</v>
      </c>
      <c r="IG107">
        <v>0</v>
      </c>
      <c r="IH107">
        <v>0</v>
      </c>
      <c r="II107">
        <v>1</v>
      </c>
      <c r="IK107" t="s">
        <v>200</v>
      </c>
      <c r="IL107" t="s">
        <v>183</v>
      </c>
      <c r="IM107" t="s">
        <v>202</v>
      </c>
      <c r="IN107" t="s">
        <v>202</v>
      </c>
      <c r="IO107" t="s">
        <v>202</v>
      </c>
      <c r="IP107" t="s">
        <v>202</v>
      </c>
      <c r="IQ107" t="s">
        <v>202</v>
      </c>
      <c r="IR107" t="s">
        <v>202</v>
      </c>
      <c r="IS107" t="s">
        <v>202</v>
      </c>
      <c r="IT107" t="s">
        <v>202</v>
      </c>
      <c r="IU107" t="s">
        <v>183</v>
      </c>
      <c r="IV107" t="s">
        <v>183</v>
      </c>
      <c r="IW107" t="s">
        <v>201</v>
      </c>
      <c r="IX107" s="3">
        <v>3</v>
      </c>
      <c r="IY107" s="3" t="s">
        <v>754</v>
      </c>
      <c r="IZ107" s="3">
        <v>10</v>
      </c>
      <c r="JA107" s="3">
        <v>2141470</v>
      </c>
      <c r="JB107" s="3" t="s">
        <v>755</v>
      </c>
      <c r="JC107" s="3" t="s">
        <v>756</v>
      </c>
      <c r="JD107" s="3">
        <v>36</v>
      </c>
    </row>
    <row r="108" spans="1:264" x14ac:dyDescent="0.25">
      <c r="A108" s="3">
        <v>100</v>
      </c>
      <c r="B108" s="22">
        <v>10</v>
      </c>
      <c r="C108" s="14">
        <v>43887</v>
      </c>
      <c r="D108" t="s">
        <v>272</v>
      </c>
      <c r="E108" s="11" t="s">
        <v>1908</v>
      </c>
      <c r="F108" s="11" t="s">
        <v>1909</v>
      </c>
      <c r="G108" t="s">
        <v>164</v>
      </c>
      <c r="H108" t="s">
        <v>1910</v>
      </c>
      <c r="I108" t="s">
        <v>165</v>
      </c>
      <c r="J108" t="s">
        <v>1913</v>
      </c>
      <c r="K108" t="s">
        <v>230</v>
      </c>
      <c r="L108" t="s">
        <v>1919</v>
      </c>
      <c r="M108" t="s">
        <v>1684</v>
      </c>
      <c r="N108" t="s">
        <v>442</v>
      </c>
      <c r="O108" t="s">
        <v>168</v>
      </c>
      <c r="P108" t="s">
        <v>443</v>
      </c>
      <c r="Q108">
        <v>18</v>
      </c>
      <c r="R108" t="s">
        <v>1777</v>
      </c>
      <c r="U108" s="1">
        <v>150</v>
      </c>
      <c r="V108" s="1">
        <v>500</v>
      </c>
      <c r="W108" t="s">
        <v>164</v>
      </c>
      <c r="X108" t="s">
        <v>165</v>
      </c>
      <c r="Y108" t="s">
        <v>166</v>
      </c>
      <c r="Z108" t="s">
        <v>175</v>
      </c>
      <c r="AA108" t="s">
        <v>183</v>
      </c>
      <c r="AB108" t="s">
        <v>202</v>
      </c>
      <c r="AC108" t="s">
        <v>202</v>
      </c>
      <c r="AD108" t="s">
        <v>202</v>
      </c>
      <c r="AE108" t="s">
        <v>202</v>
      </c>
      <c r="AF108" t="s">
        <v>183</v>
      </c>
      <c r="AG108" t="s">
        <v>202</v>
      </c>
      <c r="AH108" t="s">
        <v>202</v>
      </c>
      <c r="AI108" s="1" t="s">
        <v>315</v>
      </c>
      <c r="AJ108" s="1">
        <v>2015</v>
      </c>
      <c r="AK108" t="s">
        <v>177</v>
      </c>
      <c r="AQ108" s="1"/>
      <c r="BJ108" s="1"/>
      <c r="BX108" s="1"/>
      <c r="BY108" s="1"/>
      <c r="BZ108" s="1"/>
      <c r="CA108" s="1"/>
      <c r="CF108" s="1"/>
      <c r="CG108" s="1"/>
      <c r="CS108">
        <v>150</v>
      </c>
      <c r="CT108">
        <v>500</v>
      </c>
      <c r="CU108">
        <v>350</v>
      </c>
      <c r="CV108" s="1">
        <v>1400</v>
      </c>
      <c r="CW108" s="8">
        <v>1</v>
      </c>
      <c r="CX108" s="8">
        <v>0</v>
      </c>
      <c r="CY108" s="8">
        <v>0</v>
      </c>
      <c r="CZ108" s="8">
        <v>0</v>
      </c>
      <c r="DA108" s="1" t="s">
        <v>178</v>
      </c>
      <c r="DB108" s="1" t="s">
        <v>246</v>
      </c>
      <c r="DC108" s="1" t="s">
        <v>183</v>
      </c>
      <c r="DD108" s="1" t="s">
        <v>202</v>
      </c>
      <c r="DE108" s="1" t="s">
        <v>183</v>
      </c>
      <c r="DF108" s="1" t="s">
        <v>202</v>
      </c>
      <c r="DG108" s="1" t="s">
        <v>183</v>
      </c>
      <c r="DH108" s="1" t="s">
        <v>202</v>
      </c>
      <c r="DI108" s="1" t="s">
        <v>202</v>
      </c>
      <c r="DJ108" t="s">
        <v>202</v>
      </c>
      <c r="DK108" t="s">
        <v>183</v>
      </c>
      <c r="DL108" t="s">
        <v>202</v>
      </c>
      <c r="DM108" t="s">
        <v>202</v>
      </c>
      <c r="DN108" t="s">
        <v>180</v>
      </c>
      <c r="DO108" t="s">
        <v>181</v>
      </c>
      <c r="DQ108" t="s">
        <v>263</v>
      </c>
      <c r="DU108" t="s">
        <v>182</v>
      </c>
      <c r="DW108" s="2"/>
      <c r="DX108" s="2">
        <v>346</v>
      </c>
      <c r="DY108" t="s">
        <v>202</v>
      </c>
      <c r="DZ108" t="s">
        <v>202</v>
      </c>
      <c r="EA108" t="s">
        <v>202</v>
      </c>
      <c r="EB108" t="s">
        <v>444</v>
      </c>
      <c r="EC108" t="s">
        <v>444</v>
      </c>
      <c r="ED108" t="s">
        <v>444</v>
      </c>
      <c r="EE108" t="s">
        <v>202</v>
      </c>
      <c r="EF108" t="s">
        <v>231</v>
      </c>
      <c r="EG108" t="s">
        <v>215</v>
      </c>
      <c r="EH108" t="s">
        <v>202</v>
      </c>
      <c r="EI108" t="s">
        <v>202</v>
      </c>
      <c r="EJ108" t="s">
        <v>202</v>
      </c>
      <c r="EK108" t="s">
        <v>202</v>
      </c>
      <c r="EL108" t="s">
        <v>183</v>
      </c>
      <c r="EM108" t="s">
        <v>202</v>
      </c>
      <c r="EN108" t="s">
        <v>202</v>
      </c>
      <c r="EO108" t="s">
        <v>202</v>
      </c>
      <c r="ER108">
        <v>2</v>
      </c>
      <c r="ES108">
        <v>5</v>
      </c>
      <c r="FF108" t="s">
        <v>185</v>
      </c>
      <c r="FG108" t="s">
        <v>186</v>
      </c>
      <c r="FH108" t="s">
        <v>323</v>
      </c>
      <c r="FI108" t="s">
        <v>202</v>
      </c>
      <c r="FJ108" t="s">
        <v>183</v>
      </c>
      <c r="FK108" t="s">
        <v>202</v>
      </c>
      <c r="FL108" t="s">
        <v>202</v>
      </c>
      <c r="FM108" t="s">
        <v>202</v>
      </c>
      <c r="FN108" t="s">
        <v>188</v>
      </c>
      <c r="FO108" t="s">
        <v>202</v>
      </c>
      <c r="FP108" t="s">
        <v>202</v>
      </c>
      <c r="FQ108" t="s">
        <v>183</v>
      </c>
      <c r="FW108" t="s">
        <v>189</v>
      </c>
      <c r="FX108" t="s">
        <v>202</v>
      </c>
      <c r="FY108" t="s">
        <v>183</v>
      </c>
      <c r="GA108">
        <v>500</v>
      </c>
      <c r="GB108" t="s">
        <v>183</v>
      </c>
      <c r="GK108" t="s">
        <v>190</v>
      </c>
      <c r="GL108" t="s">
        <v>191</v>
      </c>
      <c r="GQ108" t="s">
        <v>202</v>
      </c>
      <c r="HA108" t="s">
        <v>445</v>
      </c>
      <c r="HB108" t="s">
        <v>183</v>
      </c>
      <c r="HC108" t="s">
        <v>202</v>
      </c>
      <c r="HD108" t="s">
        <v>202</v>
      </c>
      <c r="HE108" t="s">
        <v>183</v>
      </c>
      <c r="HF108" t="s">
        <v>202</v>
      </c>
      <c r="HG108" t="s">
        <v>183</v>
      </c>
      <c r="HH108" t="s">
        <v>202</v>
      </c>
      <c r="HI108" t="s">
        <v>202</v>
      </c>
      <c r="HJ108" t="s">
        <v>202</v>
      </c>
      <c r="HK108" t="s">
        <v>202</v>
      </c>
      <c r="HL108" t="s">
        <v>202</v>
      </c>
      <c r="HM108" t="s">
        <v>202</v>
      </c>
      <c r="HN108" t="s">
        <v>202</v>
      </c>
      <c r="HO108" t="s">
        <v>202</v>
      </c>
      <c r="HQ108" t="s">
        <v>446</v>
      </c>
      <c r="HR108" t="s">
        <v>202</v>
      </c>
      <c r="HS108" t="s">
        <v>202</v>
      </c>
      <c r="HT108" t="s">
        <v>183</v>
      </c>
      <c r="HU108" t="s">
        <v>202</v>
      </c>
      <c r="HV108" t="s">
        <v>202</v>
      </c>
      <c r="HW108" t="s">
        <v>183</v>
      </c>
      <c r="HX108" t="s">
        <v>202</v>
      </c>
      <c r="HZ108" t="s">
        <v>447</v>
      </c>
      <c r="IA108" t="s">
        <v>183</v>
      </c>
      <c r="IB108" t="s">
        <v>442</v>
      </c>
      <c r="IC108" t="s">
        <v>220</v>
      </c>
      <c r="ID108" t="s">
        <v>198</v>
      </c>
      <c r="IE108" t="s">
        <v>183</v>
      </c>
      <c r="IF108" t="s">
        <v>199</v>
      </c>
      <c r="IG108">
        <v>0</v>
      </c>
      <c r="IH108">
        <v>0</v>
      </c>
      <c r="II108">
        <v>1</v>
      </c>
      <c r="IK108" t="s">
        <v>448</v>
      </c>
      <c r="IL108" t="s">
        <v>183</v>
      </c>
      <c r="IM108" t="s">
        <v>202</v>
      </c>
      <c r="IN108" t="s">
        <v>202</v>
      </c>
      <c r="IO108" t="s">
        <v>183</v>
      </c>
      <c r="IP108" t="s">
        <v>202</v>
      </c>
      <c r="IQ108" t="s">
        <v>202</v>
      </c>
      <c r="IR108" t="s">
        <v>202</v>
      </c>
      <c r="IS108" t="s">
        <v>202</v>
      </c>
      <c r="IT108" t="s">
        <v>202</v>
      </c>
      <c r="IU108" t="s">
        <v>202</v>
      </c>
      <c r="IV108" t="s">
        <v>183</v>
      </c>
      <c r="IW108" t="s">
        <v>201</v>
      </c>
      <c r="IX108" s="3">
        <v>3</v>
      </c>
      <c r="IY108" s="3" t="s">
        <v>449</v>
      </c>
      <c r="IZ108" s="3">
        <v>0</v>
      </c>
      <c r="JA108" s="3">
        <v>2141639</v>
      </c>
      <c r="JB108" s="3" t="s">
        <v>450</v>
      </c>
      <c r="JC108" s="3" t="s">
        <v>451</v>
      </c>
      <c r="JD108" s="3">
        <v>100</v>
      </c>
    </row>
    <row r="109" spans="1:264" x14ac:dyDescent="0.25">
      <c r="A109" s="3">
        <v>164</v>
      </c>
      <c r="B109" s="22">
        <v>10</v>
      </c>
      <c r="C109" s="14">
        <v>43887</v>
      </c>
      <c r="D109" t="s">
        <v>335</v>
      </c>
      <c r="E109" s="11" t="s">
        <v>1908</v>
      </c>
      <c r="F109" s="11" t="s">
        <v>1909</v>
      </c>
      <c r="G109" t="s">
        <v>164</v>
      </c>
      <c r="H109" t="s">
        <v>1910</v>
      </c>
      <c r="I109" t="s">
        <v>173</v>
      </c>
      <c r="J109" t="s">
        <v>1914</v>
      </c>
      <c r="K109" t="s">
        <v>174</v>
      </c>
      <c r="L109" t="s">
        <v>1923</v>
      </c>
      <c r="M109" t="s">
        <v>1787</v>
      </c>
      <c r="N109" t="s">
        <v>630</v>
      </c>
      <c r="O109" t="s">
        <v>208</v>
      </c>
      <c r="R109" t="s">
        <v>170</v>
      </c>
      <c r="T109" t="s">
        <v>171</v>
      </c>
      <c r="U109" s="1">
        <v>100</v>
      </c>
      <c r="V109" s="1">
        <v>500</v>
      </c>
      <c r="W109" t="s">
        <v>164</v>
      </c>
      <c r="X109" t="s">
        <v>173</v>
      </c>
      <c r="Y109" t="s">
        <v>174</v>
      </c>
      <c r="Z109" t="s">
        <v>175</v>
      </c>
      <c r="AA109" t="s">
        <v>183</v>
      </c>
      <c r="AB109" t="s">
        <v>202</v>
      </c>
      <c r="AC109" t="s">
        <v>202</v>
      </c>
      <c r="AD109" t="s">
        <v>202</v>
      </c>
      <c r="AE109" t="s">
        <v>202</v>
      </c>
      <c r="AF109" t="s">
        <v>183</v>
      </c>
      <c r="AG109" t="s">
        <v>202</v>
      </c>
      <c r="AH109" t="s">
        <v>202</v>
      </c>
      <c r="AI109" s="1" t="s">
        <v>481</v>
      </c>
      <c r="AJ109" s="1">
        <v>2019</v>
      </c>
      <c r="AK109" t="s">
        <v>177</v>
      </c>
      <c r="AQ109" s="1"/>
      <c r="BJ109" s="1"/>
      <c r="BX109" s="1"/>
      <c r="BY109" s="1"/>
      <c r="BZ109" s="1"/>
      <c r="CA109" s="1"/>
      <c r="CF109" s="1"/>
      <c r="CG109" s="1"/>
      <c r="CS109">
        <v>100</v>
      </c>
      <c r="CT109">
        <v>500</v>
      </c>
      <c r="CU109"/>
      <c r="CV109" s="1"/>
      <c r="CW109" s="8">
        <v>1</v>
      </c>
      <c r="CX109" s="8">
        <v>0</v>
      </c>
      <c r="CY109" s="8">
        <v>0</v>
      </c>
      <c r="CZ109" s="8">
        <v>0</v>
      </c>
      <c r="DA109" s="1" t="s">
        <v>178</v>
      </c>
      <c r="DB109" s="1" t="s">
        <v>301</v>
      </c>
      <c r="DC109" s="1" t="s">
        <v>202</v>
      </c>
      <c r="DD109" s="1" t="s">
        <v>202</v>
      </c>
      <c r="DE109" s="1" t="s">
        <v>202</v>
      </c>
      <c r="DF109" s="1" t="s">
        <v>202</v>
      </c>
      <c r="DG109" s="1" t="s">
        <v>202</v>
      </c>
      <c r="DH109" s="1" t="s">
        <v>202</v>
      </c>
      <c r="DI109" s="1" t="s">
        <v>202</v>
      </c>
      <c r="DJ109" t="s">
        <v>202</v>
      </c>
      <c r="DK109" t="s">
        <v>202</v>
      </c>
      <c r="DL109" t="s">
        <v>202</v>
      </c>
      <c r="DM109" t="s">
        <v>183</v>
      </c>
      <c r="DW109" s="2"/>
      <c r="DX109" s="2">
        <v>132</v>
      </c>
      <c r="DY109" t="s">
        <v>183</v>
      </c>
      <c r="DZ109" t="s">
        <v>183</v>
      </c>
      <c r="EA109" t="s">
        <v>183</v>
      </c>
      <c r="EE109" t="s">
        <v>202</v>
      </c>
      <c r="EF109" t="s">
        <v>231</v>
      </c>
      <c r="EG109" t="s">
        <v>360</v>
      </c>
      <c r="EH109" t="s">
        <v>202</v>
      </c>
      <c r="EI109" t="s">
        <v>202</v>
      </c>
      <c r="EJ109" t="s">
        <v>183</v>
      </c>
      <c r="EK109" t="s">
        <v>202</v>
      </c>
      <c r="EL109" t="s">
        <v>202</v>
      </c>
      <c r="EM109" t="s">
        <v>202</v>
      </c>
      <c r="EN109" t="s">
        <v>202</v>
      </c>
      <c r="EO109" t="s">
        <v>202</v>
      </c>
      <c r="EX109">
        <v>1</v>
      </c>
      <c r="EY109">
        <v>0</v>
      </c>
      <c r="FF109" t="s">
        <v>186</v>
      </c>
      <c r="FG109" t="s">
        <v>232</v>
      </c>
      <c r="FH109" t="s">
        <v>631</v>
      </c>
      <c r="FI109" t="s">
        <v>202</v>
      </c>
      <c r="FJ109" t="s">
        <v>202</v>
      </c>
      <c r="FK109" t="s">
        <v>202</v>
      </c>
      <c r="FL109" t="s">
        <v>183</v>
      </c>
      <c r="FM109" t="s">
        <v>183</v>
      </c>
      <c r="FN109" t="s">
        <v>188</v>
      </c>
      <c r="FO109" t="s">
        <v>202</v>
      </c>
      <c r="FP109" t="s">
        <v>202</v>
      </c>
      <c r="FQ109" t="s">
        <v>183</v>
      </c>
      <c r="FW109" t="s">
        <v>189</v>
      </c>
      <c r="FX109" t="s">
        <v>202</v>
      </c>
      <c r="FY109" t="s">
        <v>183</v>
      </c>
      <c r="GA109">
        <v>100</v>
      </c>
      <c r="GB109" t="s">
        <v>437</v>
      </c>
      <c r="GK109" t="s">
        <v>190</v>
      </c>
      <c r="GL109" t="s">
        <v>191</v>
      </c>
      <c r="GQ109" t="s">
        <v>202</v>
      </c>
      <c r="HA109" t="s">
        <v>361</v>
      </c>
      <c r="HB109" t="s">
        <v>183</v>
      </c>
      <c r="HC109" t="s">
        <v>202</v>
      </c>
      <c r="HD109" t="s">
        <v>202</v>
      </c>
      <c r="HE109" t="s">
        <v>202</v>
      </c>
      <c r="HF109" t="s">
        <v>202</v>
      </c>
      <c r="HG109" t="s">
        <v>183</v>
      </c>
      <c r="HH109" t="s">
        <v>202</v>
      </c>
      <c r="HI109" t="s">
        <v>202</v>
      </c>
      <c r="HJ109" t="s">
        <v>183</v>
      </c>
      <c r="HK109" t="s">
        <v>202</v>
      </c>
      <c r="HL109" t="s">
        <v>202</v>
      </c>
      <c r="HM109" t="s">
        <v>202</v>
      </c>
      <c r="HN109" t="s">
        <v>202</v>
      </c>
      <c r="HO109" t="s">
        <v>202</v>
      </c>
      <c r="HQ109" t="s">
        <v>265</v>
      </c>
      <c r="HR109" t="s">
        <v>183</v>
      </c>
      <c r="HS109" t="s">
        <v>202</v>
      </c>
      <c r="HT109" t="s">
        <v>202</v>
      </c>
      <c r="HU109" t="s">
        <v>202</v>
      </c>
      <c r="HV109" t="s">
        <v>202</v>
      </c>
      <c r="HW109" t="s">
        <v>183</v>
      </c>
      <c r="HX109" t="s">
        <v>202</v>
      </c>
      <c r="HZ109" t="s">
        <v>304</v>
      </c>
      <c r="IA109" t="s">
        <v>183</v>
      </c>
      <c r="IB109" t="s">
        <v>174</v>
      </c>
      <c r="IC109" t="s">
        <v>194</v>
      </c>
      <c r="ID109" t="s">
        <v>267</v>
      </c>
      <c r="IE109" t="s">
        <v>183</v>
      </c>
      <c r="IF109" t="s">
        <v>221</v>
      </c>
      <c r="IG109">
        <v>1</v>
      </c>
      <c r="IH109">
        <v>0</v>
      </c>
      <c r="II109">
        <v>1</v>
      </c>
      <c r="IK109" t="s">
        <v>626</v>
      </c>
      <c r="IL109" t="s">
        <v>183</v>
      </c>
      <c r="IM109" t="s">
        <v>202</v>
      </c>
      <c r="IN109" t="s">
        <v>202</v>
      </c>
      <c r="IO109" t="s">
        <v>183</v>
      </c>
      <c r="IP109" t="s">
        <v>202</v>
      </c>
      <c r="IQ109" t="s">
        <v>202</v>
      </c>
      <c r="IR109" t="s">
        <v>183</v>
      </c>
      <c r="IS109" t="s">
        <v>202</v>
      </c>
      <c r="IT109" t="s">
        <v>202</v>
      </c>
      <c r="IU109" t="s">
        <v>202</v>
      </c>
      <c r="IV109" t="s">
        <v>202</v>
      </c>
      <c r="IX109" s="3">
        <v>3</v>
      </c>
      <c r="IY109" s="3" t="s">
        <v>632</v>
      </c>
      <c r="IZ109" s="3">
        <v>5</v>
      </c>
      <c r="JA109" s="3">
        <v>2141726</v>
      </c>
      <c r="JB109" s="3" t="s">
        <v>633</v>
      </c>
      <c r="JC109" s="3" t="s">
        <v>634</v>
      </c>
      <c r="JD109" s="3">
        <v>164</v>
      </c>
    </row>
    <row r="110" spans="1:264" x14ac:dyDescent="0.25">
      <c r="A110" s="3">
        <v>211</v>
      </c>
      <c r="B110" s="22">
        <v>10</v>
      </c>
      <c r="C110" s="14">
        <v>43887</v>
      </c>
      <c r="D110" t="s">
        <v>335</v>
      </c>
      <c r="E110" s="11" t="s">
        <v>1908</v>
      </c>
      <c r="F110" s="11" t="s">
        <v>1909</v>
      </c>
      <c r="G110" t="s">
        <v>164</v>
      </c>
      <c r="H110" t="s">
        <v>1910</v>
      </c>
      <c r="I110" t="s">
        <v>173</v>
      </c>
      <c r="J110" t="s">
        <v>1914</v>
      </c>
      <c r="K110" t="s">
        <v>174</v>
      </c>
      <c r="L110" t="s">
        <v>1923</v>
      </c>
      <c r="M110" t="s">
        <v>1769</v>
      </c>
      <c r="N110" t="s">
        <v>1554</v>
      </c>
      <c r="O110" t="s">
        <v>208</v>
      </c>
      <c r="R110" t="s">
        <v>170</v>
      </c>
      <c r="T110" t="s">
        <v>171</v>
      </c>
      <c r="U110" s="1">
        <v>150</v>
      </c>
      <c r="V110" s="1">
        <v>500</v>
      </c>
      <c r="W110" t="s">
        <v>164</v>
      </c>
      <c r="X110" t="s">
        <v>173</v>
      </c>
      <c r="Y110" t="s">
        <v>174</v>
      </c>
      <c r="Z110" t="s">
        <v>175</v>
      </c>
      <c r="AA110" t="s">
        <v>183</v>
      </c>
      <c r="AB110" t="s">
        <v>202</v>
      </c>
      <c r="AC110" t="s">
        <v>202</v>
      </c>
      <c r="AD110" t="s">
        <v>202</v>
      </c>
      <c r="AE110" t="s">
        <v>202</v>
      </c>
      <c r="AF110" t="s">
        <v>183</v>
      </c>
      <c r="AG110" t="s">
        <v>202</v>
      </c>
      <c r="AH110" t="s">
        <v>202</v>
      </c>
      <c r="AI110" s="1" t="s">
        <v>368</v>
      </c>
      <c r="AJ110" s="1">
        <v>2017</v>
      </c>
      <c r="AK110" t="s">
        <v>177</v>
      </c>
      <c r="AQ110" s="1"/>
      <c r="BJ110" s="1">
        <v>100</v>
      </c>
      <c r="BK110">
        <v>300</v>
      </c>
      <c r="BL110" t="s">
        <v>316</v>
      </c>
      <c r="BM110" t="s">
        <v>317</v>
      </c>
      <c r="BN110" t="s">
        <v>573</v>
      </c>
      <c r="BO110" t="s">
        <v>368</v>
      </c>
      <c r="BP110">
        <v>2017</v>
      </c>
      <c r="BQ110" t="s">
        <v>1546</v>
      </c>
      <c r="BR110" t="s">
        <v>202</v>
      </c>
      <c r="BS110" t="s">
        <v>202</v>
      </c>
      <c r="BT110" t="s">
        <v>202</v>
      </c>
      <c r="BU110" t="s">
        <v>202</v>
      </c>
      <c r="BV110" t="s">
        <v>183</v>
      </c>
      <c r="BW110" t="s">
        <v>202</v>
      </c>
      <c r="BX110" s="1" t="s">
        <v>202</v>
      </c>
      <c r="BY110" s="1" t="s">
        <v>183</v>
      </c>
      <c r="BZ110" s="1" t="s">
        <v>421</v>
      </c>
      <c r="CA110" s="1"/>
      <c r="CF110" s="1"/>
      <c r="CG110" s="1"/>
      <c r="CS110">
        <v>250</v>
      </c>
      <c r="CT110">
        <v>800</v>
      </c>
      <c r="CU110"/>
      <c r="CV110" s="1"/>
      <c r="CW110" s="8">
        <v>1</v>
      </c>
      <c r="CX110" s="8">
        <v>0</v>
      </c>
      <c r="CY110" s="8">
        <v>0</v>
      </c>
      <c r="CZ110" s="8">
        <v>0</v>
      </c>
      <c r="DA110" s="1" t="s">
        <v>178</v>
      </c>
      <c r="DB110" s="1" t="s">
        <v>1555</v>
      </c>
      <c r="DC110" s="1" t="s">
        <v>183</v>
      </c>
      <c r="DD110" s="1" t="s">
        <v>183</v>
      </c>
      <c r="DE110" s="1" t="s">
        <v>202</v>
      </c>
      <c r="DF110" s="1" t="s">
        <v>202</v>
      </c>
      <c r="DG110" s="1" t="s">
        <v>202</v>
      </c>
      <c r="DH110" s="1" t="s">
        <v>202</v>
      </c>
      <c r="DI110" s="1" t="s">
        <v>202</v>
      </c>
      <c r="DJ110" t="s">
        <v>202</v>
      </c>
      <c r="DK110" t="s">
        <v>183</v>
      </c>
      <c r="DL110" t="s">
        <v>202</v>
      </c>
      <c r="DM110" t="s">
        <v>202</v>
      </c>
      <c r="DN110" t="s">
        <v>181</v>
      </c>
      <c r="DO110" t="s">
        <v>181</v>
      </c>
      <c r="DP110" t="s">
        <v>181</v>
      </c>
      <c r="DW110" s="2"/>
      <c r="DX110" s="2">
        <v>111</v>
      </c>
      <c r="DY110" t="s">
        <v>183</v>
      </c>
      <c r="DZ110" t="s">
        <v>183</v>
      </c>
      <c r="EA110" t="s">
        <v>183</v>
      </c>
      <c r="EE110" t="s">
        <v>183</v>
      </c>
      <c r="EG110" t="s">
        <v>1468</v>
      </c>
      <c r="EH110" t="s">
        <v>202</v>
      </c>
      <c r="EI110" t="s">
        <v>202</v>
      </c>
      <c r="EJ110" t="s">
        <v>183</v>
      </c>
      <c r="EK110" t="s">
        <v>202</v>
      </c>
      <c r="EL110" t="s">
        <v>183</v>
      </c>
      <c r="EM110" t="s">
        <v>183</v>
      </c>
      <c r="EN110" t="s">
        <v>202</v>
      </c>
      <c r="EO110" t="s">
        <v>202</v>
      </c>
      <c r="ER110">
        <v>0</v>
      </c>
      <c r="ES110">
        <v>1</v>
      </c>
      <c r="ET110">
        <v>1</v>
      </c>
      <c r="EU110">
        <v>0</v>
      </c>
      <c r="EX110">
        <v>1</v>
      </c>
      <c r="EY110">
        <v>0</v>
      </c>
      <c r="FF110" t="s">
        <v>232</v>
      </c>
      <c r="FG110" t="s">
        <v>232</v>
      </c>
      <c r="FH110" t="s">
        <v>691</v>
      </c>
      <c r="FI110" t="s">
        <v>202</v>
      </c>
      <c r="FJ110" t="s">
        <v>183</v>
      </c>
      <c r="FK110" t="s">
        <v>202</v>
      </c>
      <c r="FL110" t="s">
        <v>183</v>
      </c>
      <c r="FM110" t="s">
        <v>202</v>
      </c>
      <c r="FN110" t="s">
        <v>188</v>
      </c>
      <c r="FO110" t="s">
        <v>202</v>
      </c>
      <c r="FP110" t="s">
        <v>202</v>
      </c>
      <c r="FQ110" t="s">
        <v>183</v>
      </c>
      <c r="FW110" t="s">
        <v>189</v>
      </c>
      <c r="FX110" t="s">
        <v>202</v>
      </c>
      <c r="FY110" t="s">
        <v>183</v>
      </c>
      <c r="GA110">
        <v>250</v>
      </c>
      <c r="GB110" t="s">
        <v>343</v>
      </c>
      <c r="GC110" t="s">
        <v>624</v>
      </c>
      <c r="GD110" t="s">
        <v>183</v>
      </c>
      <c r="GE110" t="s">
        <v>202</v>
      </c>
      <c r="GF110" t="s">
        <v>202</v>
      </c>
      <c r="GG110" t="s">
        <v>183</v>
      </c>
      <c r="GH110" t="s">
        <v>202</v>
      </c>
      <c r="GI110" t="s">
        <v>202</v>
      </c>
      <c r="GK110" t="s">
        <v>279</v>
      </c>
      <c r="GL110" t="s">
        <v>280</v>
      </c>
      <c r="GN110" t="s">
        <v>291</v>
      </c>
      <c r="GO110" t="s">
        <v>174</v>
      </c>
      <c r="GP110" t="s">
        <v>483</v>
      </c>
      <c r="GQ110" t="s">
        <v>202</v>
      </c>
      <c r="HA110" t="s">
        <v>742</v>
      </c>
      <c r="HB110" t="s">
        <v>202</v>
      </c>
      <c r="HC110" t="s">
        <v>183</v>
      </c>
      <c r="HD110" t="s">
        <v>202</v>
      </c>
      <c r="HE110" t="s">
        <v>202</v>
      </c>
      <c r="HF110" t="s">
        <v>202</v>
      </c>
      <c r="HG110" t="s">
        <v>183</v>
      </c>
      <c r="HH110" t="s">
        <v>183</v>
      </c>
      <c r="HI110" t="s">
        <v>202</v>
      </c>
      <c r="HJ110" t="s">
        <v>202</v>
      </c>
      <c r="HK110" t="s">
        <v>202</v>
      </c>
      <c r="HL110" t="s">
        <v>202</v>
      </c>
      <c r="HM110" t="s">
        <v>202</v>
      </c>
      <c r="HN110" t="s">
        <v>202</v>
      </c>
      <c r="HO110" t="s">
        <v>202</v>
      </c>
      <c r="HQ110" t="s">
        <v>1556</v>
      </c>
      <c r="HR110" t="s">
        <v>183</v>
      </c>
      <c r="HS110" t="s">
        <v>202</v>
      </c>
      <c r="HT110" t="s">
        <v>202</v>
      </c>
      <c r="HU110" t="s">
        <v>202</v>
      </c>
      <c r="HV110" t="s">
        <v>202</v>
      </c>
      <c r="HW110" t="s">
        <v>202</v>
      </c>
      <c r="HX110" t="s">
        <v>183</v>
      </c>
      <c r="HZ110" t="s">
        <v>197</v>
      </c>
      <c r="IA110" t="s">
        <v>183</v>
      </c>
      <c r="IB110" t="s">
        <v>174</v>
      </c>
      <c r="IC110" t="s">
        <v>194</v>
      </c>
      <c r="ID110" t="s">
        <v>198</v>
      </c>
      <c r="IE110" t="s">
        <v>183</v>
      </c>
      <c r="IF110" t="s">
        <v>221</v>
      </c>
      <c r="IG110">
        <v>1</v>
      </c>
      <c r="IH110">
        <v>0</v>
      </c>
      <c r="II110">
        <v>1</v>
      </c>
      <c r="IK110" t="s">
        <v>626</v>
      </c>
      <c r="IL110" t="s">
        <v>183</v>
      </c>
      <c r="IM110" t="s">
        <v>202</v>
      </c>
      <c r="IN110" t="s">
        <v>202</v>
      </c>
      <c r="IO110" t="s">
        <v>183</v>
      </c>
      <c r="IP110" t="s">
        <v>202</v>
      </c>
      <c r="IQ110" t="s">
        <v>202</v>
      </c>
      <c r="IR110" t="s">
        <v>183</v>
      </c>
      <c r="IS110" t="s">
        <v>202</v>
      </c>
      <c r="IT110" t="s">
        <v>202</v>
      </c>
      <c r="IU110" t="s">
        <v>202</v>
      </c>
      <c r="IV110" t="s">
        <v>202</v>
      </c>
      <c r="IX110" s="3">
        <v>3</v>
      </c>
      <c r="IY110" s="3" t="s">
        <v>1557</v>
      </c>
      <c r="IZ110" s="3">
        <v>5</v>
      </c>
      <c r="JA110" s="3">
        <v>2340322</v>
      </c>
      <c r="JB110" s="3" t="s">
        <v>1558</v>
      </c>
      <c r="JC110" s="3" t="s">
        <v>1559</v>
      </c>
      <c r="JD110" s="3">
        <v>211</v>
      </c>
    </row>
    <row r="111" spans="1:264" x14ac:dyDescent="0.25">
      <c r="A111" s="3">
        <v>75</v>
      </c>
      <c r="B111" s="22">
        <v>10</v>
      </c>
      <c r="C111" s="14">
        <v>43887</v>
      </c>
      <c r="D111" t="s">
        <v>366</v>
      </c>
      <c r="E111" s="11" t="s">
        <v>1908</v>
      </c>
      <c r="F111" s="11" t="s">
        <v>1909</v>
      </c>
      <c r="G111" t="s">
        <v>164</v>
      </c>
      <c r="H111" t="s">
        <v>1910</v>
      </c>
      <c r="I111" t="s">
        <v>165</v>
      </c>
      <c r="J111" t="s">
        <v>1913</v>
      </c>
      <c r="K111" t="s">
        <v>166</v>
      </c>
      <c r="L111" t="s">
        <v>1922</v>
      </c>
      <c r="M111" t="s">
        <v>1730</v>
      </c>
      <c r="N111" t="s">
        <v>851</v>
      </c>
      <c r="O111" t="s">
        <v>168</v>
      </c>
      <c r="P111" t="s">
        <v>852</v>
      </c>
      <c r="Q111">
        <v>1</v>
      </c>
      <c r="R111" t="s">
        <v>170</v>
      </c>
      <c r="T111" t="s">
        <v>171</v>
      </c>
      <c r="U111" s="1">
        <v>200</v>
      </c>
      <c r="V111" s="1">
        <v>500</v>
      </c>
      <c r="W111" t="s">
        <v>164</v>
      </c>
      <c r="X111" t="s">
        <v>165</v>
      </c>
      <c r="Y111" t="s">
        <v>166</v>
      </c>
      <c r="Z111" t="s">
        <v>175</v>
      </c>
      <c r="AA111" t="s">
        <v>183</v>
      </c>
      <c r="AB111" t="s">
        <v>202</v>
      </c>
      <c r="AC111" t="s">
        <v>202</v>
      </c>
      <c r="AD111" t="s">
        <v>202</v>
      </c>
      <c r="AE111" t="s">
        <v>202</v>
      </c>
      <c r="AF111" t="s">
        <v>183</v>
      </c>
      <c r="AG111" t="s">
        <v>202</v>
      </c>
      <c r="AH111" t="s">
        <v>202</v>
      </c>
      <c r="AI111" s="1" t="s">
        <v>315</v>
      </c>
      <c r="AJ111" s="1">
        <v>2015</v>
      </c>
      <c r="AK111" t="s">
        <v>177</v>
      </c>
      <c r="AQ111" s="1"/>
      <c r="BJ111" s="1"/>
      <c r="BX111" s="1"/>
      <c r="BY111" s="1"/>
      <c r="BZ111" s="1"/>
      <c r="CA111" s="1"/>
      <c r="CF111" s="1"/>
      <c r="CG111" s="1"/>
      <c r="CS111">
        <v>200</v>
      </c>
      <c r="CT111">
        <v>500</v>
      </c>
      <c r="CU111"/>
      <c r="CV111" s="1"/>
      <c r="CW111" s="8">
        <v>1</v>
      </c>
      <c r="CX111" s="8">
        <v>0</v>
      </c>
      <c r="CY111" s="8">
        <v>0</v>
      </c>
      <c r="CZ111" s="8">
        <v>0</v>
      </c>
      <c r="DA111" s="1" t="s">
        <v>178</v>
      </c>
      <c r="DB111" s="1" t="s">
        <v>301</v>
      </c>
      <c r="DC111" s="1" t="s">
        <v>202</v>
      </c>
      <c r="DD111" s="1" t="s">
        <v>202</v>
      </c>
      <c r="DE111" s="1" t="s">
        <v>202</v>
      </c>
      <c r="DF111" s="1" t="s">
        <v>202</v>
      </c>
      <c r="DG111" s="1" t="s">
        <v>202</v>
      </c>
      <c r="DH111" s="1" t="s">
        <v>202</v>
      </c>
      <c r="DI111" s="1" t="s">
        <v>202</v>
      </c>
      <c r="DJ111" t="s">
        <v>202</v>
      </c>
      <c r="DK111" t="s">
        <v>202</v>
      </c>
      <c r="DL111" t="s">
        <v>202</v>
      </c>
      <c r="DM111" t="s">
        <v>183</v>
      </c>
      <c r="DW111" s="2"/>
      <c r="DX111" s="2">
        <v>168</v>
      </c>
      <c r="DY111" t="s">
        <v>202</v>
      </c>
      <c r="DZ111" t="s">
        <v>202</v>
      </c>
      <c r="EA111" t="s">
        <v>202</v>
      </c>
      <c r="EB111" t="s">
        <v>853</v>
      </c>
      <c r="EC111" t="s">
        <v>854</v>
      </c>
      <c r="ED111" t="s">
        <v>853</v>
      </c>
      <c r="EE111" t="s">
        <v>202</v>
      </c>
      <c r="EF111" t="s">
        <v>231</v>
      </c>
      <c r="EG111" t="s">
        <v>855</v>
      </c>
      <c r="EH111" t="s">
        <v>202</v>
      </c>
      <c r="EI111" t="s">
        <v>202</v>
      </c>
      <c r="EJ111" t="s">
        <v>183</v>
      </c>
      <c r="EK111" t="s">
        <v>202</v>
      </c>
      <c r="EL111" t="s">
        <v>202</v>
      </c>
      <c r="EM111" t="s">
        <v>202</v>
      </c>
      <c r="EN111" t="s">
        <v>183</v>
      </c>
      <c r="EO111" t="s">
        <v>202</v>
      </c>
      <c r="EP111">
        <v>1</v>
      </c>
      <c r="EQ111">
        <v>1</v>
      </c>
      <c r="EX111">
        <v>1</v>
      </c>
      <c r="EY111">
        <v>1</v>
      </c>
      <c r="FF111" t="s">
        <v>186</v>
      </c>
      <c r="FG111" t="s">
        <v>186</v>
      </c>
      <c r="FH111" t="s">
        <v>425</v>
      </c>
      <c r="FI111" t="s">
        <v>202</v>
      </c>
      <c r="FJ111" t="s">
        <v>202</v>
      </c>
      <c r="FK111" t="s">
        <v>183</v>
      </c>
      <c r="FL111" t="s">
        <v>183</v>
      </c>
      <c r="FM111" t="s">
        <v>202</v>
      </c>
      <c r="FN111" t="s">
        <v>188</v>
      </c>
      <c r="FO111" t="s">
        <v>202</v>
      </c>
      <c r="FP111" t="s">
        <v>202</v>
      </c>
      <c r="FQ111" t="s">
        <v>183</v>
      </c>
      <c r="FW111" t="s">
        <v>189</v>
      </c>
      <c r="FX111" t="s">
        <v>202</v>
      </c>
      <c r="FY111" t="s">
        <v>183</v>
      </c>
      <c r="GA111">
        <v>200</v>
      </c>
      <c r="GB111" t="s">
        <v>183</v>
      </c>
      <c r="GK111" t="s">
        <v>190</v>
      </c>
      <c r="GL111" t="s">
        <v>191</v>
      </c>
      <c r="GQ111" t="s">
        <v>202</v>
      </c>
      <c r="HA111" t="s">
        <v>293</v>
      </c>
      <c r="HB111" t="s">
        <v>202</v>
      </c>
      <c r="HC111" t="s">
        <v>202</v>
      </c>
      <c r="HD111" t="s">
        <v>202</v>
      </c>
      <c r="HE111" t="s">
        <v>183</v>
      </c>
      <c r="HF111" t="s">
        <v>202</v>
      </c>
      <c r="HG111" t="s">
        <v>183</v>
      </c>
      <c r="HH111" t="s">
        <v>202</v>
      </c>
      <c r="HI111" t="s">
        <v>202</v>
      </c>
      <c r="HJ111" t="s">
        <v>183</v>
      </c>
      <c r="HK111" t="s">
        <v>202</v>
      </c>
      <c r="HL111" t="s">
        <v>202</v>
      </c>
      <c r="HM111" t="s">
        <v>202</v>
      </c>
      <c r="HN111" t="s">
        <v>202</v>
      </c>
      <c r="HO111" t="s">
        <v>202</v>
      </c>
      <c r="HQ111" t="s">
        <v>265</v>
      </c>
      <c r="HR111" t="s">
        <v>183</v>
      </c>
      <c r="HS111" t="s">
        <v>202</v>
      </c>
      <c r="HT111" t="s">
        <v>202</v>
      </c>
      <c r="HU111" t="s">
        <v>202</v>
      </c>
      <c r="HV111" t="s">
        <v>202</v>
      </c>
      <c r="HW111" t="s">
        <v>183</v>
      </c>
      <c r="HX111" t="s">
        <v>202</v>
      </c>
      <c r="HZ111" t="s">
        <v>197</v>
      </c>
      <c r="IA111" t="s">
        <v>183</v>
      </c>
      <c r="IB111" t="s">
        <v>443</v>
      </c>
      <c r="IC111" t="s">
        <v>194</v>
      </c>
      <c r="ID111" t="s">
        <v>198</v>
      </c>
      <c r="IE111" t="s">
        <v>183</v>
      </c>
      <c r="IF111" t="s">
        <v>221</v>
      </c>
      <c r="IG111">
        <v>1</v>
      </c>
      <c r="IH111">
        <v>0</v>
      </c>
      <c r="II111">
        <v>1</v>
      </c>
      <c r="IK111" t="s">
        <v>856</v>
      </c>
      <c r="IL111" t="s">
        <v>202</v>
      </c>
      <c r="IM111" t="s">
        <v>183</v>
      </c>
      <c r="IN111" t="s">
        <v>202</v>
      </c>
      <c r="IO111" t="s">
        <v>183</v>
      </c>
      <c r="IP111" t="s">
        <v>202</v>
      </c>
      <c r="IQ111" t="s">
        <v>202</v>
      </c>
      <c r="IR111" t="s">
        <v>202</v>
      </c>
      <c r="IS111" t="s">
        <v>202</v>
      </c>
      <c r="IT111" t="s">
        <v>202</v>
      </c>
      <c r="IU111" t="s">
        <v>202</v>
      </c>
      <c r="IV111" t="s">
        <v>202</v>
      </c>
      <c r="IX111" s="3">
        <v>2</v>
      </c>
      <c r="IY111" s="3" t="s">
        <v>857</v>
      </c>
      <c r="IZ111" s="3">
        <v>0</v>
      </c>
      <c r="JA111" s="3">
        <v>2141591</v>
      </c>
      <c r="JB111" s="3" t="s">
        <v>858</v>
      </c>
      <c r="JC111" s="3" t="s">
        <v>859</v>
      </c>
      <c r="JD111" s="3">
        <v>75</v>
      </c>
    </row>
    <row r="112" spans="1:264" x14ac:dyDescent="0.25">
      <c r="A112" s="3">
        <v>158</v>
      </c>
      <c r="B112" s="22">
        <v>10</v>
      </c>
      <c r="C112" s="14">
        <v>43887</v>
      </c>
      <c r="D112" t="s">
        <v>435</v>
      </c>
      <c r="E112" s="11" t="s">
        <v>1908</v>
      </c>
      <c r="F112" s="11" t="s">
        <v>1909</v>
      </c>
      <c r="G112" t="s">
        <v>164</v>
      </c>
      <c r="H112" t="s">
        <v>1910</v>
      </c>
      <c r="I112" t="s">
        <v>173</v>
      </c>
      <c r="J112" t="s">
        <v>1914</v>
      </c>
      <c r="K112" t="s">
        <v>174</v>
      </c>
      <c r="L112" t="s">
        <v>1923</v>
      </c>
      <c r="M112" t="s">
        <v>1751</v>
      </c>
      <c r="N112" t="s">
        <v>1058</v>
      </c>
      <c r="O112" t="s">
        <v>208</v>
      </c>
      <c r="R112" t="s">
        <v>1777</v>
      </c>
      <c r="U112" s="1">
        <v>150</v>
      </c>
      <c r="V112" s="1">
        <v>500</v>
      </c>
      <c r="W112" t="s">
        <v>164</v>
      </c>
      <c r="X112" t="s">
        <v>173</v>
      </c>
      <c r="Y112" t="s">
        <v>174</v>
      </c>
      <c r="Z112" t="s">
        <v>359</v>
      </c>
      <c r="AA112" t="s">
        <v>183</v>
      </c>
      <c r="AB112" t="s">
        <v>202</v>
      </c>
      <c r="AC112" t="s">
        <v>202</v>
      </c>
      <c r="AD112" t="s">
        <v>202</v>
      </c>
      <c r="AE112" t="s">
        <v>183</v>
      </c>
      <c r="AF112" t="s">
        <v>202</v>
      </c>
      <c r="AG112" t="s">
        <v>202</v>
      </c>
      <c r="AH112" t="s">
        <v>202</v>
      </c>
      <c r="AI112" s="1" t="s">
        <v>315</v>
      </c>
      <c r="AJ112" s="1">
        <v>2015</v>
      </c>
      <c r="AK112" t="s">
        <v>177</v>
      </c>
      <c r="AL112">
        <v>30</v>
      </c>
      <c r="AM112">
        <v>110</v>
      </c>
      <c r="AN112" t="s">
        <v>164</v>
      </c>
      <c r="AO112" t="s">
        <v>173</v>
      </c>
      <c r="AP112" t="s">
        <v>174</v>
      </c>
      <c r="AQ112" s="1" t="s">
        <v>176</v>
      </c>
      <c r="AR112">
        <v>2015</v>
      </c>
      <c r="AS112" t="s">
        <v>359</v>
      </c>
      <c r="AT112" t="s">
        <v>183</v>
      </c>
      <c r="AU112" t="s">
        <v>202</v>
      </c>
      <c r="AV112" t="s">
        <v>202</v>
      </c>
      <c r="AW112" t="s">
        <v>202</v>
      </c>
      <c r="AX112" t="s">
        <v>183</v>
      </c>
      <c r="AY112" t="s">
        <v>202</v>
      </c>
      <c r="AZ112" t="s">
        <v>202</v>
      </c>
      <c r="BA112" t="s">
        <v>202</v>
      </c>
      <c r="BB112" t="s">
        <v>213</v>
      </c>
      <c r="BC112" t="s">
        <v>202</v>
      </c>
      <c r="BD112" t="s">
        <v>422</v>
      </c>
      <c r="BE112" t="s">
        <v>183</v>
      </c>
      <c r="BF112" t="s">
        <v>202</v>
      </c>
      <c r="BG112" t="s">
        <v>202</v>
      </c>
      <c r="BH112" t="s">
        <v>202</v>
      </c>
      <c r="BI112" t="s">
        <v>202</v>
      </c>
      <c r="BJ112" s="1"/>
      <c r="BX112" s="1"/>
      <c r="BY112" s="1"/>
      <c r="BZ112" s="1"/>
      <c r="CA112" s="1">
        <v>28</v>
      </c>
      <c r="CB112">
        <v>90</v>
      </c>
      <c r="CC112" t="s">
        <v>316</v>
      </c>
      <c r="CD112" t="s">
        <v>317</v>
      </c>
      <c r="CE112" t="s">
        <v>318</v>
      </c>
      <c r="CF112" s="1" t="s">
        <v>176</v>
      </c>
      <c r="CG112" s="1">
        <v>2015</v>
      </c>
      <c r="CH112" t="s">
        <v>316</v>
      </c>
      <c r="CI112" t="s">
        <v>359</v>
      </c>
      <c r="CJ112" t="s">
        <v>183</v>
      </c>
      <c r="CK112" t="s">
        <v>202</v>
      </c>
      <c r="CL112" t="s">
        <v>202</v>
      </c>
      <c r="CM112" t="s">
        <v>202</v>
      </c>
      <c r="CN112" t="s">
        <v>183</v>
      </c>
      <c r="CO112" t="s">
        <v>202</v>
      </c>
      <c r="CP112" t="s">
        <v>202</v>
      </c>
      <c r="CQ112" t="s">
        <v>202</v>
      </c>
      <c r="CR112" t="s">
        <v>177</v>
      </c>
      <c r="CS112">
        <v>208</v>
      </c>
      <c r="CT112">
        <v>700</v>
      </c>
      <c r="CU112">
        <v>250</v>
      </c>
      <c r="CV112" s="1">
        <v>2000</v>
      </c>
      <c r="CW112" s="8">
        <v>0.87155963302752293</v>
      </c>
      <c r="CX112" s="8">
        <v>0</v>
      </c>
      <c r="CY112" s="8">
        <v>0.12844036697247707</v>
      </c>
      <c r="CZ112" s="8">
        <v>0</v>
      </c>
      <c r="DA112" s="1" t="s">
        <v>178</v>
      </c>
      <c r="DB112" s="1" t="s">
        <v>377</v>
      </c>
      <c r="DC112" s="1" t="s">
        <v>183</v>
      </c>
      <c r="DD112" s="1" t="s">
        <v>183</v>
      </c>
      <c r="DE112" s="1" t="s">
        <v>183</v>
      </c>
      <c r="DF112" s="1" t="s">
        <v>183</v>
      </c>
      <c r="DG112" s="1" t="s">
        <v>202</v>
      </c>
      <c r="DH112" s="1" t="s">
        <v>202</v>
      </c>
      <c r="DI112" s="1" t="s">
        <v>202</v>
      </c>
      <c r="DJ112" t="s">
        <v>183</v>
      </c>
      <c r="DK112" t="s">
        <v>183</v>
      </c>
      <c r="DL112" t="s">
        <v>202</v>
      </c>
      <c r="DM112" t="s">
        <v>202</v>
      </c>
      <c r="DN112" t="s">
        <v>180</v>
      </c>
      <c r="DO112" t="s">
        <v>181</v>
      </c>
      <c r="DP112" t="s">
        <v>181</v>
      </c>
      <c r="DS112" t="s">
        <v>289</v>
      </c>
      <c r="DU112" t="s">
        <v>182</v>
      </c>
      <c r="DV112" t="s">
        <v>182</v>
      </c>
      <c r="DW112" s="2"/>
      <c r="DX112" s="2">
        <v>177</v>
      </c>
      <c r="DY112" t="s">
        <v>202</v>
      </c>
      <c r="DZ112" t="s">
        <v>202</v>
      </c>
      <c r="EA112" t="s">
        <v>202</v>
      </c>
      <c r="EB112" t="s">
        <v>973</v>
      </c>
      <c r="EC112" t="s">
        <v>973</v>
      </c>
      <c r="ED112" t="s">
        <v>973</v>
      </c>
      <c r="EE112" t="s">
        <v>202</v>
      </c>
      <c r="EF112" t="s">
        <v>1059</v>
      </c>
      <c r="EG112" t="s">
        <v>215</v>
      </c>
      <c r="EH112" t="s">
        <v>202</v>
      </c>
      <c r="EI112" t="s">
        <v>202</v>
      </c>
      <c r="EJ112" t="s">
        <v>202</v>
      </c>
      <c r="EK112" t="s">
        <v>202</v>
      </c>
      <c r="EL112" t="s">
        <v>183</v>
      </c>
      <c r="EM112" t="s">
        <v>202</v>
      </c>
      <c r="EN112" t="s">
        <v>202</v>
      </c>
      <c r="EO112" t="s">
        <v>202</v>
      </c>
      <c r="ER112">
        <v>7</v>
      </c>
      <c r="ES112">
        <v>2</v>
      </c>
      <c r="FF112" t="s">
        <v>185</v>
      </c>
      <c r="FG112" t="s">
        <v>232</v>
      </c>
      <c r="FH112" t="s">
        <v>187</v>
      </c>
      <c r="FI112" t="s">
        <v>202</v>
      </c>
      <c r="FJ112" t="s">
        <v>202</v>
      </c>
      <c r="FK112" t="s">
        <v>183</v>
      </c>
      <c r="FL112" t="s">
        <v>202</v>
      </c>
      <c r="FM112" t="s">
        <v>202</v>
      </c>
      <c r="FN112" t="s">
        <v>233</v>
      </c>
      <c r="FO112" t="s">
        <v>183</v>
      </c>
      <c r="FP112" t="s">
        <v>202</v>
      </c>
      <c r="FQ112" t="s">
        <v>183</v>
      </c>
      <c r="FR112">
        <v>7</v>
      </c>
      <c r="FT112" t="s">
        <v>234</v>
      </c>
      <c r="FU112" t="s">
        <v>202</v>
      </c>
      <c r="FV112" t="s">
        <v>278</v>
      </c>
      <c r="FW112" t="s">
        <v>189</v>
      </c>
      <c r="FX112" t="s">
        <v>202</v>
      </c>
      <c r="FY112" t="s">
        <v>183</v>
      </c>
      <c r="GA112">
        <v>770</v>
      </c>
      <c r="GB112" t="s">
        <v>183</v>
      </c>
      <c r="GK112" t="s">
        <v>279</v>
      </c>
      <c r="GL112" t="s">
        <v>280</v>
      </c>
      <c r="GN112" t="s">
        <v>1060</v>
      </c>
      <c r="GO112" t="s">
        <v>1060</v>
      </c>
      <c r="GP112" t="s">
        <v>186</v>
      </c>
      <c r="GQ112" t="s">
        <v>202</v>
      </c>
      <c r="HA112" t="s">
        <v>1061</v>
      </c>
      <c r="HB112" t="s">
        <v>183</v>
      </c>
      <c r="HC112" t="s">
        <v>202</v>
      </c>
      <c r="HD112" t="s">
        <v>202</v>
      </c>
      <c r="HE112" t="s">
        <v>202</v>
      </c>
      <c r="HF112" t="s">
        <v>183</v>
      </c>
      <c r="HG112" t="s">
        <v>202</v>
      </c>
      <c r="HH112" t="s">
        <v>202</v>
      </c>
      <c r="HI112" t="s">
        <v>202</v>
      </c>
      <c r="HJ112" t="s">
        <v>202</v>
      </c>
      <c r="HK112" t="s">
        <v>202</v>
      </c>
      <c r="HL112" t="s">
        <v>202</v>
      </c>
      <c r="HM112" t="s">
        <v>202</v>
      </c>
      <c r="HN112" t="s">
        <v>183</v>
      </c>
      <c r="HO112" t="s">
        <v>202</v>
      </c>
      <c r="HP112" t="s">
        <v>330</v>
      </c>
      <c r="HQ112" t="s">
        <v>872</v>
      </c>
      <c r="HR112" t="s">
        <v>202</v>
      </c>
      <c r="HS112" t="s">
        <v>202</v>
      </c>
      <c r="HT112" t="s">
        <v>202</v>
      </c>
      <c r="HU112" t="s">
        <v>202</v>
      </c>
      <c r="HV112" t="s">
        <v>202</v>
      </c>
      <c r="HW112" t="s">
        <v>183</v>
      </c>
      <c r="HX112" t="s">
        <v>202</v>
      </c>
      <c r="HZ112" t="s">
        <v>197</v>
      </c>
      <c r="IA112" t="s">
        <v>183</v>
      </c>
      <c r="IB112" t="s">
        <v>266</v>
      </c>
      <c r="IC112" t="s">
        <v>220</v>
      </c>
      <c r="ID112" t="s">
        <v>267</v>
      </c>
      <c r="IE112" t="s">
        <v>183</v>
      </c>
      <c r="IF112" t="s">
        <v>221</v>
      </c>
      <c r="IG112">
        <v>1</v>
      </c>
      <c r="IH112">
        <v>0</v>
      </c>
      <c r="II112">
        <v>1</v>
      </c>
      <c r="IK112" t="s">
        <v>513</v>
      </c>
      <c r="IL112" t="s">
        <v>183</v>
      </c>
      <c r="IM112" t="s">
        <v>202</v>
      </c>
      <c r="IN112" t="s">
        <v>202</v>
      </c>
      <c r="IO112" t="s">
        <v>183</v>
      </c>
      <c r="IP112" t="s">
        <v>183</v>
      </c>
      <c r="IQ112" t="s">
        <v>202</v>
      </c>
      <c r="IR112" t="s">
        <v>202</v>
      </c>
      <c r="IS112" t="s">
        <v>202</v>
      </c>
      <c r="IT112" t="s">
        <v>202</v>
      </c>
      <c r="IU112" t="s">
        <v>202</v>
      </c>
      <c r="IV112" t="s">
        <v>202</v>
      </c>
      <c r="IX112" s="3">
        <v>3</v>
      </c>
      <c r="IY112" s="3" t="s">
        <v>509</v>
      </c>
      <c r="IZ112" s="3">
        <v>7</v>
      </c>
      <c r="JA112" s="3">
        <v>2141712</v>
      </c>
      <c r="JB112" s="3" t="s">
        <v>1062</v>
      </c>
      <c r="JC112" s="3" t="s">
        <v>1063</v>
      </c>
      <c r="JD112" s="3">
        <v>158</v>
      </c>
    </row>
    <row r="113" spans="1:264" x14ac:dyDescent="0.25">
      <c r="A113" s="3">
        <v>22</v>
      </c>
      <c r="B113" s="22">
        <v>10</v>
      </c>
      <c r="C113" s="14">
        <v>43887</v>
      </c>
      <c r="D113" t="s">
        <v>489</v>
      </c>
      <c r="E113" s="11" t="s">
        <v>1908</v>
      </c>
      <c r="F113" s="11" t="s">
        <v>1909</v>
      </c>
      <c r="G113" t="s">
        <v>164</v>
      </c>
      <c r="H113" t="s">
        <v>1910</v>
      </c>
      <c r="I113" t="s">
        <v>165</v>
      </c>
      <c r="J113" t="s">
        <v>1913</v>
      </c>
      <c r="K113" t="s">
        <v>227</v>
      </c>
      <c r="L113" t="s">
        <v>1924</v>
      </c>
      <c r="M113" t="s">
        <v>1804</v>
      </c>
      <c r="N113" t="s">
        <v>1195</v>
      </c>
      <c r="O113" t="s">
        <v>168</v>
      </c>
      <c r="P113" t="s">
        <v>1187</v>
      </c>
      <c r="Q113">
        <v>1</v>
      </c>
      <c r="R113" t="s">
        <v>170</v>
      </c>
      <c r="T113" t="s">
        <v>171</v>
      </c>
      <c r="U113" s="1">
        <v>150</v>
      </c>
      <c r="V113" s="1">
        <v>500</v>
      </c>
      <c r="W113" t="s">
        <v>164</v>
      </c>
      <c r="X113" t="s">
        <v>165</v>
      </c>
      <c r="Y113" t="s">
        <v>230</v>
      </c>
      <c r="Z113" t="s">
        <v>175</v>
      </c>
      <c r="AA113" t="s">
        <v>183</v>
      </c>
      <c r="AB113" t="s">
        <v>202</v>
      </c>
      <c r="AC113" t="s">
        <v>202</v>
      </c>
      <c r="AD113" t="s">
        <v>202</v>
      </c>
      <c r="AE113" t="s">
        <v>202</v>
      </c>
      <c r="AF113" t="s">
        <v>183</v>
      </c>
      <c r="AG113" t="s">
        <v>202</v>
      </c>
      <c r="AH113" t="s">
        <v>202</v>
      </c>
      <c r="AI113" s="1" t="s">
        <v>300</v>
      </c>
      <c r="AJ113" s="1">
        <v>2020</v>
      </c>
      <c r="AK113" t="s">
        <v>177</v>
      </c>
      <c r="AQ113" s="1"/>
      <c r="BJ113" s="1"/>
      <c r="BX113" s="1"/>
      <c r="BY113" s="1"/>
      <c r="BZ113" s="1"/>
      <c r="CA113" s="1"/>
      <c r="CF113" s="1"/>
      <c r="CG113" s="1"/>
      <c r="CS113">
        <v>150</v>
      </c>
      <c r="CT113">
        <v>500</v>
      </c>
      <c r="CU113"/>
      <c r="CV113" s="1"/>
      <c r="CW113" s="8">
        <v>0.22857142857142856</v>
      </c>
      <c r="CX113" s="8">
        <v>0</v>
      </c>
      <c r="CY113" s="8">
        <v>0</v>
      </c>
      <c r="CZ113" s="8">
        <v>0.77142857142857146</v>
      </c>
      <c r="DA113" s="1" t="s">
        <v>178</v>
      </c>
      <c r="DB113" s="1" t="s">
        <v>301</v>
      </c>
      <c r="DC113" s="1" t="s">
        <v>202</v>
      </c>
      <c r="DD113" s="1" t="s">
        <v>202</v>
      </c>
      <c r="DE113" s="1" t="s">
        <v>202</v>
      </c>
      <c r="DF113" s="1" t="s">
        <v>202</v>
      </c>
      <c r="DG113" s="1" t="s">
        <v>202</v>
      </c>
      <c r="DH113" s="1" t="s">
        <v>202</v>
      </c>
      <c r="DI113" s="1" t="s">
        <v>202</v>
      </c>
      <c r="DJ113" t="s">
        <v>202</v>
      </c>
      <c r="DK113" t="s">
        <v>202</v>
      </c>
      <c r="DL113" t="s">
        <v>202</v>
      </c>
      <c r="DM113" t="s">
        <v>183</v>
      </c>
      <c r="DW113" s="2"/>
      <c r="DX113" s="2">
        <v>154</v>
      </c>
      <c r="DY113" t="s">
        <v>183</v>
      </c>
      <c r="DZ113" t="s">
        <v>183</v>
      </c>
      <c r="EA113" t="s">
        <v>183</v>
      </c>
      <c r="EE113" t="s">
        <v>202</v>
      </c>
      <c r="EF113" t="s">
        <v>231</v>
      </c>
      <c r="EG113" t="s">
        <v>302</v>
      </c>
      <c r="EH113" t="s">
        <v>202</v>
      </c>
      <c r="EI113" t="s">
        <v>202</v>
      </c>
      <c r="EJ113" t="s">
        <v>202</v>
      </c>
      <c r="EK113" t="s">
        <v>202</v>
      </c>
      <c r="EL113" t="s">
        <v>202</v>
      </c>
      <c r="EM113" t="s">
        <v>202</v>
      </c>
      <c r="EN113" t="s">
        <v>183</v>
      </c>
      <c r="EO113" t="s">
        <v>202</v>
      </c>
      <c r="EP113">
        <v>3</v>
      </c>
      <c r="EQ113">
        <v>0</v>
      </c>
      <c r="FF113" t="s">
        <v>186</v>
      </c>
      <c r="FG113" t="s">
        <v>232</v>
      </c>
      <c r="FH113" t="s">
        <v>187</v>
      </c>
      <c r="FI113" t="s">
        <v>202</v>
      </c>
      <c r="FJ113" t="s">
        <v>202</v>
      </c>
      <c r="FK113" t="s">
        <v>183</v>
      </c>
      <c r="FL113" t="s">
        <v>202</v>
      </c>
      <c r="FM113" t="s">
        <v>202</v>
      </c>
      <c r="FN113" t="s">
        <v>188</v>
      </c>
      <c r="FO113" t="s">
        <v>202</v>
      </c>
      <c r="FP113" t="s">
        <v>202</v>
      </c>
      <c r="FQ113" t="s">
        <v>183</v>
      </c>
      <c r="FW113" t="s">
        <v>189</v>
      </c>
      <c r="FX113" t="s">
        <v>202</v>
      </c>
      <c r="FY113" t="s">
        <v>183</v>
      </c>
      <c r="GA113">
        <v>175</v>
      </c>
      <c r="GB113" t="s">
        <v>183</v>
      </c>
      <c r="GK113" t="s">
        <v>190</v>
      </c>
      <c r="GL113" t="s">
        <v>191</v>
      </c>
      <c r="GQ113" t="s">
        <v>202</v>
      </c>
      <c r="HA113" t="s">
        <v>195</v>
      </c>
      <c r="HB113" t="s">
        <v>202</v>
      </c>
      <c r="HC113" t="s">
        <v>202</v>
      </c>
      <c r="HD113" t="s">
        <v>202</v>
      </c>
      <c r="HE113" t="s">
        <v>202</v>
      </c>
      <c r="HF113" t="s">
        <v>202</v>
      </c>
      <c r="HG113" t="s">
        <v>183</v>
      </c>
      <c r="HH113" t="s">
        <v>202</v>
      </c>
      <c r="HI113" t="s">
        <v>183</v>
      </c>
      <c r="HJ113" t="s">
        <v>183</v>
      </c>
      <c r="HK113" t="s">
        <v>202</v>
      </c>
      <c r="HL113" t="s">
        <v>202</v>
      </c>
      <c r="HM113" t="s">
        <v>202</v>
      </c>
      <c r="HN113" t="s">
        <v>202</v>
      </c>
      <c r="HO113" t="s">
        <v>202</v>
      </c>
      <c r="HQ113" t="s">
        <v>265</v>
      </c>
      <c r="HR113" t="s">
        <v>183</v>
      </c>
      <c r="HS113" t="s">
        <v>202</v>
      </c>
      <c r="HT113" t="s">
        <v>202</v>
      </c>
      <c r="HU113" t="s">
        <v>202</v>
      </c>
      <c r="HV113" t="s">
        <v>202</v>
      </c>
      <c r="HW113" t="s">
        <v>183</v>
      </c>
      <c r="HX113" t="s">
        <v>202</v>
      </c>
      <c r="HZ113" t="s">
        <v>197</v>
      </c>
      <c r="IA113" t="s">
        <v>183</v>
      </c>
      <c r="IB113" t="s">
        <v>227</v>
      </c>
      <c r="IC113" t="s">
        <v>194</v>
      </c>
      <c r="ID113" t="s">
        <v>284</v>
      </c>
      <c r="IE113" t="s">
        <v>183</v>
      </c>
      <c r="IF113" t="s">
        <v>199</v>
      </c>
      <c r="IG113">
        <v>0</v>
      </c>
      <c r="IH113">
        <v>0</v>
      </c>
      <c r="II113">
        <v>1</v>
      </c>
      <c r="IK113" t="s">
        <v>405</v>
      </c>
      <c r="IL113" t="s">
        <v>183</v>
      </c>
      <c r="IM113" t="s">
        <v>183</v>
      </c>
      <c r="IN113" t="s">
        <v>202</v>
      </c>
      <c r="IO113" t="s">
        <v>202</v>
      </c>
      <c r="IP113" t="s">
        <v>202</v>
      </c>
      <c r="IQ113" t="s">
        <v>202</v>
      </c>
      <c r="IR113" t="s">
        <v>202</v>
      </c>
      <c r="IS113" t="s">
        <v>183</v>
      </c>
      <c r="IT113" t="s">
        <v>202</v>
      </c>
      <c r="IU113" t="s">
        <v>202</v>
      </c>
      <c r="IV113" t="s">
        <v>202</v>
      </c>
      <c r="IX113" s="3">
        <v>3</v>
      </c>
      <c r="IY113" s="3" t="s">
        <v>1196</v>
      </c>
      <c r="IZ113" s="3">
        <v>8</v>
      </c>
      <c r="JA113" s="3">
        <v>2141451</v>
      </c>
      <c r="JB113" s="3" t="s">
        <v>1197</v>
      </c>
      <c r="JC113" s="3" t="s">
        <v>1198</v>
      </c>
      <c r="JD113" s="3">
        <v>22</v>
      </c>
    </row>
    <row r="114" spans="1:264" x14ac:dyDescent="0.25">
      <c r="A114" s="3">
        <v>138</v>
      </c>
      <c r="B114" s="22">
        <v>10</v>
      </c>
      <c r="C114" s="14">
        <v>43887</v>
      </c>
      <c r="D114" t="s">
        <v>524</v>
      </c>
      <c r="E114" s="11" t="s">
        <v>1908</v>
      </c>
      <c r="F114" s="11" t="s">
        <v>1909</v>
      </c>
      <c r="G114" t="s">
        <v>164</v>
      </c>
      <c r="H114" t="s">
        <v>1910</v>
      </c>
      <c r="I114" t="s">
        <v>165</v>
      </c>
      <c r="J114" t="s">
        <v>1913</v>
      </c>
      <c r="K114" t="s">
        <v>166</v>
      </c>
      <c r="L114" t="s">
        <v>1922</v>
      </c>
      <c r="M114" t="s">
        <v>1725</v>
      </c>
      <c r="N114" t="s">
        <v>1354</v>
      </c>
      <c r="O114" t="s">
        <v>168</v>
      </c>
      <c r="P114" t="s">
        <v>819</v>
      </c>
      <c r="Q114">
        <v>7</v>
      </c>
      <c r="R114" t="s">
        <v>170</v>
      </c>
      <c r="T114" t="s">
        <v>171</v>
      </c>
      <c r="U114" s="1">
        <v>150</v>
      </c>
      <c r="V114" s="1">
        <v>500</v>
      </c>
      <c r="W114" t="s">
        <v>164</v>
      </c>
      <c r="X114" t="s">
        <v>165</v>
      </c>
      <c r="Y114" t="s">
        <v>166</v>
      </c>
      <c r="Z114" t="s">
        <v>175</v>
      </c>
      <c r="AA114" t="s">
        <v>183</v>
      </c>
      <c r="AB114" t="s">
        <v>202</v>
      </c>
      <c r="AC114" t="s">
        <v>202</v>
      </c>
      <c r="AD114" t="s">
        <v>202</v>
      </c>
      <c r="AE114" t="s">
        <v>202</v>
      </c>
      <c r="AF114" t="s">
        <v>183</v>
      </c>
      <c r="AG114" t="s">
        <v>202</v>
      </c>
      <c r="AH114" t="s">
        <v>202</v>
      </c>
      <c r="AI114" s="1" t="s">
        <v>368</v>
      </c>
      <c r="AJ114" s="1">
        <v>2017</v>
      </c>
      <c r="AK114" t="s">
        <v>261</v>
      </c>
      <c r="AQ114" s="1"/>
      <c r="BJ114" s="1"/>
      <c r="BX114" s="1"/>
      <c r="BY114" s="1"/>
      <c r="BZ114" s="1"/>
      <c r="CA114" s="1"/>
      <c r="CF114" s="1"/>
      <c r="CG114" s="1"/>
      <c r="CS114">
        <v>150</v>
      </c>
      <c r="CT114">
        <v>500</v>
      </c>
      <c r="CU114"/>
      <c r="CV114" s="1"/>
      <c r="CW114" s="8">
        <v>1</v>
      </c>
      <c r="CX114" s="8">
        <v>0</v>
      </c>
      <c r="CY114" s="8">
        <v>0</v>
      </c>
      <c r="CZ114" s="8">
        <v>0</v>
      </c>
      <c r="DA114" s="1" t="s">
        <v>178</v>
      </c>
      <c r="DB114" s="1" t="s">
        <v>301</v>
      </c>
      <c r="DC114" s="1" t="s">
        <v>202</v>
      </c>
      <c r="DD114" s="1" t="s">
        <v>202</v>
      </c>
      <c r="DE114" s="1" t="s">
        <v>202</v>
      </c>
      <c r="DF114" s="1" t="s">
        <v>202</v>
      </c>
      <c r="DG114" s="1" t="s">
        <v>202</v>
      </c>
      <c r="DH114" s="1" t="s">
        <v>202</v>
      </c>
      <c r="DI114" s="1" t="s">
        <v>202</v>
      </c>
      <c r="DJ114" t="s">
        <v>202</v>
      </c>
      <c r="DK114" t="s">
        <v>202</v>
      </c>
      <c r="DL114" t="s">
        <v>202</v>
      </c>
      <c r="DM114" t="s">
        <v>183</v>
      </c>
      <c r="DW114" s="2"/>
      <c r="DX114" s="2">
        <v>72</v>
      </c>
      <c r="DY114" t="s">
        <v>183</v>
      </c>
      <c r="DZ114" t="s">
        <v>183</v>
      </c>
      <c r="EA114" t="s">
        <v>183</v>
      </c>
      <c r="EE114" t="s">
        <v>183</v>
      </c>
      <c r="EG114" t="s">
        <v>302</v>
      </c>
      <c r="EH114" t="s">
        <v>202</v>
      </c>
      <c r="EI114" t="s">
        <v>202</v>
      </c>
      <c r="EJ114" t="s">
        <v>202</v>
      </c>
      <c r="EK114" t="s">
        <v>202</v>
      </c>
      <c r="EL114" t="s">
        <v>202</v>
      </c>
      <c r="EM114" t="s">
        <v>202</v>
      </c>
      <c r="EN114" t="s">
        <v>183</v>
      </c>
      <c r="EO114" t="s">
        <v>202</v>
      </c>
      <c r="EP114">
        <v>3</v>
      </c>
      <c r="EQ114">
        <v>0</v>
      </c>
      <c r="FF114" t="s">
        <v>186</v>
      </c>
      <c r="FG114" t="s">
        <v>232</v>
      </c>
      <c r="FH114" t="s">
        <v>187</v>
      </c>
      <c r="FI114" t="s">
        <v>202</v>
      </c>
      <c r="FJ114" t="s">
        <v>202</v>
      </c>
      <c r="FK114" t="s">
        <v>183</v>
      </c>
      <c r="FL114" t="s">
        <v>202</v>
      </c>
      <c r="FM114" t="s">
        <v>202</v>
      </c>
      <c r="FN114" t="s">
        <v>233</v>
      </c>
      <c r="FO114" t="s">
        <v>183</v>
      </c>
      <c r="FP114" t="s">
        <v>202</v>
      </c>
      <c r="FQ114" t="s">
        <v>183</v>
      </c>
      <c r="FR114">
        <v>10</v>
      </c>
      <c r="FT114" t="s">
        <v>325</v>
      </c>
      <c r="FU114" t="s">
        <v>202</v>
      </c>
      <c r="FV114" t="s">
        <v>278</v>
      </c>
      <c r="FW114" t="s">
        <v>189</v>
      </c>
      <c r="FX114" t="s">
        <v>202</v>
      </c>
      <c r="FY114" t="s">
        <v>183</v>
      </c>
      <c r="GA114">
        <v>150</v>
      </c>
      <c r="GB114" t="s">
        <v>183</v>
      </c>
      <c r="GK114" t="s">
        <v>190</v>
      </c>
      <c r="GL114" t="s">
        <v>191</v>
      </c>
      <c r="GQ114" t="s">
        <v>202</v>
      </c>
      <c r="HA114" t="s">
        <v>778</v>
      </c>
      <c r="HB114" t="s">
        <v>202</v>
      </c>
      <c r="HC114" t="s">
        <v>183</v>
      </c>
      <c r="HD114" t="s">
        <v>202</v>
      </c>
      <c r="HE114" t="s">
        <v>202</v>
      </c>
      <c r="HF114" t="s">
        <v>202</v>
      </c>
      <c r="HG114" t="s">
        <v>183</v>
      </c>
      <c r="HH114" t="s">
        <v>202</v>
      </c>
      <c r="HI114" t="s">
        <v>202</v>
      </c>
      <c r="HJ114" t="s">
        <v>202</v>
      </c>
      <c r="HK114" t="s">
        <v>202</v>
      </c>
      <c r="HL114" t="s">
        <v>202</v>
      </c>
      <c r="HM114" t="s">
        <v>202</v>
      </c>
      <c r="HN114" t="s">
        <v>183</v>
      </c>
      <c r="HO114" t="s">
        <v>202</v>
      </c>
      <c r="HP114" t="s">
        <v>558</v>
      </c>
      <c r="HQ114" t="s">
        <v>265</v>
      </c>
      <c r="HR114" t="s">
        <v>183</v>
      </c>
      <c r="HS114" t="s">
        <v>202</v>
      </c>
      <c r="HT114" t="s">
        <v>202</v>
      </c>
      <c r="HU114" t="s">
        <v>202</v>
      </c>
      <c r="HV114" t="s">
        <v>202</v>
      </c>
      <c r="HW114" t="s">
        <v>183</v>
      </c>
      <c r="HX114" t="s">
        <v>202</v>
      </c>
      <c r="HZ114" t="s">
        <v>197</v>
      </c>
      <c r="IA114" t="s">
        <v>183</v>
      </c>
      <c r="IB114" t="s">
        <v>819</v>
      </c>
      <c r="IC114" t="s">
        <v>194</v>
      </c>
      <c r="ID114" t="s">
        <v>284</v>
      </c>
      <c r="IE114" t="s">
        <v>183</v>
      </c>
      <c r="IF114" t="s">
        <v>199</v>
      </c>
      <c r="IG114">
        <v>0</v>
      </c>
      <c r="IH114">
        <v>0</v>
      </c>
      <c r="II114">
        <v>1</v>
      </c>
      <c r="IK114" t="s">
        <v>222</v>
      </c>
      <c r="IL114" t="s">
        <v>183</v>
      </c>
      <c r="IM114" t="s">
        <v>183</v>
      </c>
      <c r="IN114" t="s">
        <v>202</v>
      </c>
      <c r="IO114" t="s">
        <v>183</v>
      </c>
      <c r="IP114" t="s">
        <v>202</v>
      </c>
      <c r="IQ114" t="s">
        <v>202</v>
      </c>
      <c r="IR114" t="s">
        <v>202</v>
      </c>
      <c r="IS114" t="s">
        <v>202</v>
      </c>
      <c r="IT114" t="s">
        <v>202</v>
      </c>
      <c r="IU114" t="s">
        <v>202</v>
      </c>
      <c r="IV114" t="s">
        <v>202</v>
      </c>
      <c r="IX114" s="3">
        <v>3</v>
      </c>
      <c r="IY114" s="3" t="s">
        <v>1355</v>
      </c>
      <c r="IZ114" s="3">
        <v>10</v>
      </c>
      <c r="JA114" s="3">
        <v>2141677</v>
      </c>
      <c r="JB114" s="3" t="s">
        <v>1356</v>
      </c>
      <c r="JC114" s="3" t="s">
        <v>1357</v>
      </c>
      <c r="JD114" s="3">
        <v>138</v>
      </c>
    </row>
    <row r="115" spans="1:264" x14ac:dyDescent="0.25">
      <c r="A115" s="3">
        <v>168</v>
      </c>
      <c r="B115" s="22">
        <v>10</v>
      </c>
      <c r="C115" s="14">
        <v>43887</v>
      </c>
      <c r="D115" t="s">
        <v>354</v>
      </c>
      <c r="E115" s="11" t="s">
        <v>1908</v>
      </c>
      <c r="F115" s="11" t="s">
        <v>1909</v>
      </c>
      <c r="G115" t="s">
        <v>164</v>
      </c>
      <c r="H115" t="s">
        <v>1910</v>
      </c>
      <c r="I115" t="s">
        <v>355</v>
      </c>
      <c r="J115" t="s">
        <v>1915</v>
      </c>
      <c r="K115" t="s">
        <v>356</v>
      </c>
      <c r="L115" t="s">
        <v>1925</v>
      </c>
      <c r="M115" t="s">
        <v>1695</v>
      </c>
      <c r="N115" t="s">
        <v>1483</v>
      </c>
      <c r="O115" t="s">
        <v>208</v>
      </c>
      <c r="R115" t="s">
        <v>1777</v>
      </c>
      <c r="U115" s="1">
        <v>100</v>
      </c>
      <c r="V115" s="1">
        <v>500</v>
      </c>
      <c r="W115" t="s">
        <v>164</v>
      </c>
      <c r="X115" t="s">
        <v>355</v>
      </c>
      <c r="Y115" t="s">
        <v>356</v>
      </c>
      <c r="Z115" t="s">
        <v>359</v>
      </c>
      <c r="AA115" t="s">
        <v>183</v>
      </c>
      <c r="AB115" t="s">
        <v>202</v>
      </c>
      <c r="AC115" t="s">
        <v>202</v>
      </c>
      <c r="AD115" t="s">
        <v>202</v>
      </c>
      <c r="AE115" t="s">
        <v>183</v>
      </c>
      <c r="AF115" t="s">
        <v>202</v>
      </c>
      <c r="AG115" t="s">
        <v>202</v>
      </c>
      <c r="AH115" t="s">
        <v>202</v>
      </c>
      <c r="AI115" s="1" t="s">
        <v>176</v>
      </c>
      <c r="AJ115" s="1">
        <v>2015</v>
      </c>
      <c r="AK115" t="s">
        <v>177</v>
      </c>
      <c r="AQ115" s="1"/>
      <c r="BJ115" s="1">
        <v>8</v>
      </c>
      <c r="BK115">
        <v>50</v>
      </c>
      <c r="BL115" t="s">
        <v>316</v>
      </c>
      <c r="BM115" t="s">
        <v>317</v>
      </c>
      <c r="BN115" t="s">
        <v>318</v>
      </c>
      <c r="BO115" t="s">
        <v>315</v>
      </c>
      <c r="BP115">
        <v>2015</v>
      </c>
      <c r="BQ115" t="s">
        <v>359</v>
      </c>
      <c r="BR115" t="s">
        <v>183</v>
      </c>
      <c r="BS115" t="s">
        <v>202</v>
      </c>
      <c r="BT115" t="s">
        <v>202</v>
      </c>
      <c r="BU115" t="s">
        <v>202</v>
      </c>
      <c r="BV115" t="s">
        <v>183</v>
      </c>
      <c r="BW115" t="s">
        <v>202</v>
      </c>
      <c r="BX115" s="1" t="s">
        <v>202</v>
      </c>
      <c r="BY115" s="1" t="s">
        <v>202</v>
      </c>
      <c r="BZ115" s="1" t="s">
        <v>213</v>
      </c>
      <c r="CA115" s="1">
        <v>50</v>
      </c>
      <c r="CB115">
        <v>200</v>
      </c>
      <c r="CC115" t="s">
        <v>316</v>
      </c>
      <c r="CD115" t="s">
        <v>317</v>
      </c>
      <c r="CE115" t="s">
        <v>318</v>
      </c>
      <c r="CF115" s="1" t="s">
        <v>176</v>
      </c>
      <c r="CG115" s="1">
        <v>2015</v>
      </c>
      <c r="CH115" t="s">
        <v>316</v>
      </c>
      <c r="CI115" t="s">
        <v>359</v>
      </c>
      <c r="CJ115" t="s">
        <v>183</v>
      </c>
      <c r="CK115" t="s">
        <v>202</v>
      </c>
      <c r="CL115" t="s">
        <v>202</v>
      </c>
      <c r="CM115" t="s">
        <v>202</v>
      </c>
      <c r="CN115" t="s">
        <v>183</v>
      </c>
      <c r="CO115" t="s">
        <v>202</v>
      </c>
      <c r="CP115" t="s">
        <v>202</v>
      </c>
      <c r="CQ115" t="s">
        <v>202</v>
      </c>
      <c r="CR115" t="s">
        <v>177</v>
      </c>
      <c r="CS115">
        <v>158</v>
      </c>
      <c r="CT115">
        <v>750</v>
      </c>
      <c r="CU115">
        <v>75</v>
      </c>
      <c r="CV115" s="1">
        <v>600</v>
      </c>
      <c r="CW115" s="8">
        <v>0.93670886075949367</v>
      </c>
      <c r="CX115" s="8">
        <v>0</v>
      </c>
      <c r="CY115" s="8">
        <v>6.3291139240506333E-2</v>
      </c>
      <c r="CZ115" s="8">
        <v>0</v>
      </c>
      <c r="DA115" s="1" t="s">
        <v>178</v>
      </c>
      <c r="DB115" s="1" t="s">
        <v>1484</v>
      </c>
      <c r="DC115" s="1" t="s">
        <v>202</v>
      </c>
      <c r="DD115" s="1" t="s">
        <v>202</v>
      </c>
      <c r="DE115" s="1" t="s">
        <v>183</v>
      </c>
      <c r="DF115" s="1" t="s">
        <v>183</v>
      </c>
      <c r="DG115" s="1" t="s">
        <v>202</v>
      </c>
      <c r="DH115" s="1" t="s">
        <v>183</v>
      </c>
      <c r="DI115" s="1" t="s">
        <v>202</v>
      </c>
      <c r="DJ115" t="s">
        <v>183</v>
      </c>
      <c r="DK115" t="s">
        <v>202</v>
      </c>
      <c r="DL115" t="s">
        <v>202</v>
      </c>
      <c r="DM115" t="s">
        <v>202</v>
      </c>
      <c r="DR115" t="s">
        <v>181</v>
      </c>
      <c r="DS115" t="s">
        <v>182</v>
      </c>
      <c r="DU115" t="s">
        <v>182</v>
      </c>
      <c r="DV115" t="s">
        <v>182</v>
      </c>
      <c r="DW115" s="2"/>
      <c r="DX115" s="2">
        <v>152</v>
      </c>
      <c r="DY115" t="s">
        <v>183</v>
      </c>
      <c r="DZ115" t="s">
        <v>183</v>
      </c>
      <c r="EA115" t="s">
        <v>183</v>
      </c>
      <c r="EE115" t="s">
        <v>183</v>
      </c>
      <c r="EG115" t="s">
        <v>184</v>
      </c>
      <c r="EH115" t="s">
        <v>202</v>
      </c>
      <c r="EI115" t="s">
        <v>202</v>
      </c>
      <c r="EJ115" t="s">
        <v>183</v>
      </c>
      <c r="EK115" t="s">
        <v>202</v>
      </c>
      <c r="EL115" t="s">
        <v>183</v>
      </c>
      <c r="EM115" t="s">
        <v>202</v>
      </c>
      <c r="EN115" t="s">
        <v>202</v>
      </c>
      <c r="EO115" t="s">
        <v>202</v>
      </c>
      <c r="ER115">
        <v>0</v>
      </c>
      <c r="ES115">
        <v>4</v>
      </c>
      <c r="EX115">
        <v>1</v>
      </c>
      <c r="EY115">
        <v>0</v>
      </c>
      <c r="FF115" t="s">
        <v>185</v>
      </c>
      <c r="FG115" t="s">
        <v>232</v>
      </c>
      <c r="FH115" t="s">
        <v>465</v>
      </c>
      <c r="FI115" t="s">
        <v>202</v>
      </c>
      <c r="FJ115" t="s">
        <v>202</v>
      </c>
      <c r="FK115" t="s">
        <v>202</v>
      </c>
      <c r="FL115" t="s">
        <v>183</v>
      </c>
      <c r="FM115" t="s">
        <v>202</v>
      </c>
      <c r="FN115" t="s">
        <v>188</v>
      </c>
      <c r="FO115" t="s">
        <v>202</v>
      </c>
      <c r="FP115" t="s">
        <v>202</v>
      </c>
      <c r="FQ115" t="s">
        <v>183</v>
      </c>
      <c r="FW115" t="s">
        <v>189</v>
      </c>
      <c r="FX115" t="s">
        <v>202</v>
      </c>
      <c r="FY115" t="s">
        <v>183</v>
      </c>
      <c r="GA115">
        <v>158</v>
      </c>
      <c r="GB115" t="s">
        <v>183</v>
      </c>
      <c r="GK115" t="s">
        <v>248</v>
      </c>
      <c r="GN115" t="s">
        <v>1485</v>
      </c>
      <c r="GO115" t="s">
        <v>1486</v>
      </c>
      <c r="GP115" t="s">
        <v>232</v>
      </c>
      <c r="GQ115" t="s">
        <v>183</v>
      </c>
      <c r="GR115" t="s">
        <v>383</v>
      </c>
      <c r="GS115" t="s">
        <v>183</v>
      </c>
      <c r="GT115" t="s">
        <v>202</v>
      </c>
      <c r="GU115" t="s">
        <v>202</v>
      </c>
      <c r="GV115" t="s">
        <v>202</v>
      </c>
      <c r="GW115" t="s">
        <v>202</v>
      </c>
      <c r="GY115" t="s">
        <v>185</v>
      </c>
      <c r="HA115" t="s">
        <v>303</v>
      </c>
      <c r="HB115" t="s">
        <v>202</v>
      </c>
      <c r="HC115" t="s">
        <v>202</v>
      </c>
      <c r="HD115" t="s">
        <v>202</v>
      </c>
      <c r="HE115" t="s">
        <v>202</v>
      </c>
      <c r="HF115" t="s">
        <v>202</v>
      </c>
      <c r="HG115" t="s">
        <v>183</v>
      </c>
      <c r="HH115" t="s">
        <v>183</v>
      </c>
      <c r="HI115" t="s">
        <v>202</v>
      </c>
      <c r="HJ115" t="s">
        <v>183</v>
      </c>
      <c r="HK115" t="s">
        <v>202</v>
      </c>
      <c r="HL115" t="s">
        <v>202</v>
      </c>
      <c r="HM115" t="s">
        <v>202</v>
      </c>
      <c r="HN115" t="s">
        <v>202</v>
      </c>
      <c r="HO115" t="s">
        <v>202</v>
      </c>
      <c r="HQ115" t="s">
        <v>265</v>
      </c>
      <c r="HR115" t="s">
        <v>183</v>
      </c>
      <c r="HS115" t="s">
        <v>202</v>
      </c>
      <c r="HT115" t="s">
        <v>202</v>
      </c>
      <c r="HU115" t="s">
        <v>202</v>
      </c>
      <c r="HV115" t="s">
        <v>202</v>
      </c>
      <c r="HW115" t="s">
        <v>183</v>
      </c>
      <c r="HX115" t="s">
        <v>202</v>
      </c>
      <c r="HZ115" t="s">
        <v>236</v>
      </c>
      <c r="IA115" t="s">
        <v>183</v>
      </c>
      <c r="IB115" t="s">
        <v>362</v>
      </c>
      <c r="IC115" t="s">
        <v>194</v>
      </c>
      <c r="ID115" t="s">
        <v>198</v>
      </c>
      <c r="IE115" t="s">
        <v>183</v>
      </c>
      <c r="IF115" t="s">
        <v>199</v>
      </c>
      <c r="IG115">
        <v>0</v>
      </c>
      <c r="IH115">
        <v>0</v>
      </c>
      <c r="II115">
        <v>1</v>
      </c>
      <c r="IK115" t="s">
        <v>1487</v>
      </c>
      <c r="IL115" t="s">
        <v>202</v>
      </c>
      <c r="IM115" t="s">
        <v>202</v>
      </c>
      <c r="IN115" t="s">
        <v>202</v>
      </c>
      <c r="IO115" t="s">
        <v>202</v>
      </c>
      <c r="IP115" t="s">
        <v>202</v>
      </c>
      <c r="IQ115" t="s">
        <v>202</v>
      </c>
      <c r="IR115" t="s">
        <v>183</v>
      </c>
      <c r="IS115" t="s">
        <v>202</v>
      </c>
      <c r="IT115" t="s">
        <v>202</v>
      </c>
      <c r="IU115" t="s">
        <v>183</v>
      </c>
      <c r="IV115" t="s">
        <v>183</v>
      </c>
      <c r="IW115" t="s">
        <v>201</v>
      </c>
      <c r="IX115" s="3">
        <v>3</v>
      </c>
      <c r="IY115" s="3" t="s">
        <v>1488</v>
      </c>
      <c r="IZ115" s="3">
        <v>10</v>
      </c>
      <c r="JA115" s="3">
        <v>2223732</v>
      </c>
      <c r="JB115" s="3" t="s">
        <v>1489</v>
      </c>
      <c r="JC115" s="3" t="s">
        <v>1490</v>
      </c>
      <c r="JD115" s="3">
        <v>168</v>
      </c>
    </row>
    <row r="116" spans="1:264" x14ac:dyDescent="0.25">
      <c r="A116" s="3">
        <v>70</v>
      </c>
      <c r="B116" s="22">
        <v>10</v>
      </c>
      <c r="C116" s="14">
        <v>43887</v>
      </c>
      <c r="D116" t="s">
        <v>435</v>
      </c>
      <c r="E116" s="11" t="s">
        <v>1908</v>
      </c>
      <c r="F116" s="11" t="s">
        <v>1909</v>
      </c>
      <c r="G116" t="s">
        <v>164</v>
      </c>
      <c r="H116" t="s">
        <v>1910</v>
      </c>
      <c r="I116" t="s">
        <v>173</v>
      </c>
      <c r="J116" t="s">
        <v>1914</v>
      </c>
      <c r="K116" t="s">
        <v>174</v>
      </c>
      <c r="L116" t="s">
        <v>1923</v>
      </c>
      <c r="M116" t="s">
        <v>1788</v>
      </c>
      <c r="N116" t="s">
        <v>1504</v>
      </c>
      <c r="O116" t="s">
        <v>208</v>
      </c>
      <c r="R116" t="s">
        <v>170</v>
      </c>
      <c r="T116" t="s">
        <v>171</v>
      </c>
      <c r="U116" s="1">
        <v>72</v>
      </c>
      <c r="V116" s="1">
        <v>500</v>
      </c>
      <c r="W116" t="s">
        <v>164</v>
      </c>
      <c r="X116" t="s">
        <v>173</v>
      </c>
      <c r="Y116" t="s">
        <v>174</v>
      </c>
      <c r="Z116" t="s">
        <v>175</v>
      </c>
      <c r="AA116" t="s">
        <v>183</v>
      </c>
      <c r="AB116" t="s">
        <v>202</v>
      </c>
      <c r="AC116" t="s">
        <v>202</v>
      </c>
      <c r="AD116" t="s">
        <v>202</v>
      </c>
      <c r="AE116" t="s">
        <v>202</v>
      </c>
      <c r="AF116" t="s">
        <v>183</v>
      </c>
      <c r="AG116" t="s">
        <v>202</v>
      </c>
      <c r="AH116" t="s">
        <v>202</v>
      </c>
      <c r="AI116" s="1" t="s">
        <v>315</v>
      </c>
      <c r="AJ116" s="1">
        <v>2015</v>
      </c>
      <c r="AK116" t="s">
        <v>177</v>
      </c>
      <c r="AQ116" s="1"/>
      <c r="BJ116" s="1"/>
      <c r="BX116" s="1"/>
      <c r="BY116" s="1"/>
      <c r="BZ116" s="1"/>
      <c r="CA116" s="1"/>
      <c r="CF116" s="1"/>
      <c r="CG116" s="1"/>
      <c r="CS116">
        <v>72</v>
      </c>
      <c r="CT116">
        <v>500</v>
      </c>
      <c r="CU116"/>
      <c r="CV116" s="1"/>
      <c r="CW116" s="8">
        <v>1</v>
      </c>
      <c r="CX116" s="8">
        <v>0</v>
      </c>
      <c r="CY116" s="8">
        <v>0</v>
      </c>
      <c r="CZ116" s="8">
        <v>0</v>
      </c>
      <c r="DA116" s="1" t="s">
        <v>178</v>
      </c>
      <c r="DB116" s="1" t="s">
        <v>179</v>
      </c>
      <c r="DC116" s="1" t="s">
        <v>183</v>
      </c>
      <c r="DD116" s="1" t="s">
        <v>183</v>
      </c>
      <c r="DE116" s="1" t="s">
        <v>183</v>
      </c>
      <c r="DF116" s="1" t="s">
        <v>202</v>
      </c>
      <c r="DG116" s="1" t="s">
        <v>202</v>
      </c>
      <c r="DH116" s="1" t="s">
        <v>202</v>
      </c>
      <c r="DI116" s="1" t="s">
        <v>202</v>
      </c>
      <c r="DJ116" t="s">
        <v>183</v>
      </c>
      <c r="DK116" t="s">
        <v>183</v>
      </c>
      <c r="DL116" t="s">
        <v>202</v>
      </c>
      <c r="DM116" t="s">
        <v>202</v>
      </c>
      <c r="DN116" t="s">
        <v>181</v>
      </c>
      <c r="DO116" t="s">
        <v>181</v>
      </c>
      <c r="DP116" t="s">
        <v>181</v>
      </c>
      <c r="DS116" t="s">
        <v>289</v>
      </c>
      <c r="DU116" t="s">
        <v>182</v>
      </c>
      <c r="DW116" s="2"/>
      <c r="DX116" s="2">
        <v>110</v>
      </c>
      <c r="DY116" t="s">
        <v>183</v>
      </c>
      <c r="DZ116" t="s">
        <v>183</v>
      </c>
      <c r="EA116" t="s">
        <v>183</v>
      </c>
      <c r="EE116" t="s">
        <v>183</v>
      </c>
      <c r="EG116" t="s">
        <v>184</v>
      </c>
      <c r="EH116" t="s">
        <v>202</v>
      </c>
      <c r="EI116" t="s">
        <v>202</v>
      </c>
      <c r="EJ116" t="s">
        <v>183</v>
      </c>
      <c r="EK116" t="s">
        <v>202</v>
      </c>
      <c r="EL116" t="s">
        <v>183</v>
      </c>
      <c r="EM116" t="s">
        <v>202</v>
      </c>
      <c r="EN116" t="s">
        <v>202</v>
      </c>
      <c r="EO116" t="s">
        <v>202</v>
      </c>
      <c r="ER116">
        <v>1</v>
      </c>
      <c r="ES116">
        <v>0</v>
      </c>
      <c r="EX116">
        <v>1</v>
      </c>
      <c r="EY116">
        <v>1</v>
      </c>
      <c r="FF116" t="s">
        <v>185</v>
      </c>
      <c r="FG116" t="s">
        <v>186</v>
      </c>
      <c r="FH116" t="s">
        <v>187</v>
      </c>
      <c r="FI116" t="s">
        <v>202</v>
      </c>
      <c r="FJ116" t="s">
        <v>202</v>
      </c>
      <c r="FK116" t="s">
        <v>183</v>
      </c>
      <c r="FL116" t="s">
        <v>202</v>
      </c>
      <c r="FM116" t="s">
        <v>202</v>
      </c>
      <c r="FN116" t="s">
        <v>188</v>
      </c>
      <c r="FO116" t="s">
        <v>202</v>
      </c>
      <c r="FP116" t="s">
        <v>202</v>
      </c>
      <c r="FQ116" t="s">
        <v>183</v>
      </c>
      <c r="FW116" t="s">
        <v>189</v>
      </c>
      <c r="FX116" t="s">
        <v>202</v>
      </c>
      <c r="FY116" t="s">
        <v>183</v>
      </c>
      <c r="GA116">
        <v>72</v>
      </c>
      <c r="GB116" t="s">
        <v>343</v>
      </c>
      <c r="GC116" t="s">
        <v>1215</v>
      </c>
      <c r="GD116" t="s">
        <v>202</v>
      </c>
      <c r="GE116" t="s">
        <v>202</v>
      </c>
      <c r="GF116" t="s">
        <v>202</v>
      </c>
      <c r="GG116" t="s">
        <v>183</v>
      </c>
      <c r="GH116" t="s">
        <v>202</v>
      </c>
      <c r="GI116" t="s">
        <v>202</v>
      </c>
      <c r="GK116" t="s">
        <v>190</v>
      </c>
      <c r="GL116" t="s">
        <v>191</v>
      </c>
      <c r="GQ116" t="s">
        <v>202</v>
      </c>
      <c r="HA116" t="s">
        <v>403</v>
      </c>
      <c r="HB116" t="s">
        <v>183</v>
      </c>
      <c r="HC116" t="s">
        <v>202</v>
      </c>
      <c r="HD116" t="s">
        <v>202</v>
      </c>
      <c r="HE116" t="s">
        <v>202</v>
      </c>
      <c r="HF116" t="s">
        <v>202</v>
      </c>
      <c r="HG116" t="s">
        <v>183</v>
      </c>
      <c r="HH116" t="s">
        <v>202</v>
      </c>
      <c r="HI116" t="s">
        <v>202</v>
      </c>
      <c r="HJ116" t="s">
        <v>202</v>
      </c>
      <c r="HK116" t="s">
        <v>202</v>
      </c>
      <c r="HL116" t="s">
        <v>202</v>
      </c>
      <c r="HM116" t="s">
        <v>202</v>
      </c>
      <c r="HN116" t="s">
        <v>183</v>
      </c>
      <c r="HO116" t="s">
        <v>202</v>
      </c>
      <c r="HP116" t="s">
        <v>1505</v>
      </c>
      <c r="HQ116" t="s">
        <v>660</v>
      </c>
      <c r="HR116" t="s">
        <v>183</v>
      </c>
      <c r="HS116" t="s">
        <v>202</v>
      </c>
      <c r="HT116" t="s">
        <v>202</v>
      </c>
      <c r="HU116" t="s">
        <v>202</v>
      </c>
      <c r="HV116" t="s">
        <v>202</v>
      </c>
      <c r="HW116" t="s">
        <v>202</v>
      </c>
      <c r="HX116" t="s">
        <v>202</v>
      </c>
      <c r="HZ116" t="s">
        <v>447</v>
      </c>
      <c r="IA116" t="s">
        <v>183</v>
      </c>
      <c r="IB116" t="s">
        <v>1506</v>
      </c>
      <c r="IC116" t="s">
        <v>252</v>
      </c>
      <c r="ID116" t="s">
        <v>267</v>
      </c>
      <c r="IE116" t="s">
        <v>183</v>
      </c>
      <c r="IF116" t="s">
        <v>221</v>
      </c>
      <c r="IG116">
        <v>1</v>
      </c>
      <c r="IH116">
        <v>0</v>
      </c>
      <c r="II116">
        <v>1</v>
      </c>
      <c r="IK116" t="s">
        <v>715</v>
      </c>
      <c r="IL116" t="s">
        <v>183</v>
      </c>
      <c r="IM116" t="s">
        <v>202</v>
      </c>
      <c r="IN116" t="s">
        <v>202</v>
      </c>
      <c r="IO116" t="s">
        <v>183</v>
      </c>
      <c r="IP116" t="s">
        <v>202</v>
      </c>
      <c r="IQ116" t="s">
        <v>202</v>
      </c>
      <c r="IR116" t="s">
        <v>202</v>
      </c>
      <c r="IS116" t="s">
        <v>202</v>
      </c>
      <c r="IT116" t="s">
        <v>202</v>
      </c>
      <c r="IU116" t="s">
        <v>202</v>
      </c>
      <c r="IV116" t="s">
        <v>202</v>
      </c>
      <c r="IX116" s="3">
        <v>3</v>
      </c>
      <c r="IY116" s="3" t="s">
        <v>223</v>
      </c>
      <c r="IZ116" s="3">
        <v>8</v>
      </c>
      <c r="JA116" s="3">
        <v>2141584</v>
      </c>
      <c r="JB116" s="3" t="s">
        <v>1507</v>
      </c>
      <c r="JC116" s="3" t="s">
        <v>1508</v>
      </c>
      <c r="JD116" s="3">
        <v>70</v>
      </c>
    </row>
    <row r="117" spans="1:264" x14ac:dyDescent="0.25">
      <c r="A117" s="3">
        <v>193</v>
      </c>
      <c r="B117" s="22">
        <v>10</v>
      </c>
      <c r="C117" s="14">
        <v>43887</v>
      </c>
      <c r="D117" t="s">
        <v>688</v>
      </c>
      <c r="E117" s="11" t="s">
        <v>1908</v>
      </c>
      <c r="F117" s="11" t="s">
        <v>1909</v>
      </c>
      <c r="G117" t="s">
        <v>164</v>
      </c>
      <c r="H117" t="s">
        <v>1910</v>
      </c>
      <c r="I117" t="s">
        <v>355</v>
      </c>
      <c r="J117" t="s">
        <v>1915</v>
      </c>
      <c r="K117" t="s">
        <v>356</v>
      </c>
      <c r="L117" t="s">
        <v>1925</v>
      </c>
      <c r="M117" t="s">
        <v>1702</v>
      </c>
      <c r="N117" t="s">
        <v>1385</v>
      </c>
      <c r="O117" t="s">
        <v>168</v>
      </c>
      <c r="P117" t="s">
        <v>1386</v>
      </c>
      <c r="Q117">
        <v>8</v>
      </c>
      <c r="R117" t="s">
        <v>170</v>
      </c>
      <c r="T117" t="s">
        <v>171</v>
      </c>
      <c r="U117" s="1">
        <v>100</v>
      </c>
      <c r="V117" s="1">
        <v>460</v>
      </c>
      <c r="W117" t="s">
        <v>164</v>
      </c>
      <c r="X117" t="s">
        <v>355</v>
      </c>
      <c r="Y117" t="s">
        <v>356</v>
      </c>
      <c r="Z117" t="s">
        <v>359</v>
      </c>
      <c r="AA117" t="s">
        <v>183</v>
      </c>
      <c r="AB117" t="s">
        <v>202</v>
      </c>
      <c r="AC117" t="s">
        <v>202</v>
      </c>
      <c r="AD117" t="s">
        <v>202</v>
      </c>
      <c r="AE117" t="s">
        <v>183</v>
      </c>
      <c r="AF117" t="s">
        <v>202</v>
      </c>
      <c r="AG117" t="s">
        <v>202</v>
      </c>
      <c r="AH117" t="s">
        <v>202</v>
      </c>
      <c r="AI117" s="1" t="s">
        <v>176</v>
      </c>
      <c r="AJ117" s="1">
        <v>2015</v>
      </c>
      <c r="AK117" t="s">
        <v>261</v>
      </c>
      <c r="AQ117" s="1"/>
      <c r="BJ117" s="1"/>
      <c r="BX117" s="1"/>
      <c r="BY117" s="1"/>
      <c r="BZ117" s="1"/>
      <c r="CA117" s="1"/>
      <c r="CF117" s="1"/>
      <c r="CG117" s="1"/>
      <c r="CS117">
        <v>100</v>
      </c>
      <c r="CT117">
        <v>460</v>
      </c>
      <c r="CU117"/>
      <c r="CV117" s="1"/>
      <c r="CW117" s="8">
        <v>1</v>
      </c>
      <c r="CX117" s="8">
        <v>0</v>
      </c>
      <c r="CY117" s="8">
        <v>0</v>
      </c>
      <c r="CZ117" s="8">
        <v>0</v>
      </c>
      <c r="DA117" s="1" t="s">
        <v>178</v>
      </c>
      <c r="DB117" s="1" t="s">
        <v>1387</v>
      </c>
      <c r="DC117" s="1" t="s">
        <v>202</v>
      </c>
      <c r="DD117" s="1" t="s">
        <v>202</v>
      </c>
      <c r="DE117" s="1" t="s">
        <v>202</v>
      </c>
      <c r="DF117" s="1" t="s">
        <v>183</v>
      </c>
      <c r="DG117" s="1" t="s">
        <v>202</v>
      </c>
      <c r="DH117" s="1" t="s">
        <v>202</v>
      </c>
      <c r="DI117" s="1" t="s">
        <v>202</v>
      </c>
      <c r="DJ117" t="s">
        <v>202</v>
      </c>
      <c r="DK117" t="s">
        <v>202</v>
      </c>
      <c r="DL117" t="s">
        <v>202</v>
      </c>
      <c r="DM117" t="s">
        <v>202</v>
      </c>
      <c r="DV117" t="s">
        <v>182</v>
      </c>
      <c r="DW117" s="2"/>
      <c r="DX117" s="2">
        <v>114</v>
      </c>
      <c r="DY117" t="s">
        <v>183</v>
      </c>
      <c r="DZ117" t="s">
        <v>183</v>
      </c>
      <c r="EA117" t="s">
        <v>183</v>
      </c>
      <c r="EE117" t="s">
        <v>183</v>
      </c>
      <c r="EG117" t="s">
        <v>360</v>
      </c>
      <c r="EH117" t="s">
        <v>202</v>
      </c>
      <c r="EI117" t="s">
        <v>202</v>
      </c>
      <c r="EJ117" t="s">
        <v>183</v>
      </c>
      <c r="EK117" t="s">
        <v>202</v>
      </c>
      <c r="EL117" t="s">
        <v>202</v>
      </c>
      <c r="EM117" t="s">
        <v>202</v>
      </c>
      <c r="EN117" t="s">
        <v>202</v>
      </c>
      <c r="EO117" t="s">
        <v>202</v>
      </c>
      <c r="EX117">
        <v>1</v>
      </c>
      <c r="EY117">
        <v>0</v>
      </c>
      <c r="FF117" t="s">
        <v>232</v>
      </c>
      <c r="FG117" t="s">
        <v>232</v>
      </c>
      <c r="FH117" t="s">
        <v>465</v>
      </c>
      <c r="FI117" t="s">
        <v>202</v>
      </c>
      <c r="FJ117" t="s">
        <v>202</v>
      </c>
      <c r="FK117" t="s">
        <v>202</v>
      </c>
      <c r="FL117" t="s">
        <v>183</v>
      </c>
      <c r="FM117" t="s">
        <v>202</v>
      </c>
      <c r="FN117" t="s">
        <v>188</v>
      </c>
      <c r="FO117" t="s">
        <v>202</v>
      </c>
      <c r="FP117" t="s">
        <v>202</v>
      </c>
      <c r="FQ117" t="s">
        <v>183</v>
      </c>
      <c r="FW117" t="s">
        <v>189</v>
      </c>
      <c r="FX117" t="s">
        <v>202</v>
      </c>
      <c r="FY117" t="s">
        <v>183</v>
      </c>
      <c r="GA117">
        <v>100</v>
      </c>
      <c r="GB117" t="s">
        <v>183</v>
      </c>
      <c r="GK117" t="s">
        <v>248</v>
      </c>
      <c r="GN117" t="s">
        <v>454</v>
      </c>
      <c r="GO117" t="s">
        <v>1388</v>
      </c>
      <c r="GP117" t="s">
        <v>232</v>
      </c>
      <c r="GQ117" t="s">
        <v>202</v>
      </c>
      <c r="HA117" t="s">
        <v>430</v>
      </c>
      <c r="HB117" t="s">
        <v>183</v>
      </c>
      <c r="HC117" t="s">
        <v>202</v>
      </c>
      <c r="HD117" t="s">
        <v>202</v>
      </c>
      <c r="HE117" t="s">
        <v>202</v>
      </c>
      <c r="HF117" t="s">
        <v>202</v>
      </c>
      <c r="HG117" t="s">
        <v>183</v>
      </c>
      <c r="HH117" t="s">
        <v>183</v>
      </c>
      <c r="HI117" t="s">
        <v>202</v>
      </c>
      <c r="HJ117" t="s">
        <v>202</v>
      </c>
      <c r="HK117" t="s">
        <v>202</v>
      </c>
      <c r="HL117" t="s">
        <v>202</v>
      </c>
      <c r="HM117" t="s">
        <v>202</v>
      </c>
      <c r="HN117" t="s">
        <v>202</v>
      </c>
      <c r="HO117" t="s">
        <v>202</v>
      </c>
      <c r="HQ117" t="s">
        <v>265</v>
      </c>
      <c r="HR117" t="s">
        <v>183</v>
      </c>
      <c r="HS117" t="s">
        <v>202</v>
      </c>
      <c r="HT117" t="s">
        <v>202</v>
      </c>
      <c r="HU117" t="s">
        <v>202</v>
      </c>
      <c r="HV117" t="s">
        <v>202</v>
      </c>
      <c r="HW117" t="s">
        <v>183</v>
      </c>
      <c r="HX117" t="s">
        <v>202</v>
      </c>
      <c r="HZ117" t="s">
        <v>236</v>
      </c>
      <c r="IA117" t="s">
        <v>183</v>
      </c>
      <c r="IB117" t="s">
        <v>1389</v>
      </c>
      <c r="IC117" t="s">
        <v>194</v>
      </c>
      <c r="ID117" t="s">
        <v>198</v>
      </c>
      <c r="IE117" t="s">
        <v>183</v>
      </c>
      <c r="IF117" t="s">
        <v>199</v>
      </c>
      <c r="IG117">
        <v>0</v>
      </c>
      <c r="IH117">
        <v>0</v>
      </c>
      <c r="II117">
        <v>1</v>
      </c>
      <c r="IK117" t="s">
        <v>485</v>
      </c>
      <c r="IL117" t="s">
        <v>183</v>
      </c>
      <c r="IM117" t="s">
        <v>183</v>
      </c>
      <c r="IN117" t="s">
        <v>202</v>
      </c>
      <c r="IO117" t="s">
        <v>202</v>
      </c>
      <c r="IP117" t="s">
        <v>202</v>
      </c>
      <c r="IQ117" t="s">
        <v>202</v>
      </c>
      <c r="IR117" t="s">
        <v>202</v>
      </c>
      <c r="IS117" t="s">
        <v>202</v>
      </c>
      <c r="IT117" t="s">
        <v>202</v>
      </c>
      <c r="IU117" t="s">
        <v>183</v>
      </c>
      <c r="IV117" t="s">
        <v>202</v>
      </c>
      <c r="IX117" s="3">
        <v>3</v>
      </c>
      <c r="IY117" s="3" t="s">
        <v>1390</v>
      </c>
      <c r="IZ117" s="3">
        <v>10</v>
      </c>
      <c r="JA117" s="3">
        <v>2223804</v>
      </c>
      <c r="JB117" s="3" t="s">
        <v>1391</v>
      </c>
      <c r="JC117" s="3" t="s">
        <v>1392</v>
      </c>
      <c r="JD117" s="3">
        <v>193</v>
      </c>
    </row>
    <row r="118" spans="1:264" x14ac:dyDescent="0.25">
      <c r="A118" s="3">
        <v>59</v>
      </c>
      <c r="B118" s="22">
        <v>10</v>
      </c>
      <c r="C118" s="14">
        <v>43887</v>
      </c>
      <c r="D118" t="s">
        <v>206</v>
      </c>
      <c r="E118" s="11" t="s">
        <v>1908</v>
      </c>
      <c r="F118" s="11" t="s">
        <v>1909</v>
      </c>
      <c r="G118" t="s">
        <v>164</v>
      </c>
      <c r="H118" t="s">
        <v>1910</v>
      </c>
      <c r="I118" t="s">
        <v>165</v>
      </c>
      <c r="J118" t="s">
        <v>1913</v>
      </c>
      <c r="K118" t="s">
        <v>166</v>
      </c>
      <c r="L118" t="s">
        <v>1922</v>
      </c>
      <c r="M118" t="s">
        <v>1735</v>
      </c>
      <c r="N118" t="s">
        <v>1018</v>
      </c>
      <c r="O118" t="s">
        <v>168</v>
      </c>
      <c r="P118" t="s">
        <v>219</v>
      </c>
      <c r="Q118">
        <v>5</v>
      </c>
      <c r="R118" t="s">
        <v>170</v>
      </c>
      <c r="T118" t="s">
        <v>171</v>
      </c>
      <c r="U118" s="1">
        <v>180</v>
      </c>
      <c r="V118" s="1">
        <v>450</v>
      </c>
      <c r="W118" t="s">
        <v>164</v>
      </c>
      <c r="X118" t="s">
        <v>165</v>
      </c>
      <c r="Y118" t="s">
        <v>230</v>
      </c>
      <c r="Z118" t="s">
        <v>175</v>
      </c>
      <c r="AA118" t="s">
        <v>183</v>
      </c>
      <c r="AB118" t="s">
        <v>202</v>
      </c>
      <c r="AC118" t="s">
        <v>202</v>
      </c>
      <c r="AD118" t="s">
        <v>202</v>
      </c>
      <c r="AE118" t="s">
        <v>202</v>
      </c>
      <c r="AF118" t="s">
        <v>183</v>
      </c>
      <c r="AG118" t="s">
        <v>202</v>
      </c>
      <c r="AH118" t="s">
        <v>202</v>
      </c>
      <c r="AI118" s="1" t="s">
        <v>802</v>
      </c>
      <c r="AJ118" s="1">
        <v>2016</v>
      </c>
      <c r="AK118" t="s">
        <v>177</v>
      </c>
      <c r="AQ118" s="1"/>
      <c r="BJ118" s="1"/>
      <c r="BX118" s="1"/>
      <c r="BY118" s="1"/>
      <c r="BZ118" s="1"/>
      <c r="CA118" s="1"/>
      <c r="CF118" s="1"/>
      <c r="CG118" s="1"/>
      <c r="CS118">
        <v>180</v>
      </c>
      <c r="CT118">
        <v>450</v>
      </c>
      <c r="CU118"/>
      <c r="CV118" s="1"/>
      <c r="CW118" s="8">
        <v>0.99444444444444446</v>
      </c>
      <c r="CX118" s="8">
        <v>0</v>
      </c>
      <c r="CY118" s="8">
        <v>5.5555555555555558E-3</v>
      </c>
      <c r="CZ118" s="8">
        <v>0</v>
      </c>
      <c r="DA118" s="1" t="s">
        <v>178</v>
      </c>
      <c r="DB118" s="1" t="s">
        <v>1019</v>
      </c>
      <c r="DC118" s="1" t="s">
        <v>202</v>
      </c>
      <c r="DD118" s="1" t="s">
        <v>202</v>
      </c>
      <c r="DE118" s="1" t="s">
        <v>183</v>
      </c>
      <c r="DF118" s="1" t="s">
        <v>202</v>
      </c>
      <c r="DG118" s="1" t="s">
        <v>202</v>
      </c>
      <c r="DH118" s="1" t="s">
        <v>202</v>
      </c>
      <c r="DI118" s="1" t="s">
        <v>202</v>
      </c>
      <c r="DJ118" t="s">
        <v>202</v>
      </c>
      <c r="DK118" t="s">
        <v>202</v>
      </c>
      <c r="DL118" t="s">
        <v>202</v>
      </c>
      <c r="DM118" t="s">
        <v>202</v>
      </c>
      <c r="DU118" t="s">
        <v>182</v>
      </c>
      <c r="DW118" s="2"/>
      <c r="DX118" s="2">
        <v>121</v>
      </c>
      <c r="DY118" t="s">
        <v>202</v>
      </c>
      <c r="DZ118" t="s">
        <v>202</v>
      </c>
      <c r="EA118" t="s">
        <v>202</v>
      </c>
      <c r="EB118" t="s">
        <v>1020</v>
      </c>
      <c r="EC118" t="s">
        <v>1020</v>
      </c>
      <c r="ED118" t="s">
        <v>1020</v>
      </c>
      <c r="EE118" t="s">
        <v>202</v>
      </c>
      <c r="EF118" t="s">
        <v>231</v>
      </c>
      <c r="EG118" t="s">
        <v>215</v>
      </c>
      <c r="EH118" t="s">
        <v>202</v>
      </c>
      <c r="EI118" t="s">
        <v>202</v>
      </c>
      <c r="EJ118" t="s">
        <v>202</v>
      </c>
      <c r="EK118" t="s">
        <v>202</v>
      </c>
      <c r="EL118" t="s">
        <v>183</v>
      </c>
      <c r="EM118" t="s">
        <v>202</v>
      </c>
      <c r="EN118" t="s">
        <v>202</v>
      </c>
      <c r="EO118" t="s">
        <v>202</v>
      </c>
      <c r="ER118">
        <v>1</v>
      </c>
      <c r="ES118">
        <v>0</v>
      </c>
      <c r="FF118" t="s">
        <v>185</v>
      </c>
      <c r="FG118" t="s">
        <v>232</v>
      </c>
      <c r="FH118" t="s">
        <v>187</v>
      </c>
      <c r="FI118" t="s">
        <v>202</v>
      </c>
      <c r="FJ118" t="s">
        <v>202</v>
      </c>
      <c r="FK118" t="s">
        <v>183</v>
      </c>
      <c r="FL118" t="s">
        <v>202</v>
      </c>
      <c r="FM118" t="s">
        <v>202</v>
      </c>
      <c r="FN118" t="s">
        <v>188</v>
      </c>
      <c r="FO118" t="s">
        <v>202</v>
      </c>
      <c r="FP118" t="s">
        <v>202</v>
      </c>
      <c r="FQ118" t="s">
        <v>183</v>
      </c>
      <c r="FW118" t="s">
        <v>189</v>
      </c>
      <c r="FX118" t="s">
        <v>202</v>
      </c>
      <c r="FY118" t="s">
        <v>183</v>
      </c>
      <c r="GA118">
        <v>150</v>
      </c>
      <c r="GB118" t="s">
        <v>183</v>
      </c>
      <c r="GK118" t="s">
        <v>190</v>
      </c>
      <c r="GL118" t="s">
        <v>191</v>
      </c>
      <c r="GQ118" t="s">
        <v>202</v>
      </c>
      <c r="HA118" t="s">
        <v>896</v>
      </c>
      <c r="HB118" t="s">
        <v>202</v>
      </c>
      <c r="HC118" t="s">
        <v>202</v>
      </c>
      <c r="HD118" t="s">
        <v>202</v>
      </c>
      <c r="HE118" t="s">
        <v>202</v>
      </c>
      <c r="HF118" t="s">
        <v>202</v>
      </c>
      <c r="HG118" t="s">
        <v>202</v>
      </c>
      <c r="HH118" t="s">
        <v>183</v>
      </c>
      <c r="HI118" t="s">
        <v>202</v>
      </c>
      <c r="HJ118" t="s">
        <v>202</v>
      </c>
      <c r="HK118" t="s">
        <v>202</v>
      </c>
      <c r="HL118" t="s">
        <v>202</v>
      </c>
      <c r="HM118" t="s">
        <v>202</v>
      </c>
      <c r="HN118" t="s">
        <v>183</v>
      </c>
      <c r="HO118" t="s">
        <v>202</v>
      </c>
      <c r="HP118" t="s">
        <v>1021</v>
      </c>
      <c r="HQ118" t="s">
        <v>265</v>
      </c>
      <c r="HR118" t="s">
        <v>183</v>
      </c>
      <c r="HS118" t="s">
        <v>202</v>
      </c>
      <c r="HT118" t="s">
        <v>202</v>
      </c>
      <c r="HU118" t="s">
        <v>202</v>
      </c>
      <c r="HV118" t="s">
        <v>202</v>
      </c>
      <c r="HW118" t="s">
        <v>183</v>
      </c>
      <c r="HX118" t="s">
        <v>202</v>
      </c>
      <c r="HZ118" t="s">
        <v>197</v>
      </c>
      <c r="IA118" t="s">
        <v>183</v>
      </c>
      <c r="IB118" t="s">
        <v>1022</v>
      </c>
      <c r="IC118" t="s">
        <v>194</v>
      </c>
      <c r="ID118" t="s">
        <v>198</v>
      </c>
      <c r="IE118" t="s">
        <v>183</v>
      </c>
      <c r="IF118" t="s">
        <v>221</v>
      </c>
      <c r="IG118">
        <v>1</v>
      </c>
      <c r="IH118">
        <v>0</v>
      </c>
      <c r="II118">
        <v>1</v>
      </c>
      <c r="IK118" t="s">
        <v>222</v>
      </c>
      <c r="IL118" t="s">
        <v>183</v>
      </c>
      <c r="IM118" t="s">
        <v>183</v>
      </c>
      <c r="IN118" t="s">
        <v>202</v>
      </c>
      <c r="IO118" t="s">
        <v>183</v>
      </c>
      <c r="IP118" t="s">
        <v>202</v>
      </c>
      <c r="IQ118" t="s">
        <v>202</v>
      </c>
      <c r="IR118" t="s">
        <v>202</v>
      </c>
      <c r="IS118" t="s">
        <v>202</v>
      </c>
      <c r="IT118" t="s">
        <v>202</v>
      </c>
      <c r="IU118" t="s">
        <v>202</v>
      </c>
      <c r="IV118" t="s">
        <v>202</v>
      </c>
      <c r="IX118" s="3">
        <v>3</v>
      </c>
      <c r="IY118" s="3" t="s">
        <v>1023</v>
      </c>
      <c r="IZ118" s="3">
        <v>10</v>
      </c>
      <c r="JA118" s="3">
        <v>2141563</v>
      </c>
      <c r="JB118" s="3" t="s">
        <v>1024</v>
      </c>
      <c r="JC118" s="3" t="s">
        <v>1025</v>
      </c>
      <c r="JD118" s="3">
        <v>59</v>
      </c>
    </row>
    <row r="119" spans="1:264" x14ac:dyDescent="0.25">
      <c r="A119" s="3">
        <v>54</v>
      </c>
      <c r="B119" s="22">
        <v>10</v>
      </c>
      <c r="C119" s="14">
        <v>43887</v>
      </c>
      <c r="D119" t="s">
        <v>226</v>
      </c>
      <c r="E119" s="11" t="s">
        <v>1908</v>
      </c>
      <c r="F119" s="11" t="s">
        <v>1909</v>
      </c>
      <c r="G119" t="s">
        <v>164</v>
      </c>
      <c r="H119" t="s">
        <v>1910</v>
      </c>
      <c r="I119" t="s">
        <v>165</v>
      </c>
      <c r="J119" t="s">
        <v>1913</v>
      </c>
      <c r="K119" t="s">
        <v>227</v>
      </c>
      <c r="L119" t="s">
        <v>1924</v>
      </c>
      <c r="M119" t="s">
        <v>1656</v>
      </c>
      <c r="N119" t="s">
        <v>935</v>
      </c>
      <c r="O119" t="s">
        <v>208</v>
      </c>
      <c r="R119" t="s">
        <v>170</v>
      </c>
      <c r="T119" t="s">
        <v>171</v>
      </c>
      <c r="U119" s="1">
        <v>80</v>
      </c>
      <c r="V119" s="1">
        <v>425</v>
      </c>
      <c r="W119" t="s">
        <v>164</v>
      </c>
      <c r="X119" t="s">
        <v>165</v>
      </c>
      <c r="Y119" t="s">
        <v>230</v>
      </c>
      <c r="Z119" t="s">
        <v>175</v>
      </c>
      <c r="AA119" t="s">
        <v>183</v>
      </c>
      <c r="AB119" t="s">
        <v>202</v>
      </c>
      <c r="AC119" t="s">
        <v>202</v>
      </c>
      <c r="AD119" t="s">
        <v>202</v>
      </c>
      <c r="AE119" t="s">
        <v>202</v>
      </c>
      <c r="AF119" t="s">
        <v>183</v>
      </c>
      <c r="AG119" t="s">
        <v>202</v>
      </c>
      <c r="AH119" t="s">
        <v>202</v>
      </c>
      <c r="AI119" s="1" t="s">
        <v>802</v>
      </c>
      <c r="AJ119" s="1">
        <v>2016</v>
      </c>
      <c r="AK119" t="s">
        <v>177</v>
      </c>
      <c r="AQ119" s="1"/>
      <c r="BJ119" s="1"/>
      <c r="BX119" s="1"/>
      <c r="BY119" s="1"/>
      <c r="BZ119" s="1"/>
      <c r="CA119" s="1"/>
      <c r="CF119" s="1"/>
      <c r="CG119" s="1"/>
      <c r="CS119">
        <v>80</v>
      </c>
      <c r="CT119">
        <v>425</v>
      </c>
      <c r="CU119"/>
      <c r="CV119" s="1"/>
      <c r="CW119" s="8">
        <v>1</v>
      </c>
      <c r="CX119" s="8">
        <v>0</v>
      </c>
      <c r="CY119" s="8">
        <v>0</v>
      </c>
      <c r="CZ119" s="8">
        <v>0</v>
      </c>
      <c r="DA119" s="1" t="s">
        <v>178</v>
      </c>
      <c r="DB119" s="1" t="s">
        <v>179</v>
      </c>
      <c r="DC119" s="1" t="s">
        <v>183</v>
      </c>
      <c r="DD119" s="1" t="s">
        <v>183</v>
      </c>
      <c r="DE119" s="1" t="s">
        <v>183</v>
      </c>
      <c r="DF119" s="1" t="s">
        <v>202</v>
      </c>
      <c r="DG119" s="1" t="s">
        <v>202</v>
      </c>
      <c r="DH119" s="1" t="s">
        <v>202</v>
      </c>
      <c r="DI119" s="1" t="s">
        <v>202</v>
      </c>
      <c r="DJ119" t="s">
        <v>183</v>
      </c>
      <c r="DK119" t="s">
        <v>183</v>
      </c>
      <c r="DL119" t="s">
        <v>202</v>
      </c>
      <c r="DM119" t="s">
        <v>202</v>
      </c>
      <c r="DN119" t="s">
        <v>180</v>
      </c>
      <c r="DO119" t="s">
        <v>181</v>
      </c>
      <c r="DP119" t="s">
        <v>181</v>
      </c>
      <c r="DS119" t="s">
        <v>182</v>
      </c>
      <c r="DU119" t="s">
        <v>182</v>
      </c>
      <c r="DW119" s="2"/>
      <c r="DX119" s="2">
        <v>98</v>
      </c>
      <c r="DY119" t="s">
        <v>183</v>
      </c>
      <c r="DZ119" t="s">
        <v>437</v>
      </c>
      <c r="EA119" t="s">
        <v>183</v>
      </c>
      <c r="EE119" t="s">
        <v>183</v>
      </c>
      <c r="EG119" t="s">
        <v>215</v>
      </c>
      <c r="EH119" t="s">
        <v>202</v>
      </c>
      <c r="EI119" t="s">
        <v>202</v>
      </c>
      <c r="EJ119" t="s">
        <v>202</v>
      </c>
      <c r="EK119" t="s">
        <v>202</v>
      </c>
      <c r="EL119" t="s">
        <v>183</v>
      </c>
      <c r="EM119" t="s">
        <v>202</v>
      </c>
      <c r="EN119" t="s">
        <v>202</v>
      </c>
      <c r="EO119" t="s">
        <v>202</v>
      </c>
      <c r="ER119">
        <v>1</v>
      </c>
      <c r="ES119">
        <v>0</v>
      </c>
      <c r="FF119" t="s">
        <v>185</v>
      </c>
      <c r="FG119" t="s">
        <v>186</v>
      </c>
      <c r="FH119" t="s">
        <v>276</v>
      </c>
      <c r="FI119" t="s">
        <v>183</v>
      </c>
      <c r="FJ119" t="s">
        <v>202</v>
      </c>
      <c r="FK119" t="s">
        <v>202</v>
      </c>
      <c r="FL119" t="s">
        <v>202</v>
      </c>
      <c r="FM119" t="s">
        <v>202</v>
      </c>
      <c r="FN119" t="s">
        <v>379</v>
      </c>
      <c r="FO119" t="s">
        <v>202</v>
      </c>
      <c r="FP119" t="s">
        <v>183</v>
      </c>
      <c r="FQ119" t="s">
        <v>183</v>
      </c>
      <c r="FS119">
        <v>20</v>
      </c>
      <c r="FT119" t="s">
        <v>277</v>
      </c>
      <c r="FU119" t="s">
        <v>202</v>
      </c>
      <c r="FV119" t="s">
        <v>278</v>
      </c>
      <c r="FW119" t="s">
        <v>189</v>
      </c>
      <c r="FX119" t="s">
        <v>202</v>
      </c>
      <c r="FY119" t="s">
        <v>183</v>
      </c>
      <c r="GA119">
        <v>80</v>
      </c>
      <c r="GB119" t="s">
        <v>183</v>
      </c>
      <c r="GK119" t="s">
        <v>190</v>
      </c>
      <c r="GL119" t="s">
        <v>191</v>
      </c>
      <c r="GQ119" t="s">
        <v>202</v>
      </c>
      <c r="HA119" t="s">
        <v>936</v>
      </c>
      <c r="HB119" t="s">
        <v>183</v>
      </c>
      <c r="HC119" t="s">
        <v>183</v>
      </c>
      <c r="HD119" t="s">
        <v>202</v>
      </c>
      <c r="HE119" t="s">
        <v>202</v>
      </c>
      <c r="HF119" t="s">
        <v>202</v>
      </c>
      <c r="HG119" t="s">
        <v>202</v>
      </c>
      <c r="HH119" t="s">
        <v>202</v>
      </c>
      <c r="HI119" t="s">
        <v>183</v>
      </c>
      <c r="HJ119" t="s">
        <v>202</v>
      </c>
      <c r="HK119" t="s">
        <v>202</v>
      </c>
      <c r="HL119" t="s">
        <v>202</v>
      </c>
      <c r="HM119" t="s">
        <v>202</v>
      </c>
      <c r="HN119" t="s">
        <v>202</v>
      </c>
      <c r="HO119" t="s">
        <v>202</v>
      </c>
      <c r="HQ119" t="s">
        <v>218</v>
      </c>
      <c r="HR119" t="s">
        <v>183</v>
      </c>
      <c r="HS119" t="s">
        <v>202</v>
      </c>
      <c r="HT119" t="s">
        <v>202</v>
      </c>
      <c r="HU119" t="s">
        <v>183</v>
      </c>
      <c r="HV119" t="s">
        <v>202</v>
      </c>
      <c r="HW119" t="s">
        <v>202</v>
      </c>
      <c r="HX119" t="s">
        <v>202</v>
      </c>
      <c r="HZ119" t="s">
        <v>304</v>
      </c>
      <c r="IA119" t="s">
        <v>183</v>
      </c>
      <c r="IB119" t="s">
        <v>237</v>
      </c>
      <c r="IC119" t="s">
        <v>194</v>
      </c>
      <c r="ID119" t="s">
        <v>267</v>
      </c>
      <c r="IE119" t="s">
        <v>183</v>
      </c>
      <c r="IF119" t="s">
        <v>199</v>
      </c>
      <c r="IG119">
        <v>0</v>
      </c>
      <c r="IH119">
        <v>0</v>
      </c>
      <c r="II119">
        <v>1</v>
      </c>
      <c r="IK119" t="s">
        <v>937</v>
      </c>
      <c r="IL119" t="s">
        <v>202</v>
      </c>
      <c r="IM119" t="s">
        <v>202</v>
      </c>
      <c r="IN119" t="s">
        <v>202</v>
      </c>
      <c r="IO119" t="s">
        <v>183</v>
      </c>
      <c r="IP119" t="s">
        <v>202</v>
      </c>
      <c r="IQ119" t="s">
        <v>202</v>
      </c>
      <c r="IR119" t="s">
        <v>183</v>
      </c>
      <c r="IS119" t="s">
        <v>183</v>
      </c>
      <c r="IT119" t="s">
        <v>202</v>
      </c>
      <c r="IU119" t="s">
        <v>202</v>
      </c>
      <c r="IV119" t="s">
        <v>202</v>
      </c>
      <c r="IX119" s="3">
        <v>3</v>
      </c>
      <c r="IY119" s="3" t="s">
        <v>938</v>
      </c>
      <c r="IZ119" s="3">
        <v>10</v>
      </c>
      <c r="JA119" s="3">
        <v>2141552</v>
      </c>
      <c r="JB119" s="3" t="s">
        <v>939</v>
      </c>
      <c r="JC119" s="3" t="s">
        <v>940</v>
      </c>
      <c r="JD119" s="3">
        <v>54</v>
      </c>
    </row>
    <row r="120" spans="1:264" x14ac:dyDescent="0.25">
      <c r="A120" s="3">
        <v>16</v>
      </c>
      <c r="B120" s="22">
        <v>10</v>
      </c>
      <c r="C120" s="14">
        <v>43887</v>
      </c>
      <c r="D120" t="s">
        <v>398</v>
      </c>
      <c r="E120" s="11" t="s">
        <v>1908</v>
      </c>
      <c r="F120" s="11" t="s">
        <v>1909</v>
      </c>
      <c r="G120" t="s">
        <v>164</v>
      </c>
      <c r="H120" t="s">
        <v>1910</v>
      </c>
      <c r="I120" t="s">
        <v>165</v>
      </c>
      <c r="J120" t="s">
        <v>1913</v>
      </c>
      <c r="K120" t="s">
        <v>227</v>
      </c>
      <c r="L120" t="s">
        <v>1924</v>
      </c>
      <c r="M120" t="s">
        <v>1805</v>
      </c>
      <c r="N120" t="s">
        <v>1122</v>
      </c>
      <c r="O120" t="s">
        <v>208</v>
      </c>
      <c r="R120" t="s">
        <v>170</v>
      </c>
      <c r="T120" t="s">
        <v>171</v>
      </c>
      <c r="U120" s="1">
        <v>130</v>
      </c>
      <c r="V120" s="1">
        <v>419</v>
      </c>
      <c r="W120" t="s">
        <v>164</v>
      </c>
      <c r="X120" t="s">
        <v>165</v>
      </c>
      <c r="Y120" t="s">
        <v>230</v>
      </c>
      <c r="Z120" t="s">
        <v>175</v>
      </c>
      <c r="AA120" t="s">
        <v>183</v>
      </c>
      <c r="AB120" t="s">
        <v>202</v>
      </c>
      <c r="AC120" t="s">
        <v>202</v>
      </c>
      <c r="AD120" t="s">
        <v>202</v>
      </c>
      <c r="AE120" t="s">
        <v>202</v>
      </c>
      <c r="AF120" t="s">
        <v>183</v>
      </c>
      <c r="AG120" t="s">
        <v>202</v>
      </c>
      <c r="AH120" t="s">
        <v>202</v>
      </c>
      <c r="AI120" s="1" t="s">
        <v>1004</v>
      </c>
      <c r="AJ120" s="1">
        <v>2019</v>
      </c>
      <c r="AK120" t="s">
        <v>177</v>
      </c>
      <c r="AQ120" s="1"/>
      <c r="BJ120" s="1"/>
      <c r="BX120" s="1"/>
      <c r="BY120" s="1"/>
      <c r="BZ120" s="1"/>
      <c r="CA120" s="1"/>
      <c r="CF120" s="1"/>
      <c r="CG120" s="1"/>
      <c r="CS120">
        <v>130</v>
      </c>
      <c r="CT120">
        <v>419</v>
      </c>
      <c r="CU120"/>
      <c r="CV120" s="1"/>
      <c r="CW120" s="8">
        <v>1</v>
      </c>
      <c r="CX120" s="8">
        <v>0</v>
      </c>
      <c r="CY120" s="8">
        <v>0</v>
      </c>
      <c r="CZ120" s="8">
        <v>0</v>
      </c>
      <c r="DA120" s="1" t="s">
        <v>178</v>
      </c>
      <c r="DB120" s="1" t="s">
        <v>301</v>
      </c>
      <c r="DC120" s="1" t="s">
        <v>202</v>
      </c>
      <c r="DD120" s="1" t="s">
        <v>202</v>
      </c>
      <c r="DE120" s="1" t="s">
        <v>202</v>
      </c>
      <c r="DF120" s="1" t="s">
        <v>202</v>
      </c>
      <c r="DG120" s="1" t="s">
        <v>202</v>
      </c>
      <c r="DH120" s="1" t="s">
        <v>202</v>
      </c>
      <c r="DI120" s="1" t="s">
        <v>202</v>
      </c>
      <c r="DJ120" t="s">
        <v>202</v>
      </c>
      <c r="DK120" t="s">
        <v>202</v>
      </c>
      <c r="DL120" t="s">
        <v>202</v>
      </c>
      <c r="DM120" t="s">
        <v>183</v>
      </c>
      <c r="DW120" s="2"/>
      <c r="DX120" s="2">
        <v>108</v>
      </c>
      <c r="DY120" t="s">
        <v>183</v>
      </c>
      <c r="DZ120" t="s">
        <v>183</v>
      </c>
      <c r="EA120" t="s">
        <v>183</v>
      </c>
      <c r="EE120" t="s">
        <v>183</v>
      </c>
      <c r="EG120" t="s">
        <v>215</v>
      </c>
      <c r="EH120" t="s">
        <v>202</v>
      </c>
      <c r="EI120" t="s">
        <v>202</v>
      </c>
      <c r="EJ120" t="s">
        <v>202</v>
      </c>
      <c r="EK120" t="s">
        <v>202</v>
      </c>
      <c r="EL120" t="s">
        <v>183</v>
      </c>
      <c r="EM120" t="s">
        <v>202</v>
      </c>
      <c r="EN120" t="s">
        <v>202</v>
      </c>
      <c r="EO120" t="s">
        <v>202</v>
      </c>
      <c r="ER120">
        <v>1</v>
      </c>
      <c r="ES120">
        <v>0</v>
      </c>
      <c r="FF120" t="s">
        <v>186</v>
      </c>
      <c r="FG120" t="s">
        <v>186</v>
      </c>
      <c r="FH120" t="s">
        <v>276</v>
      </c>
      <c r="FI120" t="s">
        <v>183</v>
      </c>
      <c r="FJ120" t="s">
        <v>202</v>
      </c>
      <c r="FK120" t="s">
        <v>202</v>
      </c>
      <c r="FL120" t="s">
        <v>202</v>
      </c>
      <c r="FM120" t="s">
        <v>202</v>
      </c>
      <c r="FN120" t="s">
        <v>188</v>
      </c>
      <c r="FO120" t="s">
        <v>202</v>
      </c>
      <c r="FP120" t="s">
        <v>202</v>
      </c>
      <c r="FQ120" t="s">
        <v>183</v>
      </c>
      <c r="FW120" t="s">
        <v>189</v>
      </c>
      <c r="FX120" t="s">
        <v>202</v>
      </c>
      <c r="FY120" t="s">
        <v>183</v>
      </c>
      <c r="GA120">
        <v>130</v>
      </c>
      <c r="GB120" t="s">
        <v>183</v>
      </c>
      <c r="GK120" t="s">
        <v>190</v>
      </c>
      <c r="GL120" t="s">
        <v>191</v>
      </c>
      <c r="GQ120" t="s">
        <v>202</v>
      </c>
      <c r="HA120" t="s">
        <v>796</v>
      </c>
      <c r="HB120" t="s">
        <v>183</v>
      </c>
      <c r="HC120" t="s">
        <v>202</v>
      </c>
      <c r="HD120" t="s">
        <v>202</v>
      </c>
      <c r="HE120" t="s">
        <v>202</v>
      </c>
      <c r="HF120" t="s">
        <v>183</v>
      </c>
      <c r="HG120" t="s">
        <v>183</v>
      </c>
      <c r="HH120" t="s">
        <v>202</v>
      </c>
      <c r="HI120" t="s">
        <v>202</v>
      </c>
      <c r="HJ120" t="s">
        <v>202</v>
      </c>
      <c r="HK120" t="s">
        <v>202</v>
      </c>
      <c r="HL120" t="s">
        <v>202</v>
      </c>
      <c r="HM120" t="s">
        <v>202</v>
      </c>
      <c r="HN120" t="s">
        <v>202</v>
      </c>
      <c r="HO120" t="s">
        <v>202</v>
      </c>
      <c r="HQ120" t="s">
        <v>265</v>
      </c>
      <c r="HR120" t="s">
        <v>183</v>
      </c>
      <c r="HS120" t="s">
        <v>202</v>
      </c>
      <c r="HT120" t="s">
        <v>202</v>
      </c>
      <c r="HU120" t="s">
        <v>202</v>
      </c>
      <c r="HV120" t="s">
        <v>202</v>
      </c>
      <c r="HW120" t="s">
        <v>183</v>
      </c>
      <c r="HX120" t="s">
        <v>202</v>
      </c>
      <c r="HZ120" t="s">
        <v>304</v>
      </c>
      <c r="IA120" t="s">
        <v>183</v>
      </c>
      <c r="IB120" t="s">
        <v>400</v>
      </c>
      <c r="IC120" t="s">
        <v>194</v>
      </c>
      <c r="ID120" t="s">
        <v>284</v>
      </c>
      <c r="IE120" t="s">
        <v>183</v>
      </c>
      <c r="IF120" t="s">
        <v>199</v>
      </c>
      <c r="IG120">
        <v>0</v>
      </c>
      <c r="IH120">
        <v>0</v>
      </c>
      <c r="II120">
        <v>1</v>
      </c>
      <c r="IK120" t="s">
        <v>485</v>
      </c>
      <c r="IL120" t="s">
        <v>183</v>
      </c>
      <c r="IM120" t="s">
        <v>183</v>
      </c>
      <c r="IN120" t="s">
        <v>202</v>
      </c>
      <c r="IO120" t="s">
        <v>202</v>
      </c>
      <c r="IP120" t="s">
        <v>202</v>
      </c>
      <c r="IQ120" t="s">
        <v>202</v>
      </c>
      <c r="IR120" t="s">
        <v>202</v>
      </c>
      <c r="IS120" t="s">
        <v>202</v>
      </c>
      <c r="IT120" t="s">
        <v>202</v>
      </c>
      <c r="IU120" t="s">
        <v>183</v>
      </c>
      <c r="IV120" t="s">
        <v>202</v>
      </c>
      <c r="IX120" s="3">
        <v>3</v>
      </c>
      <c r="IY120" s="3" t="s">
        <v>1123</v>
      </c>
      <c r="IZ120" s="3">
        <v>10</v>
      </c>
      <c r="JA120" s="3">
        <v>2141445</v>
      </c>
      <c r="JB120" s="3" t="s">
        <v>1124</v>
      </c>
      <c r="JC120" s="3" t="s">
        <v>1125</v>
      </c>
      <c r="JD120" s="3">
        <v>16</v>
      </c>
    </row>
    <row r="121" spans="1:264" x14ac:dyDescent="0.25">
      <c r="A121" s="3">
        <v>126</v>
      </c>
      <c r="B121" s="22">
        <v>10</v>
      </c>
      <c r="C121" s="14">
        <v>43887</v>
      </c>
      <c r="D121" t="s">
        <v>398</v>
      </c>
      <c r="E121" s="11" t="s">
        <v>1908</v>
      </c>
      <c r="F121" s="11" t="s">
        <v>1909</v>
      </c>
      <c r="G121" t="s">
        <v>164</v>
      </c>
      <c r="H121" t="s">
        <v>1910</v>
      </c>
      <c r="I121" t="s">
        <v>165</v>
      </c>
      <c r="J121" t="s">
        <v>1913</v>
      </c>
      <c r="K121" t="s">
        <v>227</v>
      </c>
      <c r="L121" t="s">
        <v>1924</v>
      </c>
      <c r="M121" t="s">
        <v>1664</v>
      </c>
      <c r="N121" t="s">
        <v>1133</v>
      </c>
      <c r="O121" t="s">
        <v>208</v>
      </c>
      <c r="R121" t="s">
        <v>170</v>
      </c>
      <c r="T121" t="s">
        <v>171</v>
      </c>
      <c r="U121" s="1">
        <v>105</v>
      </c>
      <c r="V121" s="1">
        <v>410</v>
      </c>
      <c r="W121" t="s">
        <v>164</v>
      </c>
      <c r="X121" t="s">
        <v>165</v>
      </c>
      <c r="Y121" t="s">
        <v>230</v>
      </c>
      <c r="Z121" t="s">
        <v>517</v>
      </c>
      <c r="AA121" t="s">
        <v>183</v>
      </c>
      <c r="AB121" t="s">
        <v>202</v>
      </c>
      <c r="AC121" t="s">
        <v>202</v>
      </c>
      <c r="AD121" t="s">
        <v>202</v>
      </c>
      <c r="AE121" t="s">
        <v>202</v>
      </c>
      <c r="AF121" t="s">
        <v>183</v>
      </c>
      <c r="AG121" t="s">
        <v>202</v>
      </c>
      <c r="AH121" t="s">
        <v>183</v>
      </c>
      <c r="AI121" s="1" t="s">
        <v>315</v>
      </c>
      <c r="AJ121" s="1">
        <v>2015</v>
      </c>
      <c r="AK121" t="s">
        <v>177</v>
      </c>
      <c r="AQ121" s="1"/>
      <c r="BJ121" s="1"/>
      <c r="BX121" s="1"/>
      <c r="BY121" s="1"/>
      <c r="BZ121" s="1"/>
      <c r="CA121" s="1"/>
      <c r="CF121" s="1"/>
      <c r="CG121" s="1"/>
      <c r="CS121">
        <v>105</v>
      </c>
      <c r="CT121">
        <v>410</v>
      </c>
      <c r="CU121"/>
      <c r="CV121" s="1"/>
      <c r="CW121" s="8">
        <v>1</v>
      </c>
      <c r="CX121" s="8">
        <v>0</v>
      </c>
      <c r="CY121" s="8">
        <v>0</v>
      </c>
      <c r="CZ121" s="8">
        <v>0</v>
      </c>
      <c r="DA121" s="1" t="s">
        <v>178</v>
      </c>
      <c r="DB121" s="1" t="s">
        <v>616</v>
      </c>
      <c r="DC121" s="1" t="s">
        <v>183</v>
      </c>
      <c r="DD121" s="1" t="s">
        <v>183</v>
      </c>
      <c r="DE121" s="1" t="s">
        <v>183</v>
      </c>
      <c r="DF121" s="1" t="s">
        <v>202</v>
      </c>
      <c r="DG121" s="1" t="s">
        <v>202</v>
      </c>
      <c r="DH121" s="1" t="s">
        <v>183</v>
      </c>
      <c r="DI121" s="1" t="s">
        <v>202</v>
      </c>
      <c r="DJ121" t="s">
        <v>202</v>
      </c>
      <c r="DK121" t="s">
        <v>183</v>
      </c>
      <c r="DL121" t="s">
        <v>202</v>
      </c>
      <c r="DM121" t="s">
        <v>202</v>
      </c>
      <c r="DN121" t="s">
        <v>180</v>
      </c>
      <c r="DO121" t="s">
        <v>181</v>
      </c>
      <c r="DP121" t="s">
        <v>181</v>
      </c>
      <c r="DR121" t="s">
        <v>181</v>
      </c>
      <c r="DU121" t="s">
        <v>182</v>
      </c>
      <c r="DW121" s="2"/>
      <c r="DX121" s="2">
        <v>152</v>
      </c>
      <c r="DY121" t="s">
        <v>183</v>
      </c>
      <c r="DZ121" t="s">
        <v>183</v>
      </c>
      <c r="EA121" t="s">
        <v>183</v>
      </c>
      <c r="EE121" t="s">
        <v>183</v>
      </c>
      <c r="EG121" t="s">
        <v>215</v>
      </c>
      <c r="EH121" t="s">
        <v>202</v>
      </c>
      <c r="EI121" t="s">
        <v>202</v>
      </c>
      <c r="EJ121" t="s">
        <v>202</v>
      </c>
      <c r="EK121" t="s">
        <v>202</v>
      </c>
      <c r="EL121" t="s">
        <v>183</v>
      </c>
      <c r="EM121" t="s">
        <v>202</v>
      </c>
      <c r="EN121" t="s">
        <v>202</v>
      </c>
      <c r="EO121" t="s">
        <v>202</v>
      </c>
      <c r="ER121">
        <v>3</v>
      </c>
      <c r="ES121">
        <v>0</v>
      </c>
      <c r="FF121" t="s">
        <v>185</v>
      </c>
      <c r="FG121" t="s">
        <v>232</v>
      </c>
      <c r="FH121" t="s">
        <v>187</v>
      </c>
      <c r="FI121" t="s">
        <v>202</v>
      </c>
      <c r="FJ121" t="s">
        <v>202</v>
      </c>
      <c r="FK121" t="s">
        <v>183</v>
      </c>
      <c r="FL121" t="s">
        <v>202</v>
      </c>
      <c r="FM121" t="s">
        <v>202</v>
      </c>
      <c r="FN121" t="s">
        <v>233</v>
      </c>
      <c r="FO121" t="s">
        <v>183</v>
      </c>
      <c r="FP121" t="s">
        <v>202</v>
      </c>
      <c r="FQ121" t="s">
        <v>183</v>
      </c>
      <c r="FR121">
        <v>40</v>
      </c>
      <c r="FT121" t="s">
        <v>234</v>
      </c>
      <c r="FU121" t="s">
        <v>202</v>
      </c>
      <c r="FV121" t="s">
        <v>278</v>
      </c>
      <c r="FW121" t="s">
        <v>189</v>
      </c>
      <c r="FX121" t="s">
        <v>202</v>
      </c>
      <c r="FY121" t="s">
        <v>183</v>
      </c>
      <c r="GA121">
        <v>105</v>
      </c>
      <c r="GB121" t="s">
        <v>183</v>
      </c>
      <c r="GK121" t="s">
        <v>190</v>
      </c>
      <c r="GL121" t="s">
        <v>280</v>
      </c>
      <c r="GQ121" t="s">
        <v>202</v>
      </c>
      <c r="HA121" t="s">
        <v>925</v>
      </c>
      <c r="HB121" t="s">
        <v>183</v>
      </c>
      <c r="HC121" t="s">
        <v>202</v>
      </c>
      <c r="HD121" t="s">
        <v>202</v>
      </c>
      <c r="HE121" t="s">
        <v>202</v>
      </c>
      <c r="HF121" t="s">
        <v>202</v>
      </c>
      <c r="HG121" t="s">
        <v>202</v>
      </c>
      <c r="HH121" t="s">
        <v>183</v>
      </c>
      <c r="HI121" t="s">
        <v>202</v>
      </c>
      <c r="HJ121" t="s">
        <v>202</v>
      </c>
      <c r="HK121" t="s">
        <v>202</v>
      </c>
      <c r="HL121" t="s">
        <v>202</v>
      </c>
      <c r="HM121" t="s">
        <v>202</v>
      </c>
      <c r="HN121" t="s">
        <v>183</v>
      </c>
      <c r="HO121" t="s">
        <v>202</v>
      </c>
      <c r="HP121" t="s">
        <v>538</v>
      </c>
      <c r="HQ121" t="s">
        <v>265</v>
      </c>
      <c r="HR121" t="s">
        <v>183</v>
      </c>
      <c r="HS121" t="s">
        <v>202</v>
      </c>
      <c r="HT121" t="s">
        <v>202</v>
      </c>
      <c r="HU121" t="s">
        <v>202</v>
      </c>
      <c r="HV121" t="s">
        <v>202</v>
      </c>
      <c r="HW121" t="s">
        <v>183</v>
      </c>
      <c r="HX121" t="s">
        <v>202</v>
      </c>
      <c r="HZ121" t="s">
        <v>304</v>
      </c>
      <c r="IA121" t="s">
        <v>183</v>
      </c>
      <c r="IB121" t="s">
        <v>227</v>
      </c>
      <c r="IC121" t="s">
        <v>252</v>
      </c>
      <c r="ID121" t="s">
        <v>284</v>
      </c>
      <c r="IE121" t="s">
        <v>183</v>
      </c>
      <c r="IF121" t="s">
        <v>199</v>
      </c>
      <c r="IG121">
        <v>0</v>
      </c>
      <c r="IH121">
        <v>0</v>
      </c>
      <c r="II121">
        <v>1</v>
      </c>
      <c r="IK121" t="s">
        <v>1134</v>
      </c>
      <c r="IL121" t="s">
        <v>202</v>
      </c>
      <c r="IM121" t="s">
        <v>202</v>
      </c>
      <c r="IN121" t="s">
        <v>183</v>
      </c>
      <c r="IO121" t="s">
        <v>202</v>
      </c>
      <c r="IP121" t="s">
        <v>202</v>
      </c>
      <c r="IQ121" t="s">
        <v>202</v>
      </c>
      <c r="IR121" t="s">
        <v>183</v>
      </c>
      <c r="IS121" t="s">
        <v>202</v>
      </c>
      <c r="IT121" t="s">
        <v>202</v>
      </c>
      <c r="IU121" t="s">
        <v>202</v>
      </c>
      <c r="IV121" t="s">
        <v>183</v>
      </c>
      <c r="IW121" t="s">
        <v>201</v>
      </c>
      <c r="IX121" s="3">
        <v>3</v>
      </c>
      <c r="IY121" s="3"/>
      <c r="IZ121" s="3">
        <v>10</v>
      </c>
      <c r="JA121" s="3">
        <v>2141665</v>
      </c>
      <c r="JB121" s="3" t="s">
        <v>1135</v>
      </c>
      <c r="JC121" s="3" t="s">
        <v>1136</v>
      </c>
      <c r="JD121" s="3">
        <v>126</v>
      </c>
    </row>
    <row r="122" spans="1:264" x14ac:dyDescent="0.25">
      <c r="A122" s="3">
        <v>74</v>
      </c>
      <c r="B122" s="22">
        <v>10</v>
      </c>
      <c r="C122" s="14">
        <v>43887</v>
      </c>
      <c r="D122" t="s">
        <v>366</v>
      </c>
      <c r="E122" s="11" t="s">
        <v>1908</v>
      </c>
      <c r="F122" s="11" t="s">
        <v>1909</v>
      </c>
      <c r="G122" t="s">
        <v>164</v>
      </c>
      <c r="H122" t="s">
        <v>1910</v>
      </c>
      <c r="I122" t="s">
        <v>165</v>
      </c>
      <c r="J122" t="s">
        <v>1913</v>
      </c>
      <c r="K122" t="s">
        <v>166</v>
      </c>
      <c r="L122" t="s">
        <v>1922</v>
      </c>
      <c r="M122" t="s">
        <v>1729</v>
      </c>
      <c r="N122" t="s">
        <v>367</v>
      </c>
      <c r="O122" t="s">
        <v>168</v>
      </c>
      <c r="P122" t="s">
        <v>169</v>
      </c>
      <c r="Q122">
        <v>8</v>
      </c>
      <c r="R122" t="s">
        <v>170</v>
      </c>
      <c r="T122" t="s">
        <v>171</v>
      </c>
      <c r="U122" s="1">
        <v>170</v>
      </c>
      <c r="V122" s="1">
        <v>400</v>
      </c>
      <c r="W122" t="s">
        <v>164</v>
      </c>
      <c r="X122" t="s">
        <v>165</v>
      </c>
      <c r="Y122" t="s">
        <v>166</v>
      </c>
      <c r="Z122" t="s">
        <v>175</v>
      </c>
      <c r="AA122" t="s">
        <v>183</v>
      </c>
      <c r="AB122" t="s">
        <v>202</v>
      </c>
      <c r="AC122" t="s">
        <v>202</v>
      </c>
      <c r="AD122" t="s">
        <v>202</v>
      </c>
      <c r="AE122" t="s">
        <v>202</v>
      </c>
      <c r="AF122" t="s">
        <v>183</v>
      </c>
      <c r="AG122" t="s">
        <v>202</v>
      </c>
      <c r="AH122" t="s">
        <v>202</v>
      </c>
      <c r="AI122" s="1" t="s">
        <v>368</v>
      </c>
      <c r="AJ122" s="1">
        <v>2017</v>
      </c>
      <c r="AK122" t="s">
        <v>177</v>
      </c>
      <c r="AQ122" s="1"/>
      <c r="BJ122" s="1"/>
      <c r="BX122" s="1"/>
      <c r="BY122" s="1"/>
      <c r="BZ122" s="1"/>
      <c r="CA122" s="1"/>
      <c r="CF122" s="1"/>
      <c r="CG122" s="1"/>
      <c r="CS122">
        <v>170</v>
      </c>
      <c r="CT122">
        <v>400</v>
      </c>
      <c r="CU122"/>
      <c r="CV122" s="1"/>
      <c r="CW122" s="8">
        <v>1</v>
      </c>
      <c r="CX122" s="8">
        <v>0</v>
      </c>
      <c r="CY122" s="8">
        <v>0</v>
      </c>
      <c r="CZ122" s="8">
        <v>0</v>
      </c>
      <c r="DA122" s="1" t="s">
        <v>178</v>
      </c>
      <c r="DB122" s="1" t="s">
        <v>369</v>
      </c>
      <c r="DC122" s="1" t="s">
        <v>202</v>
      </c>
      <c r="DD122" s="1" t="s">
        <v>202</v>
      </c>
      <c r="DE122" s="1" t="s">
        <v>183</v>
      </c>
      <c r="DF122" s="1" t="s">
        <v>202</v>
      </c>
      <c r="DG122" s="1" t="s">
        <v>202</v>
      </c>
      <c r="DH122" s="1" t="s">
        <v>202</v>
      </c>
      <c r="DI122" s="1" t="s">
        <v>202</v>
      </c>
      <c r="DJ122" t="s">
        <v>202</v>
      </c>
      <c r="DK122" t="s">
        <v>183</v>
      </c>
      <c r="DL122" t="s">
        <v>202</v>
      </c>
      <c r="DM122" t="s">
        <v>202</v>
      </c>
      <c r="DN122" t="s">
        <v>180</v>
      </c>
      <c r="DU122" t="s">
        <v>182</v>
      </c>
      <c r="DW122" s="2"/>
      <c r="DX122" s="2">
        <v>114</v>
      </c>
      <c r="DY122" t="s">
        <v>183</v>
      </c>
      <c r="DZ122" t="s">
        <v>183</v>
      </c>
      <c r="EA122" t="s">
        <v>183</v>
      </c>
      <c r="EE122" t="s">
        <v>202</v>
      </c>
      <c r="EF122" t="s">
        <v>231</v>
      </c>
      <c r="EG122" t="s">
        <v>360</v>
      </c>
      <c r="EH122" t="s">
        <v>202</v>
      </c>
      <c r="EI122" t="s">
        <v>202</v>
      </c>
      <c r="EJ122" t="s">
        <v>183</v>
      </c>
      <c r="EK122" t="s">
        <v>202</v>
      </c>
      <c r="EL122" t="s">
        <v>202</v>
      </c>
      <c r="EM122" t="s">
        <v>202</v>
      </c>
      <c r="EN122" t="s">
        <v>202</v>
      </c>
      <c r="EO122" t="s">
        <v>202</v>
      </c>
      <c r="EX122">
        <v>1</v>
      </c>
      <c r="EY122">
        <v>1</v>
      </c>
      <c r="FF122" t="s">
        <v>186</v>
      </c>
      <c r="FG122" t="s">
        <v>186</v>
      </c>
      <c r="FH122" t="s">
        <v>187</v>
      </c>
      <c r="FI122" t="s">
        <v>202</v>
      </c>
      <c r="FJ122" t="s">
        <v>202</v>
      </c>
      <c r="FK122" t="s">
        <v>183</v>
      </c>
      <c r="FL122" t="s">
        <v>202</v>
      </c>
      <c r="FM122" t="s">
        <v>202</v>
      </c>
      <c r="FN122" t="s">
        <v>188</v>
      </c>
      <c r="FO122" t="s">
        <v>202</v>
      </c>
      <c r="FP122" t="s">
        <v>202</v>
      </c>
      <c r="FQ122" t="s">
        <v>183</v>
      </c>
      <c r="FW122" t="s">
        <v>189</v>
      </c>
      <c r="FX122" t="s">
        <v>202</v>
      </c>
      <c r="FY122" t="s">
        <v>183</v>
      </c>
      <c r="GA122">
        <v>170</v>
      </c>
      <c r="GB122" t="s">
        <v>183</v>
      </c>
      <c r="GK122" t="s">
        <v>190</v>
      </c>
      <c r="GL122" t="s">
        <v>191</v>
      </c>
      <c r="GQ122" t="s">
        <v>202</v>
      </c>
      <c r="HA122" t="s">
        <v>370</v>
      </c>
      <c r="HB122" t="s">
        <v>202</v>
      </c>
      <c r="HC122" t="s">
        <v>202</v>
      </c>
      <c r="HD122" t="s">
        <v>202</v>
      </c>
      <c r="HE122" t="s">
        <v>183</v>
      </c>
      <c r="HF122" t="s">
        <v>202</v>
      </c>
      <c r="HG122" t="s">
        <v>183</v>
      </c>
      <c r="HH122" t="s">
        <v>183</v>
      </c>
      <c r="HI122" t="s">
        <v>202</v>
      </c>
      <c r="HJ122" t="s">
        <v>202</v>
      </c>
      <c r="HK122" t="s">
        <v>202</v>
      </c>
      <c r="HL122" t="s">
        <v>202</v>
      </c>
      <c r="HM122" t="s">
        <v>202</v>
      </c>
      <c r="HN122" t="s">
        <v>202</v>
      </c>
      <c r="HO122" t="s">
        <v>202</v>
      </c>
      <c r="HQ122" t="s">
        <v>265</v>
      </c>
      <c r="HR122" t="s">
        <v>183</v>
      </c>
      <c r="HS122" t="s">
        <v>202</v>
      </c>
      <c r="HT122" t="s">
        <v>202</v>
      </c>
      <c r="HU122" t="s">
        <v>202</v>
      </c>
      <c r="HV122" t="s">
        <v>202</v>
      </c>
      <c r="HW122" t="s">
        <v>183</v>
      </c>
      <c r="HX122" t="s">
        <v>202</v>
      </c>
      <c r="HZ122" t="s">
        <v>197</v>
      </c>
      <c r="IA122" t="s">
        <v>183</v>
      </c>
      <c r="IB122" t="s">
        <v>169</v>
      </c>
      <c r="IC122" t="s">
        <v>194</v>
      </c>
      <c r="ID122" t="s">
        <v>267</v>
      </c>
      <c r="IE122" t="s">
        <v>183</v>
      </c>
      <c r="IF122" t="s">
        <v>221</v>
      </c>
      <c r="IG122">
        <v>1</v>
      </c>
      <c r="IH122">
        <v>0</v>
      </c>
      <c r="II122">
        <v>1</v>
      </c>
      <c r="IK122" t="s">
        <v>306</v>
      </c>
      <c r="IL122" t="s">
        <v>183</v>
      </c>
      <c r="IM122" t="s">
        <v>183</v>
      </c>
      <c r="IN122" t="s">
        <v>202</v>
      </c>
      <c r="IO122" t="s">
        <v>202</v>
      </c>
      <c r="IP122" t="s">
        <v>202</v>
      </c>
      <c r="IQ122" t="s">
        <v>202</v>
      </c>
      <c r="IR122" t="s">
        <v>202</v>
      </c>
      <c r="IS122" t="s">
        <v>202</v>
      </c>
      <c r="IT122" t="s">
        <v>202</v>
      </c>
      <c r="IU122" t="s">
        <v>202</v>
      </c>
      <c r="IV122" t="s">
        <v>202</v>
      </c>
      <c r="IX122" s="3">
        <v>2</v>
      </c>
      <c r="IY122" s="3" t="s">
        <v>371</v>
      </c>
      <c r="IZ122" s="3">
        <v>0</v>
      </c>
      <c r="JA122" s="3">
        <v>2141589</v>
      </c>
      <c r="JB122" s="3" t="s">
        <v>372</v>
      </c>
      <c r="JC122" s="3" t="s">
        <v>373</v>
      </c>
      <c r="JD122" s="3">
        <v>74</v>
      </c>
    </row>
    <row r="123" spans="1:264" x14ac:dyDescent="0.25">
      <c r="A123" s="3">
        <v>154</v>
      </c>
      <c r="B123" s="22">
        <v>10</v>
      </c>
      <c r="C123" s="14">
        <v>43887</v>
      </c>
      <c r="D123" t="s">
        <v>544</v>
      </c>
      <c r="E123" s="11" t="s">
        <v>1908</v>
      </c>
      <c r="F123" s="11" t="s">
        <v>1909</v>
      </c>
      <c r="G123" t="s">
        <v>164</v>
      </c>
      <c r="H123" t="s">
        <v>1910</v>
      </c>
      <c r="I123" t="s">
        <v>173</v>
      </c>
      <c r="J123" t="s">
        <v>1914</v>
      </c>
      <c r="K123" t="s">
        <v>310</v>
      </c>
      <c r="L123" t="s">
        <v>1920</v>
      </c>
      <c r="M123" t="s">
        <v>1604</v>
      </c>
      <c r="N123" t="s">
        <v>545</v>
      </c>
      <c r="O123" t="s">
        <v>208</v>
      </c>
      <c r="R123" t="s">
        <v>170</v>
      </c>
      <c r="T123" t="s">
        <v>171</v>
      </c>
      <c r="U123" s="1">
        <v>150</v>
      </c>
      <c r="V123" s="1">
        <v>400</v>
      </c>
      <c r="W123" t="s">
        <v>164</v>
      </c>
      <c r="X123" t="s">
        <v>165</v>
      </c>
      <c r="Y123" t="s">
        <v>230</v>
      </c>
      <c r="Z123" t="s">
        <v>175</v>
      </c>
      <c r="AA123" t="s">
        <v>183</v>
      </c>
      <c r="AB123" t="s">
        <v>202</v>
      </c>
      <c r="AC123" t="s">
        <v>202</v>
      </c>
      <c r="AD123" t="s">
        <v>202</v>
      </c>
      <c r="AE123" t="s">
        <v>202</v>
      </c>
      <c r="AF123" t="s">
        <v>183</v>
      </c>
      <c r="AG123" t="s">
        <v>202</v>
      </c>
      <c r="AH123" t="s">
        <v>202</v>
      </c>
      <c r="AI123" s="1" t="s">
        <v>526</v>
      </c>
      <c r="AJ123" s="1">
        <v>2017</v>
      </c>
      <c r="AK123" t="s">
        <v>177</v>
      </c>
      <c r="AQ123" s="1"/>
      <c r="BJ123" s="1">
        <v>900</v>
      </c>
      <c r="BK123">
        <v>5384</v>
      </c>
      <c r="BL123" t="s">
        <v>210</v>
      </c>
      <c r="BM123" t="s">
        <v>244</v>
      </c>
      <c r="BN123" t="s">
        <v>244</v>
      </c>
      <c r="BO123" t="s">
        <v>315</v>
      </c>
      <c r="BP123">
        <v>2015</v>
      </c>
      <c r="BQ123" t="s">
        <v>517</v>
      </c>
      <c r="BR123" t="s">
        <v>183</v>
      </c>
      <c r="BS123" t="s">
        <v>202</v>
      </c>
      <c r="BT123" t="s">
        <v>202</v>
      </c>
      <c r="BU123" t="s">
        <v>202</v>
      </c>
      <c r="BV123" t="s">
        <v>202</v>
      </c>
      <c r="BW123" t="s">
        <v>183</v>
      </c>
      <c r="BX123" s="1" t="s">
        <v>202</v>
      </c>
      <c r="BY123" s="1" t="s">
        <v>183</v>
      </c>
      <c r="BZ123" s="1" t="s">
        <v>213</v>
      </c>
      <c r="CA123" s="1"/>
      <c r="CF123" s="1"/>
      <c r="CG123" s="1"/>
      <c r="CS123">
        <v>1050</v>
      </c>
      <c r="CT123">
        <v>5784</v>
      </c>
      <c r="CU123"/>
      <c r="CV123" s="1"/>
      <c r="CW123" s="8">
        <v>0.95714285714285718</v>
      </c>
      <c r="CX123" s="8">
        <v>0</v>
      </c>
      <c r="CY123" s="8">
        <v>4.2857142857142858E-2</v>
      </c>
      <c r="CZ123" s="8">
        <v>0</v>
      </c>
      <c r="DA123" s="1" t="s">
        <v>178</v>
      </c>
      <c r="DB123" s="1" t="s">
        <v>546</v>
      </c>
      <c r="DC123" s="1" t="s">
        <v>183</v>
      </c>
      <c r="DD123" s="1" t="s">
        <v>183</v>
      </c>
      <c r="DE123" s="1" t="s">
        <v>183</v>
      </c>
      <c r="DF123" s="1" t="s">
        <v>183</v>
      </c>
      <c r="DG123" s="1" t="s">
        <v>183</v>
      </c>
      <c r="DH123" s="1" t="s">
        <v>202</v>
      </c>
      <c r="DI123" s="1" t="s">
        <v>202</v>
      </c>
      <c r="DJ123" t="s">
        <v>183</v>
      </c>
      <c r="DK123" t="s">
        <v>183</v>
      </c>
      <c r="DL123" t="s">
        <v>202</v>
      </c>
      <c r="DM123" t="s">
        <v>202</v>
      </c>
      <c r="DN123" t="s">
        <v>180</v>
      </c>
      <c r="DO123" t="s">
        <v>181</v>
      </c>
      <c r="DP123" t="s">
        <v>181</v>
      </c>
      <c r="DQ123" t="s">
        <v>181</v>
      </c>
      <c r="DS123" t="s">
        <v>182</v>
      </c>
      <c r="DU123" t="s">
        <v>182</v>
      </c>
      <c r="DV123" t="s">
        <v>182</v>
      </c>
      <c r="DW123" s="2"/>
      <c r="DX123" s="2">
        <v>965</v>
      </c>
      <c r="DY123" t="s">
        <v>202</v>
      </c>
      <c r="DZ123" t="s">
        <v>202</v>
      </c>
      <c r="EA123" t="s">
        <v>202</v>
      </c>
      <c r="EB123" t="s">
        <v>547</v>
      </c>
      <c r="EC123" t="s">
        <v>444</v>
      </c>
      <c r="ED123" t="s">
        <v>547</v>
      </c>
      <c r="EE123" t="s">
        <v>202</v>
      </c>
      <c r="EF123" t="s">
        <v>231</v>
      </c>
      <c r="EG123" t="s">
        <v>215</v>
      </c>
      <c r="EH123" t="s">
        <v>202</v>
      </c>
      <c r="EI123" t="s">
        <v>202</v>
      </c>
      <c r="EJ123" t="s">
        <v>202</v>
      </c>
      <c r="EK123" t="s">
        <v>202</v>
      </c>
      <c r="EL123" t="s">
        <v>183</v>
      </c>
      <c r="EM123" t="s">
        <v>202</v>
      </c>
      <c r="EN123" t="s">
        <v>202</v>
      </c>
      <c r="EO123" t="s">
        <v>202</v>
      </c>
      <c r="ER123">
        <v>1</v>
      </c>
      <c r="ES123">
        <v>1</v>
      </c>
      <c r="FF123" t="s">
        <v>185</v>
      </c>
      <c r="FG123" t="s">
        <v>232</v>
      </c>
      <c r="FH123" t="s">
        <v>276</v>
      </c>
      <c r="FI123" t="s">
        <v>183</v>
      </c>
      <c r="FJ123" t="s">
        <v>202</v>
      </c>
      <c r="FK123" t="s">
        <v>202</v>
      </c>
      <c r="FL123" t="s">
        <v>202</v>
      </c>
      <c r="FM123" t="s">
        <v>202</v>
      </c>
      <c r="FN123" t="s">
        <v>233</v>
      </c>
      <c r="FO123" t="s">
        <v>183</v>
      </c>
      <c r="FP123" t="s">
        <v>202</v>
      </c>
      <c r="FQ123" t="s">
        <v>183</v>
      </c>
      <c r="FR123">
        <v>56</v>
      </c>
      <c r="FT123" t="s">
        <v>234</v>
      </c>
      <c r="FU123" t="s">
        <v>202</v>
      </c>
      <c r="FV123" t="s">
        <v>278</v>
      </c>
      <c r="FW123" t="s">
        <v>189</v>
      </c>
      <c r="FX123" t="s">
        <v>202</v>
      </c>
      <c r="FY123" t="s">
        <v>183</v>
      </c>
      <c r="GA123">
        <v>1050</v>
      </c>
      <c r="GB123" t="s">
        <v>183</v>
      </c>
      <c r="GK123" t="s">
        <v>279</v>
      </c>
      <c r="GL123" t="s">
        <v>427</v>
      </c>
      <c r="GN123" t="s">
        <v>548</v>
      </c>
      <c r="GO123" t="s">
        <v>549</v>
      </c>
      <c r="GP123" t="s">
        <v>232</v>
      </c>
      <c r="GQ123" t="s">
        <v>183</v>
      </c>
      <c r="GR123" t="s">
        <v>192</v>
      </c>
      <c r="GS123" t="s">
        <v>202</v>
      </c>
      <c r="GT123" t="s">
        <v>183</v>
      </c>
      <c r="GU123" t="s">
        <v>202</v>
      </c>
      <c r="GV123" t="s">
        <v>202</v>
      </c>
      <c r="GW123" t="s">
        <v>202</v>
      </c>
      <c r="GY123" t="s">
        <v>185</v>
      </c>
      <c r="HA123" t="s">
        <v>348</v>
      </c>
      <c r="HB123" t="s">
        <v>202</v>
      </c>
      <c r="HC123" t="s">
        <v>202</v>
      </c>
      <c r="HD123" t="s">
        <v>202</v>
      </c>
      <c r="HE123" t="s">
        <v>202</v>
      </c>
      <c r="HF123" t="s">
        <v>202</v>
      </c>
      <c r="HG123" t="s">
        <v>183</v>
      </c>
      <c r="HH123" t="s">
        <v>202</v>
      </c>
      <c r="HI123" t="s">
        <v>202</v>
      </c>
      <c r="HJ123" t="s">
        <v>183</v>
      </c>
      <c r="HK123" t="s">
        <v>202</v>
      </c>
      <c r="HL123" t="s">
        <v>202</v>
      </c>
      <c r="HM123" t="s">
        <v>202</v>
      </c>
      <c r="HN123" t="s">
        <v>183</v>
      </c>
      <c r="HO123" t="s">
        <v>202</v>
      </c>
      <c r="HP123" t="s">
        <v>550</v>
      </c>
      <c r="HQ123" t="s">
        <v>218</v>
      </c>
      <c r="HR123" t="s">
        <v>183</v>
      </c>
      <c r="HS123" t="s">
        <v>202</v>
      </c>
      <c r="HT123" t="s">
        <v>202</v>
      </c>
      <c r="HU123" t="s">
        <v>183</v>
      </c>
      <c r="HV123" t="s">
        <v>202</v>
      </c>
      <c r="HW123" t="s">
        <v>202</v>
      </c>
      <c r="HX123" t="s">
        <v>202</v>
      </c>
      <c r="HZ123" t="s">
        <v>304</v>
      </c>
      <c r="IA123" t="s">
        <v>183</v>
      </c>
      <c r="IB123" t="s">
        <v>327</v>
      </c>
      <c r="IC123" t="s">
        <v>194</v>
      </c>
      <c r="ID123" t="s">
        <v>267</v>
      </c>
      <c r="IE123" t="s">
        <v>183</v>
      </c>
      <c r="IF123" t="s">
        <v>221</v>
      </c>
      <c r="IG123">
        <v>1</v>
      </c>
      <c r="IH123">
        <v>0</v>
      </c>
      <c r="II123">
        <v>1</v>
      </c>
      <c r="IK123" t="s">
        <v>394</v>
      </c>
      <c r="IL123" t="s">
        <v>202</v>
      </c>
      <c r="IM123" t="s">
        <v>183</v>
      </c>
      <c r="IN123" t="s">
        <v>202</v>
      </c>
      <c r="IO123" t="s">
        <v>183</v>
      </c>
      <c r="IP123" t="s">
        <v>202</v>
      </c>
      <c r="IQ123" t="s">
        <v>202</v>
      </c>
      <c r="IR123" t="s">
        <v>183</v>
      </c>
      <c r="IS123" t="s">
        <v>202</v>
      </c>
      <c r="IT123" t="s">
        <v>202</v>
      </c>
      <c r="IU123" t="s">
        <v>202</v>
      </c>
      <c r="IV123" t="s">
        <v>202</v>
      </c>
      <c r="IX123" s="3">
        <v>3</v>
      </c>
      <c r="IY123" s="3" t="s">
        <v>509</v>
      </c>
      <c r="IZ123" s="3">
        <v>10</v>
      </c>
      <c r="JA123" s="3">
        <v>2141708</v>
      </c>
      <c r="JB123" s="3" t="s">
        <v>551</v>
      </c>
      <c r="JC123" s="3" t="s">
        <v>552</v>
      </c>
      <c r="JD123" s="3">
        <v>154</v>
      </c>
    </row>
    <row r="124" spans="1:264" x14ac:dyDescent="0.25">
      <c r="A124" s="3">
        <v>111</v>
      </c>
      <c r="B124" s="22">
        <v>10</v>
      </c>
      <c r="C124" s="14">
        <v>43887</v>
      </c>
      <c r="D124" t="s">
        <v>842</v>
      </c>
      <c r="E124" s="11" t="s">
        <v>1908</v>
      </c>
      <c r="F124" s="11" t="s">
        <v>1909</v>
      </c>
      <c r="G124" t="s">
        <v>164</v>
      </c>
      <c r="H124" t="s">
        <v>1910</v>
      </c>
      <c r="I124" t="s">
        <v>165</v>
      </c>
      <c r="J124" t="s">
        <v>1913</v>
      </c>
      <c r="K124" t="s">
        <v>227</v>
      </c>
      <c r="L124" t="s">
        <v>1924</v>
      </c>
      <c r="M124" t="s">
        <v>1651</v>
      </c>
      <c r="N124" t="s">
        <v>843</v>
      </c>
      <c r="O124" t="s">
        <v>168</v>
      </c>
      <c r="P124" t="s">
        <v>844</v>
      </c>
      <c r="Q124">
        <v>3</v>
      </c>
      <c r="R124" t="s">
        <v>170</v>
      </c>
      <c r="T124" t="s">
        <v>171</v>
      </c>
      <c r="U124" s="1">
        <v>82</v>
      </c>
      <c r="V124" s="1">
        <v>400</v>
      </c>
      <c r="W124" t="s">
        <v>164</v>
      </c>
      <c r="X124" t="s">
        <v>165</v>
      </c>
      <c r="Y124" t="s">
        <v>230</v>
      </c>
      <c r="Z124" t="s">
        <v>175</v>
      </c>
      <c r="AA124" t="s">
        <v>183</v>
      </c>
      <c r="AB124" t="s">
        <v>202</v>
      </c>
      <c r="AC124" t="s">
        <v>202</v>
      </c>
      <c r="AD124" t="s">
        <v>202</v>
      </c>
      <c r="AE124" t="s">
        <v>202</v>
      </c>
      <c r="AF124" t="s">
        <v>183</v>
      </c>
      <c r="AG124" t="s">
        <v>202</v>
      </c>
      <c r="AH124" t="s">
        <v>202</v>
      </c>
      <c r="AI124" s="1" t="s">
        <v>368</v>
      </c>
      <c r="AJ124" s="1">
        <v>2017</v>
      </c>
      <c r="AK124" t="s">
        <v>177</v>
      </c>
      <c r="AQ124" s="1"/>
      <c r="BJ124" s="1"/>
      <c r="BX124" s="1"/>
      <c r="BY124" s="1"/>
      <c r="BZ124" s="1"/>
      <c r="CA124" s="1"/>
      <c r="CF124" s="1"/>
      <c r="CG124" s="1"/>
      <c r="CS124">
        <v>82</v>
      </c>
      <c r="CT124">
        <v>400</v>
      </c>
      <c r="CU124"/>
      <c r="CV124" s="1"/>
      <c r="CW124" s="8">
        <v>1</v>
      </c>
      <c r="CX124" s="8">
        <v>0</v>
      </c>
      <c r="CY124" s="8">
        <v>0</v>
      </c>
      <c r="CZ124" s="8">
        <v>0</v>
      </c>
      <c r="DA124" s="1" t="s">
        <v>178</v>
      </c>
      <c r="DB124" s="1" t="s">
        <v>214</v>
      </c>
      <c r="DC124" s="1" t="s">
        <v>183</v>
      </c>
      <c r="DD124" s="1" t="s">
        <v>183</v>
      </c>
      <c r="DE124" s="1" t="s">
        <v>183</v>
      </c>
      <c r="DF124" s="1" t="s">
        <v>202</v>
      </c>
      <c r="DG124" s="1" t="s">
        <v>202</v>
      </c>
      <c r="DH124" s="1" t="s">
        <v>202</v>
      </c>
      <c r="DI124" s="1" t="s">
        <v>202</v>
      </c>
      <c r="DJ124" t="s">
        <v>202</v>
      </c>
      <c r="DK124" t="s">
        <v>183</v>
      </c>
      <c r="DL124" t="s">
        <v>202</v>
      </c>
      <c r="DM124" t="s">
        <v>202</v>
      </c>
      <c r="DN124" t="s">
        <v>180</v>
      </c>
      <c r="DO124" t="s">
        <v>263</v>
      </c>
      <c r="DP124" t="s">
        <v>181</v>
      </c>
      <c r="DU124" t="s">
        <v>182</v>
      </c>
      <c r="DW124" s="2"/>
      <c r="DX124" s="2">
        <v>94</v>
      </c>
      <c r="DY124" t="s">
        <v>183</v>
      </c>
      <c r="DZ124" t="s">
        <v>183</v>
      </c>
      <c r="EA124" t="s">
        <v>183</v>
      </c>
      <c r="EE124" t="s">
        <v>183</v>
      </c>
      <c r="EG124" t="s">
        <v>500</v>
      </c>
      <c r="EH124" t="s">
        <v>202</v>
      </c>
      <c r="EI124" t="s">
        <v>202</v>
      </c>
      <c r="EJ124" t="s">
        <v>202</v>
      </c>
      <c r="EK124" t="s">
        <v>202</v>
      </c>
      <c r="EL124" t="s">
        <v>183</v>
      </c>
      <c r="EM124" t="s">
        <v>202</v>
      </c>
      <c r="EN124" t="s">
        <v>183</v>
      </c>
      <c r="EO124" t="s">
        <v>202</v>
      </c>
      <c r="EP124">
        <v>2</v>
      </c>
      <c r="EQ124">
        <v>2</v>
      </c>
      <c r="ER124">
        <v>2</v>
      </c>
      <c r="ES124">
        <v>0</v>
      </c>
      <c r="FF124" t="s">
        <v>185</v>
      </c>
      <c r="FG124" t="s">
        <v>232</v>
      </c>
      <c r="FH124" t="s">
        <v>276</v>
      </c>
      <c r="FI124" t="s">
        <v>183</v>
      </c>
      <c r="FJ124" t="s">
        <v>202</v>
      </c>
      <c r="FK124" t="s">
        <v>202</v>
      </c>
      <c r="FL124" t="s">
        <v>202</v>
      </c>
      <c r="FM124" t="s">
        <v>202</v>
      </c>
      <c r="FN124" t="s">
        <v>845</v>
      </c>
      <c r="FO124" t="s">
        <v>202</v>
      </c>
      <c r="FP124" t="s">
        <v>183</v>
      </c>
      <c r="FQ124" t="s">
        <v>202</v>
      </c>
      <c r="FS124">
        <v>82</v>
      </c>
      <c r="FT124" t="s">
        <v>325</v>
      </c>
      <c r="FU124" t="s">
        <v>202</v>
      </c>
      <c r="FV124" t="s">
        <v>235</v>
      </c>
      <c r="FW124" t="s">
        <v>189</v>
      </c>
      <c r="FX124" t="s">
        <v>202</v>
      </c>
      <c r="FY124" t="s">
        <v>183</v>
      </c>
      <c r="GA124">
        <v>82</v>
      </c>
      <c r="GB124" t="s">
        <v>183</v>
      </c>
      <c r="GK124" t="s">
        <v>190</v>
      </c>
      <c r="GL124" t="s">
        <v>191</v>
      </c>
      <c r="GQ124" t="s">
        <v>202</v>
      </c>
      <c r="HA124" t="s">
        <v>846</v>
      </c>
      <c r="HB124" t="s">
        <v>202</v>
      </c>
      <c r="HC124" t="s">
        <v>202</v>
      </c>
      <c r="HD124" t="s">
        <v>202</v>
      </c>
      <c r="HE124" t="s">
        <v>202</v>
      </c>
      <c r="HF124" t="s">
        <v>202</v>
      </c>
      <c r="HG124" t="s">
        <v>183</v>
      </c>
      <c r="HH124" t="s">
        <v>202</v>
      </c>
      <c r="HI124" t="s">
        <v>202</v>
      </c>
      <c r="HJ124" t="s">
        <v>202</v>
      </c>
      <c r="HK124" t="s">
        <v>202</v>
      </c>
      <c r="HL124" t="s">
        <v>202</v>
      </c>
      <c r="HM124" t="s">
        <v>202</v>
      </c>
      <c r="HN124" t="s">
        <v>183</v>
      </c>
      <c r="HO124" t="s">
        <v>202</v>
      </c>
      <c r="HP124" t="s">
        <v>847</v>
      </c>
      <c r="HQ124" t="s">
        <v>196</v>
      </c>
      <c r="HR124" t="s">
        <v>202</v>
      </c>
      <c r="HS124" t="s">
        <v>202</v>
      </c>
      <c r="HT124" t="s">
        <v>202</v>
      </c>
      <c r="HU124" t="s">
        <v>183</v>
      </c>
      <c r="HV124" t="s">
        <v>202</v>
      </c>
      <c r="HW124" t="s">
        <v>183</v>
      </c>
      <c r="HX124" t="s">
        <v>202</v>
      </c>
      <c r="HZ124" t="s">
        <v>236</v>
      </c>
      <c r="IA124" t="s">
        <v>183</v>
      </c>
      <c r="IB124" t="s">
        <v>237</v>
      </c>
      <c r="IC124" t="s">
        <v>194</v>
      </c>
      <c r="ID124" t="s">
        <v>267</v>
      </c>
      <c r="IE124" t="s">
        <v>183</v>
      </c>
      <c r="IF124" t="s">
        <v>199</v>
      </c>
      <c r="IG124">
        <v>0</v>
      </c>
      <c r="IH124">
        <v>0</v>
      </c>
      <c r="II124">
        <v>1</v>
      </c>
      <c r="IK124" t="s">
        <v>848</v>
      </c>
      <c r="IL124" t="s">
        <v>202</v>
      </c>
      <c r="IM124" t="s">
        <v>202</v>
      </c>
      <c r="IN124" t="s">
        <v>202</v>
      </c>
      <c r="IO124" t="s">
        <v>183</v>
      </c>
      <c r="IP124" t="s">
        <v>202</v>
      </c>
      <c r="IQ124" t="s">
        <v>202</v>
      </c>
      <c r="IR124" t="s">
        <v>202</v>
      </c>
      <c r="IS124" t="s">
        <v>183</v>
      </c>
      <c r="IT124" t="s">
        <v>202</v>
      </c>
      <c r="IU124" t="s">
        <v>183</v>
      </c>
      <c r="IV124" t="s">
        <v>202</v>
      </c>
      <c r="IX124" s="3">
        <v>3</v>
      </c>
      <c r="IY124" s="3"/>
      <c r="IZ124" s="3">
        <v>10</v>
      </c>
      <c r="JA124" s="3">
        <v>2141650</v>
      </c>
      <c r="JB124" s="3" t="s">
        <v>849</v>
      </c>
      <c r="JC124" s="3" t="s">
        <v>850</v>
      </c>
      <c r="JD124" s="3">
        <v>111</v>
      </c>
    </row>
    <row r="125" spans="1:264" x14ac:dyDescent="0.25">
      <c r="A125" s="3">
        <v>139</v>
      </c>
      <c r="B125" s="22">
        <v>10</v>
      </c>
      <c r="C125" s="14">
        <v>43887</v>
      </c>
      <c r="D125" t="s">
        <v>718</v>
      </c>
      <c r="E125" s="11" t="s">
        <v>1908</v>
      </c>
      <c r="F125" s="11" t="s">
        <v>1909</v>
      </c>
      <c r="G125" t="s">
        <v>164</v>
      </c>
      <c r="H125" t="s">
        <v>1910</v>
      </c>
      <c r="I125" t="s">
        <v>355</v>
      </c>
      <c r="J125" t="s">
        <v>1915</v>
      </c>
      <c r="K125" t="s">
        <v>417</v>
      </c>
      <c r="L125" t="s">
        <v>1921</v>
      </c>
      <c r="M125" t="s">
        <v>1811</v>
      </c>
      <c r="N125" t="s">
        <v>875</v>
      </c>
      <c r="O125" t="s">
        <v>168</v>
      </c>
      <c r="P125" t="s">
        <v>417</v>
      </c>
      <c r="Q125">
        <v>1</v>
      </c>
      <c r="R125" t="s">
        <v>1777</v>
      </c>
      <c r="U125" s="1">
        <v>100</v>
      </c>
      <c r="V125" s="1">
        <v>400</v>
      </c>
      <c r="W125" t="s">
        <v>164</v>
      </c>
      <c r="X125" t="s">
        <v>355</v>
      </c>
      <c r="Y125" t="s">
        <v>417</v>
      </c>
      <c r="Z125" t="s">
        <v>359</v>
      </c>
      <c r="AA125" t="s">
        <v>183</v>
      </c>
      <c r="AB125" t="s">
        <v>202</v>
      </c>
      <c r="AC125" t="s">
        <v>202</v>
      </c>
      <c r="AD125" t="s">
        <v>202</v>
      </c>
      <c r="AE125" t="s">
        <v>183</v>
      </c>
      <c r="AF125" t="s">
        <v>202</v>
      </c>
      <c r="AG125" t="s">
        <v>202</v>
      </c>
      <c r="AH125" t="s">
        <v>202</v>
      </c>
      <c r="AI125" s="1" t="s">
        <v>876</v>
      </c>
      <c r="AJ125" s="1">
        <v>2015</v>
      </c>
      <c r="AK125" t="s">
        <v>177</v>
      </c>
      <c r="AQ125" s="1"/>
      <c r="BJ125" s="1"/>
      <c r="BX125" s="1"/>
      <c r="BY125" s="1"/>
      <c r="BZ125" s="1"/>
      <c r="CA125" s="1"/>
      <c r="CF125" s="1"/>
      <c r="CG125" s="1"/>
      <c r="CS125">
        <v>100</v>
      </c>
      <c r="CT125">
        <v>400</v>
      </c>
      <c r="CU125">
        <v>49</v>
      </c>
      <c r="CV125" s="1">
        <v>250</v>
      </c>
      <c r="CW125" s="8">
        <v>0.93</v>
      </c>
      <c r="CX125" s="8">
        <v>0</v>
      </c>
      <c r="CY125" s="8">
        <v>7.0000000000000007E-2</v>
      </c>
      <c r="CZ125" s="8">
        <v>0</v>
      </c>
      <c r="DA125" s="1" t="s">
        <v>178</v>
      </c>
      <c r="DB125" s="1" t="s">
        <v>877</v>
      </c>
      <c r="DC125" s="1" t="s">
        <v>202</v>
      </c>
      <c r="DD125" s="1" t="s">
        <v>183</v>
      </c>
      <c r="DE125" s="1" t="s">
        <v>202</v>
      </c>
      <c r="DF125" s="1" t="s">
        <v>183</v>
      </c>
      <c r="DG125" s="1" t="s">
        <v>202</v>
      </c>
      <c r="DH125" s="1" t="s">
        <v>202</v>
      </c>
      <c r="DI125" s="1" t="s">
        <v>202</v>
      </c>
      <c r="DJ125" t="s">
        <v>202</v>
      </c>
      <c r="DK125" t="s">
        <v>183</v>
      </c>
      <c r="DL125" t="s">
        <v>202</v>
      </c>
      <c r="DM125" t="s">
        <v>202</v>
      </c>
      <c r="DN125" t="s">
        <v>180</v>
      </c>
      <c r="DP125" t="s">
        <v>181</v>
      </c>
      <c r="DV125" t="s">
        <v>182</v>
      </c>
      <c r="DW125" s="2"/>
      <c r="DX125" s="2">
        <v>172</v>
      </c>
      <c r="DY125" t="s">
        <v>183</v>
      </c>
      <c r="DZ125" t="s">
        <v>183</v>
      </c>
      <c r="EA125" t="s">
        <v>183</v>
      </c>
      <c r="EE125" t="s">
        <v>183</v>
      </c>
      <c r="EG125" t="s">
        <v>184</v>
      </c>
      <c r="EH125" t="s">
        <v>202</v>
      </c>
      <c r="EI125" t="s">
        <v>202</v>
      </c>
      <c r="EJ125" t="s">
        <v>183</v>
      </c>
      <c r="EK125" t="s">
        <v>202</v>
      </c>
      <c r="EL125" t="s">
        <v>183</v>
      </c>
      <c r="EM125" t="s">
        <v>202</v>
      </c>
      <c r="EN125" t="s">
        <v>202</v>
      </c>
      <c r="EO125" t="s">
        <v>202</v>
      </c>
      <c r="ER125">
        <v>2</v>
      </c>
      <c r="ES125">
        <v>3</v>
      </c>
      <c r="EX125">
        <v>1</v>
      </c>
      <c r="EY125">
        <v>0</v>
      </c>
      <c r="FF125" t="s">
        <v>185</v>
      </c>
      <c r="FG125" t="s">
        <v>232</v>
      </c>
      <c r="FH125" t="s">
        <v>878</v>
      </c>
      <c r="FI125" t="s">
        <v>183</v>
      </c>
      <c r="FJ125" t="s">
        <v>202</v>
      </c>
      <c r="FK125" t="s">
        <v>183</v>
      </c>
      <c r="FL125" t="s">
        <v>202</v>
      </c>
      <c r="FM125" t="s">
        <v>202</v>
      </c>
      <c r="FN125" t="s">
        <v>188</v>
      </c>
      <c r="FO125" t="s">
        <v>202</v>
      </c>
      <c r="FP125" t="s">
        <v>202</v>
      </c>
      <c r="FQ125" t="s">
        <v>183</v>
      </c>
      <c r="FW125" t="s">
        <v>189</v>
      </c>
      <c r="FX125" t="s">
        <v>202</v>
      </c>
      <c r="FY125" t="s">
        <v>183</v>
      </c>
      <c r="GA125">
        <v>100</v>
      </c>
      <c r="GB125" t="s">
        <v>183</v>
      </c>
      <c r="GK125" t="s">
        <v>248</v>
      </c>
      <c r="GN125" t="s">
        <v>879</v>
      </c>
      <c r="GO125" t="s">
        <v>173</v>
      </c>
      <c r="GP125" t="s">
        <v>232</v>
      </c>
      <c r="GQ125" t="s">
        <v>202</v>
      </c>
      <c r="HA125" t="s">
        <v>430</v>
      </c>
      <c r="HB125" t="s">
        <v>183</v>
      </c>
      <c r="HC125" t="s">
        <v>202</v>
      </c>
      <c r="HD125" t="s">
        <v>202</v>
      </c>
      <c r="HE125" t="s">
        <v>202</v>
      </c>
      <c r="HF125" t="s">
        <v>202</v>
      </c>
      <c r="HG125" t="s">
        <v>183</v>
      </c>
      <c r="HH125" t="s">
        <v>183</v>
      </c>
      <c r="HI125" t="s">
        <v>202</v>
      </c>
      <c r="HJ125" t="s">
        <v>202</v>
      </c>
      <c r="HK125" t="s">
        <v>202</v>
      </c>
      <c r="HL125" t="s">
        <v>202</v>
      </c>
      <c r="HM125" t="s">
        <v>202</v>
      </c>
      <c r="HN125" t="s">
        <v>202</v>
      </c>
      <c r="HO125" t="s">
        <v>202</v>
      </c>
      <c r="HQ125" t="s">
        <v>265</v>
      </c>
      <c r="HR125" t="s">
        <v>183</v>
      </c>
      <c r="HS125" t="s">
        <v>202</v>
      </c>
      <c r="HT125" t="s">
        <v>202</v>
      </c>
      <c r="HU125" t="s">
        <v>202</v>
      </c>
      <c r="HV125" t="s">
        <v>202</v>
      </c>
      <c r="HW125" t="s">
        <v>183</v>
      </c>
      <c r="HX125" t="s">
        <v>202</v>
      </c>
      <c r="HZ125" t="s">
        <v>236</v>
      </c>
      <c r="IA125" t="s">
        <v>183</v>
      </c>
      <c r="IB125" t="s">
        <v>417</v>
      </c>
      <c r="IC125" t="s">
        <v>194</v>
      </c>
      <c r="ID125" t="s">
        <v>267</v>
      </c>
      <c r="IE125" t="s">
        <v>183</v>
      </c>
      <c r="IF125" t="s">
        <v>221</v>
      </c>
      <c r="IG125">
        <v>1</v>
      </c>
      <c r="IH125">
        <v>0</v>
      </c>
      <c r="II125">
        <v>1</v>
      </c>
      <c r="IK125" t="s">
        <v>448</v>
      </c>
      <c r="IL125" t="s">
        <v>183</v>
      </c>
      <c r="IM125" t="s">
        <v>202</v>
      </c>
      <c r="IN125" t="s">
        <v>202</v>
      </c>
      <c r="IO125" t="s">
        <v>183</v>
      </c>
      <c r="IP125" t="s">
        <v>202</v>
      </c>
      <c r="IQ125" t="s">
        <v>202</v>
      </c>
      <c r="IR125" t="s">
        <v>202</v>
      </c>
      <c r="IS125" t="s">
        <v>202</v>
      </c>
      <c r="IT125" t="s">
        <v>202</v>
      </c>
      <c r="IU125" t="s">
        <v>202</v>
      </c>
      <c r="IV125" t="s">
        <v>183</v>
      </c>
      <c r="IW125" t="s">
        <v>201</v>
      </c>
      <c r="IX125" s="3">
        <v>3</v>
      </c>
      <c r="IY125" s="3" t="s">
        <v>880</v>
      </c>
      <c r="IZ125" s="3">
        <v>10</v>
      </c>
      <c r="JA125" s="3">
        <v>2141678</v>
      </c>
      <c r="JB125" s="3" t="s">
        <v>881</v>
      </c>
      <c r="JC125" s="3" t="s">
        <v>882</v>
      </c>
      <c r="JD125" s="3">
        <v>139</v>
      </c>
    </row>
    <row r="126" spans="1:264" x14ac:dyDescent="0.25">
      <c r="A126" s="3">
        <v>152</v>
      </c>
      <c r="B126" s="22">
        <v>10</v>
      </c>
      <c r="C126" s="14">
        <v>43887</v>
      </c>
      <c r="D126" t="s">
        <v>374</v>
      </c>
      <c r="E126" s="11" t="s">
        <v>1908</v>
      </c>
      <c r="F126" s="11" t="s">
        <v>1909</v>
      </c>
      <c r="G126" t="s">
        <v>164</v>
      </c>
      <c r="H126" t="s">
        <v>1910</v>
      </c>
      <c r="I126" t="s">
        <v>173</v>
      </c>
      <c r="J126" t="s">
        <v>1914</v>
      </c>
      <c r="K126" t="s">
        <v>174</v>
      </c>
      <c r="L126" t="s">
        <v>1923</v>
      </c>
      <c r="M126" t="s">
        <v>1762</v>
      </c>
      <c r="N126" t="s">
        <v>1137</v>
      </c>
      <c r="O126" t="s">
        <v>168</v>
      </c>
      <c r="P126" t="s">
        <v>1138</v>
      </c>
      <c r="Q126">
        <v>5</v>
      </c>
      <c r="R126" t="s">
        <v>170</v>
      </c>
      <c r="T126" t="s">
        <v>171</v>
      </c>
      <c r="U126" s="1">
        <v>120</v>
      </c>
      <c r="V126" s="1">
        <v>400</v>
      </c>
      <c r="W126" t="s">
        <v>164</v>
      </c>
      <c r="X126" t="s">
        <v>173</v>
      </c>
      <c r="Y126" t="s">
        <v>174</v>
      </c>
      <c r="Z126" t="s">
        <v>175</v>
      </c>
      <c r="AA126" t="s">
        <v>183</v>
      </c>
      <c r="AB126" t="s">
        <v>202</v>
      </c>
      <c r="AC126" t="s">
        <v>202</v>
      </c>
      <c r="AD126" t="s">
        <v>202</v>
      </c>
      <c r="AE126" t="s">
        <v>202</v>
      </c>
      <c r="AF126" t="s">
        <v>183</v>
      </c>
      <c r="AG126" t="s">
        <v>202</v>
      </c>
      <c r="AH126" t="s">
        <v>202</v>
      </c>
      <c r="AI126" s="1" t="s">
        <v>1139</v>
      </c>
      <c r="AJ126" s="1">
        <v>2015</v>
      </c>
      <c r="AK126" t="s">
        <v>177</v>
      </c>
      <c r="AQ126" s="1"/>
      <c r="BJ126" s="1"/>
      <c r="BX126" s="1"/>
      <c r="BY126" s="1"/>
      <c r="BZ126" s="1"/>
      <c r="CA126" s="1"/>
      <c r="CF126" s="1"/>
      <c r="CG126" s="1"/>
      <c r="CS126">
        <v>120</v>
      </c>
      <c r="CT126">
        <v>400</v>
      </c>
      <c r="CU126"/>
      <c r="CV126" s="1"/>
      <c r="CW126" s="8">
        <v>1</v>
      </c>
      <c r="CX126" s="8">
        <v>0</v>
      </c>
      <c r="CY126" s="8">
        <v>0</v>
      </c>
      <c r="CZ126" s="8">
        <v>0</v>
      </c>
      <c r="DA126" s="1" t="s">
        <v>178</v>
      </c>
      <c r="DB126" s="1" t="s">
        <v>301</v>
      </c>
      <c r="DC126" s="1" t="s">
        <v>202</v>
      </c>
      <c r="DD126" s="1" t="s">
        <v>202</v>
      </c>
      <c r="DE126" s="1" t="s">
        <v>202</v>
      </c>
      <c r="DF126" s="1" t="s">
        <v>202</v>
      </c>
      <c r="DG126" s="1" t="s">
        <v>202</v>
      </c>
      <c r="DH126" s="1" t="s">
        <v>202</v>
      </c>
      <c r="DI126" s="1" t="s">
        <v>202</v>
      </c>
      <c r="DJ126" t="s">
        <v>202</v>
      </c>
      <c r="DK126" t="s">
        <v>202</v>
      </c>
      <c r="DL126" t="s">
        <v>202</v>
      </c>
      <c r="DM126" t="s">
        <v>183</v>
      </c>
      <c r="DW126" s="2"/>
      <c r="DX126" s="2">
        <v>107</v>
      </c>
      <c r="DY126" t="s">
        <v>183</v>
      </c>
      <c r="DZ126" t="s">
        <v>183</v>
      </c>
      <c r="EA126" t="s">
        <v>183</v>
      </c>
      <c r="EE126" t="s">
        <v>183</v>
      </c>
      <c r="EG126" t="s">
        <v>215</v>
      </c>
      <c r="EH126" t="s">
        <v>202</v>
      </c>
      <c r="EI126" t="s">
        <v>202</v>
      </c>
      <c r="EJ126" t="s">
        <v>202</v>
      </c>
      <c r="EK126" t="s">
        <v>202</v>
      </c>
      <c r="EL126" t="s">
        <v>183</v>
      </c>
      <c r="EM126" t="s">
        <v>202</v>
      </c>
      <c r="EN126" t="s">
        <v>202</v>
      </c>
      <c r="EO126" t="s">
        <v>202</v>
      </c>
      <c r="ER126">
        <v>1</v>
      </c>
      <c r="ES126">
        <v>0</v>
      </c>
      <c r="FF126" t="s">
        <v>185</v>
      </c>
      <c r="FG126" t="s">
        <v>232</v>
      </c>
      <c r="FH126" t="s">
        <v>276</v>
      </c>
      <c r="FI126" t="s">
        <v>183</v>
      </c>
      <c r="FJ126" t="s">
        <v>202</v>
      </c>
      <c r="FK126" t="s">
        <v>202</v>
      </c>
      <c r="FL126" t="s">
        <v>202</v>
      </c>
      <c r="FM126" t="s">
        <v>202</v>
      </c>
      <c r="FN126" t="s">
        <v>188</v>
      </c>
      <c r="FO126" t="s">
        <v>202</v>
      </c>
      <c r="FP126" t="s">
        <v>202</v>
      </c>
      <c r="FQ126" t="s">
        <v>183</v>
      </c>
      <c r="FW126" t="s">
        <v>189</v>
      </c>
      <c r="FX126" t="s">
        <v>202</v>
      </c>
      <c r="FY126" t="s">
        <v>183</v>
      </c>
      <c r="GA126">
        <v>120</v>
      </c>
      <c r="GB126" t="s">
        <v>183</v>
      </c>
      <c r="GK126" t="s">
        <v>190</v>
      </c>
      <c r="GL126" t="s">
        <v>191</v>
      </c>
      <c r="GQ126" t="s">
        <v>202</v>
      </c>
      <c r="HA126" t="s">
        <v>411</v>
      </c>
      <c r="HB126" t="s">
        <v>202</v>
      </c>
      <c r="HC126" t="s">
        <v>202</v>
      </c>
      <c r="HD126" t="s">
        <v>202</v>
      </c>
      <c r="HE126" t="s">
        <v>202</v>
      </c>
      <c r="HF126" t="s">
        <v>183</v>
      </c>
      <c r="HG126" t="s">
        <v>183</v>
      </c>
      <c r="HH126" t="s">
        <v>183</v>
      </c>
      <c r="HI126" t="s">
        <v>202</v>
      </c>
      <c r="HJ126" t="s">
        <v>202</v>
      </c>
      <c r="HK126" t="s">
        <v>202</v>
      </c>
      <c r="HL126" t="s">
        <v>202</v>
      </c>
      <c r="HM126" t="s">
        <v>202</v>
      </c>
      <c r="HN126" t="s">
        <v>202</v>
      </c>
      <c r="HO126" t="s">
        <v>202</v>
      </c>
      <c r="HQ126" t="s">
        <v>660</v>
      </c>
      <c r="HR126" t="s">
        <v>183</v>
      </c>
      <c r="HS126" t="s">
        <v>202</v>
      </c>
      <c r="HT126" t="s">
        <v>202</v>
      </c>
      <c r="HU126" t="s">
        <v>202</v>
      </c>
      <c r="HV126" t="s">
        <v>202</v>
      </c>
      <c r="HW126" t="s">
        <v>202</v>
      </c>
      <c r="HX126" t="s">
        <v>202</v>
      </c>
      <c r="HZ126" t="s">
        <v>236</v>
      </c>
      <c r="IA126" t="s">
        <v>183</v>
      </c>
      <c r="IB126" t="s">
        <v>266</v>
      </c>
      <c r="IC126" t="s">
        <v>194</v>
      </c>
      <c r="ID126" t="s">
        <v>267</v>
      </c>
      <c r="IE126" t="s">
        <v>183</v>
      </c>
      <c r="IF126" t="s">
        <v>221</v>
      </c>
      <c r="IG126">
        <v>1</v>
      </c>
      <c r="IH126">
        <v>0</v>
      </c>
      <c r="II126">
        <v>1</v>
      </c>
      <c r="IK126" t="s">
        <v>1140</v>
      </c>
      <c r="IL126" t="s">
        <v>183</v>
      </c>
      <c r="IM126" t="s">
        <v>183</v>
      </c>
      <c r="IN126" t="s">
        <v>202</v>
      </c>
      <c r="IO126" t="s">
        <v>202</v>
      </c>
      <c r="IP126" t="s">
        <v>202</v>
      </c>
      <c r="IQ126" t="s">
        <v>202</v>
      </c>
      <c r="IR126" t="s">
        <v>183</v>
      </c>
      <c r="IS126" t="s">
        <v>202</v>
      </c>
      <c r="IT126" t="s">
        <v>202</v>
      </c>
      <c r="IU126" t="s">
        <v>202</v>
      </c>
      <c r="IV126" t="s">
        <v>202</v>
      </c>
      <c r="IX126" s="3">
        <v>3</v>
      </c>
      <c r="IY126" s="3" t="s">
        <v>223</v>
      </c>
      <c r="IZ126" s="3">
        <v>8</v>
      </c>
      <c r="JA126" s="3">
        <v>2141706</v>
      </c>
      <c r="JB126" s="3" t="s">
        <v>1141</v>
      </c>
      <c r="JC126" s="3" t="s">
        <v>1142</v>
      </c>
      <c r="JD126" s="3">
        <v>152</v>
      </c>
    </row>
    <row r="127" spans="1:264" x14ac:dyDescent="0.25">
      <c r="A127" s="3">
        <v>77</v>
      </c>
      <c r="B127" s="22">
        <v>10</v>
      </c>
      <c r="C127" s="14">
        <v>43887</v>
      </c>
      <c r="D127" t="s">
        <v>366</v>
      </c>
      <c r="E127" s="11" t="s">
        <v>1908</v>
      </c>
      <c r="F127" s="11" t="s">
        <v>1909</v>
      </c>
      <c r="G127" t="s">
        <v>164</v>
      </c>
      <c r="H127" t="s">
        <v>1910</v>
      </c>
      <c r="I127" t="s">
        <v>165</v>
      </c>
      <c r="J127" t="s">
        <v>1913</v>
      </c>
      <c r="K127" t="s">
        <v>166</v>
      </c>
      <c r="L127" t="s">
        <v>1922</v>
      </c>
      <c r="M127" t="s">
        <v>1705</v>
      </c>
      <c r="N127" t="s">
        <v>702</v>
      </c>
      <c r="O127" t="s">
        <v>168</v>
      </c>
      <c r="P127" t="s">
        <v>1143</v>
      </c>
      <c r="Q127">
        <v>8</v>
      </c>
      <c r="R127" t="s">
        <v>170</v>
      </c>
      <c r="T127" t="s">
        <v>171</v>
      </c>
      <c r="U127" s="1">
        <v>100</v>
      </c>
      <c r="V127" s="1">
        <v>400</v>
      </c>
      <c r="W127" t="s">
        <v>164</v>
      </c>
      <c r="X127" t="s">
        <v>165</v>
      </c>
      <c r="Y127" t="s">
        <v>166</v>
      </c>
      <c r="Z127" t="s">
        <v>175</v>
      </c>
      <c r="AA127" t="s">
        <v>183</v>
      </c>
      <c r="AB127" t="s">
        <v>202</v>
      </c>
      <c r="AC127" t="s">
        <v>202</v>
      </c>
      <c r="AD127" t="s">
        <v>202</v>
      </c>
      <c r="AE127" t="s">
        <v>202</v>
      </c>
      <c r="AF127" t="s">
        <v>183</v>
      </c>
      <c r="AG127" t="s">
        <v>202</v>
      </c>
      <c r="AH127" t="s">
        <v>202</v>
      </c>
      <c r="AI127" s="1" t="s">
        <v>368</v>
      </c>
      <c r="AJ127" s="1">
        <v>2017</v>
      </c>
      <c r="AK127" t="s">
        <v>177</v>
      </c>
      <c r="AQ127" s="1"/>
      <c r="BJ127" s="1">
        <v>150</v>
      </c>
      <c r="BK127">
        <v>900</v>
      </c>
      <c r="BL127" t="s">
        <v>210</v>
      </c>
      <c r="BM127" t="s">
        <v>244</v>
      </c>
      <c r="BN127" t="s">
        <v>244</v>
      </c>
      <c r="BO127" t="s">
        <v>795</v>
      </c>
      <c r="BP127">
        <v>2018</v>
      </c>
      <c r="BQ127" t="s">
        <v>391</v>
      </c>
      <c r="BR127" t="s">
        <v>202</v>
      </c>
      <c r="BS127" t="s">
        <v>202</v>
      </c>
      <c r="BT127" t="s">
        <v>202</v>
      </c>
      <c r="BU127" t="s">
        <v>202</v>
      </c>
      <c r="BV127" t="s">
        <v>202</v>
      </c>
      <c r="BW127" t="s">
        <v>183</v>
      </c>
      <c r="BX127" s="1" t="s">
        <v>202</v>
      </c>
      <c r="BY127" s="1" t="s">
        <v>183</v>
      </c>
      <c r="BZ127" s="1" t="s">
        <v>213</v>
      </c>
      <c r="CA127" s="1"/>
      <c r="CF127" s="1"/>
      <c r="CG127" s="1"/>
      <c r="CS127">
        <v>250</v>
      </c>
      <c r="CT127">
        <v>1300</v>
      </c>
      <c r="CU127"/>
      <c r="CV127" s="1"/>
      <c r="CW127" s="8">
        <v>1</v>
      </c>
      <c r="CX127" s="8">
        <v>0</v>
      </c>
      <c r="CY127" s="8">
        <v>0</v>
      </c>
      <c r="CZ127" s="8">
        <v>0</v>
      </c>
      <c r="DA127" s="1" t="s">
        <v>178</v>
      </c>
      <c r="DB127" s="1" t="s">
        <v>747</v>
      </c>
      <c r="DC127" s="1" t="s">
        <v>202</v>
      </c>
      <c r="DD127" s="1" t="s">
        <v>202</v>
      </c>
      <c r="DE127" s="1" t="s">
        <v>183</v>
      </c>
      <c r="DF127" s="1" t="s">
        <v>202</v>
      </c>
      <c r="DG127" s="1" t="s">
        <v>202</v>
      </c>
      <c r="DH127" s="1" t="s">
        <v>202</v>
      </c>
      <c r="DI127" s="1" t="s">
        <v>202</v>
      </c>
      <c r="DJ127" t="s">
        <v>183</v>
      </c>
      <c r="DK127" t="s">
        <v>183</v>
      </c>
      <c r="DL127" t="s">
        <v>202</v>
      </c>
      <c r="DM127" t="s">
        <v>202</v>
      </c>
      <c r="DN127" t="s">
        <v>180</v>
      </c>
      <c r="DS127" t="s">
        <v>289</v>
      </c>
      <c r="DU127" t="s">
        <v>182</v>
      </c>
      <c r="DW127" s="2"/>
      <c r="DX127" s="2">
        <v>151</v>
      </c>
      <c r="DY127" t="s">
        <v>183</v>
      </c>
      <c r="DZ127" t="s">
        <v>183</v>
      </c>
      <c r="EA127" t="s">
        <v>183</v>
      </c>
      <c r="EE127" t="s">
        <v>202</v>
      </c>
      <c r="EF127" t="s">
        <v>231</v>
      </c>
      <c r="EG127" t="s">
        <v>1045</v>
      </c>
      <c r="EH127" t="s">
        <v>202</v>
      </c>
      <c r="EI127" t="s">
        <v>202</v>
      </c>
      <c r="EJ127" t="s">
        <v>183</v>
      </c>
      <c r="EK127" t="s">
        <v>202</v>
      </c>
      <c r="EL127" t="s">
        <v>183</v>
      </c>
      <c r="EM127" t="s">
        <v>202</v>
      </c>
      <c r="EN127" t="s">
        <v>183</v>
      </c>
      <c r="EO127" t="s">
        <v>202</v>
      </c>
      <c r="EP127">
        <v>1</v>
      </c>
      <c r="EQ127">
        <v>1</v>
      </c>
      <c r="ER127">
        <v>0</v>
      </c>
      <c r="ES127">
        <v>2</v>
      </c>
      <c r="EX127">
        <v>1</v>
      </c>
      <c r="EY127">
        <v>1</v>
      </c>
      <c r="FF127" t="s">
        <v>186</v>
      </c>
      <c r="FG127" t="s">
        <v>186</v>
      </c>
      <c r="FH127" t="s">
        <v>187</v>
      </c>
      <c r="FI127" t="s">
        <v>202</v>
      </c>
      <c r="FJ127" t="s">
        <v>202</v>
      </c>
      <c r="FK127" t="s">
        <v>183</v>
      </c>
      <c r="FL127" t="s">
        <v>202</v>
      </c>
      <c r="FM127" t="s">
        <v>202</v>
      </c>
      <c r="FN127" t="s">
        <v>233</v>
      </c>
      <c r="FO127" t="s">
        <v>183</v>
      </c>
      <c r="FP127" t="s">
        <v>202</v>
      </c>
      <c r="FQ127" t="s">
        <v>183</v>
      </c>
      <c r="FR127">
        <v>16</v>
      </c>
      <c r="FT127" t="s">
        <v>234</v>
      </c>
      <c r="FU127" t="s">
        <v>202</v>
      </c>
      <c r="FV127" t="s">
        <v>235</v>
      </c>
      <c r="FW127" t="s">
        <v>189</v>
      </c>
      <c r="FX127" t="s">
        <v>202</v>
      </c>
      <c r="FY127" t="s">
        <v>183</v>
      </c>
      <c r="GA127">
        <v>250</v>
      </c>
      <c r="GB127" t="s">
        <v>183</v>
      </c>
      <c r="GK127" t="s">
        <v>190</v>
      </c>
      <c r="GL127" t="s">
        <v>191</v>
      </c>
      <c r="GQ127" t="s">
        <v>183</v>
      </c>
      <c r="GR127" t="s">
        <v>192</v>
      </c>
      <c r="GS127" t="s">
        <v>202</v>
      </c>
      <c r="GT127" t="s">
        <v>183</v>
      </c>
      <c r="GU127" t="s">
        <v>202</v>
      </c>
      <c r="GV127" t="s">
        <v>202</v>
      </c>
      <c r="GW127" t="s">
        <v>202</v>
      </c>
      <c r="GY127" t="s">
        <v>193</v>
      </c>
      <c r="GZ127" t="s">
        <v>194</v>
      </c>
      <c r="HA127" t="s">
        <v>348</v>
      </c>
      <c r="HB127" t="s">
        <v>202</v>
      </c>
      <c r="HC127" t="s">
        <v>202</v>
      </c>
      <c r="HD127" t="s">
        <v>202</v>
      </c>
      <c r="HE127" t="s">
        <v>202</v>
      </c>
      <c r="HF127" t="s">
        <v>202</v>
      </c>
      <c r="HG127" t="s">
        <v>183</v>
      </c>
      <c r="HH127" t="s">
        <v>202</v>
      </c>
      <c r="HI127" t="s">
        <v>202</v>
      </c>
      <c r="HJ127" t="s">
        <v>183</v>
      </c>
      <c r="HK127" t="s">
        <v>202</v>
      </c>
      <c r="HL127" t="s">
        <v>202</v>
      </c>
      <c r="HM127" t="s">
        <v>202</v>
      </c>
      <c r="HN127" t="s">
        <v>183</v>
      </c>
      <c r="HO127" t="s">
        <v>202</v>
      </c>
      <c r="HP127" t="s">
        <v>558</v>
      </c>
      <c r="HQ127" t="s">
        <v>265</v>
      </c>
      <c r="HR127" t="s">
        <v>183</v>
      </c>
      <c r="HS127" t="s">
        <v>202</v>
      </c>
      <c r="HT127" t="s">
        <v>202</v>
      </c>
      <c r="HU127" t="s">
        <v>202</v>
      </c>
      <c r="HV127" t="s">
        <v>202</v>
      </c>
      <c r="HW127" t="s">
        <v>183</v>
      </c>
      <c r="HX127" t="s">
        <v>202</v>
      </c>
      <c r="HZ127" t="s">
        <v>236</v>
      </c>
      <c r="IA127" t="s">
        <v>183</v>
      </c>
      <c r="IB127" t="s">
        <v>443</v>
      </c>
      <c r="IC127" t="s">
        <v>194</v>
      </c>
      <c r="ID127" t="s">
        <v>267</v>
      </c>
      <c r="IE127" t="s">
        <v>183</v>
      </c>
      <c r="IF127" t="s">
        <v>199</v>
      </c>
      <c r="IG127">
        <v>0</v>
      </c>
      <c r="IH127">
        <v>0</v>
      </c>
      <c r="II127">
        <v>1</v>
      </c>
      <c r="IK127" t="s">
        <v>306</v>
      </c>
      <c r="IL127" t="s">
        <v>183</v>
      </c>
      <c r="IM127" t="s">
        <v>183</v>
      </c>
      <c r="IN127" t="s">
        <v>202</v>
      </c>
      <c r="IO127" t="s">
        <v>202</v>
      </c>
      <c r="IP127" t="s">
        <v>202</v>
      </c>
      <c r="IQ127" t="s">
        <v>202</v>
      </c>
      <c r="IR127" t="s">
        <v>202</v>
      </c>
      <c r="IS127" t="s">
        <v>202</v>
      </c>
      <c r="IT127" t="s">
        <v>202</v>
      </c>
      <c r="IU127" t="s">
        <v>202</v>
      </c>
      <c r="IV127" t="s">
        <v>202</v>
      </c>
      <c r="IX127" s="3">
        <v>3</v>
      </c>
      <c r="IY127" s="3" t="s">
        <v>1144</v>
      </c>
      <c r="IZ127" s="3">
        <v>10</v>
      </c>
      <c r="JA127" s="3">
        <v>2141593</v>
      </c>
      <c r="JB127" s="3" t="s">
        <v>1145</v>
      </c>
      <c r="JC127" s="3" t="s">
        <v>1146</v>
      </c>
      <c r="JD127" s="3">
        <v>77</v>
      </c>
    </row>
    <row r="128" spans="1:264" x14ac:dyDescent="0.25">
      <c r="A128" s="3">
        <v>160</v>
      </c>
      <c r="B128" s="22">
        <v>10</v>
      </c>
      <c r="C128" s="14">
        <v>43887</v>
      </c>
      <c r="D128" t="s">
        <v>766</v>
      </c>
      <c r="E128" s="11" t="s">
        <v>1908</v>
      </c>
      <c r="F128" s="11" t="s">
        <v>1909</v>
      </c>
      <c r="G128" t="s">
        <v>164</v>
      </c>
      <c r="H128" t="s">
        <v>1910</v>
      </c>
      <c r="I128" t="s">
        <v>173</v>
      </c>
      <c r="J128" t="s">
        <v>1914</v>
      </c>
      <c r="K128" t="s">
        <v>310</v>
      </c>
      <c r="L128" t="s">
        <v>1920</v>
      </c>
      <c r="M128" t="s">
        <v>1608</v>
      </c>
      <c r="N128" t="s">
        <v>1323</v>
      </c>
      <c r="O128" t="s">
        <v>208</v>
      </c>
      <c r="R128" t="s">
        <v>170</v>
      </c>
      <c r="T128" t="s">
        <v>171</v>
      </c>
      <c r="U128" s="1">
        <v>200</v>
      </c>
      <c r="V128" s="1">
        <v>400</v>
      </c>
      <c r="W128" t="s">
        <v>164</v>
      </c>
      <c r="X128" t="s">
        <v>173</v>
      </c>
      <c r="Y128" t="s">
        <v>174</v>
      </c>
      <c r="Z128" t="s">
        <v>337</v>
      </c>
      <c r="AA128" t="s">
        <v>183</v>
      </c>
      <c r="AB128" t="s">
        <v>202</v>
      </c>
      <c r="AC128" t="s">
        <v>202</v>
      </c>
      <c r="AD128" t="s">
        <v>202</v>
      </c>
      <c r="AE128" t="s">
        <v>202</v>
      </c>
      <c r="AF128" t="s">
        <v>202</v>
      </c>
      <c r="AG128" t="s">
        <v>202</v>
      </c>
      <c r="AH128" t="s">
        <v>202</v>
      </c>
      <c r="AI128" s="1" t="s">
        <v>212</v>
      </c>
      <c r="AJ128" s="1">
        <v>2016</v>
      </c>
      <c r="AK128" t="s">
        <v>177</v>
      </c>
      <c r="AQ128" s="1"/>
      <c r="BJ128" s="1"/>
      <c r="BX128" s="1"/>
      <c r="BY128" s="1"/>
      <c r="BZ128" s="1"/>
      <c r="CA128" s="1"/>
      <c r="CF128" s="1"/>
      <c r="CG128" s="1"/>
      <c r="CS128">
        <v>200</v>
      </c>
      <c r="CT128">
        <v>400</v>
      </c>
      <c r="CU128"/>
      <c r="CV128" s="1"/>
      <c r="CW128" s="8">
        <v>1</v>
      </c>
      <c r="CX128" s="8">
        <v>0</v>
      </c>
      <c r="CY128" s="8">
        <v>0</v>
      </c>
      <c r="CZ128" s="8">
        <v>0</v>
      </c>
      <c r="DA128" s="1" t="s">
        <v>178</v>
      </c>
      <c r="DB128" s="1" t="s">
        <v>1324</v>
      </c>
      <c r="DC128" s="1" t="s">
        <v>183</v>
      </c>
      <c r="DD128" s="1" t="s">
        <v>183</v>
      </c>
      <c r="DE128" s="1" t="s">
        <v>202</v>
      </c>
      <c r="DF128" s="1" t="s">
        <v>183</v>
      </c>
      <c r="DG128" s="1" t="s">
        <v>202</v>
      </c>
      <c r="DH128" s="1" t="s">
        <v>202</v>
      </c>
      <c r="DI128" s="1" t="s">
        <v>202</v>
      </c>
      <c r="DJ128" t="s">
        <v>202</v>
      </c>
      <c r="DK128" t="s">
        <v>183</v>
      </c>
      <c r="DL128" t="s">
        <v>202</v>
      </c>
      <c r="DM128" t="s">
        <v>202</v>
      </c>
      <c r="DN128" t="s">
        <v>263</v>
      </c>
      <c r="DO128" t="s">
        <v>181</v>
      </c>
      <c r="DP128" t="s">
        <v>181</v>
      </c>
      <c r="DV128" t="s">
        <v>182</v>
      </c>
      <c r="DW128" s="2"/>
      <c r="DX128" s="2">
        <v>125</v>
      </c>
      <c r="DY128" t="s">
        <v>183</v>
      </c>
      <c r="DZ128" t="s">
        <v>183</v>
      </c>
      <c r="EA128" t="s">
        <v>183</v>
      </c>
      <c r="EE128" t="s">
        <v>202</v>
      </c>
      <c r="EF128" t="s">
        <v>231</v>
      </c>
      <c r="EG128" t="s">
        <v>184</v>
      </c>
      <c r="EH128" t="s">
        <v>202</v>
      </c>
      <c r="EI128" t="s">
        <v>202</v>
      </c>
      <c r="EJ128" t="s">
        <v>183</v>
      </c>
      <c r="EK128" t="s">
        <v>202</v>
      </c>
      <c r="EL128" t="s">
        <v>183</v>
      </c>
      <c r="EM128" t="s">
        <v>202</v>
      </c>
      <c r="EN128" t="s">
        <v>202</v>
      </c>
      <c r="EO128" t="s">
        <v>202</v>
      </c>
      <c r="ER128">
        <v>0</v>
      </c>
      <c r="ES128">
        <v>1</v>
      </c>
      <c r="EX128">
        <v>1</v>
      </c>
      <c r="EY128">
        <v>0</v>
      </c>
      <c r="FF128" t="s">
        <v>185</v>
      </c>
      <c r="FG128" t="s">
        <v>186</v>
      </c>
      <c r="FH128" t="s">
        <v>1325</v>
      </c>
      <c r="FI128" t="s">
        <v>202</v>
      </c>
      <c r="FJ128" t="s">
        <v>183</v>
      </c>
      <c r="FK128" t="s">
        <v>183</v>
      </c>
      <c r="FL128" t="s">
        <v>183</v>
      </c>
      <c r="FM128" t="s">
        <v>202</v>
      </c>
      <c r="FN128" t="s">
        <v>188</v>
      </c>
      <c r="FO128" t="s">
        <v>202</v>
      </c>
      <c r="FP128" t="s">
        <v>202</v>
      </c>
      <c r="FQ128" t="s">
        <v>183</v>
      </c>
      <c r="FW128" t="s">
        <v>189</v>
      </c>
      <c r="FX128" t="s">
        <v>202</v>
      </c>
      <c r="FY128" t="s">
        <v>183</v>
      </c>
      <c r="GA128">
        <v>200</v>
      </c>
      <c r="GB128" t="s">
        <v>183</v>
      </c>
      <c r="GK128" t="s">
        <v>248</v>
      </c>
      <c r="GN128" t="s">
        <v>347</v>
      </c>
      <c r="GO128" t="s">
        <v>1323</v>
      </c>
      <c r="GP128" t="s">
        <v>232</v>
      </c>
      <c r="GQ128" t="s">
        <v>202</v>
      </c>
      <c r="HA128" t="s">
        <v>195</v>
      </c>
      <c r="HB128" t="s">
        <v>202</v>
      </c>
      <c r="HC128" t="s">
        <v>202</v>
      </c>
      <c r="HD128" t="s">
        <v>202</v>
      </c>
      <c r="HE128" t="s">
        <v>202</v>
      </c>
      <c r="HF128" t="s">
        <v>202</v>
      </c>
      <c r="HG128" t="s">
        <v>183</v>
      </c>
      <c r="HH128" t="s">
        <v>202</v>
      </c>
      <c r="HI128" t="s">
        <v>183</v>
      </c>
      <c r="HJ128" t="s">
        <v>183</v>
      </c>
      <c r="HK128" t="s">
        <v>202</v>
      </c>
      <c r="HL128" t="s">
        <v>202</v>
      </c>
      <c r="HM128" t="s">
        <v>202</v>
      </c>
      <c r="HN128" t="s">
        <v>202</v>
      </c>
      <c r="HO128" t="s">
        <v>202</v>
      </c>
      <c r="HQ128" t="s">
        <v>265</v>
      </c>
      <c r="HR128" t="s">
        <v>183</v>
      </c>
      <c r="HS128" t="s">
        <v>202</v>
      </c>
      <c r="HT128" t="s">
        <v>202</v>
      </c>
      <c r="HU128" t="s">
        <v>202</v>
      </c>
      <c r="HV128" t="s">
        <v>202</v>
      </c>
      <c r="HW128" t="s">
        <v>183</v>
      </c>
      <c r="HX128" t="s">
        <v>202</v>
      </c>
      <c r="HZ128" t="s">
        <v>197</v>
      </c>
      <c r="IA128" t="s">
        <v>183</v>
      </c>
      <c r="IB128" t="s">
        <v>1326</v>
      </c>
      <c r="IC128" t="s">
        <v>194</v>
      </c>
      <c r="ID128" t="s">
        <v>267</v>
      </c>
      <c r="IE128" t="s">
        <v>183</v>
      </c>
      <c r="IF128" t="s">
        <v>221</v>
      </c>
      <c r="IG128">
        <v>1</v>
      </c>
      <c r="IH128">
        <v>0</v>
      </c>
      <c r="II128">
        <v>1</v>
      </c>
      <c r="IK128" t="s">
        <v>485</v>
      </c>
      <c r="IL128" t="s">
        <v>183</v>
      </c>
      <c r="IM128" t="s">
        <v>183</v>
      </c>
      <c r="IN128" t="s">
        <v>202</v>
      </c>
      <c r="IO128" t="s">
        <v>202</v>
      </c>
      <c r="IP128" t="s">
        <v>202</v>
      </c>
      <c r="IQ128" t="s">
        <v>202</v>
      </c>
      <c r="IR128" t="s">
        <v>202</v>
      </c>
      <c r="IS128" t="s">
        <v>202</v>
      </c>
      <c r="IT128" t="s">
        <v>202</v>
      </c>
      <c r="IU128" t="s">
        <v>183</v>
      </c>
      <c r="IV128" t="s">
        <v>202</v>
      </c>
      <c r="IX128" s="3">
        <v>3</v>
      </c>
      <c r="IY128" s="3" t="s">
        <v>509</v>
      </c>
      <c r="IZ128" s="3">
        <v>6</v>
      </c>
      <c r="JA128" s="3">
        <v>2141714</v>
      </c>
      <c r="JB128" s="3" t="s">
        <v>1327</v>
      </c>
      <c r="JC128" s="3" t="s">
        <v>1328</v>
      </c>
      <c r="JD128" s="3">
        <v>160</v>
      </c>
    </row>
    <row r="129" spans="1:264" x14ac:dyDescent="0.25">
      <c r="A129" s="3">
        <v>123</v>
      </c>
      <c r="B129" s="22">
        <v>10</v>
      </c>
      <c r="C129" s="14">
        <v>43887</v>
      </c>
      <c r="D129" t="s">
        <v>435</v>
      </c>
      <c r="E129" s="11" t="s">
        <v>1908</v>
      </c>
      <c r="F129" s="11" t="s">
        <v>1909</v>
      </c>
      <c r="G129" t="s">
        <v>164</v>
      </c>
      <c r="H129" t="s">
        <v>1910</v>
      </c>
      <c r="I129" t="s">
        <v>173</v>
      </c>
      <c r="J129" t="s">
        <v>1914</v>
      </c>
      <c r="K129" t="s">
        <v>174</v>
      </c>
      <c r="L129" t="s">
        <v>1923</v>
      </c>
      <c r="M129" t="s">
        <v>1766</v>
      </c>
      <c r="N129" t="s">
        <v>1491</v>
      </c>
      <c r="O129" t="s">
        <v>311</v>
      </c>
      <c r="R129" t="s">
        <v>170</v>
      </c>
      <c r="T129" t="s">
        <v>171</v>
      </c>
      <c r="U129" s="1">
        <v>70</v>
      </c>
      <c r="V129" s="1">
        <v>400</v>
      </c>
      <c r="W129" t="s">
        <v>164</v>
      </c>
      <c r="X129" t="s">
        <v>173</v>
      </c>
      <c r="Y129" t="s">
        <v>174</v>
      </c>
      <c r="Z129" t="s">
        <v>644</v>
      </c>
      <c r="AA129" t="s">
        <v>183</v>
      </c>
      <c r="AB129" t="s">
        <v>202</v>
      </c>
      <c r="AC129" t="s">
        <v>202</v>
      </c>
      <c r="AD129" t="s">
        <v>202</v>
      </c>
      <c r="AE129" t="s">
        <v>183</v>
      </c>
      <c r="AF129" t="s">
        <v>183</v>
      </c>
      <c r="AG129" t="s">
        <v>202</v>
      </c>
      <c r="AH129" t="s">
        <v>202</v>
      </c>
      <c r="AI129" s="1" t="s">
        <v>315</v>
      </c>
      <c r="AJ129" s="1">
        <v>2015</v>
      </c>
      <c r="AK129" t="s">
        <v>177</v>
      </c>
      <c r="AL129">
        <v>37</v>
      </c>
      <c r="AM129">
        <v>185</v>
      </c>
      <c r="AN129" t="s">
        <v>164</v>
      </c>
      <c r="AO129" t="s">
        <v>173</v>
      </c>
      <c r="AP129" t="s">
        <v>174</v>
      </c>
      <c r="AQ129" s="1" t="s">
        <v>260</v>
      </c>
      <c r="AR129">
        <v>2016</v>
      </c>
      <c r="AS129" t="s">
        <v>644</v>
      </c>
      <c r="AT129" t="s">
        <v>183</v>
      </c>
      <c r="AU129" t="s">
        <v>202</v>
      </c>
      <c r="AV129" t="s">
        <v>202</v>
      </c>
      <c r="AW129" t="s">
        <v>202</v>
      </c>
      <c r="AX129" t="s">
        <v>183</v>
      </c>
      <c r="AY129" t="s">
        <v>183</v>
      </c>
      <c r="AZ129" t="s">
        <v>202</v>
      </c>
      <c r="BA129" t="s">
        <v>202</v>
      </c>
      <c r="BB129" t="s">
        <v>213</v>
      </c>
      <c r="BC129" t="s">
        <v>183</v>
      </c>
      <c r="BJ129" s="1">
        <v>48</v>
      </c>
      <c r="BK129">
        <v>265</v>
      </c>
      <c r="BL129" t="s">
        <v>210</v>
      </c>
      <c r="BM129" t="s">
        <v>244</v>
      </c>
      <c r="BN129" t="s">
        <v>730</v>
      </c>
      <c r="BO129" t="s">
        <v>260</v>
      </c>
      <c r="BP129">
        <v>2016</v>
      </c>
      <c r="BQ129" t="s">
        <v>314</v>
      </c>
      <c r="BR129" t="s">
        <v>183</v>
      </c>
      <c r="BS129" t="s">
        <v>202</v>
      </c>
      <c r="BT129" t="s">
        <v>202</v>
      </c>
      <c r="BU129" t="s">
        <v>202</v>
      </c>
      <c r="BV129" t="s">
        <v>183</v>
      </c>
      <c r="BW129" t="s">
        <v>202</v>
      </c>
      <c r="BX129" s="1" t="s">
        <v>202</v>
      </c>
      <c r="BY129" s="1" t="s">
        <v>183</v>
      </c>
      <c r="BZ129" s="1" t="s">
        <v>213</v>
      </c>
      <c r="CA129" s="1">
        <v>30</v>
      </c>
      <c r="CB129">
        <v>130</v>
      </c>
      <c r="CC129" t="s">
        <v>316</v>
      </c>
      <c r="CD129" t="s">
        <v>317</v>
      </c>
      <c r="CE129" t="s">
        <v>573</v>
      </c>
      <c r="CF129" s="1" t="s">
        <v>260</v>
      </c>
      <c r="CG129" s="1">
        <v>2016</v>
      </c>
      <c r="CH129" t="s">
        <v>316</v>
      </c>
      <c r="CI129" t="s">
        <v>359</v>
      </c>
      <c r="CJ129" t="s">
        <v>183</v>
      </c>
      <c r="CK129" t="s">
        <v>202</v>
      </c>
      <c r="CL129" t="s">
        <v>202</v>
      </c>
      <c r="CM129" t="s">
        <v>202</v>
      </c>
      <c r="CN129" t="s">
        <v>183</v>
      </c>
      <c r="CO129" t="s">
        <v>202</v>
      </c>
      <c r="CP129" t="s">
        <v>202</v>
      </c>
      <c r="CQ129" t="s">
        <v>202</v>
      </c>
      <c r="CR129" t="s">
        <v>177</v>
      </c>
      <c r="CS129">
        <v>185</v>
      </c>
      <c r="CT129">
        <v>980</v>
      </c>
      <c r="CU129"/>
      <c r="CV129" s="1"/>
      <c r="CW129" s="8">
        <v>0.81081081081081086</v>
      </c>
      <c r="CX129" s="8">
        <v>0</v>
      </c>
      <c r="CY129" s="8">
        <v>0.1891891891891892</v>
      </c>
      <c r="CZ129" s="8">
        <v>0</v>
      </c>
      <c r="DA129" s="1" t="s">
        <v>178</v>
      </c>
      <c r="DB129" s="1" t="s">
        <v>518</v>
      </c>
      <c r="DC129" s="1" t="s">
        <v>183</v>
      </c>
      <c r="DD129" s="1" t="s">
        <v>183</v>
      </c>
      <c r="DE129" s="1" t="s">
        <v>183</v>
      </c>
      <c r="DF129" s="1" t="s">
        <v>183</v>
      </c>
      <c r="DG129" s="1" t="s">
        <v>202</v>
      </c>
      <c r="DH129" s="1" t="s">
        <v>183</v>
      </c>
      <c r="DI129" s="1" t="s">
        <v>202</v>
      </c>
      <c r="DJ129" t="s">
        <v>183</v>
      </c>
      <c r="DK129" t="s">
        <v>183</v>
      </c>
      <c r="DL129" t="s">
        <v>202</v>
      </c>
      <c r="DM129" t="s">
        <v>202</v>
      </c>
      <c r="DN129" t="s">
        <v>263</v>
      </c>
      <c r="DO129" t="s">
        <v>378</v>
      </c>
      <c r="DP129" t="s">
        <v>181</v>
      </c>
      <c r="DR129" t="s">
        <v>181</v>
      </c>
      <c r="DS129" t="s">
        <v>182</v>
      </c>
      <c r="DU129" t="s">
        <v>182</v>
      </c>
      <c r="DV129" t="s">
        <v>182</v>
      </c>
      <c r="DW129" s="2"/>
      <c r="DX129" s="2">
        <v>115</v>
      </c>
      <c r="DY129" t="s">
        <v>183</v>
      </c>
      <c r="DZ129" t="s">
        <v>183</v>
      </c>
      <c r="EA129" t="s">
        <v>183</v>
      </c>
      <c r="EE129" t="s">
        <v>183</v>
      </c>
      <c r="EG129" t="s">
        <v>264</v>
      </c>
      <c r="EH129" t="s">
        <v>202</v>
      </c>
      <c r="EI129" t="s">
        <v>202</v>
      </c>
      <c r="EJ129" t="s">
        <v>202</v>
      </c>
      <c r="EK129" t="s">
        <v>202</v>
      </c>
      <c r="EL129" t="s">
        <v>183</v>
      </c>
      <c r="EM129" t="s">
        <v>183</v>
      </c>
      <c r="EN129" t="s">
        <v>202</v>
      </c>
      <c r="EO129" t="s">
        <v>202</v>
      </c>
      <c r="ER129">
        <v>3</v>
      </c>
      <c r="ES129">
        <v>6</v>
      </c>
      <c r="ET129">
        <v>3</v>
      </c>
      <c r="EU129">
        <v>0</v>
      </c>
      <c r="FF129" t="s">
        <v>185</v>
      </c>
      <c r="FG129" t="s">
        <v>186</v>
      </c>
      <c r="FH129" t="s">
        <v>276</v>
      </c>
      <c r="FI129" t="s">
        <v>183</v>
      </c>
      <c r="FJ129" t="s">
        <v>202</v>
      </c>
      <c r="FK129" t="s">
        <v>202</v>
      </c>
      <c r="FL129" t="s">
        <v>202</v>
      </c>
      <c r="FM129" t="s">
        <v>202</v>
      </c>
      <c r="FN129" t="s">
        <v>233</v>
      </c>
      <c r="FO129" t="s">
        <v>183</v>
      </c>
      <c r="FP129" t="s">
        <v>202</v>
      </c>
      <c r="FQ129" t="s">
        <v>183</v>
      </c>
      <c r="FR129">
        <v>2</v>
      </c>
      <c r="FT129" t="s">
        <v>277</v>
      </c>
      <c r="FU129" t="s">
        <v>202</v>
      </c>
      <c r="FV129" t="s">
        <v>235</v>
      </c>
      <c r="FW129" t="s">
        <v>189</v>
      </c>
      <c r="FX129" t="s">
        <v>202</v>
      </c>
      <c r="FY129" t="s">
        <v>183</v>
      </c>
      <c r="GA129">
        <v>185</v>
      </c>
      <c r="GB129" t="s">
        <v>183</v>
      </c>
      <c r="GK129" t="s">
        <v>248</v>
      </c>
      <c r="GN129" t="s">
        <v>1492</v>
      </c>
      <c r="GO129" t="s">
        <v>266</v>
      </c>
      <c r="GP129" t="s">
        <v>186</v>
      </c>
      <c r="GQ129" t="s">
        <v>183</v>
      </c>
      <c r="GR129" t="s">
        <v>328</v>
      </c>
      <c r="GS129" t="s">
        <v>183</v>
      </c>
      <c r="GT129" t="s">
        <v>183</v>
      </c>
      <c r="GU129" t="s">
        <v>202</v>
      </c>
      <c r="GV129" t="s">
        <v>202</v>
      </c>
      <c r="GW129" t="s">
        <v>202</v>
      </c>
      <c r="GY129" t="s">
        <v>185</v>
      </c>
      <c r="HA129" t="s">
        <v>348</v>
      </c>
      <c r="HB129" t="s">
        <v>202</v>
      </c>
      <c r="HC129" t="s">
        <v>202</v>
      </c>
      <c r="HD129" t="s">
        <v>202</v>
      </c>
      <c r="HE129" t="s">
        <v>202</v>
      </c>
      <c r="HF129" t="s">
        <v>202</v>
      </c>
      <c r="HG129" t="s">
        <v>183</v>
      </c>
      <c r="HH129" t="s">
        <v>202</v>
      </c>
      <c r="HI129" t="s">
        <v>202</v>
      </c>
      <c r="HJ129" t="s">
        <v>183</v>
      </c>
      <c r="HK129" t="s">
        <v>202</v>
      </c>
      <c r="HL129" t="s">
        <v>202</v>
      </c>
      <c r="HM129" t="s">
        <v>202</v>
      </c>
      <c r="HN129" t="s">
        <v>183</v>
      </c>
      <c r="HO129" t="s">
        <v>202</v>
      </c>
      <c r="HP129" t="s">
        <v>558</v>
      </c>
      <c r="HQ129" t="s">
        <v>196</v>
      </c>
      <c r="HR129" t="s">
        <v>202</v>
      </c>
      <c r="HS129" t="s">
        <v>202</v>
      </c>
      <c r="HT129" t="s">
        <v>202</v>
      </c>
      <c r="HU129" t="s">
        <v>183</v>
      </c>
      <c r="HV129" t="s">
        <v>202</v>
      </c>
      <c r="HW129" t="s">
        <v>183</v>
      </c>
      <c r="HX129" t="s">
        <v>202</v>
      </c>
      <c r="HZ129" t="s">
        <v>197</v>
      </c>
      <c r="IA129" t="s">
        <v>183</v>
      </c>
      <c r="IB129" t="s">
        <v>266</v>
      </c>
      <c r="IC129" t="s">
        <v>283</v>
      </c>
      <c r="ID129" t="s">
        <v>198</v>
      </c>
      <c r="IE129" t="s">
        <v>183</v>
      </c>
      <c r="IF129" t="s">
        <v>221</v>
      </c>
      <c r="IG129">
        <v>1</v>
      </c>
      <c r="IH129">
        <v>0</v>
      </c>
      <c r="II129">
        <v>1</v>
      </c>
      <c r="IK129" t="s">
        <v>1148</v>
      </c>
      <c r="IL129" t="s">
        <v>202</v>
      </c>
      <c r="IM129" t="s">
        <v>183</v>
      </c>
      <c r="IN129" t="s">
        <v>202</v>
      </c>
      <c r="IO129" t="s">
        <v>202</v>
      </c>
      <c r="IP129" t="s">
        <v>202</v>
      </c>
      <c r="IQ129" t="s">
        <v>202</v>
      </c>
      <c r="IR129" t="s">
        <v>202</v>
      </c>
      <c r="IS129" t="s">
        <v>183</v>
      </c>
      <c r="IT129" t="s">
        <v>202</v>
      </c>
      <c r="IU129" t="s">
        <v>183</v>
      </c>
      <c r="IV129" t="s">
        <v>202</v>
      </c>
      <c r="IX129" s="3">
        <v>3</v>
      </c>
      <c r="IY129" s="3" t="s">
        <v>509</v>
      </c>
      <c r="IZ129" s="3">
        <v>5</v>
      </c>
      <c r="JA129" s="3">
        <v>2141662</v>
      </c>
      <c r="JB129" s="3" t="s">
        <v>1493</v>
      </c>
      <c r="JC129" s="3" t="s">
        <v>1494</v>
      </c>
      <c r="JD129" s="3">
        <v>123</v>
      </c>
    </row>
    <row r="130" spans="1:264" x14ac:dyDescent="0.25">
      <c r="A130" s="3">
        <v>115</v>
      </c>
      <c r="B130" s="22">
        <v>10</v>
      </c>
      <c r="C130" s="14">
        <v>43887</v>
      </c>
      <c r="D130" t="s">
        <v>478</v>
      </c>
      <c r="E130" s="11" t="s">
        <v>1908</v>
      </c>
      <c r="F130" s="11" t="s">
        <v>1909</v>
      </c>
      <c r="G130" t="s">
        <v>164</v>
      </c>
      <c r="H130" t="s">
        <v>1910</v>
      </c>
      <c r="I130" t="s">
        <v>165</v>
      </c>
      <c r="J130" t="s">
        <v>1913</v>
      </c>
      <c r="K130" t="s">
        <v>227</v>
      </c>
      <c r="L130" t="s">
        <v>1924</v>
      </c>
      <c r="M130" t="s">
        <v>1657</v>
      </c>
      <c r="N130" t="s">
        <v>941</v>
      </c>
      <c r="O130" t="s">
        <v>208</v>
      </c>
      <c r="R130" t="s">
        <v>170</v>
      </c>
      <c r="T130" t="s">
        <v>171</v>
      </c>
      <c r="U130" s="1">
        <v>105</v>
      </c>
      <c r="V130" s="1">
        <v>374</v>
      </c>
      <c r="W130" t="s">
        <v>164</v>
      </c>
      <c r="X130" t="s">
        <v>165</v>
      </c>
      <c r="Y130" t="s">
        <v>230</v>
      </c>
      <c r="Z130" t="s">
        <v>517</v>
      </c>
      <c r="AA130" t="s">
        <v>183</v>
      </c>
      <c r="AB130" t="s">
        <v>202</v>
      </c>
      <c r="AC130" t="s">
        <v>202</v>
      </c>
      <c r="AD130" t="s">
        <v>202</v>
      </c>
      <c r="AE130" t="s">
        <v>202</v>
      </c>
      <c r="AF130" t="s">
        <v>183</v>
      </c>
      <c r="AG130" t="s">
        <v>202</v>
      </c>
      <c r="AH130" t="s">
        <v>183</v>
      </c>
      <c r="AI130" s="1" t="s">
        <v>212</v>
      </c>
      <c r="AJ130" s="1">
        <v>2016</v>
      </c>
      <c r="AK130" t="s">
        <v>177</v>
      </c>
      <c r="AQ130" s="1"/>
      <c r="BJ130" s="1"/>
      <c r="BX130" s="1"/>
      <c r="BY130" s="1"/>
      <c r="BZ130" s="1"/>
      <c r="CA130" s="1"/>
      <c r="CF130" s="1"/>
      <c r="CG130" s="1"/>
      <c r="CS130">
        <v>105</v>
      </c>
      <c r="CT130">
        <v>374</v>
      </c>
      <c r="CU130"/>
      <c r="CV130" s="1"/>
      <c r="CW130" s="8">
        <v>1</v>
      </c>
      <c r="CX130" s="8">
        <v>0</v>
      </c>
      <c r="CY130" s="8">
        <v>0</v>
      </c>
      <c r="CZ130" s="8">
        <v>0</v>
      </c>
      <c r="DA130" s="1" t="s">
        <v>178</v>
      </c>
      <c r="DB130" s="1" t="s">
        <v>808</v>
      </c>
      <c r="DC130" s="1" t="s">
        <v>202</v>
      </c>
      <c r="DD130" s="1" t="s">
        <v>183</v>
      </c>
      <c r="DE130" s="1" t="s">
        <v>183</v>
      </c>
      <c r="DF130" s="1" t="s">
        <v>202</v>
      </c>
      <c r="DG130" s="1" t="s">
        <v>202</v>
      </c>
      <c r="DH130" s="1" t="s">
        <v>183</v>
      </c>
      <c r="DI130" s="1" t="s">
        <v>202</v>
      </c>
      <c r="DJ130" t="s">
        <v>202</v>
      </c>
      <c r="DK130" t="s">
        <v>183</v>
      </c>
      <c r="DL130" t="s">
        <v>202</v>
      </c>
      <c r="DM130" t="s">
        <v>202</v>
      </c>
      <c r="DN130" t="s">
        <v>180</v>
      </c>
      <c r="DP130" t="s">
        <v>181</v>
      </c>
      <c r="DR130" t="s">
        <v>181</v>
      </c>
      <c r="DU130" t="s">
        <v>182</v>
      </c>
      <c r="DW130" s="2"/>
      <c r="DX130" s="2">
        <v>99</v>
      </c>
      <c r="DY130" t="s">
        <v>183</v>
      </c>
      <c r="DZ130" t="s">
        <v>183</v>
      </c>
      <c r="EA130" t="s">
        <v>183</v>
      </c>
      <c r="EE130" t="s">
        <v>183</v>
      </c>
      <c r="EG130" t="s">
        <v>215</v>
      </c>
      <c r="EH130" t="s">
        <v>202</v>
      </c>
      <c r="EI130" t="s">
        <v>202</v>
      </c>
      <c r="EJ130" t="s">
        <v>202</v>
      </c>
      <c r="EK130" t="s">
        <v>202</v>
      </c>
      <c r="EL130" t="s">
        <v>183</v>
      </c>
      <c r="EM130" t="s">
        <v>202</v>
      </c>
      <c r="EN130" t="s">
        <v>202</v>
      </c>
      <c r="EO130" t="s">
        <v>202</v>
      </c>
      <c r="ER130">
        <v>1</v>
      </c>
      <c r="ES130">
        <v>0</v>
      </c>
      <c r="FF130" t="s">
        <v>185</v>
      </c>
      <c r="FG130" t="s">
        <v>186</v>
      </c>
      <c r="FH130" t="s">
        <v>187</v>
      </c>
      <c r="FI130" t="s">
        <v>202</v>
      </c>
      <c r="FJ130" t="s">
        <v>202</v>
      </c>
      <c r="FK130" t="s">
        <v>183</v>
      </c>
      <c r="FL130" t="s">
        <v>202</v>
      </c>
      <c r="FM130" t="s">
        <v>202</v>
      </c>
      <c r="FN130" t="s">
        <v>233</v>
      </c>
      <c r="FO130" t="s">
        <v>183</v>
      </c>
      <c r="FP130" t="s">
        <v>202</v>
      </c>
      <c r="FQ130" t="s">
        <v>183</v>
      </c>
      <c r="FR130">
        <v>22</v>
      </c>
      <c r="FT130" t="s">
        <v>234</v>
      </c>
      <c r="FU130" t="s">
        <v>202</v>
      </c>
      <c r="FV130" t="s">
        <v>235</v>
      </c>
      <c r="FW130" t="s">
        <v>189</v>
      </c>
      <c r="FX130" t="s">
        <v>202</v>
      </c>
      <c r="FY130" t="s">
        <v>183</v>
      </c>
      <c r="GA130">
        <v>105</v>
      </c>
      <c r="GB130" t="s">
        <v>183</v>
      </c>
      <c r="GK130" t="s">
        <v>637</v>
      </c>
      <c r="GL130" t="s">
        <v>638</v>
      </c>
      <c r="GN130" t="s">
        <v>347</v>
      </c>
      <c r="GO130" t="s">
        <v>237</v>
      </c>
      <c r="GP130" t="s">
        <v>186</v>
      </c>
      <c r="GQ130" t="s">
        <v>202</v>
      </c>
      <c r="HA130" t="s">
        <v>703</v>
      </c>
      <c r="HB130" t="s">
        <v>183</v>
      </c>
      <c r="HC130" t="s">
        <v>202</v>
      </c>
      <c r="HD130" t="s">
        <v>202</v>
      </c>
      <c r="HE130" t="s">
        <v>202</v>
      </c>
      <c r="HF130" t="s">
        <v>202</v>
      </c>
      <c r="HG130" t="s">
        <v>202</v>
      </c>
      <c r="HH130" t="s">
        <v>183</v>
      </c>
      <c r="HI130" t="s">
        <v>202</v>
      </c>
      <c r="HJ130" t="s">
        <v>183</v>
      </c>
      <c r="HK130" t="s">
        <v>202</v>
      </c>
      <c r="HL130" t="s">
        <v>202</v>
      </c>
      <c r="HM130" t="s">
        <v>202</v>
      </c>
      <c r="HN130" t="s">
        <v>202</v>
      </c>
      <c r="HO130" t="s">
        <v>202</v>
      </c>
      <c r="HQ130" t="s">
        <v>265</v>
      </c>
      <c r="HR130" t="s">
        <v>183</v>
      </c>
      <c r="HS130" t="s">
        <v>202</v>
      </c>
      <c r="HT130" t="s">
        <v>202</v>
      </c>
      <c r="HU130" t="s">
        <v>202</v>
      </c>
      <c r="HV130" t="s">
        <v>202</v>
      </c>
      <c r="HW130" t="s">
        <v>183</v>
      </c>
      <c r="HX130" t="s">
        <v>202</v>
      </c>
      <c r="HZ130" t="s">
        <v>197</v>
      </c>
      <c r="IA130" t="s">
        <v>183</v>
      </c>
      <c r="IB130" t="s">
        <v>237</v>
      </c>
      <c r="IC130" t="s">
        <v>220</v>
      </c>
      <c r="ID130" t="s">
        <v>198</v>
      </c>
      <c r="IE130" t="s">
        <v>183</v>
      </c>
      <c r="IF130" t="s">
        <v>199</v>
      </c>
      <c r="IG130">
        <v>0</v>
      </c>
      <c r="IH130">
        <v>0</v>
      </c>
      <c r="II130">
        <v>1</v>
      </c>
      <c r="IK130" t="s">
        <v>502</v>
      </c>
      <c r="IL130" t="s">
        <v>183</v>
      </c>
      <c r="IM130" t="s">
        <v>202</v>
      </c>
      <c r="IN130" t="s">
        <v>202</v>
      </c>
      <c r="IO130" t="s">
        <v>202</v>
      </c>
      <c r="IP130" t="s">
        <v>183</v>
      </c>
      <c r="IQ130" t="s">
        <v>202</v>
      </c>
      <c r="IR130" t="s">
        <v>202</v>
      </c>
      <c r="IS130" t="s">
        <v>183</v>
      </c>
      <c r="IT130" t="s">
        <v>202</v>
      </c>
      <c r="IU130" t="s">
        <v>202</v>
      </c>
      <c r="IV130" t="s">
        <v>202</v>
      </c>
      <c r="IX130" s="3">
        <v>3</v>
      </c>
      <c r="IY130" s="3" t="s">
        <v>942</v>
      </c>
      <c r="IZ130" s="3">
        <v>10</v>
      </c>
      <c r="JA130" s="3">
        <v>2141654</v>
      </c>
      <c r="JB130" s="3" t="s">
        <v>943</v>
      </c>
      <c r="JC130" s="3" t="s">
        <v>944</v>
      </c>
      <c r="JD130" s="3">
        <v>115</v>
      </c>
    </row>
    <row r="131" spans="1:264" x14ac:dyDescent="0.25">
      <c r="A131" s="3">
        <v>157</v>
      </c>
      <c r="B131" s="22">
        <v>10</v>
      </c>
      <c r="C131" s="14">
        <v>43887</v>
      </c>
      <c r="D131" t="s">
        <v>257</v>
      </c>
      <c r="E131" s="11" t="s">
        <v>1908</v>
      </c>
      <c r="F131" s="11" t="s">
        <v>1909</v>
      </c>
      <c r="G131" t="s">
        <v>164</v>
      </c>
      <c r="H131" t="s">
        <v>1910</v>
      </c>
      <c r="I131" t="s">
        <v>165</v>
      </c>
      <c r="J131" t="s">
        <v>1913</v>
      </c>
      <c r="K131" t="s">
        <v>230</v>
      </c>
      <c r="L131" t="s">
        <v>1919</v>
      </c>
      <c r="M131" t="s">
        <v>1801</v>
      </c>
      <c r="N131" t="s">
        <v>1275</v>
      </c>
      <c r="O131" t="s">
        <v>168</v>
      </c>
      <c r="P131" t="s">
        <v>480</v>
      </c>
      <c r="Q131">
        <v>5</v>
      </c>
      <c r="R131" t="s">
        <v>170</v>
      </c>
      <c r="T131" t="s">
        <v>171</v>
      </c>
      <c r="U131" s="1">
        <v>98</v>
      </c>
      <c r="V131" s="1">
        <v>365</v>
      </c>
      <c r="W131" t="s">
        <v>164</v>
      </c>
      <c r="X131" t="s">
        <v>165</v>
      </c>
      <c r="Y131" t="s">
        <v>230</v>
      </c>
      <c r="Z131" t="s">
        <v>175</v>
      </c>
      <c r="AA131" t="s">
        <v>183</v>
      </c>
      <c r="AB131" t="s">
        <v>202</v>
      </c>
      <c r="AC131" t="s">
        <v>202</v>
      </c>
      <c r="AD131" t="s">
        <v>202</v>
      </c>
      <c r="AE131" t="s">
        <v>202</v>
      </c>
      <c r="AF131" t="s">
        <v>183</v>
      </c>
      <c r="AG131" t="s">
        <v>202</v>
      </c>
      <c r="AH131" t="s">
        <v>202</v>
      </c>
      <c r="AI131" s="1" t="s">
        <v>1004</v>
      </c>
      <c r="AJ131" s="1">
        <v>2019</v>
      </c>
      <c r="AK131" t="s">
        <v>177</v>
      </c>
      <c r="AQ131" s="1"/>
      <c r="BJ131" s="1"/>
      <c r="BX131" s="1"/>
      <c r="BY131" s="1"/>
      <c r="BZ131" s="1"/>
      <c r="CA131" s="1"/>
      <c r="CF131" s="1"/>
      <c r="CG131" s="1"/>
      <c r="CS131">
        <v>98</v>
      </c>
      <c r="CT131">
        <v>365</v>
      </c>
      <c r="CU131"/>
      <c r="CV131" s="1"/>
      <c r="CW131" s="8">
        <v>1</v>
      </c>
      <c r="CX131" s="8">
        <v>0</v>
      </c>
      <c r="CY131" s="8">
        <v>0</v>
      </c>
      <c r="CZ131" s="8">
        <v>0</v>
      </c>
      <c r="DA131" s="1" t="s">
        <v>178</v>
      </c>
      <c r="DB131" s="1" t="s">
        <v>301</v>
      </c>
      <c r="DC131" s="1" t="s">
        <v>202</v>
      </c>
      <c r="DD131" s="1" t="s">
        <v>202</v>
      </c>
      <c r="DE131" s="1" t="s">
        <v>202</v>
      </c>
      <c r="DF131" s="1" t="s">
        <v>202</v>
      </c>
      <c r="DG131" s="1" t="s">
        <v>202</v>
      </c>
      <c r="DH131" s="1" t="s">
        <v>202</v>
      </c>
      <c r="DI131" s="1" t="s">
        <v>202</v>
      </c>
      <c r="DJ131" t="s">
        <v>202</v>
      </c>
      <c r="DK131" t="s">
        <v>202</v>
      </c>
      <c r="DL131" t="s">
        <v>202</v>
      </c>
      <c r="DM131" t="s">
        <v>183</v>
      </c>
      <c r="DW131" s="2"/>
      <c r="DX131" s="2">
        <v>92</v>
      </c>
      <c r="DY131" t="s">
        <v>183</v>
      </c>
      <c r="DZ131" t="s">
        <v>183</v>
      </c>
      <c r="EA131" t="s">
        <v>183</v>
      </c>
      <c r="EE131" t="s">
        <v>183</v>
      </c>
      <c r="EG131" t="s">
        <v>215</v>
      </c>
      <c r="EH131" t="s">
        <v>202</v>
      </c>
      <c r="EI131" t="s">
        <v>202</v>
      </c>
      <c r="EJ131" t="s">
        <v>202</v>
      </c>
      <c r="EK131" t="s">
        <v>202</v>
      </c>
      <c r="EL131" t="s">
        <v>183</v>
      </c>
      <c r="EM131" t="s">
        <v>202</v>
      </c>
      <c r="EN131" t="s">
        <v>202</v>
      </c>
      <c r="EO131" t="s">
        <v>202</v>
      </c>
      <c r="ER131">
        <v>1</v>
      </c>
      <c r="ES131">
        <v>0</v>
      </c>
      <c r="FF131" t="s">
        <v>186</v>
      </c>
      <c r="FG131" t="s">
        <v>186</v>
      </c>
      <c r="FH131" t="s">
        <v>276</v>
      </c>
      <c r="FI131" t="s">
        <v>183</v>
      </c>
      <c r="FJ131" t="s">
        <v>202</v>
      </c>
      <c r="FK131" t="s">
        <v>202</v>
      </c>
      <c r="FL131" t="s">
        <v>202</v>
      </c>
      <c r="FM131" t="s">
        <v>202</v>
      </c>
      <c r="FN131" t="s">
        <v>188</v>
      </c>
      <c r="FO131" t="s">
        <v>202</v>
      </c>
      <c r="FP131" t="s">
        <v>202</v>
      </c>
      <c r="FQ131" t="s">
        <v>183</v>
      </c>
      <c r="FW131" t="s">
        <v>189</v>
      </c>
      <c r="FX131" t="s">
        <v>202</v>
      </c>
      <c r="FY131" t="s">
        <v>183</v>
      </c>
      <c r="GA131">
        <v>98</v>
      </c>
      <c r="GB131" t="s">
        <v>183</v>
      </c>
      <c r="GK131" t="s">
        <v>190</v>
      </c>
      <c r="GL131" t="s">
        <v>191</v>
      </c>
      <c r="GQ131" t="s">
        <v>202</v>
      </c>
      <c r="HA131" t="s">
        <v>430</v>
      </c>
      <c r="HB131" t="s">
        <v>183</v>
      </c>
      <c r="HC131" t="s">
        <v>202</v>
      </c>
      <c r="HD131" t="s">
        <v>202</v>
      </c>
      <c r="HE131" t="s">
        <v>202</v>
      </c>
      <c r="HF131" t="s">
        <v>202</v>
      </c>
      <c r="HG131" t="s">
        <v>183</v>
      </c>
      <c r="HH131" t="s">
        <v>183</v>
      </c>
      <c r="HI131" t="s">
        <v>202</v>
      </c>
      <c r="HJ131" t="s">
        <v>202</v>
      </c>
      <c r="HK131" t="s">
        <v>202</v>
      </c>
      <c r="HL131" t="s">
        <v>202</v>
      </c>
      <c r="HM131" t="s">
        <v>202</v>
      </c>
      <c r="HN131" t="s">
        <v>202</v>
      </c>
      <c r="HO131" t="s">
        <v>202</v>
      </c>
      <c r="HQ131" t="s">
        <v>660</v>
      </c>
      <c r="HR131" t="s">
        <v>183</v>
      </c>
      <c r="HS131" t="s">
        <v>202</v>
      </c>
      <c r="HT131" t="s">
        <v>202</v>
      </c>
      <c r="HU131" t="s">
        <v>202</v>
      </c>
      <c r="HV131" t="s">
        <v>202</v>
      </c>
      <c r="HW131" t="s">
        <v>202</v>
      </c>
      <c r="HX131" t="s">
        <v>202</v>
      </c>
      <c r="HZ131" t="s">
        <v>304</v>
      </c>
      <c r="IA131" t="s">
        <v>183</v>
      </c>
      <c r="IB131" t="s">
        <v>480</v>
      </c>
      <c r="IC131" t="s">
        <v>194</v>
      </c>
      <c r="ID131" t="s">
        <v>284</v>
      </c>
      <c r="IE131" t="s">
        <v>183</v>
      </c>
      <c r="IF131" t="s">
        <v>199</v>
      </c>
      <c r="IG131">
        <v>0</v>
      </c>
      <c r="IH131">
        <v>0</v>
      </c>
      <c r="II131">
        <v>1</v>
      </c>
      <c r="IK131" t="s">
        <v>493</v>
      </c>
      <c r="IL131" t="s">
        <v>183</v>
      </c>
      <c r="IM131" t="s">
        <v>183</v>
      </c>
      <c r="IN131" t="s">
        <v>202</v>
      </c>
      <c r="IO131" t="s">
        <v>202</v>
      </c>
      <c r="IP131" t="s">
        <v>202</v>
      </c>
      <c r="IQ131" t="s">
        <v>202</v>
      </c>
      <c r="IR131" t="s">
        <v>202</v>
      </c>
      <c r="IS131" t="s">
        <v>202</v>
      </c>
      <c r="IT131" t="s">
        <v>202</v>
      </c>
      <c r="IU131" t="s">
        <v>202</v>
      </c>
      <c r="IV131" t="s">
        <v>183</v>
      </c>
      <c r="IW131" t="s">
        <v>201</v>
      </c>
      <c r="IX131" s="3">
        <v>3</v>
      </c>
      <c r="IY131" s="3" t="s">
        <v>1012</v>
      </c>
      <c r="IZ131" s="3">
        <v>10</v>
      </c>
      <c r="JA131" s="3">
        <v>2141711</v>
      </c>
      <c r="JB131" s="3" t="s">
        <v>1276</v>
      </c>
      <c r="JC131" s="3" t="s">
        <v>1277</v>
      </c>
      <c r="JD131" s="3">
        <v>157</v>
      </c>
    </row>
    <row r="132" spans="1:264" x14ac:dyDescent="0.25">
      <c r="A132" s="3">
        <v>55</v>
      </c>
      <c r="B132" s="22">
        <v>10</v>
      </c>
      <c r="C132" s="14">
        <v>43887</v>
      </c>
      <c r="D132" t="s">
        <v>589</v>
      </c>
      <c r="E132" s="11" t="s">
        <v>1908</v>
      </c>
      <c r="F132" s="11" t="s">
        <v>1909</v>
      </c>
      <c r="G132" t="s">
        <v>164</v>
      </c>
      <c r="H132" t="s">
        <v>1910</v>
      </c>
      <c r="I132" t="s">
        <v>165</v>
      </c>
      <c r="J132" t="s">
        <v>1913</v>
      </c>
      <c r="K132" t="s">
        <v>166</v>
      </c>
      <c r="L132" t="s">
        <v>1922</v>
      </c>
      <c r="M132" t="s">
        <v>1746</v>
      </c>
      <c r="N132" t="s">
        <v>1199</v>
      </c>
      <c r="O132" t="s">
        <v>168</v>
      </c>
      <c r="P132" t="s">
        <v>219</v>
      </c>
      <c r="Q132">
        <v>10</v>
      </c>
      <c r="R132" t="s">
        <v>170</v>
      </c>
      <c r="T132" t="s">
        <v>171</v>
      </c>
      <c r="U132" s="1">
        <v>80</v>
      </c>
      <c r="V132" s="1">
        <v>355</v>
      </c>
      <c r="W132" t="s">
        <v>164</v>
      </c>
      <c r="X132" t="s">
        <v>173</v>
      </c>
      <c r="Y132" t="s">
        <v>174</v>
      </c>
      <c r="Z132" t="s">
        <v>175</v>
      </c>
      <c r="AA132" t="s">
        <v>183</v>
      </c>
      <c r="AB132" t="s">
        <v>202</v>
      </c>
      <c r="AC132" t="s">
        <v>202</v>
      </c>
      <c r="AD132" t="s">
        <v>202</v>
      </c>
      <c r="AE132" t="s">
        <v>202</v>
      </c>
      <c r="AF132" t="s">
        <v>183</v>
      </c>
      <c r="AG132" t="s">
        <v>202</v>
      </c>
      <c r="AH132" t="s">
        <v>202</v>
      </c>
      <c r="AI132" s="1" t="s">
        <v>1200</v>
      </c>
      <c r="AJ132" s="1">
        <v>2017</v>
      </c>
      <c r="AK132" t="s">
        <v>177</v>
      </c>
      <c r="AQ132" s="1"/>
      <c r="BJ132" s="1"/>
      <c r="BX132" s="1"/>
      <c r="BY132" s="1"/>
      <c r="BZ132" s="1"/>
      <c r="CA132" s="1"/>
      <c r="CF132" s="1"/>
      <c r="CG132" s="1"/>
      <c r="CS132">
        <v>80</v>
      </c>
      <c r="CT132">
        <v>355</v>
      </c>
      <c r="CU132"/>
      <c r="CV132" s="1"/>
      <c r="CW132" s="8">
        <v>1</v>
      </c>
      <c r="CX132" s="8">
        <v>0</v>
      </c>
      <c r="CY132" s="8">
        <v>0</v>
      </c>
      <c r="CZ132" s="8">
        <v>0</v>
      </c>
      <c r="DA132" s="1" t="s">
        <v>178</v>
      </c>
      <c r="DB132" s="1" t="s">
        <v>697</v>
      </c>
      <c r="DC132" s="1" t="s">
        <v>202</v>
      </c>
      <c r="DD132" s="1" t="s">
        <v>202</v>
      </c>
      <c r="DE132" s="1" t="s">
        <v>202</v>
      </c>
      <c r="DF132" s="1" t="s">
        <v>202</v>
      </c>
      <c r="DG132" s="1" t="s">
        <v>202</v>
      </c>
      <c r="DH132" s="1" t="s">
        <v>202</v>
      </c>
      <c r="DI132" s="1" t="s">
        <v>202</v>
      </c>
      <c r="DJ132" t="s">
        <v>202</v>
      </c>
      <c r="DK132" t="s">
        <v>183</v>
      </c>
      <c r="DL132" t="s">
        <v>202</v>
      </c>
      <c r="DM132" t="s">
        <v>202</v>
      </c>
      <c r="DN132" t="s">
        <v>181</v>
      </c>
      <c r="DW132" s="2"/>
      <c r="DX132" s="2">
        <v>116</v>
      </c>
      <c r="DY132" t="s">
        <v>183</v>
      </c>
      <c r="DZ132" t="s">
        <v>183</v>
      </c>
      <c r="EA132" t="s">
        <v>183</v>
      </c>
      <c r="EE132" t="s">
        <v>183</v>
      </c>
      <c r="EG132" t="s">
        <v>302</v>
      </c>
      <c r="EH132" t="s">
        <v>202</v>
      </c>
      <c r="EI132" t="s">
        <v>202</v>
      </c>
      <c r="EJ132" t="s">
        <v>202</v>
      </c>
      <c r="EK132" t="s">
        <v>202</v>
      </c>
      <c r="EL132" t="s">
        <v>202</v>
      </c>
      <c r="EM132" t="s">
        <v>202</v>
      </c>
      <c r="EN132" t="s">
        <v>183</v>
      </c>
      <c r="EO132" t="s">
        <v>202</v>
      </c>
      <c r="EP132">
        <v>2</v>
      </c>
      <c r="EQ132">
        <v>0</v>
      </c>
      <c r="FF132" t="s">
        <v>232</v>
      </c>
      <c r="FG132" t="s">
        <v>232</v>
      </c>
      <c r="FH132" t="s">
        <v>187</v>
      </c>
      <c r="FI132" t="s">
        <v>202</v>
      </c>
      <c r="FJ132" t="s">
        <v>202</v>
      </c>
      <c r="FK132" t="s">
        <v>183</v>
      </c>
      <c r="FL132" t="s">
        <v>202</v>
      </c>
      <c r="FM132" t="s">
        <v>202</v>
      </c>
      <c r="FN132" t="s">
        <v>188</v>
      </c>
      <c r="FO132" t="s">
        <v>202</v>
      </c>
      <c r="FP132" t="s">
        <v>202</v>
      </c>
      <c r="FQ132" t="s">
        <v>183</v>
      </c>
      <c r="FW132" t="s">
        <v>189</v>
      </c>
      <c r="FX132" t="s">
        <v>202</v>
      </c>
      <c r="FY132" t="s">
        <v>183</v>
      </c>
      <c r="GA132">
        <v>80</v>
      </c>
      <c r="GB132" t="s">
        <v>183</v>
      </c>
      <c r="GK132" t="s">
        <v>190</v>
      </c>
      <c r="GL132" t="s">
        <v>191</v>
      </c>
      <c r="GQ132" t="s">
        <v>202</v>
      </c>
      <c r="HA132" t="s">
        <v>1201</v>
      </c>
      <c r="HB132" t="s">
        <v>183</v>
      </c>
      <c r="HC132" t="s">
        <v>202</v>
      </c>
      <c r="HD132" t="s">
        <v>202</v>
      </c>
      <c r="HE132" t="s">
        <v>202</v>
      </c>
      <c r="HF132" t="s">
        <v>202</v>
      </c>
      <c r="HG132" t="s">
        <v>202</v>
      </c>
      <c r="HH132" t="s">
        <v>183</v>
      </c>
      <c r="HI132" t="s">
        <v>202</v>
      </c>
      <c r="HJ132" t="s">
        <v>202</v>
      </c>
      <c r="HK132" t="s">
        <v>202</v>
      </c>
      <c r="HL132" t="s">
        <v>202</v>
      </c>
      <c r="HM132" t="s">
        <v>183</v>
      </c>
      <c r="HN132" t="s">
        <v>202</v>
      </c>
      <c r="HO132" t="s">
        <v>202</v>
      </c>
      <c r="HQ132" t="s">
        <v>265</v>
      </c>
      <c r="HR132" t="s">
        <v>183</v>
      </c>
      <c r="HS132" t="s">
        <v>202</v>
      </c>
      <c r="HT132" t="s">
        <v>202</v>
      </c>
      <c r="HU132" t="s">
        <v>202</v>
      </c>
      <c r="HV132" t="s">
        <v>202</v>
      </c>
      <c r="HW132" t="s">
        <v>183</v>
      </c>
      <c r="HX132" t="s">
        <v>202</v>
      </c>
      <c r="HZ132" t="s">
        <v>197</v>
      </c>
      <c r="IA132" t="s">
        <v>183</v>
      </c>
      <c r="IB132" t="s">
        <v>219</v>
      </c>
      <c r="IC132" t="s">
        <v>194</v>
      </c>
      <c r="ID132" t="s">
        <v>198</v>
      </c>
      <c r="IE132" t="s">
        <v>183</v>
      </c>
      <c r="IF132" t="s">
        <v>199</v>
      </c>
      <c r="IG132">
        <v>0</v>
      </c>
      <c r="IH132">
        <v>0</v>
      </c>
      <c r="II132">
        <v>1</v>
      </c>
      <c r="IK132" t="s">
        <v>493</v>
      </c>
      <c r="IL132" t="s">
        <v>183</v>
      </c>
      <c r="IM132" t="s">
        <v>183</v>
      </c>
      <c r="IN132" t="s">
        <v>202</v>
      </c>
      <c r="IO132" t="s">
        <v>202</v>
      </c>
      <c r="IP132" t="s">
        <v>202</v>
      </c>
      <c r="IQ132" t="s">
        <v>202</v>
      </c>
      <c r="IR132" t="s">
        <v>202</v>
      </c>
      <c r="IS132" t="s">
        <v>202</v>
      </c>
      <c r="IT132" t="s">
        <v>202</v>
      </c>
      <c r="IU132" t="s">
        <v>202</v>
      </c>
      <c r="IV132" t="s">
        <v>183</v>
      </c>
      <c r="IW132" t="s">
        <v>201</v>
      </c>
      <c r="IX132" s="3">
        <v>3</v>
      </c>
      <c r="IY132" s="3"/>
      <c r="IZ132" s="3">
        <v>10</v>
      </c>
      <c r="JA132" s="3">
        <v>2141554</v>
      </c>
      <c r="JB132" s="3" t="s">
        <v>1202</v>
      </c>
      <c r="JC132" s="3" t="s">
        <v>1203</v>
      </c>
      <c r="JD132" s="3">
        <v>55</v>
      </c>
    </row>
    <row r="133" spans="1:264" x14ac:dyDescent="0.25">
      <c r="A133" s="3">
        <v>109</v>
      </c>
      <c r="B133" s="22">
        <v>10</v>
      </c>
      <c r="C133" s="14">
        <v>43887</v>
      </c>
      <c r="D133" t="s">
        <v>226</v>
      </c>
      <c r="E133" s="11" t="s">
        <v>1908</v>
      </c>
      <c r="F133" s="11" t="s">
        <v>1909</v>
      </c>
      <c r="G133" t="s">
        <v>164</v>
      </c>
      <c r="H133" t="s">
        <v>1910</v>
      </c>
      <c r="I133" t="s">
        <v>165</v>
      </c>
      <c r="J133" t="s">
        <v>1913</v>
      </c>
      <c r="K133" t="s">
        <v>227</v>
      </c>
      <c r="L133" t="s">
        <v>1924</v>
      </c>
      <c r="M133" t="s">
        <v>1677</v>
      </c>
      <c r="N133" t="s">
        <v>1344</v>
      </c>
      <c r="O133" t="s">
        <v>168</v>
      </c>
      <c r="P133" t="s">
        <v>935</v>
      </c>
      <c r="Q133">
        <v>8</v>
      </c>
      <c r="R133" t="s">
        <v>170</v>
      </c>
      <c r="T133" t="s">
        <v>171</v>
      </c>
      <c r="U133" s="1">
        <v>100</v>
      </c>
      <c r="V133" s="1">
        <v>351</v>
      </c>
      <c r="W133" t="s">
        <v>164</v>
      </c>
      <c r="X133" t="s">
        <v>165</v>
      </c>
      <c r="Y133" t="s">
        <v>227</v>
      </c>
      <c r="Z133" t="s">
        <v>175</v>
      </c>
      <c r="AA133" t="s">
        <v>183</v>
      </c>
      <c r="AB133" t="s">
        <v>202</v>
      </c>
      <c r="AC133" t="s">
        <v>202</v>
      </c>
      <c r="AD133" t="s">
        <v>202</v>
      </c>
      <c r="AE133" t="s">
        <v>202</v>
      </c>
      <c r="AF133" t="s">
        <v>183</v>
      </c>
      <c r="AG133" t="s">
        <v>202</v>
      </c>
      <c r="AH133" t="s">
        <v>202</v>
      </c>
      <c r="AI133" s="1" t="s">
        <v>176</v>
      </c>
      <c r="AJ133" s="1">
        <v>2015</v>
      </c>
      <c r="AK133" t="s">
        <v>177</v>
      </c>
      <c r="AQ133" s="1"/>
      <c r="BJ133" s="1"/>
      <c r="BX133" s="1"/>
      <c r="BY133" s="1"/>
      <c r="BZ133" s="1"/>
      <c r="CA133" s="1"/>
      <c r="CF133" s="1"/>
      <c r="CG133" s="1"/>
      <c r="CS133">
        <v>100</v>
      </c>
      <c r="CT133">
        <v>351</v>
      </c>
      <c r="CU133"/>
      <c r="CV133" s="1"/>
      <c r="CW133" s="8">
        <v>1</v>
      </c>
      <c r="CX133" s="8">
        <v>0</v>
      </c>
      <c r="CY133" s="8">
        <v>0</v>
      </c>
      <c r="CZ133" s="8">
        <v>0</v>
      </c>
      <c r="DA133" s="1" t="s">
        <v>178</v>
      </c>
      <c r="DB133" s="1" t="s">
        <v>214</v>
      </c>
      <c r="DC133" s="1" t="s">
        <v>183</v>
      </c>
      <c r="DD133" s="1" t="s">
        <v>183</v>
      </c>
      <c r="DE133" s="1" t="s">
        <v>183</v>
      </c>
      <c r="DF133" s="1" t="s">
        <v>202</v>
      </c>
      <c r="DG133" s="1" t="s">
        <v>202</v>
      </c>
      <c r="DH133" s="1" t="s">
        <v>202</v>
      </c>
      <c r="DI133" s="1" t="s">
        <v>202</v>
      </c>
      <c r="DJ133" t="s">
        <v>202</v>
      </c>
      <c r="DK133" t="s">
        <v>183</v>
      </c>
      <c r="DL133" t="s">
        <v>202</v>
      </c>
      <c r="DM133" t="s">
        <v>202</v>
      </c>
      <c r="DN133" t="s">
        <v>180</v>
      </c>
      <c r="DO133" t="s">
        <v>181</v>
      </c>
      <c r="DP133" t="s">
        <v>181</v>
      </c>
      <c r="DU133" t="s">
        <v>182</v>
      </c>
      <c r="DW133" s="2"/>
      <c r="DX133" s="2">
        <v>70</v>
      </c>
      <c r="DY133" t="s">
        <v>183</v>
      </c>
      <c r="DZ133" t="s">
        <v>183</v>
      </c>
      <c r="EA133" t="s">
        <v>183</v>
      </c>
      <c r="EE133" t="s">
        <v>183</v>
      </c>
      <c r="EG133" t="s">
        <v>215</v>
      </c>
      <c r="EH133" t="s">
        <v>202</v>
      </c>
      <c r="EI133" t="s">
        <v>202</v>
      </c>
      <c r="EJ133" t="s">
        <v>202</v>
      </c>
      <c r="EK133" t="s">
        <v>202</v>
      </c>
      <c r="EL133" t="s">
        <v>183</v>
      </c>
      <c r="EM133" t="s">
        <v>202</v>
      </c>
      <c r="EN133" t="s">
        <v>202</v>
      </c>
      <c r="EO133" t="s">
        <v>202</v>
      </c>
      <c r="ER133">
        <v>1</v>
      </c>
      <c r="ES133">
        <v>0</v>
      </c>
      <c r="FF133" t="s">
        <v>185</v>
      </c>
      <c r="FG133" t="s">
        <v>232</v>
      </c>
      <c r="FH133" t="s">
        <v>187</v>
      </c>
      <c r="FI133" t="s">
        <v>202</v>
      </c>
      <c r="FJ133" t="s">
        <v>202</v>
      </c>
      <c r="FK133" t="s">
        <v>183</v>
      </c>
      <c r="FL133" t="s">
        <v>202</v>
      </c>
      <c r="FM133" t="s">
        <v>202</v>
      </c>
      <c r="FN133" t="s">
        <v>324</v>
      </c>
      <c r="FO133" t="s">
        <v>183</v>
      </c>
      <c r="FP133" t="s">
        <v>202</v>
      </c>
      <c r="FQ133" t="s">
        <v>202</v>
      </c>
      <c r="FR133">
        <v>14</v>
      </c>
      <c r="FT133" t="s">
        <v>234</v>
      </c>
      <c r="FU133" t="s">
        <v>202</v>
      </c>
      <c r="FV133" t="s">
        <v>235</v>
      </c>
      <c r="FW133" t="s">
        <v>189</v>
      </c>
      <c r="FX133" t="s">
        <v>202</v>
      </c>
      <c r="FY133" t="s">
        <v>183</v>
      </c>
      <c r="GA133">
        <v>100</v>
      </c>
      <c r="GB133" t="s">
        <v>183</v>
      </c>
      <c r="GK133" t="s">
        <v>190</v>
      </c>
      <c r="GL133" t="s">
        <v>191</v>
      </c>
      <c r="GQ133" t="s">
        <v>202</v>
      </c>
      <c r="HA133" t="s">
        <v>1128</v>
      </c>
      <c r="HB133" t="s">
        <v>202</v>
      </c>
      <c r="HC133" t="s">
        <v>202</v>
      </c>
      <c r="HD133" t="s">
        <v>202</v>
      </c>
      <c r="HE133" t="s">
        <v>202</v>
      </c>
      <c r="HF133" t="s">
        <v>183</v>
      </c>
      <c r="HG133" t="s">
        <v>183</v>
      </c>
      <c r="HH133" t="s">
        <v>202</v>
      </c>
      <c r="HI133" t="s">
        <v>202</v>
      </c>
      <c r="HJ133" t="s">
        <v>183</v>
      </c>
      <c r="HK133" t="s">
        <v>202</v>
      </c>
      <c r="HL133" t="s">
        <v>202</v>
      </c>
      <c r="HM133" t="s">
        <v>202</v>
      </c>
      <c r="HN133" t="s">
        <v>202</v>
      </c>
      <c r="HO133" t="s">
        <v>202</v>
      </c>
      <c r="HQ133" t="s">
        <v>196</v>
      </c>
      <c r="HR133" t="s">
        <v>202</v>
      </c>
      <c r="HS133" t="s">
        <v>202</v>
      </c>
      <c r="HT133" t="s">
        <v>202</v>
      </c>
      <c r="HU133" t="s">
        <v>183</v>
      </c>
      <c r="HV133" t="s">
        <v>202</v>
      </c>
      <c r="HW133" t="s">
        <v>183</v>
      </c>
      <c r="HX133" t="s">
        <v>202</v>
      </c>
      <c r="HZ133" t="s">
        <v>236</v>
      </c>
      <c r="IA133" t="s">
        <v>183</v>
      </c>
      <c r="IB133" t="s">
        <v>237</v>
      </c>
      <c r="IC133" t="s">
        <v>194</v>
      </c>
      <c r="ID133" t="s">
        <v>198</v>
      </c>
      <c r="IE133" t="s">
        <v>183</v>
      </c>
      <c r="IF133" t="s">
        <v>199</v>
      </c>
      <c r="IG133">
        <v>0</v>
      </c>
      <c r="IH133">
        <v>0</v>
      </c>
      <c r="II133">
        <v>1</v>
      </c>
      <c r="IK133" t="s">
        <v>238</v>
      </c>
      <c r="IL133" t="s">
        <v>183</v>
      </c>
      <c r="IM133" t="s">
        <v>202</v>
      </c>
      <c r="IN133" t="s">
        <v>202</v>
      </c>
      <c r="IO133" t="s">
        <v>202</v>
      </c>
      <c r="IP133" t="s">
        <v>202</v>
      </c>
      <c r="IQ133" t="s">
        <v>202</v>
      </c>
      <c r="IR133" t="s">
        <v>202</v>
      </c>
      <c r="IS133" t="s">
        <v>183</v>
      </c>
      <c r="IT133" t="s">
        <v>202</v>
      </c>
      <c r="IU133" t="s">
        <v>202</v>
      </c>
      <c r="IV133" t="s">
        <v>183</v>
      </c>
      <c r="IW133" t="s">
        <v>239</v>
      </c>
      <c r="IX133" s="3">
        <v>3</v>
      </c>
      <c r="IY133" s="3" t="s">
        <v>1345</v>
      </c>
      <c r="IZ133" s="3">
        <v>10</v>
      </c>
      <c r="JA133" s="3">
        <v>2141648</v>
      </c>
      <c r="JB133" s="3" t="s">
        <v>1346</v>
      </c>
      <c r="JC133" s="3" t="s">
        <v>1347</v>
      </c>
      <c r="JD133" s="3">
        <v>109</v>
      </c>
    </row>
    <row r="134" spans="1:264" x14ac:dyDescent="0.25">
      <c r="A134" s="3">
        <v>205</v>
      </c>
      <c r="B134" s="22">
        <v>10</v>
      </c>
      <c r="C134" s="14">
        <v>43887</v>
      </c>
      <c r="D134" t="s">
        <v>354</v>
      </c>
      <c r="E134" s="11" t="s">
        <v>1908</v>
      </c>
      <c r="F134" s="11" t="s">
        <v>1909</v>
      </c>
      <c r="G134" t="s">
        <v>164</v>
      </c>
      <c r="H134" t="s">
        <v>1910</v>
      </c>
      <c r="I134" t="s">
        <v>355</v>
      </c>
      <c r="J134" t="s">
        <v>1915</v>
      </c>
      <c r="K134" t="s">
        <v>356</v>
      </c>
      <c r="L134" t="s">
        <v>1925</v>
      </c>
      <c r="M134" t="s">
        <v>1689</v>
      </c>
      <c r="N134" t="s">
        <v>1414</v>
      </c>
      <c r="O134" t="s">
        <v>168</v>
      </c>
      <c r="P134" t="s">
        <v>690</v>
      </c>
      <c r="Q134">
        <v>2</v>
      </c>
      <c r="R134" t="s">
        <v>1777</v>
      </c>
      <c r="U134" s="1">
        <v>48</v>
      </c>
      <c r="V134" s="1">
        <v>350</v>
      </c>
      <c r="W134" t="s">
        <v>164</v>
      </c>
      <c r="X134" t="s">
        <v>355</v>
      </c>
      <c r="Y134" t="s">
        <v>356</v>
      </c>
      <c r="Z134" t="s">
        <v>1106</v>
      </c>
      <c r="AA134" t="s">
        <v>202</v>
      </c>
      <c r="AB134" t="s">
        <v>202</v>
      </c>
      <c r="AC134" t="s">
        <v>202</v>
      </c>
      <c r="AD134" t="s">
        <v>202</v>
      </c>
      <c r="AE134" t="s">
        <v>183</v>
      </c>
      <c r="AF134" t="s">
        <v>202</v>
      </c>
      <c r="AG134" t="s">
        <v>202</v>
      </c>
      <c r="AH134" t="s">
        <v>202</v>
      </c>
      <c r="AI134" s="1" t="s">
        <v>795</v>
      </c>
      <c r="AJ134" s="1">
        <v>2018</v>
      </c>
      <c r="AK134" t="s">
        <v>177</v>
      </c>
      <c r="AQ134" s="1"/>
      <c r="BJ134" s="1">
        <v>50</v>
      </c>
      <c r="BK134">
        <v>400</v>
      </c>
      <c r="BL134" t="s">
        <v>316</v>
      </c>
      <c r="BM134" t="s">
        <v>317</v>
      </c>
      <c r="BN134" t="s">
        <v>318</v>
      </c>
      <c r="BO134" t="s">
        <v>795</v>
      </c>
      <c r="BP134">
        <v>2018</v>
      </c>
      <c r="BQ134" t="s">
        <v>359</v>
      </c>
      <c r="BR134" t="s">
        <v>183</v>
      </c>
      <c r="BS134" t="s">
        <v>202</v>
      </c>
      <c r="BT134" t="s">
        <v>202</v>
      </c>
      <c r="BU134" t="s">
        <v>202</v>
      </c>
      <c r="BV134" t="s">
        <v>183</v>
      </c>
      <c r="BW134" t="s">
        <v>202</v>
      </c>
      <c r="BX134" s="1" t="s">
        <v>202</v>
      </c>
      <c r="BY134" s="1" t="s">
        <v>202</v>
      </c>
      <c r="BZ134" s="1" t="s">
        <v>213</v>
      </c>
      <c r="CA134" s="1">
        <v>7</v>
      </c>
      <c r="CB134">
        <v>50</v>
      </c>
      <c r="CC134" t="s">
        <v>316</v>
      </c>
      <c r="CD134" t="s">
        <v>317</v>
      </c>
      <c r="CE134" t="s">
        <v>318</v>
      </c>
      <c r="CF134" s="1" t="s">
        <v>795</v>
      </c>
      <c r="CG134" s="1">
        <v>2018</v>
      </c>
      <c r="CH134" t="s">
        <v>316</v>
      </c>
      <c r="CI134" t="s">
        <v>359</v>
      </c>
      <c r="CJ134" t="s">
        <v>183</v>
      </c>
      <c r="CK134" t="s">
        <v>202</v>
      </c>
      <c r="CL134" t="s">
        <v>202</v>
      </c>
      <c r="CM134" t="s">
        <v>202</v>
      </c>
      <c r="CN134" t="s">
        <v>183</v>
      </c>
      <c r="CO134" t="s">
        <v>202</v>
      </c>
      <c r="CP134" t="s">
        <v>202</v>
      </c>
      <c r="CQ134" t="s">
        <v>202</v>
      </c>
      <c r="CR134" t="s">
        <v>177</v>
      </c>
      <c r="CS134">
        <v>105</v>
      </c>
      <c r="CT134">
        <v>800</v>
      </c>
      <c r="CU134">
        <v>63</v>
      </c>
      <c r="CV134" s="1">
        <v>500</v>
      </c>
      <c r="CW134" s="8">
        <v>1</v>
      </c>
      <c r="CX134" s="8">
        <v>0</v>
      </c>
      <c r="CY134" s="8">
        <v>0</v>
      </c>
      <c r="CZ134" s="8">
        <v>0</v>
      </c>
      <c r="DA134" s="1" t="s">
        <v>178</v>
      </c>
      <c r="DB134" s="1" t="s">
        <v>301</v>
      </c>
      <c r="DC134" s="1" t="s">
        <v>202</v>
      </c>
      <c r="DD134" s="1" t="s">
        <v>202</v>
      </c>
      <c r="DE134" s="1" t="s">
        <v>202</v>
      </c>
      <c r="DF134" s="1" t="s">
        <v>202</v>
      </c>
      <c r="DG134" s="1" t="s">
        <v>202</v>
      </c>
      <c r="DH134" s="1" t="s">
        <v>202</v>
      </c>
      <c r="DI134" s="1" t="s">
        <v>202</v>
      </c>
      <c r="DJ134" t="s">
        <v>202</v>
      </c>
      <c r="DK134" t="s">
        <v>202</v>
      </c>
      <c r="DL134" t="s">
        <v>202</v>
      </c>
      <c r="DM134" t="s">
        <v>183</v>
      </c>
      <c r="DW134" s="2"/>
      <c r="DX134" s="2">
        <v>195</v>
      </c>
      <c r="DY134" t="s">
        <v>183</v>
      </c>
      <c r="DZ134" t="s">
        <v>183</v>
      </c>
      <c r="EA134" t="s">
        <v>183</v>
      </c>
      <c r="EE134" t="s">
        <v>183</v>
      </c>
      <c r="EG134" t="s">
        <v>360</v>
      </c>
      <c r="EH134" t="s">
        <v>202</v>
      </c>
      <c r="EI134" t="s">
        <v>202</v>
      </c>
      <c r="EJ134" t="s">
        <v>183</v>
      </c>
      <c r="EK134" t="s">
        <v>202</v>
      </c>
      <c r="EL134" t="s">
        <v>202</v>
      </c>
      <c r="EM134" t="s">
        <v>202</v>
      </c>
      <c r="EN134" t="s">
        <v>202</v>
      </c>
      <c r="EO134" t="s">
        <v>202</v>
      </c>
      <c r="EX134">
        <v>1</v>
      </c>
      <c r="EY134">
        <v>0</v>
      </c>
      <c r="FF134" t="s">
        <v>232</v>
      </c>
      <c r="FG134" t="s">
        <v>232</v>
      </c>
      <c r="FH134" t="s">
        <v>323</v>
      </c>
      <c r="FI134" t="s">
        <v>202</v>
      </c>
      <c r="FJ134" t="s">
        <v>183</v>
      </c>
      <c r="FK134" t="s">
        <v>202</v>
      </c>
      <c r="FL134" t="s">
        <v>202</v>
      </c>
      <c r="FM134" t="s">
        <v>202</v>
      </c>
      <c r="FN134" t="s">
        <v>188</v>
      </c>
      <c r="FO134" t="s">
        <v>202</v>
      </c>
      <c r="FP134" t="s">
        <v>202</v>
      </c>
      <c r="FQ134" t="s">
        <v>183</v>
      </c>
      <c r="FW134" t="s">
        <v>189</v>
      </c>
      <c r="FX134" t="s">
        <v>202</v>
      </c>
      <c r="FY134" t="s">
        <v>183</v>
      </c>
      <c r="GA134">
        <v>105</v>
      </c>
      <c r="GB134" t="s">
        <v>183</v>
      </c>
      <c r="GK134" t="s">
        <v>190</v>
      </c>
      <c r="GL134" t="s">
        <v>191</v>
      </c>
      <c r="GQ134" t="s">
        <v>202</v>
      </c>
      <c r="HA134" t="s">
        <v>1373</v>
      </c>
      <c r="HB134" t="s">
        <v>202</v>
      </c>
      <c r="HC134" t="s">
        <v>202</v>
      </c>
      <c r="HD134" t="s">
        <v>183</v>
      </c>
      <c r="HE134" t="s">
        <v>202</v>
      </c>
      <c r="HF134" t="s">
        <v>202</v>
      </c>
      <c r="HG134" t="s">
        <v>183</v>
      </c>
      <c r="HH134" t="s">
        <v>202</v>
      </c>
      <c r="HI134" t="s">
        <v>202</v>
      </c>
      <c r="HJ134" t="s">
        <v>183</v>
      </c>
      <c r="HK134" t="s">
        <v>202</v>
      </c>
      <c r="HL134" t="s">
        <v>202</v>
      </c>
      <c r="HM134" t="s">
        <v>202</v>
      </c>
      <c r="HN134" t="s">
        <v>202</v>
      </c>
      <c r="HO134" t="s">
        <v>202</v>
      </c>
      <c r="HQ134" t="s">
        <v>265</v>
      </c>
      <c r="HR134" t="s">
        <v>183</v>
      </c>
      <c r="HS134" t="s">
        <v>202</v>
      </c>
      <c r="HT134" t="s">
        <v>202</v>
      </c>
      <c r="HU134" t="s">
        <v>202</v>
      </c>
      <c r="HV134" t="s">
        <v>202</v>
      </c>
      <c r="HW134" t="s">
        <v>183</v>
      </c>
      <c r="HX134" t="s">
        <v>202</v>
      </c>
      <c r="HZ134" t="s">
        <v>197</v>
      </c>
      <c r="IA134" t="s">
        <v>183</v>
      </c>
      <c r="IB134" t="s">
        <v>690</v>
      </c>
      <c r="IC134" t="s">
        <v>283</v>
      </c>
      <c r="ID134" t="s">
        <v>198</v>
      </c>
      <c r="IE134" t="s">
        <v>183</v>
      </c>
      <c r="IF134" t="s">
        <v>199</v>
      </c>
      <c r="IG134">
        <v>0</v>
      </c>
      <c r="IH134">
        <v>0</v>
      </c>
      <c r="II134">
        <v>1</v>
      </c>
      <c r="IK134" t="s">
        <v>626</v>
      </c>
      <c r="IL134" t="s">
        <v>183</v>
      </c>
      <c r="IM134" t="s">
        <v>202</v>
      </c>
      <c r="IN134" t="s">
        <v>202</v>
      </c>
      <c r="IO134" t="s">
        <v>183</v>
      </c>
      <c r="IP134" t="s">
        <v>202</v>
      </c>
      <c r="IQ134" t="s">
        <v>202</v>
      </c>
      <c r="IR134" t="s">
        <v>183</v>
      </c>
      <c r="IS134" t="s">
        <v>202</v>
      </c>
      <c r="IT134" t="s">
        <v>202</v>
      </c>
      <c r="IU134" t="s">
        <v>202</v>
      </c>
      <c r="IV134" t="s">
        <v>202</v>
      </c>
      <c r="IX134" s="3">
        <v>3</v>
      </c>
      <c r="IY134" s="3" t="s">
        <v>1415</v>
      </c>
      <c r="IZ134" s="3">
        <v>10</v>
      </c>
      <c r="JA134" s="3">
        <v>2223856</v>
      </c>
      <c r="JB134" s="3" t="s">
        <v>1416</v>
      </c>
      <c r="JC134" s="3" t="s">
        <v>1417</v>
      </c>
      <c r="JD134" s="3">
        <v>205</v>
      </c>
    </row>
    <row r="135" spans="1:264" x14ac:dyDescent="0.25">
      <c r="A135" s="3">
        <v>128</v>
      </c>
      <c r="B135" s="22">
        <v>10</v>
      </c>
      <c r="C135" s="14">
        <v>43887</v>
      </c>
      <c r="D135" t="s">
        <v>335</v>
      </c>
      <c r="E135" s="11" t="s">
        <v>1908</v>
      </c>
      <c r="F135" s="11" t="s">
        <v>1909</v>
      </c>
      <c r="G135" t="s">
        <v>164</v>
      </c>
      <c r="H135" t="s">
        <v>1910</v>
      </c>
      <c r="I135" t="s">
        <v>173</v>
      </c>
      <c r="J135" t="s">
        <v>1914</v>
      </c>
      <c r="K135" t="s">
        <v>174</v>
      </c>
      <c r="L135" t="s">
        <v>1923</v>
      </c>
      <c r="M135" t="s">
        <v>1763</v>
      </c>
      <c r="N135" t="s">
        <v>1467</v>
      </c>
      <c r="O135" t="s">
        <v>208</v>
      </c>
      <c r="R135" t="s">
        <v>1777</v>
      </c>
      <c r="U135" s="1">
        <v>60</v>
      </c>
      <c r="V135" s="1">
        <v>350</v>
      </c>
      <c r="W135" t="s">
        <v>164</v>
      </c>
      <c r="X135" t="s">
        <v>173</v>
      </c>
      <c r="Y135" t="s">
        <v>174</v>
      </c>
      <c r="Z135" t="s">
        <v>359</v>
      </c>
      <c r="AA135" t="s">
        <v>183</v>
      </c>
      <c r="AB135" t="s">
        <v>202</v>
      </c>
      <c r="AC135" t="s">
        <v>202</v>
      </c>
      <c r="AD135" t="s">
        <v>202</v>
      </c>
      <c r="AE135" t="s">
        <v>183</v>
      </c>
      <c r="AF135" t="s">
        <v>202</v>
      </c>
      <c r="AG135" t="s">
        <v>202</v>
      </c>
      <c r="AH135" t="s">
        <v>202</v>
      </c>
      <c r="AI135" s="1" t="s">
        <v>212</v>
      </c>
      <c r="AJ135" s="1">
        <v>2016</v>
      </c>
      <c r="AK135" t="s">
        <v>177</v>
      </c>
      <c r="AQ135" s="1"/>
      <c r="BJ135" s="1"/>
      <c r="BX135" s="1"/>
      <c r="BY135" s="1"/>
      <c r="BZ135" s="1"/>
      <c r="CA135" s="1"/>
      <c r="CF135" s="1"/>
      <c r="CG135" s="1"/>
      <c r="CS135">
        <v>60</v>
      </c>
      <c r="CT135">
        <v>350</v>
      </c>
      <c r="CU135">
        <v>100</v>
      </c>
      <c r="CV135" s="1">
        <v>400</v>
      </c>
      <c r="CW135" s="8">
        <v>1</v>
      </c>
      <c r="CX135" s="8">
        <v>0</v>
      </c>
      <c r="CY135" s="8">
        <v>0</v>
      </c>
      <c r="CZ135" s="8">
        <v>0</v>
      </c>
      <c r="DA135" s="1" t="s">
        <v>178</v>
      </c>
      <c r="DB135" s="1" t="s">
        <v>262</v>
      </c>
      <c r="DC135" s="1" t="s">
        <v>183</v>
      </c>
      <c r="DD135" s="1" t="s">
        <v>202</v>
      </c>
      <c r="DE135" s="1" t="s">
        <v>183</v>
      </c>
      <c r="DF135" s="1" t="s">
        <v>202</v>
      </c>
      <c r="DG135" s="1" t="s">
        <v>202</v>
      </c>
      <c r="DH135" s="1" t="s">
        <v>202</v>
      </c>
      <c r="DI135" s="1" t="s">
        <v>202</v>
      </c>
      <c r="DJ135" t="s">
        <v>202</v>
      </c>
      <c r="DK135" t="s">
        <v>183</v>
      </c>
      <c r="DL135" t="s">
        <v>202</v>
      </c>
      <c r="DM135" t="s">
        <v>202</v>
      </c>
      <c r="DN135" t="s">
        <v>181</v>
      </c>
      <c r="DO135" t="s">
        <v>181</v>
      </c>
      <c r="DU135" t="s">
        <v>182</v>
      </c>
      <c r="DW135" s="2"/>
      <c r="DX135" s="2">
        <v>45</v>
      </c>
      <c r="DY135" t="s">
        <v>183</v>
      </c>
      <c r="DZ135" t="s">
        <v>183</v>
      </c>
      <c r="EA135" t="s">
        <v>183</v>
      </c>
      <c r="EE135" t="s">
        <v>202</v>
      </c>
      <c r="EF135" t="s">
        <v>341</v>
      </c>
      <c r="EG135" t="s">
        <v>1468</v>
      </c>
      <c r="EH135" t="s">
        <v>202</v>
      </c>
      <c r="EI135" t="s">
        <v>202</v>
      </c>
      <c r="EJ135" t="s">
        <v>183</v>
      </c>
      <c r="EK135" t="s">
        <v>202</v>
      </c>
      <c r="EL135" t="s">
        <v>183</v>
      </c>
      <c r="EM135" t="s">
        <v>183</v>
      </c>
      <c r="EN135" t="s">
        <v>202</v>
      </c>
      <c r="EO135" t="s">
        <v>202</v>
      </c>
      <c r="ER135">
        <v>1</v>
      </c>
      <c r="ES135">
        <v>0</v>
      </c>
      <c r="ET135">
        <v>1</v>
      </c>
      <c r="EU135">
        <v>0</v>
      </c>
      <c r="EX135">
        <v>1</v>
      </c>
      <c r="EY135">
        <v>0</v>
      </c>
      <c r="FF135" t="s">
        <v>185</v>
      </c>
      <c r="FG135" t="s">
        <v>186</v>
      </c>
      <c r="FH135" t="s">
        <v>611</v>
      </c>
      <c r="FI135" t="s">
        <v>202</v>
      </c>
      <c r="FJ135" t="s">
        <v>202</v>
      </c>
      <c r="FK135" t="s">
        <v>183</v>
      </c>
      <c r="FL135" t="s">
        <v>202</v>
      </c>
      <c r="FM135" t="s">
        <v>183</v>
      </c>
      <c r="FN135" t="s">
        <v>188</v>
      </c>
      <c r="FO135" t="s">
        <v>202</v>
      </c>
      <c r="FP135" t="s">
        <v>202</v>
      </c>
      <c r="FQ135" t="s">
        <v>183</v>
      </c>
      <c r="FW135" t="s">
        <v>189</v>
      </c>
      <c r="FX135" t="s">
        <v>202</v>
      </c>
      <c r="FY135" t="s">
        <v>183</v>
      </c>
      <c r="GA135">
        <v>60</v>
      </c>
      <c r="GB135" t="s">
        <v>183</v>
      </c>
      <c r="GK135" t="s">
        <v>279</v>
      </c>
      <c r="GL135" t="s">
        <v>1298</v>
      </c>
      <c r="GN135" t="s">
        <v>347</v>
      </c>
      <c r="GO135" t="s">
        <v>174</v>
      </c>
      <c r="GP135" t="s">
        <v>186</v>
      </c>
      <c r="GQ135" t="s">
        <v>202</v>
      </c>
      <c r="HA135" t="s">
        <v>445</v>
      </c>
      <c r="HB135" t="s">
        <v>183</v>
      </c>
      <c r="HC135" t="s">
        <v>202</v>
      </c>
      <c r="HD135" t="s">
        <v>202</v>
      </c>
      <c r="HE135" t="s">
        <v>183</v>
      </c>
      <c r="HF135" t="s">
        <v>202</v>
      </c>
      <c r="HG135" t="s">
        <v>183</v>
      </c>
      <c r="HH135" t="s">
        <v>202</v>
      </c>
      <c r="HI135" t="s">
        <v>202</v>
      </c>
      <c r="HJ135" t="s">
        <v>202</v>
      </c>
      <c r="HK135" t="s">
        <v>202</v>
      </c>
      <c r="HL135" t="s">
        <v>202</v>
      </c>
      <c r="HM135" t="s">
        <v>202</v>
      </c>
      <c r="HN135" t="s">
        <v>202</v>
      </c>
      <c r="HO135" t="s">
        <v>202</v>
      </c>
      <c r="HQ135" t="s">
        <v>265</v>
      </c>
      <c r="HR135" t="s">
        <v>183</v>
      </c>
      <c r="HS135" t="s">
        <v>202</v>
      </c>
      <c r="HT135" t="s">
        <v>202</v>
      </c>
      <c r="HU135" t="s">
        <v>202</v>
      </c>
      <c r="HV135" t="s">
        <v>202</v>
      </c>
      <c r="HW135" t="s">
        <v>183</v>
      </c>
      <c r="HX135" t="s">
        <v>202</v>
      </c>
      <c r="HZ135" t="s">
        <v>197</v>
      </c>
      <c r="IA135" t="s">
        <v>183</v>
      </c>
      <c r="IB135" t="s">
        <v>1469</v>
      </c>
      <c r="IC135" t="s">
        <v>220</v>
      </c>
      <c r="ID135" t="s">
        <v>198</v>
      </c>
      <c r="IE135" t="s">
        <v>183</v>
      </c>
      <c r="IF135" t="s">
        <v>221</v>
      </c>
      <c r="IG135">
        <v>1</v>
      </c>
      <c r="IH135">
        <v>0</v>
      </c>
      <c r="II135">
        <v>1</v>
      </c>
      <c r="IK135" t="s">
        <v>1140</v>
      </c>
      <c r="IL135" t="s">
        <v>183</v>
      </c>
      <c r="IM135" t="s">
        <v>183</v>
      </c>
      <c r="IN135" t="s">
        <v>202</v>
      </c>
      <c r="IO135" t="s">
        <v>202</v>
      </c>
      <c r="IP135" t="s">
        <v>202</v>
      </c>
      <c r="IQ135" t="s">
        <v>202</v>
      </c>
      <c r="IR135" t="s">
        <v>183</v>
      </c>
      <c r="IS135" t="s">
        <v>202</v>
      </c>
      <c r="IT135" t="s">
        <v>202</v>
      </c>
      <c r="IU135" t="s">
        <v>202</v>
      </c>
      <c r="IV135" t="s">
        <v>202</v>
      </c>
      <c r="IX135" s="3">
        <v>3</v>
      </c>
      <c r="IY135" s="3" t="s">
        <v>1470</v>
      </c>
      <c r="IZ135" s="3">
        <v>5</v>
      </c>
      <c r="JA135" s="3">
        <v>2141667</v>
      </c>
      <c r="JB135" s="3" t="s">
        <v>1471</v>
      </c>
      <c r="JC135" s="3" t="s">
        <v>1472</v>
      </c>
      <c r="JD135" s="3">
        <v>128</v>
      </c>
    </row>
    <row r="136" spans="1:264" x14ac:dyDescent="0.25">
      <c r="A136" s="3">
        <v>68</v>
      </c>
      <c r="B136" s="22">
        <v>10</v>
      </c>
      <c r="C136" s="14">
        <v>43887</v>
      </c>
      <c r="D136" t="s">
        <v>656</v>
      </c>
      <c r="E136" s="11" t="s">
        <v>1908</v>
      </c>
      <c r="F136" s="11" t="s">
        <v>1909</v>
      </c>
      <c r="G136" t="s">
        <v>164</v>
      </c>
      <c r="H136" t="s">
        <v>1910</v>
      </c>
      <c r="I136" t="s">
        <v>173</v>
      </c>
      <c r="J136" t="s">
        <v>1914</v>
      </c>
      <c r="K136" t="s">
        <v>174</v>
      </c>
      <c r="L136" t="s">
        <v>1923</v>
      </c>
      <c r="M136" t="s">
        <v>1760</v>
      </c>
      <c r="N136" t="s">
        <v>657</v>
      </c>
      <c r="O136" t="s">
        <v>168</v>
      </c>
      <c r="P136" t="s">
        <v>469</v>
      </c>
      <c r="Q136">
        <v>3</v>
      </c>
      <c r="R136" t="s">
        <v>170</v>
      </c>
      <c r="T136" t="s">
        <v>171</v>
      </c>
      <c r="U136" s="1">
        <v>52</v>
      </c>
      <c r="V136" s="1">
        <v>340</v>
      </c>
      <c r="W136" t="s">
        <v>164</v>
      </c>
      <c r="X136" t="s">
        <v>173</v>
      </c>
      <c r="Y136" t="s">
        <v>174</v>
      </c>
      <c r="Z136" t="s">
        <v>359</v>
      </c>
      <c r="AA136" t="s">
        <v>183</v>
      </c>
      <c r="AB136" t="s">
        <v>202</v>
      </c>
      <c r="AC136" t="s">
        <v>202</v>
      </c>
      <c r="AD136" t="s">
        <v>202</v>
      </c>
      <c r="AE136" t="s">
        <v>183</v>
      </c>
      <c r="AF136" t="s">
        <v>202</v>
      </c>
      <c r="AG136" t="s">
        <v>202</v>
      </c>
      <c r="AH136" t="s">
        <v>202</v>
      </c>
      <c r="AI136" s="1" t="s">
        <v>315</v>
      </c>
      <c r="AJ136" s="1">
        <v>2015</v>
      </c>
      <c r="AK136" t="s">
        <v>177</v>
      </c>
      <c r="AQ136" s="1"/>
      <c r="BJ136" s="1"/>
      <c r="BX136" s="1"/>
      <c r="BY136" s="1"/>
      <c r="BZ136" s="1"/>
      <c r="CA136" s="1"/>
      <c r="CF136" s="1"/>
      <c r="CG136" s="1"/>
      <c r="CS136">
        <v>52</v>
      </c>
      <c r="CT136">
        <v>340</v>
      </c>
      <c r="CU136"/>
      <c r="CV136" s="1"/>
      <c r="CW136" s="8">
        <v>1</v>
      </c>
      <c r="CX136" s="8">
        <v>0</v>
      </c>
      <c r="CY136" s="8">
        <v>0</v>
      </c>
      <c r="CZ136" s="8">
        <v>0</v>
      </c>
      <c r="DA136" s="1" t="s">
        <v>178</v>
      </c>
      <c r="DB136" s="1" t="s">
        <v>339</v>
      </c>
      <c r="DC136" s="1" t="s">
        <v>183</v>
      </c>
      <c r="DD136" s="1" t="s">
        <v>202</v>
      </c>
      <c r="DE136" s="1" t="s">
        <v>183</v>
      </c>
      <c r="DF136" s="1" t="s">
        <v>183</v>
      </c>
      <c r="DG136" s="1" t="s">
        <v>202</v>
      </c>
      <c r="DH136" s="1" t="s">
        <v>202</v>
      </c>
      <c r="DI136" s="1" t="s">
        <v>202</v>
      </c>
      <c r="DJ136" t="s">
        <v>202</v>
      </c>
      <c r="DK136" t="s">
        <v>183</v>
      </c>
      <c r="DL136" t="s">
        <v>202</v>
      </c>
      <c r="DM136" t="s">
        <v>202</v>
      </c>
      <c r="DN136" t="s">
        <v>263</v>
      </c>
      <c r="DO136" t="s">
        <v>181</v>
      </c>
      <c r="DU136" t="s">
        <v>182</v>
      </c>
      <c r="DV136" t="s">
        <v>182</v>
      </c>
      <c r="DW136" s="2"/>
      <c r="DX136" s="2">
        <v>71</v>
      </c>
      <c r="DY136" t="s">
        <v>183</v>
      </c>
      <c r="DZ136" t="s">
        <v>183</v>
      </c>
      <c r="EA136" t="s">
        <v>183</v>
      </c>
      <c r="EE136" t="s">
        <v>183</v>
      </c>
      <c r="EG136" t="s">
        <v>658</v>
      </c>
      <c r="EH136" t="s">
        <v>202</v>
      </c>
      <c r="EI136" t="s">
        <v>202</v>
      </c>
      <c r="EJ136" t="s">
        <v>202</v>
      </c>
      <c r="EK136" t="s">
        <v>202</v>
      </c>
      <c r="EL136" t="s">
        <v>202</v>
      </c>
      <c r="EM136" t="s">
        <v>183</v>
      </c>
      <c r="EN136" t="s">
        <v>202</v>
      </c>
      <c r="EO136" t="s">
        <v>183</v>
      </c>
      <c r="ET136">
        <v>1</v>
      </c>
      <c r="EU136">
        <v>0</v>
      </c>
      <c r="EZ136">
        <v>1</v>
      </c>
      <c r="FA136">
        <v>0</v>
      </c>
      <c r="FF136" t="s">
        <v>185</v>
      </c>
      <c r="FG136" t="s">
        <v>186</v>
      </c>
      <c r="FH136" t="s">
        <v>276</v>
      </c>
      <c r="FI136" t="s">
        <v>183</v>
      </c>
      <c r="FJ136" t="s">
        <v>202</v>
      </c>
      <c r="FK136" t="s">
        <v>202</v>
      </c>
      <c r="FL136" t="s">
        <v>202</v>
      </c>
      <c r="FM136" t="s">
        <v>202</v>
      </c>
      <c r="FN136" t="s">
        <v>188</v>
      </c>
      <c r="FO136" t="s">
        <v>202</v>
      </c>
      <c r="FP136" t="s">
        <v>202</v>
      </c>
      <c r="FQ136" t="s">
        <v>183</v>
      </c>
      <c r="FW136" t="s">
        <v>189</v>
      </c>
      <c r="FX136" t="s">
        <v>202</v>
      </c>
      <c r="FY136" t="s">
        <v>183</v>
      </c>
      <c r="GA136">
        <v>57</v>
      </c>
      <c r="GB136" t="s">
        <v>183</v>
      </c>
      <c r="GK136" t="s">
        <v>190</v>
      </c>
      <c r="GL136" t="s">
        <v>191</v>
      </c>
      <c r="GQ136" t="s">
        <v>202</v>
      </c>
      <c r="HA136" t="s">
        <v>659</v>
      </c>
      <c r="HB136" t="s">
        <v>202</v>
      </c>
      <c r="HC136" t="s">
        <v>183</v>
      </c>
      <c r="HD136" t="s">
        <v>202</v>
      </c>
      <c r="HE136" t="s">
        <v>202</v>
      </c>
      <c r="HF136" t="s">
        <v>183</v>
      </c>
      <c r="HG136" t="s">
        <v>202</v>
      </c>
      <c r="HH136" t="s">
        <v>183</v>
      </c>
      <c r="HI136" t="s">
        <v>202</v>
      </c>
      <c r="HJ136" t="s">
        <v>202</v>
      </c>
      <c r="HK136" t="s">
        <v>202</v>
      </c>
      <c r="HL136" t="s">
        <v>202</v>
      </c>
      <c r="HM136" t="s">
        <v>202</v>
      </c>
      <c r="HN136" t="s">
        <v>202</v>
      </c>
      <c r="HO136" t="s">
        <v>202</v>
      </c>
      <c r="HQ136" t="s">
        <v>660</v>
      </c>
      <c r="HR136" t="s">
        <v>183</v>
      </c>
      <c r="HS136" t="s">
        <v>202</v>
      </c>
      <c r="HT136" t="s">
        <v>202</v>
      </c>
      <c r="HU136" t="s">
        <v>202</v>
      </c>
      <c r="HV136" t="s">
        <v>202</v>
      </c>
      <c r="HW136" t="s">
        <v>202</v>
      </c>
      <c r="HX136" t="s">
        <v>202</v>
      </c>
      <c r="HZ136" t="s">
        <v>304</v>
      </c>
      <c r="IA136" t="s">
        <v>183</v>
      </c>
      <c r="IB136" t="s">
        <v>174</v>
      </c>
      <c r="IC136" t="s">
        <v>194</v>
      </c>
      <c r="ID136" t="s">
        <v>267</v>
      </c>
      <c r="IE136" t="s">
        <v>183</v>
      </c>
      <c r="IF136" t="s">
        <v>221</v>
      </c>
      <c r="IG136">
        <v>1</v>
      </c>
      <c r="IH136">
        <v>0</v>
      </c>
      <c r="II136">
        <v>1</v>
      </c>
      <c r="IK136" t="s">
        <v>646</v>
      </c>
      <c r="IL136" t="s">
        <v>183</v>
      </c>
      <c r="IM136" t="s">
        <v>202</v>
      </c>
      <c r="IN136" t="s">
        <v>202</v>
      </c>
      <c r="IO136" t="s">
        <v>202</v>
      </c>
      <c r="IP136" t="s">
        <v>202</v>
      </c>
      <c r="IQ136" t="s">
        <v>202</v>
      </c>
      <c r="IR136" t="s">
        <v>183</v>
      </c>
      <c r="IS136" t="s">
        <v>202</v>
      </c>
      <c r="IT136" t="s">
        <v>202</v>
      </c>
      <c r="IU136" t="s">
        <v>202</v>
      </c>
      <c r="IV136" t="s">
        <v>202</v>
      </c>
      <c r="IX136" s="3">
        <v>1</v>
      </c>
      <c r="IY136" s="3" t="s">
        <v>661</v>
      </c>
      <c r="IZ136" s="3">
        <v>0</v>
      </c>
      <c r="JA136" s="3">
        <v>2141582</v>
      </c>
      <c r="JB136" s="3" t="s">
        <v>662</v>
      </c>
      <c r="JC136" s="3" t="s">
        <v>663</v>
      </c>
      <c r="JD136" s="3">
        <v>68</v>
      </c>
    </row>
    <row r="137" spans="1:264" x14ac:dyDescent="0.25">
      <c r="A137" s="3">
        <v>147</v>
      </c>
      <c r="B137" s="22">
        <v>10</v>
      </c>
      <c r="C137" s="14">
        <v>43887</v>
      </c>
      <c r="D137" t="s">
        <v>335</v>
      </c>
      <c r="E137" s="11" t="s">
        <v>1908</v>
      </c>
      <c r="F137" s="11" t="s">
        <v>1909</v>
      </c>
      <c r="G137" t="s">
        <v>164</v>
      </c>
      <c r="H137" t="s">
        <v>1910</v>
      </c>
      <c r="I137" t="s">
        <v>173</v>
      </c>
      <c r="J137" t="s">
        <v>1914</v>
      </c>
      <c r="K137" t="s">
        <v>174</v>
      </c>
      <c r="L137" t="s">
        <v>1923</v>
      </c>
      <c r="M137" t="s">
        <v>1767</v>
      </c>
      <c r="N137" t="s">
        <v>1075</v>
      </c>
      <c r="O137" t="s">
        <v>208</v>
      </c>
      <c r="R137" t="s">
        <v>170</v>
      </c>
      <c r="T137" t="s">
        <v>171</v>
      </c>
      <c r="U137" s="1">
        <v>64</v>
      </c>
      <c r="V137" s="1">
        <v>320</v>
      </c>
      <c r="W137" t="s">
        <v>164</v>
      </c>
      <c r="X137" t="s">
        <v>173</v>
      </c>
      <c r="Y137" t="s">
        <v>174</v>
      </c>
      <c r="Z137" t="s">
        <v>175</v>
      </c>
      <c r="AA137" t="s">
        <v>183</v>
      </c>
      <c r="AB137" t="s">
        <v>202</v>
      </c>
      <c r="AC137" t="s">
        <v>202</v>
      </c>
      <c r="AD137" t="s">
        <v>202</v>
      </c>
      <c r="AE137" t="s">
        <v>202</v>
      </c>
      <c r="AF137" t="s">
        <v>183</v>
      </c>
      <c r="AG137" t="s">
        <v>202</v>
      </c>
      <c r="AH137" t="s">
        <v>202</v>
      </c>
      <c r="AI137" s="1" t="s">
        <v>176</v>
      </c>
      <c r="AJ137" s="1">
        <v>2015</v>
      </c>
      <c r="AK137" t="s">
        <v>177</v>
      </c>
      <c r="AQ137" s="1"/>
      <c r="BJ137" s="1"/>
      <c r="BX137" s="1"/>
      <c r="BY137" s="1"/>
      <c r="BZ137" s="1"/>
      <c r="CA137" s="1"/>
      <c r="CF137" s="1"/>
      <c r="CG137" s="1"/>
      <c r="CS137">
        <v>64</v>
      </c>
      <c r="CT137">
        <v>320</v>
      </c>
      <c r="CU137"/>
      <c r="CV137" s="1"/>
      <c r="CW137" s="8">
        <v>1</v>
      </c>
      <c r="CX137" s="8">
        <v>0</v>
      </c>
      <c r="CY137" s="8">
        <v>0</v>
      </c>
      <c r="CZ137" s="8">
        <v>0</v>
      </c>
      <c r="DA137" s="1" t="s">
        <v>178</v>
      </c>
      <c r="DB137" s="1" t="s">
        <v>262</v>
      </c>
      <c r="DC137" s="1" t="s">
        <v>183</v>
      </c>
      <c r="DD137" s="1" t="s">
        <v>202</v>
      </c>
      <c r="DE137" s="1" t="s">
        <v>183</v>
      </c>
      <c r="DF137" s="1" t="s">
        <v>202</v>
      </c>
      <c r="DG137" s="1" t="s">
        <v>202</v>
      </c>
      <c r="DH137" s="1" t="s">
        <v>202</v>
      </c>
      <c r="DI137" s="1" t="s">
        <v>202</v>
      </c>
      <c r="DJ137" t="s">
        <v>202</v>
      </c>
      <c r="DK137" t="s">
        <v>183</v>
      </c>
      <c r="DL137" t="s">
        <v>202</v>
      </c>
      <c r="DM137" t="s">
        <v>202</v>
      </c>
      <c r="DN137" t="s">
        <v>263</v>
      </c>
      <c r="DO137" t="s">
        <v>181</v>
      </c>
      <c r="DU137" t="s">
        <v>182</v>
      </c>
      <c r="DW137" s="2"/>
      <c r="DX137" s="2">
        <v>47</v>
      </c>
      <c r="DY137" t="s">
        <v>202</v>
      </c>
      <c r="DZ137" t="s">
        <v>202</v>
      </c>
      <c r="EA137" t="s">
        <v>202</v>
      </c>
      <c r="EB137" t="s">
        <v>973</v>
      </c>
      <c r="EC137" t="s">
        <v>973</v>
      </c>
      <c r="ED137" t="s">
        <v>973</v>
      </c>
      <c r="EE137" t="s">
        <v>202</v>
      </c>
      <c r="EF137" t="s">
        <v>1059</v>
      </c>
      <c r="EG137" t="s">
        <v>184</v>
      </c>
      <c r="EH137" t="s">
        <v>202</v>
      </c>
      <c r="EI137" t="s">
        <v>202</v>
      </c>
      <c r="EJ137" t="s">
        <v>183</v>
      </c>
      <c r="EK137" t="s">
        <v>202</v>
      </c>
      <c r="EL137" t="s">
        <v>183</v>
      </c>
      <c r="EM137" t="s">
        <v>202</v>
      </c>
      <c r="EN137" t="s">
        <v>202</v>
      </c>
      <c r="EO137" t="s">
        <v>202</v>
      </c>
      <c r="ER137">
        <v>1</v>
      </c>
      <c r="ES137">
        <v>0</v>
      </c>
      <c r="EX137">
        <v>1</v>
      </c>
      <c r="EY137">
        <v>0</v>
      </c>
      <c r="FF137" t="s">
        <v>185</v>
      </c>
      <c r="FG137" t="s">
        <v>232</v>
      </c>
      <c r="FH137" t="s">
        <v>216</v>
      </c>
      <c r="FI137" t="s">
        <v>202</v>
      </c>
      <c r="FJ137" t="s">
        <v>183</v>
      </c>
      <c r="FK137" t="s">
        <v>183</v>
      </c>
      <c r="FL137" t="s">
        <v>202</v>
      </c>
      <c r="FM137" t="s">
        <v>202</v>
      </c>
      <c r="FN137" t="s">
        <v>188</v>
      </c>
      <c r="FO137" t="s">
        <v>202</v>
      </c>
      <c r="FP137" t="s">
        <v>202</v>
      </c>
      <c r="FQ137" t="s">
        <v>183</v>
      </c>
      <c r="FW137" t="s">
        <v>189</v>
      </c>
      <c r="FX137" t="s">
        <v>202</v>
      </c>
      <c r="FY137" t="s">
        <v>183</v>
      </c>
      <c r="GA137">
        <v>64</v>
      </c>
      <c r="GB137" t="s">
        <v>183</v>
      </c>
      <c r="GK137" t="s">
        <v>190</v>
      </c>
      <c r="GL137" t="s">
        <v>638</v>
      </c>
      <c r="GQ137" t="s">
        <v>202</v>
      </c>
      <c r="HA137" t="s">
        <v>501</v>
      </c>
      <c r="HB137" t="s">
        <v>183</v>
      </c>
      <c r="HC137" t="s">
        <v>183</v>
      </c>
      <c r="HD137" t="s">
        <v>202</v>
      </c>
      <c r="HE137" t="s">
        <v>202</v>
      </c>
      <c r="HF137" t="s">
        <v>202</v>
      </c>
      <c r="HG137" t="s">
        <v>183</v>
      </c>
      <c r="HH137" t="s">
        <v>202</v>
      </c>
      <c r="HI137" t="s">
        <v>202</v>
      </c>
      <c r="HJ137" t="s">
        <v>202</v>
      </c>
      <c r="HK137" t="s">
        <v>202</v>
      </c>
      <c r="HL137" t="s">
        <v>202</v>
      </c>
      <c r="HM137" t="s">
        <v>202</v>
      </c>
      <c r="HN137" t="s">
        <v>202</v>
      </c>
      <c r="HO137" t="s">
        <v>202</v>
      </c>
      <c r="HQ137" t="s">
        <v>265</v>
      </c>
      <c r="HR137" t="s">
        <v>183</v>
      </c>
      <c r="HS137" t="s">
        <v>202</v>
      </c>
      <c r="HT137" t="s">
        <v>202</v>
      </c>
      <c r="HU137" t="s">
        <v>202</v>
      </c>
      <c r="HV137" t="s">
        <v>202</v>
      </c>
      <c r="HW137" t="s">
        <v>183</v>
      </c>
      <c r="HX137" t="s">
        <v>202</v>
      </c>
      <c r="HZ137" t="s">
        <v>197</v>
      </c>
      <c r="IA137" t="s">
        <v>183</v>
      </c>
      <c r="IB137" t="s">
        <v>1076</v>
      </c>
      <c r="IC137" t="s">
        <v>220</v>
      </c>
      <c r="ID137" t="s">
        <v>267</v>
      </c>
      <c r="IE137" t="s">
        <v>183</v>
      </c>
      <c r="IF137" t="s">
        <v>221</v>
      </c>
      <c r="IG137">
        <v>1</v>
      </c>
      <c r="IH137">
        <v>0</v>
      </c>
      <c r="II137">
        <v>1</v>
      </c>
      <c r="IK137" t="s">
        <v>268</v>
      </c>
      <c r="IL137" t="s">
        <v>183</v>
      </c>
      <c r="IM137" t="s">
        <v>202</v>
      </c>
      <c r="IN137" t="s">
        <v>202</v>
      </c>
      <c r="IO137" t="s">
        <v>183</v>
      </c>
      <c r="IP137" t="s">
        <v>202</v>
      </c>
      <c r="IQ137" t="s">
        <v>202</v>
      </c>
      <c r="IR137" t="s">
        <v>202</v>
      </c>
      <c r="IS137" t="s">
        <v>183</v>
      </c>
      <c r="IT137" t="s">
        <v>202</v>
      </c>
      <c r="IU137" t="s">
        <v>202</v>
      </c>
      <c r="IV137" t="s">
        <v>202</v>
      </c>
      <c r="IX137" s="3">
        <v>3</v>
      </c>
      <c r="IY137" s="3" t="s">
        <v>509</v>
      </c>
      <c r="IZ137" s="3">
        <v>7</v>
      </c>
      <c r="JA137" s="3">
        <v>2141686</v>
      </c>
      <c r="JB137" s="3" t="s">
        <v>1077</v>
      </c>
      <c r="JC137" s="3" t="s">
        <v>1078</v>
      </c>
      <c r="JD137" s="3">
        <v>147</v>
      </c>
    </row>
    <row r="138" spans="1:264" x14ac:dyDescent="0.25">
      <c r="A138" s="3">
        <v>18</v>
      </c>
      <c r="B138" s="22">
        <v>10</v>
      </c>
      <c r="C138" s="14">
        <v>43887</v>
      </c>
      <c r="D138" t="s">
        <v>398</v>
      </c>
      <c r="E138" s="11" t="s">
        <v>1908</v>
      </c>
      <c r="F138" s="11" t="s">
        <v>1909</v>
      </c>
      <c r="G138" t="s">
        <v>164</v>
      </c>
      <c r="H138" t="s">
        <v>1910</v>
      </c>
      <c r="I138" t="s">
        <v>165</v>
      </c>
      <c r="J138" t="s">
        <v>1913</v>
      </c>
      <c r="K138" t="s">
        <v>230</v>
      </c>
      <c r="L138" t="s">
        <v>1919</v>
      </c>
      <c r="M138" t="s">
        <v>1802</v>
      </c>
      <c r="N138" t="s">
        <v>399</v>
      </c>
      <c r="O138" t="s">
        <v>168</v>
      </c>
      <c r="P138" t="s">
        <v>400</v>
      </c>
      <c r="Q138">
        <v>13</v>
      </c>
      <c r="R138" t="s">
        <v>170</v>
      </c>
      <c r="T138" t="s">
        <v>171</v>
      </c>
      <c r="U138" s="1">
        <v>65</v>
      </c>
      <c r="V138" s="1">
        <v>312</v>
      </c>
      <c r="W138" t="s">
        <v>164</v>
      </c>
      <c r="X138" t="s">
        <v>165</v>
      </c>
      <c r="Y138" t="s">
        <v>230</v>
      </c>
      <c r="Z138" t="s">
        <v>175</v>
      </c>
      <c r="AA138" t="s">
        <v>183</v>
      </c>
      <c r="AB138" t="s">
        <v>202</v>
      </c>
      <c r="AC138" t="s">
        <v>202</v>
      </c>
      <c r="AD138" t="s">
        <v>202</v>
      </c>
      <c r="AE138" t="s">
        <v>202</v>
      </c>
      <c r="AF138" t="s">
        <v>183</v>
      </c>
      <c r="AG138" t="s">
        <v>202</v>
      </c>
      <c r="AH138" t="s">
        <v>202</v>
      </c>
      <c r="AI138" s="1" t="s">
        <v>401</v>
      </c>
      <c r="AJ138" s="1">
        <v>2019</v>
      </c>
      <c r="AK138" t="s">
        <v>177</v>
      </c>
      <c r="AQ138" s="1"/>
      <c r="BJ138" s="1"/>
      <c r="BX138" s="1"/>
      <c r="BY138" s="1"/>
      <c r="BZ138" s="1"/>
      <c r="CA138" s="1"/>
      <c r="CF138" s="1"/>
      <c r="CG138" s="1"/>
      <c r="CS138">
        <v>65</v>
      </c>
      <c r="CT138">
        <v>312</v>
      </c>
      <c r="CU138"/>
      <c r="CV138" s="1"/>
      <c r="CW138" s="8">
        <v>1</v>
      </c>
      <c r="CX138" s="8">
        <v>0</v>
      </c>
      <c r="CY138" s="8">
        <v>0</v>
      </c>
      <c r="CZ138" s="8">
        <v>0</v>
      </c>
      <c r="DA138" s="1" t="s">
        <v>178</v>
      </c>
      <c r="DB138" s="1" t="s">
        <v>301</v>
      </c>
      <c r="DC138" s="1" t="s">
        <v>202</v>
      </c>
      <c r="DD138" s="1" t="s">
        <v>202</v>
      </c>
      <c r="DE138" s="1" t="s">
        <v>202</v>
      </c>
      <c r="DF138" s="1" t="s">
        <v>202</v>
      </c>
      <c r="DG138" s="1" t="s">
        <v>202</v>
      </c>
      <c r="DH138" s="1" t="s">
        <v>202</v>
      </c>
      <c r="DI138" s="1" t="s">
        <v>202</v>
      </c>
      <c r="DJ138" t="s">
        <v>202</v>
      </c>
      <c r="DK138" t="s">
        <v>202</v>
      </c>
      <c r="DL138" t="s">
        <v>202</v>
      </c>
      <c r="DM138" t="s">
        <v>183</v>
      </c>
      <c r="DW138" s="2"/>
      <c r="DX138" s="2">
        <v>126</v>
      </c>
      <c r="DY138" t="s">
        <v>183</v>
      </c>
      <c r="DZ138" t="s">
        <v>183</v>
      </c>
      <c r="EA138" t="s">
        <v>183</v>
      </c>
      <c r="EE138" t="s">
        <v>183</v>
      </c>
      <c r="EG138" t="s">
        <v>302</v>
      </c>
      <c r="EH138" t="s">
        <v>202</v>
      </c>
      <c r="EI138" t="s">
        <v>202</v>
      </c>
      <c r="EJ138" t="s">
        <v>202</v>
      </c>
      <c r="EK138" t="s">
        <v>202</v>
      </c>
      <c r="EL138" t="s">
        <v>202</v>
      </c>
      <c r="EM138" t="s">
        <v>202</v>
      </c>
      <c r="EN138" t="s">
        <v>183</v>
      </c>
      <c r="EO138" t="s">
        <v>202</v>
      </c>
      <c r="EP138">
        <v>2</v>
      </c>
      <c r="EQ138">
        <v>0</v>
      </c>
      <c r="FF138" t="s">
        <v>402</v>
      </c>
      <c r="FG138" t="s">
        <v>186</v>
      </c>
      <c r="FH138" t="s">
        <v>187</v>
      </c>
      <c r="FI138" t="s">
        <v>202</v>
      </c>
      <c r="FJ138" t="s">
        <v>202</v>
      </c>
      <c r="FK138" t="s">
        <v>183</v>
      </c>
      <c r="FL138" t="s">
        <v>202</v>
      </c>
      <c r="FM138" t="s">
        <v>202</v>
      </c>
      <c r="FN138" t="s">
        <v>188</v>
      </c>
      <c r="FO138" t="s">
        <v>202</v>
      </c>
      <c r="FP138" t="s">
        <v>202</v>
      </c>
      <c r="FQ138" t="s">
        <v>183</v>
      </c>
      <c r="FW138" t="s">
        <v>189</v>
      </c>
      <c r="FX138" t="s">
        <v>202</v>
      </c>
      <c r="FY138" t="s">
        <v>183</v>
      </c>
      <c r="GA138">
        <v>65</v>
      </c>
      <c r="GB138" t="s">
        <v>183</v>
      </c>
      <c r="GK138" t="s">
        <v>190</v>
      </c>
      <c r="GL138" t="s">
        <v>191</v>
      </c>
      <c r="GQ138" t="s">
        <v>202</v>
      </c>
      <c r="HA138" t="s">
        <v>403</v>
      </c>
      <c r="HB138" t="s">
        <v>183</v>
      </c>
      <c r="HC138" t="s">
        <v>202</v>
      </c>
      <c r="HD138" t="s">
        <v>202</v>
      </c>
      <c r="HE138" t="s">
        <v>202</v>
      </c>
      <c r="HF138" t="s">
        <v>202</v>
      </c>
      <c r="HG138" t="s">
        <v>183</v>
      </c>
      <c r="HH138" t="s">
        <v>202</v>
      </c>
      <c r="HI138" t="s">
        <v>202</v>
      </c>
      <c r="HJ138" t="s">
        <v>202</v>
      </c>
      <c r="HK138" t="s">
        <v>202</v>
      </c>
      <c r="HL138" t="s">
        <v>202</v>
      </c>
      <c r="HM138" t="s">
        <v>202</v>
      </c>
      <c r="HN138" t="s">
        <v>183</v>
      </c>
      <c r="HO138" t="s">
        <v>202</v>
      </c>
      <c r="HP138" t="s">
        <v>404</v>
      </c>
      <c r="HQ138" t="s">
        <v>265</v>
      </c>
      <c r="HR138" t="s">
        <v>183</v>
      </c>
      <c r="HS138" t="s">
        <v>202</v>
      </c>
      <c r="HT138" t="s">
        <v>202</v>
      </c>
      <c r="HU138" t="s">
        <v>202</v>
      </c>
      <c r="HV138" t="s">
        <v>202</v>
      </c>
      <c r="HW138" t="s">
        <v>183</v>
      </c>
      <c r="HX138" t="s">
        <v>202</v>
      </c>
      <c r="HZ138" t="s">
        <v>197</v>
      </c>
      <c r="IA138" t="s">
        <v>183</v>
      </c>
      <c r="IB138" t="s">
        <v>237</v>
      </c>
      <c r="IC138" t="s">
        <v>194</v>
      </c>
      <c r="ID138" t="s">
        <v>267</v>
      </c>
      <c r="IE138" t="s">
        <v>183</v>
      </c>
      <c r="IF138" t="s">
        <v>199</v>
      </c>
      <c r="IG138">
        <v>0</v>
      </c>
      <c r="IH138">
        <v>0</v>
      </c>
      <c r="II138">
        <v>1</v>
      </c>
      <c r="IK138" t="s">
        <v>405</v>
      </c>
      <c r="IL138" t="s">
        <v>183</v>
      </c>
      <c r="IM138" t="s">
        <v>183</v>
      </c>
      <c r="IN138" t="s">
        <v>202</v>
      </c>
      <c r="IO138" t="s">
        <v>202</v>
      </c>
      <c r="IP138" t="s">
        <v>202</v>
      </c>
      <c r="IQ138" t="s">
        <v>202</v>
      </c>
      <c r="IR138" t="s">
        <v>202</v>
      </c>
      <c r="IS138" t="s">
        <v>183</v>
      </c>
      <c r="IT138" t="s">
        <v>202</v>
      </c>
      <c r="IU138" t="s">
        <v>202</v>
      </c>
      <c r="IV138" t="s">
        <v>202</v>
      </c>
      <c r="IX138" s="3">
        <v>3</v>
      </c>
      <c r="IY138" s="3" t="s">
        <v>406</v>
      </c>
      <c r="IZ138" s="3">
        <v>10</v>
      </c>
      <c r="JA138" s="3">
        <v>2141447</v>
      </c>
      <c r="JB138" s="3" t="s">
        <v>407</v>
      </c>
      <c r="JC138" s="3" t="s">
        <v>408</v>
      </c>
      <c r="JD138" s="3">
        <v>18</v>
      </c>
    </row>
    <row r="139" spans="1:264" x14ac:dyDescent="0.25">
      <c r="A139" s="3">
        <v>149</v>
      </c>
      <c r="B139" s="22">
        <v>10</v>
      </c>
      <c r="C139" s="14">
        <v>43887</v>
      </c>
      <c r="D139" t="s">
        <v>462</v>
      </c>
      <c r="E139" s="11" t="s">
        <v>1908</v>
      </c>
      <c r="F139" s="11" t="s">
        <v>1909</v>
      </c>
      <c r="G139" t="s">
        <v>164</v>
      </c>
      <c r="H139" t="s">
        <v>1910</v>
      </c>
      <c r="I139" t="s">
        <v>173</v>
      </c>
      <c r="J139" t="s">
        <v>1914</v>
      </c>
      <c r="K139" t="s">
        <v>174</v>
      </c>
      <c r="L139" t="s">
        <v>1923</v>
      </c>
      <c r="M139" t="s">
        <v>1758</v>
      </c>
      <c r="N139" t="s">
        <v>473</v>
      </c>
      <c r="O139" t="s">
        <v>168</v>
      </c>
      <c r="P139" t="s">
        <v>336</v>
      </c>
      <c r="Q139">
        <v>2</v>
      </c>
      <c r="R139" t="s">
        <v>170</v>
      </c>
      <c r="T139" t="s">
        <v>171</v>
      </c>
      <c r="U139" s="1">
        <v>80</v>
      </c>
      <c r="V139" s="1">
        <v>300</v>
      </c>
      <c r="W139" t="s">
        <v>164</v>
      </c>
      <c r="X139" t="s">
        <v>173</v>
      </c>
      <c r="Y139" t="s">
        <v>174</v>
      </c>
      <c r="Z139" t="s">
        <v>175</v>
      </c>
      <c r="AA139" t="s">
        <v>183</v>
      </c>
      <c r="AB139" t="s">
        <v>202</v>
      </c>
      <c r="AC139" t="s">
        <v>202</v>
      </c>
      <c r="AD139" t="s">
        <v>202</v>
      </c>
      <c r="AE139" t="s">
        <v>202</v>
      </c>
      <c r="AF139" t="s">
        <v>183</v>
      </c>
      <c r="AG139" t="s">
        <v>202</v>
      </c>
      <c r="AH139" t="s">
        <v>202</v>
      </c>
      <c r="AI139" s="1" t="s">
        <v>474</v>
      </c>
      <c r="AJ139" s="1">
        <v>2017</v>
      </c>
      <c r="AK139" t="s">
        <v>177</v>
      </c>
      <c r="AQ139" s="1"/>
      <c r="BJ139" s="1"/>
      <c r="BX139" s="1"/>
      <c r="BY139" s="1"/>
      <c r="BZ139" s="1"/>
      <c r="CA139" s="1"/>
      <c r="CF139" s="1"/>
      <c r="CG139" s="1"/>
      <c r="CS139">
        <v>80</v>
      </c>
      <c r="CT139">
        <v>300</v>
      </c>
      <c r="CU139"/>
      <c r="CV139" s="1"/>
      <c r="CW139" s="8">
        <v>1</v>
      </c>
      <c r="CX139" s="8">
        <v>0</v>
      </c>
      <c r="CY139" s="8">
        <v>0</v>
      </c>
      <c r="CZ139" s="8">
        <v>0</v>
      </c>
      <c r="DA139" s="1" t="s">
        <v>178</v>
      </c>
      <c r="DB139" s="1" t="s">
        <v>262</v>
      </c>
      <c r="DC139" s="1" t="s">
        <v>183</v>
      </c>
      <c r="DD139" s="1" t="s">
        <v>202</v>
      </c>
      <c r="DE139" s="1" t="s">
        <v>183</v>
      </c>
      <c r="DF139" s="1" t="s">
        <v>202</v>
      </c>
      <c r="DG139" s="1" t="s">
        <v>202</v>
      </c>
      <c r="DH139" s="1" t="s">
        <v>202</v>
      </c>
      <c r="DI139" s="1" t="s">
        <v>202</v>
      </c>
      <c r="DJ139" t="s">
        <v>202</v>
      </c>
      <c r="DK139" t="s">
        <v>183</v>
      </c>
      <c r="DL139" t="s">
        <v>202</v>
      </c>
      <c r="DM139" t="s">
        <v>202</v>
      </c>
      <c r="DN139" t="s">
        <v>180</v>
      </c>
      <c r="DO139" t="s">
        <v>181</v>
      </c>
      <c r="DU139" t="s">
        <v>182</v>
      </c>
      <c r="DW139" s="2"/>
      <c r="DX139" s="2">
        <v>51</v>
      </c>
      <c r="DY139" t="s">
        <v>183</v>
      </c>
      <c r="DZ139" t="s">
        <v>183</v>
      </c>
      <c r="EA139" t="s">
        <v>183</v>
      </c>
      <c r="EE139" t="s">
        <v>183</v>
      </c>
      <c r="EG139" t="s">
        <v>184</v>
      </c>
      <c r="EH139" t="s">
        <v>202</v>
      </c>
      <c r="EI139" t="s">
        <v>202</v>
      </c>
      <c r="EJ139" t="s">
        <v>183</v>
      </c>
      <c r="EK139" t="s">
        <v>202</v>
      </c>
      <c r="EL139" t="s">
        <v>183</v>
      </c>
      <c r="EM139" t="s">
        <v>202</v>
      </c>
      <c r="EN139" t="s">
        <v>202</v>
      </c>
      <c r="EO139" t="s">
        <v>202</v>
      </c>
      <c r="ER139">
        <v>1</v>
      </c>
      <c r="ES139">
        <v>1</v>
      </c>
      <c r="EX139">
        <v>1</v>
      </c>
      <c r="EY139">
        <v>0</v>
      </c>
      <c r="FF139" t="s">
        <v>185</v>
      </c>
      <c r="FG139" t="s">
        <v>232</v>
      </c>
      <c r="FH139" t="s">
        <v>187</v>
      </c>
      <c r="FI139" t="s">
        <v>202</v>
      </c>
      <c r="FJ139" t="s">
        <v>202</v>
      </c>
      <c r="FK139" t="s">
        <v>183</v>
      </c>
      <c r="FL139" t="s">
        <v>202</v>
      </c>
      <c r="FM139" t="s">
        <v>202</v>
      </c>
      <c r="FN139" t="s">
        <v>188</v>
      </c>
      <c r="FO139" t="s">
        <v>202</v>
      </c>
      <c r="FP139" t="s">
        <v>202</v>
      </c>
      <c r="FQ139" t="s">
        <v>183</v>
      </c>
      <c r="FW139" t="s">
        <v>189</v>
      </c>
      <c r="FX139" t="s">
        <v>202</v>
      </c>
      <c r="FY139" t="s">
        <v>183</v>
      </c>
      <c r="GA139">
        <v>80</v>
      </c>
      <c r="GB139" t="s">
        <v>183</v>
      </c>
      <c r="GK139" t="s">
        <v>190</v>
      </c>
      <c r="GL139" t="s">
        <v>191</v>
      </c>
      <c r="GQ139" t="s">
        <v>202</v>
      </c>
      <c r="HA139" t="s">
        <v>475</v>
      </c>
      <c r="HB139" t="s">
        <v>202</v>
      </c>
      <c r="HC139" t="s">
        <v>202</v>
      </c>
      <c r="HD139" t="s">
        <v>202</v>
      </c>
      <c r="HE139" t="s">
        <v>202</v>
      </c>
      <c r="HF139" t="s">
        <v>202</v>
      </c>
      <c r="HG139" t="s">
        <v>183</v>
      </c>
      <c r="HH139" t="s">
        <v>202</v>
      </c>
      <c r="HI139" t="s">
        <v>183</v>
      </c>
      <c r="HJ139" t="s">
        <v>202</v>
      </c>
      <c r="HK139" t="s">
        <v>202</v>
      </c>
      <c r="HL139" t="s">
        <v>202</v>
      </c>
      <c r="HM139" t="s">
        <v>183</v>
      </c>
      <c r="HN139" t="s">
        <v>202</v>
      </c>
      <c r="HO139" t="s">
        <v>202</v>
      </c>
      <c r="HQ139" t="s">
        <v>265</v>
      </c>
      <c r="HR139" t="s">
        <v>183</v>
      </c>
      <c r="HS139" t="s">
        <v>202</v>
      </c>
      <c r="HT139" t="s">
        <v>202</v>
      </c>
      <c r="HU139" t="s">
        <v>202</v>
      </c>
      <c r="HV139" t="s">
        <v>202</v>
      </c>
      <c r="HW139" t="s">
        <v>183</v>
      </c>
      <c r="HX139" t="s">
        <v>202</v>
      </c>
      <c r="HZ139" t="s">
        <v>197</v>
      </c>
      <c r="IA139" t="s">
        <v>183</v>
      </c>
      <c r="IB139" t="s">
        <v>174</v>
      </c>
      <c r="IC139" t="s">
        <v>194</v>
      </c>
      <c r="ID139" t="s">
        <v>267</v>
      </c>
      <c r="IE139" t="s">
        <v>183</v>
      </c>
      <c r="IF139" t="s">
        <v>221</v>
      </c>
      <c r="IG139">
        <v>1</v>
      </c>
      <c r="IH139">
        <v>0</v>
      </c>
      <c r="II139">
        <v>1</v>
      </c>
      <c r="IK139" t="s">
        <v>439</v>
      </c>
      <c r="IL139" t="s">
        <v>183</v>
      </c>
      <c r="IM139" t="s">
        <v>202</v>
      </c>
      <c r="IN139" t="s">
        <v>202</v>
      </c>
      <c r="IO139" t="s">
        <v>202</v>
      </c>
      <c r="IP139" t="s">
        <v>183</v>
      </c>
      <c r="IQ139" t="s">
        <v>202</v>
      </c>
      <c r="IR139" t="s">
        <v>202</v>
      </c>
      <c r="IS139" t="s">
        <v>202</v>
      </c>
      <c r="IT139" t="s">
        <v>183</v>
      </c>
      <c r="IU139" t="s">
        <v>202</v>
      </c>
      <c r="IV139" t="s">
        <v>202</v>
      </c>
      <c r="IX139" s="3">
        <v>3</v>
      </c>
      <c r="IY139" s="3" t="s">
        <v>203</v>
      </c>
      <c r="IZ139" s="3">
        <v>9</v>
      </c>
      <c r="JA139" s="3">
        <v>2141692</v>
      </c>
      <c r="JB139" s="3" t="s">
        <v>476</v>
      </c>
      <c r="JC139" s="3" t="s">
        <v>477</v>
      </c>
      <c r="JD139" s="3">
        <v>149</v>
      </c>
    </row>
    <row r="140" spans="1:264" x14ac:dyDescent="0.25">
      <c r="A140" s="3">
        <v>25</v>
      </c>
      <c r="B140" s="22">
        <v>10</v>
      </c>
      <c r="C140" s="14">
        <v>43887</v>
      </c>
      <c r="D140" t="s">
        <v>524</v>
      </c>
      <c r="E140" s="11" t="s">
        <v>1908</v>
      </c>
      <c r="F140" s="11" t="s">
        <v>1909</v>
      </c>
      <c r="G140" t="s">
        <v>164</v>
      </c>
      <c r="H140" t="s">
        <v>1910</v>
      </c>
      <c r="I140" t="s">
        <v>165</v>
      </c>
      <c r="J140" t="s">
        <v>1913</v>
      </c>
      <c r="K140" t="s">
        <v>166</v>
      </c>
      <c r="L140" t="s">
        <v>1922</v>
      </c>
      <c r="M140" t="s">
        <v>1740</v>
      </c>
      <c r="N140" t="s">
        <v>757</v>
      </c>
      <c r="O140" t="s">
        <v>168</v>
      </c>
      <c r="P140" t="s">
        <v>480</v>
      </c>
      <c r="Q140">
        <v>5</v>
      </c>
      <c r="R140" t="s">
        <v>170</v>
      </c>
      <c r="T140" t="s">
        <v>171</v>
      </c>
      <c r="U140" s="1">
        <v>65</v>
      </c>
      <c r="V140" s="1">
        <v>300</v>
      </c>
      <c r="W140" t="s">
        <v>164</v>
      </c>
      <c r="X140" t="s">
        <v>165</v>
      </c>
      <c r="Y140" t="s">
        <v>166</v>
      </c>
      <c r="Z140" t="s">
        <v>175</v>
      </c>
      <c r="AA140" t="s">
        <v>183</v>
      </c>
      <c r="AB140" t="s">
        <v>202</v>
      </c>
      <c r="AC140" t="s">
        <v>202</v>
      </c>
      <c r="AD140" t="s">
        <v>202</v>
      </c>
      <c r="AE140" t="s">
        <v>202</v>
      </c>
      <c r="AF140" t="s">
        <v>183</v>
      </c>
      <c r="AG140" t="s">
        <v>202</v>
      </c>
      <c r="AH140" t="s">
        <v>202</v>
      </c>
      <c r="AI140" s="1" t="s">
        <v>260</v>
      </c>
      <c r="AJ140" s="1">
        <v>2016</v>
      </c>
      <c r="AK140" t="s">
        <v>261</v>
      </c>
      <c r="AQ140" s="1"/>
      <c r="BJ140" s="1">
        <v>1</v>
      </c>
      <c r="BK140">
        <v>6</v>
      </c>
      <c r="BL140" t="s">
        <v>210</v>
      </c>
      <c r="BM140" t="s">
        <v>244</v>
      </c>
      <c r="BN140" t="s">
        <v>245</v>
      </c>
      <c r="BO140" t="s">
        <v>589</v>
      </c>
      <c r="BP140">
        <v>2020</v>
      </c>
      <c r="BQ140" t="s">
        <v>527</v>
      </c>
      <c r="BR140" t="s">
        <v>183</v>
      </c>
      <c r="BS140" t="s">
        <v>202</v>
      </c>
      <c r="BT140" t="s">
        <v>202</v>
      </c>
      <c r="BU140" t="s">
        <v>202</v>
      </c>
      <c r="BV140" t="s">
        <v>202</v>
      </c>
      <c r="BW140" t="s">
        <v>202</v>
      </c>
      <c r="BX140" s="1" t="s">
        <v>202</v>
      </c>
      <c r="BY140" s="1" t="s">
        <v>183</v>
      </c>
      <c r="BZ140" s="1" t="s">
        <v>213</v>
      </c>
      <c r="CA140" s="1"/>
      <c r="CF140" s="1"/>
      <c r="CG140" s="1"/>
      <c r="CS140">
        <v>66</v>
      </c>
      <c r="CT140">
        <v>306</v>
      </c>
      <c r="CU140"/>
      <c r="CV140" s="1"/>
      <c r="CW140" s="8">
        <v>1</v>
      </c>
      <c r="CX140" s="8">
        <v>0</v>
      </c>
      <c r="CY140" s="8">
        <v>0</v>
      </c>
      <c r="CZ140" s="8">
        <v>0</v>
      </c>
      <c r="DA140" s="1" t="s">
        <v>178</v>
      </c>
      <c r="DB140" s="1" t="s">
        <v>214</v>
      </c>
      <c r="DC140" s="1" t="s">
        <v>183</v>
      </c>
      <c r="DD140" s="1" t="s">
        <v>183</v>
      </c>
      <c r="DE140" s="1" t="s">
        <v>183</v>
      </c>
      <c r="DF140" s="1" t="s">
        <v>202</v>
      </c>
      <c r="DG140" s="1" t="s">
        <v>202</v>
      </c>
      <c r="DH140" s="1" t="s">
        <v>202</v>
      </c>
      <c r="DI140" s="1" t="s">
        <v>202</v>
      </c>
      <c r="DJ140" t="s">
        <v>202</v>
      </c>
      <c r="DK140" t="s">
        <v>183</v>
      </c>
      <c r="DL140" t="s">
        <v>202</v>
      </c>
      <c r="DM140" t="s">
        <v>202</v>
      </c>
      <c r="DN140" t="s">
        <v>180</v>
      </c>
      <c r="DO140" t="s">
        <v>181</v>
      </c>
      <c r="DP140" t="s">
        <v>181</v>
      </c>
      <c r="DU140" t="s">
        <v>182</v>
      </c>
      <c r="DW140" s="2"/>
      <c r="DX140" s="2">
        <v>72</v>
      </c>
      <c r="DY140" t="s">
        <v>183</v>
      </c>
      <c r="DZ140" t="s">
        <v>183</v>
      </c>
      <c r="EA140" t="s">
        <v>183</v>
      </c>
      <c r="EE140" t="s">
        <v>183</v>
      </c>
      <c r="EG140" t="s">
        <v>215</v>
      </c>
      <c r="EH140" t="s">
        <v>202</v>
      </c>
      <c r="EI140" t="s">
        <v>202</v>
      </c>
      <c r="EJ140" t="s">
        <v>202</v>
      </c>
      <c r="EK140" t="s">
        <v>202</v>
      </c>
      <c r="EL140" t="s">
        <v>183</v>
      </c>
      <c r="EM140" t="s">
        <v>202</v>
      </c>
      <c r="EN140" t="s">
        <v>202</v>
      </c>
      <c r="EO140" t="s">
        <v>202</v>
      </c>
      <c r="ER140">
        <v>1</v>
      </c>
      <c r="ES140">
        <v>0</v>
      </c>
      <c r="FF140" t="s">
        <v>185</v>
      </c>
      <c r="FG140" t="s">
        <v>232</v>
      </c>
      <c r="FH140" t="s">
        <v>187</v>
      </c>
      <c r="FI140" t="s">
        <v>202</v>
      </c>
      <c r="FJ140" t="s">
        <v>202</v>
      </c>
      <c r="FK140" t="s">
        <v>183</v>
      </c>
      <c r="FL140" t="s">
        <v>202</v>
      </c>
      <c r="FM140" t="s">
        <v>202</v>
      </c>
      <c r="FN140" t="s">
        <v>188</v>
      </c>
      <c r="FO140" t="s">
        <v>202</v>
      </c>
      <c r="FP140" t="s">
        <v>202</v>
      </c>
      <c r="FQ140" t="s">
        <v>183</v>
      </c>
      <c r="FW140" t="s">
        <v>189</v>
      </c>
      <c r="FX140" t="s">
        <v>202</v>
      </c>
      <c r="FY140" t="s">
        <v>183</v>
      </c>
      <c r="GA140">
        <v>66</v>
      </c>
      <c r="GB140" t="s">
        <v>183</v>
      </c>
      <c r="GK140" t="s">
        <v>190</v>
      </c>
      <c r="GL140" t="s">
        <v>191</v>
      </c>
      <c r="GQ140" t="s">
        <v>202</v>
      </c>
      <c r="HA140" t="s">
        <v>348</v>
      </c>
      <c r="HB140" t="s">
        <v>202</v>
      </c>
      <c r="HC140" t="s">
        <v>202</v>
      </c>
      <c r="HD140" t="s">
        <v>202</v>
      </c>
      <c r="HE140" t="s">
        <v>202</v>
      </c>
      <c r="HF140" t="s">
        <v>202</v>
      </c>
      <c r="HG140" t="s">
        <v>183</v>
      </c>
      <c r="HH140" t="s">
        <v>202</v>
      </c>
      <c r="HI140" t="s">
        <v>202</v>
      </c>
      <c r="HJ140" t="s">
        <v>183</v>
      </c>
      <c r="HK140" t="s">
        <v>202</v>
      </c>
      <c r="HL140" t="s">
        <v>202</v>
      </c>
      <c r="HM140" t="s">
        <v>202</v>
      </c>
      <c r="HN140" t="s">
        <v>183</v>
      </c>
      <c r="HO140" t="s">
        <v>202</v>
      </c>
      <c r="HP140" t="s">
        <v>758</v>
      </c>
      <c r="HQ140" t="s">
        <v>265</v>
      </c>
      <c r="HR140" t="s">
        <v>183</v>
      </c>
      <c r="HS140" t="s">
        <v>202</v>
      </c>
      <c r="HT140" t="s">
        <v>202</v>
      </c>
      <c r="HU140" t="s">
        <v>202</v>
      </c>
      <c r="HV140" t="s">
        <v>202</v>
      </c>
      <c r="HW140" t="s">
        <v>183</v>
      </c>
      <c r="HX140" t="s">
        <v>202</v>
      </c>
      <c r="HZ140" t="s">
        <v>236</v>
      </c>
      <c r="IA140" t="s">
        <v>183</v>
      </c>
      <c r="IB140" t="s">
        <v>759</v>
      </c>
      <c r="IC140" t="s">
        <v>194</v>
      </c>
      <c r="ID140" t="s">
        <v>267</v>
      </c>
      <c r="IE140" t="s">
        <v>183</v>
      </c>
      <c r="IF140" t="s">
        <v>199</v>
      </c>
      <c r="IG140">
        <v>0</v>
      </c>
      <c r="IH140">
        <v>0</v>
      </c>
      <c r="II140">
        <v>1</v>
      </c>
      <c r="IK140" t="s">
        <v>749</v>
      </c>
      <c r="IL140" t="s">
        <v>183</v>
      </c>
      <c r="IM140" t="s">
        <v>202</v>
      </c>
      <c r="IN140" t="s">
        <v>202</v>
      </c>
      <c r="IO140" t="s">
        <v>202</v>
      </c>
      <c r="IP140" t="s">
        <v>183</v>
      </c>
      <c r="IQ140" t="s">
        <v>202</v>
      </c>
      <c r="IR140" t="s">
        <v>202</v>
      </c>
      <c r="IS140" t="s">
        <v>202</v>
      </c>
      <c r="IT140" t="s">
        <v>202</v>
      </c>
      <c r="IU140" t="s">
        <v>202</v>
      </c>
      <c r="IV140" t="s">
        <v>183</v>
      </c>
      <c r="IW140" t="s">
        <v>239</v>
      </c>
      <c r="IX140" s="3">
        <v>3</v>
      </c>
      <c r="IY140" s="3" t="s">
        <v>203</v>
      </c>
      <c r="IZ140" s="3">
        <v>10</v>
      </c>
      <c r="JA140" s="3">
        <v>2141454</v>
      </c>
      <c r="JB140" s="3" t="s">
        <v>760</v>
      </c>
      <c r="JC140" s="3" t="s">
        <v>761</v>
      </c>
      <c r="JD140" s="3">
        <v>25</v>
      </c>
    </row>
    <row r="141" spans="1:264" x14ac:dyDescent="0.25">
      <c r="A141" s="3">
        <v>10</v>
      </c>
      <c r="B141" s="22">
        <v>10</v>
      </c>
      <c r="C141" s="14">
        <v>43887</v>
      </c>
      <c r="D141" t="s">
        <v>718</v>
      </c>
      <c r="E141" s="11" t="s">
        <v>1908</v>
      </c>
      <c r="F141" s="11" t="s">
        <v>1909</v>
      </c>
      <c r="G141" t="s">
        <v>164</v>
      </c>
      <c r="H141" t="s">
        <v>1910</v>
      </c>
      <c r="I141" t="s">
        <v>355</v>
      </c>
      <c r="J141" t="s">
        <v>1915</v>
      </c>
      <c r="K141" t="s">
        <v>417</v>
      </c>
      <c r="L141" t="s">
        <v>1921</v>
      </c>
      <c r="M141" t="s">
        <v>1623</v>
      </c>
      <c r="N141" t="s">
        <v>785</v>
      </c>
      <c r="O141" t="s">
        <v>168</v>
      </c>
      <c r="P141" t="s">
        <v>1101</v>
      </c>
      <c r="Q141">
        <v>8</v>
      </c>
      <c r="R141" t="s">
        <v>1777</v>
      </c>
      <c r="U141" s="1">
        <v>60</v>
      </c>
      <c r="V141" s="1">
        <v>300</v>
      </c>
      <c r="W141" t="s">
        <v>164</v>
      </c>
      <c r="X141" t="s">
        <v>355</v>
      </c>
      <c r="Y141" t="s">
        <v>417</v>
      </c>
      <c r="Z141" t="s">
        <v>359</v>
      </c>
      <c r="AA141" t="s">
        <v>183</v>
      </c>
      <c r="AB141" t="s">
        <v>202</v>
      </c>
      <c r="AC141" t="s">
        <v>202</v>
      </c>
      <c r="AD141" t="s">
        <v>202</v>
      </c>
      <c r="AE141" t="s">
        <v>183</v>
      </c>
      <c r="AF141" t="s">
        <v>202</v>
      </c>
      <c r="AG141" t="s">
        <v>202</v>
      </c>
      <c r="AH141" t="s">
        <v>202</v>
      </c>
      <c r="AI141" s="1" t="s">
        <v>176</v>
      </c>
      <c r="AJ141" s="1">
        <v>2015</v>
      </c>
      <c r="AK141" t="s">
        <v>177</v>
      </c>
      <c r="AL141">
        <v>30</v>
      </c>
      <c r="AM141">
        <v>152</v>
      </c>
      <c r="AN141" t="s">
        <v>164</v>
      </c>
      <c r="AO141" t="s">
        <v>355</v>
      </c>
      <c r="AP141" t="s">
        <v>417</v>
      </c>
      <c r="AQ141" s="1" t="s">
        <v>176</v>
      </c>
      <c r="AR141">
        <v>2015</v>
      </c>
      <c r="AS141" t="s">
        <v>359</v>
      </c>
      <c r="AT141" t="s">
        <v>183</v>
      </c>
      <c r="AU141" t="s">
        <v>202</v>
      </c>
      <c r="AV141" t="s">
        <v>202</v>
      </c>
      <c r="AW141" t="s">
        <v>202</v>
      </c>
      <c r="AX141" t="s">
        <v>183</v>
      </c>
      <c r="AY141" t="s">
        <v>202</v>
      </c>
      <c r="AZ141" t="s">
        <v>202</v>
      </c>
      <c r="BA141" t="s">
        <v>202</v>
      </c>
      <c r="BB141" t="s">
        <v>213</v>
      </c>
      <c r="BC141" t="s">
        <v>183</v>
      </c>
      <c r="BJ141" s="1"/>
      <c r="BX141" s="1"/>
      <c r="BY141" s="1"/>
      <c r="BZ141" s="1"/>
      <c r="CA141" s="1"/>
      <c r="CF141" s="1"/>
      <c r="CG141" s="1"/>
      <c r="CS141">
        <v>90</v>
      </c>
      <c r="CT141">
        <v>452</v>
      </c>
      <c r="CU141">
        <v>500</v>
      </c>
      <c r="CV141" s="1">
        <v>2500</v>
      </c>
      <c r="CW141" s="8">
        <v>1</v>
      </c>
      <c r="CX141" s="8">
        <v>0</v>
      </c>
      <c r="CY141" s="8">
        <v>0</v>
      </c>
      <c r="CZ141" s="8">
        <v>0</v>
      </c>
      <c r="DA141" s="1" t="s">
        <v>178</v>
      </c>
      <c r="DB141" s="1" t="s">
        <v>591</v>
      </c>
      <c r="DC141" s="1" t="s">
        <v>202</v>
      </c>
      <c r="DD141" s="1" t="s">
        <v>202</v>
      </c>
      <c r="DE141" s="1" t="s">
        <v>183</v>
      </c>
      <c r="DF141" s="1" t="s">
        <v>183</v>
      </c>
      <c r="DG141" s="1" t="s">
        <v>202</v>
      </c>
      <c r="DH141" s="1" t="s">
        <v>202</v>
      </c>
      <c r="DI141" s="1" t="s">
        <v>202</v>
      </c>
      <c r="DJ141" t="s">
        <v>202</v>
      </c>
      <c r="DK141" t="s">
        <v>183</v>
      </c>
      <c r="DL141" t="s">
        <v>202</v>
      </c>
      <c r="DM141" t="s">
        <v>202</v>
      </c>
      <c r="DN141" t="s">
        <v>180</v>
      </c>
      <c r="DU141" t="s">
        <v>182</v>
      </c>
      <c r="DV141" t="s">
        <v>182</v>
      </c>
      <c r="DW141" s="2"/>
      <c r="DX141" s="2">
        <v>105</v>
      </c>
      <c r="DY141" t="s">
        <v>202</v>
      </c>
      <c r="DZ141" t="s">
        <v>202</v>
      </c>
      <c r="EA141" t="s">
        <v>202</v>
      </c>
      <c r="EB141" t="s">
        <v>1159</v>
      </c>
      <c r="EC141" t="s">
        <v>1160</v>
      </c>
      <c r="ED141" t="s">
        <v>1160</v>
      </c>
      <c r="EE141" t="s">
        <v>183</v>
      </c>
      <c r="EG141" t="s">
        <v>184</v>
      </c>
      <c r="EH141" t="s">
        <v>202</v>
      </c>
      <c r="EI141" t="s">
        <v>202</v>
      </c>
      <c r="EJ141" t="s">
        <v>183</v>
      </c>
      <c r="EK141" t="s">
        <v>202</v>
      </c>
      <c r="EL141" t="s">
        <v>183</v>
      </c>
      <c r="EM141" t="s">
        <v>202</v>
      </c>
      <c r="EN141" t="s">
        <v>202</v>
      </c>
      <c r="EO141" t="s">
        <v>202</v>
      </c>
      <c r="ER141">
        <v>0</v>
      </c>
      <c r="ES141">
        <v>6</v>
      </c>
      <c r="EX141">
        <v>1</v>
      </c>
      <c r="EY141">
        <v>0</v>
      </c>
      <c r="FF141" t="s">
        <v>185</v>
      </c>
      <c r="FG141" t="s">
        <v>1161</v>
      </c>
      <c r="FH141" t="s">
        <v>276</v>
      </c>
      <c r="FI141" t="s">
        <v>183</v>
      </c>
      <c r="FJ141" t="s">
        <v>202</v>
      </c>
      <c r="FK141" t="s">
        <v>202</v>
      </c>
      <c r="FL141" t="s">
        <v>202</v>
      </c>
      <c r="FM141" t="s">
        <v>202</v>
      </c>
      <c r="FN141" t="s">
        <v>188</v>
      </c>
      <c r="FO141" t="s">
        <v>202</v>
      </c>
      <c r="FP141" t="s">
        <v>202</v>
      </c>
      <c r="FQ141" t="s">
        <v>183</v>
      </c>
      <c r="FW141" t="s">
        <v>189</v>
      </c>
      <c r="FX141" t="s">
        <v>202</v>
      </c>
      <c r="FY141" t="s">
        <v>183</v>
      </c>
      <c r="GA141">
        <v>90</v>
      </c>
      <c r="GB141" t="s">
        <v>183</v>
      </c>
      <c r="GK141" t="s">
        <v>248</v>
      </c>
      <c r="GN141" t="s">
        <v>1162</v>
      </c>
      <c r="GO141" t="s">
        <v>1163</v>
      </c>
      <c r="GP141" t="s">
        <v>232</v>
      </c>
      <c r="GQ141" t="s">
        <v>202</v>
      </c>
      <c r="HA141" t="s">
        <v>282</v>
      </c>
      <c r="HB141" t="s">
        <v>202</v>
      </c>
      <c r="HC141" t="s">
        <v>202</v>
      </c>
      <c r="HD141" t="s">
        <v>202</v>
      </c>
      <c r="HE141" t="s">
        <v>202</v>
      </c>
      <c r="HF141" t="s">
        <v>202</v>
      </c>
      <c r="HG141" t="s">
        <v>183</v>
      </c>
      <c r="HH141" t="s">
        <v>202</v>
      </c>
      <c r="HI141" t="s">
        <v>202</v>
      </c>
      <c r="HJ141" t="s">
        <v>183</v>
      </c>
      <c r="HK141" t="s">
        <v>202</v>
      </c>
      <c r="HL141" t="s">
        <v>202</v>
      </c>
      <c r="HM141" t="s">
        <v>183</v>
      </c>
      <c r="HN141" t="s">
        <v>202</v>
      </c>
      <c r="HO141" t="s">
        <v>202</v>
      </c>
      <c r="HQ141" t="s">
        <v>265</v>
      </c>
      <c r="HR141" t="s">
        <v>183</v>
      </c>
      <c r="HS141" t="s">
        <v>202</v>
      </c>
      <c r="HT141" t="s">
        <v>202</v>
      </c>
      <c r="HU141" t="s">
        <v>202</v>
      </c>
      <c r="HV141" t="s">
        <v>202</v>
      </c>
      <c r="HW141" t="s">
        <v>183</v>
      </c>
      <c r="HX141" t="s">
        <v>202</v>
      </c>
      <c r="HZ141" t="s">
        <v>236</v>
      </c>
      <c r="IA141" t="s">
        <v>183</v>
      </c>
      <c r="IB141" t="s">
        <v>1163</v>
      </c>
      <c r="IC141" t="s">
        <v>283</v>
      </c>
      <c r="ID141" t="s">
        <v>284</v>
      </c>
      <c r="IE141" t="s">
        <v>183</v>
      </c>
      <c r="IF141" t="s">
        <v>221</v>
      </c>
      <c r="IG141">
        <v>1</v>
      </c>
      <c r="IH141">
        <v>0</v>
      </c>
      <c r="II141">
        <v>1</v>
      </c>
      <c r="IK141" t="s">
        <v>222</v>
      </c>
      <c r="IL141" t="s">
        <v>183</v>
      </c>
      <c r="IM141" t="s">
        <v>183</v>
      </c>
      <c r="IN141" t="s">
        <v>202</v>
      </c>
      <c r="IO141" t="s">
        <v>183</v>
      </c>
      <c r="IP141" t="s">
        <v>202</v>
      </c>
      <c r="IQ141" t="s">
        <v>202</v>
      </c>
      <c r="IR141" t="s">
        <v>202</v>
      </c>
      <c r="IS141" t="s">
        <v>202</v>
      </c>
      <c r="IT141" t="s">
        <v>202</v>
      </c>
      <c r="IU141" t="s">
        <v>202</v>
      </c>
      <c r="IV141" t="s">
        <v>202</v>
      </c>
      <c r="IX141" s="3">
        <v>3</v>
      </c>
      <c r="IY141" s="3" t="s">
        <v>1164</v>
      </c>
      <c r="IZ141" s="3">
        <v>10</v>
      </c>
      <c r="JA141" s="3">
        <v>2141427</v>
      </c>
      <c r="JB141" s="3" t="s">
        <v>1165</v>
      </c>
      <c r="JC141" s="3" t="s">
        <v>1166</v>
      </c>
      <c r="JD141" s="3">
        <v>10</v>
      </c>
    </row>
    <row r="142" spans="1:264" x14ac:dyDescent="0.25">
      <c r="A142" s="3">
        <v>174</v>
      </c>
      <c r="B142" s="22">
        <v>10</v>
      </c>
      <c r="C142" s="14">
        <v>43887</v>
      </c>
      <c r="D142" t="s">
        <v>621</v>
      </c>
      <c r="E142" s="11" t="s">
        <v>1908</v>
      </c>
      <c r="F142" s="11" t="s">
        <v>1909</v>
      </c>
      <c r="G142" t="s">
        <v>164</v>
      </c>
      <c r="H142" t="s">
        <v>1910</v>
      </c>
      <c r="I142" t="s">
        <v>355</v>
      </c>
      <c r="J142" t="s">
        <v>1915</v>
      </c>
      <c r="K142" t="s">
        <v>356</v>
      </c>
      <c r="L142" t="s">
        <v>1925</v>
      </c>
      <c r="M142" t="s">
        <v>1700</v>
      </c>
      <c r="N142" t="s">
        <v>1358</v>
      </c>
      <c r="O142" t="s">
        <v>168</v>
      </c>
      <c r="P142" t="s">
        <v>362</v>
      </c>
      <c r="Q142">
        <v>12</v>
      </c>
      <c r="R142" t="s">
        <v>1777</v>
      </c>
      <c r="U142" s="1">
        <v>38</v>
      </c>
      <c r="V142" s="1">
        <v>300</v>
      </c>
      <c r="W142" t="s">
        <v>164</v>
      </c>
      <c r="X142" t="s">
        <v>355</v>
      </c>
      <c r="Y142" t="s">
        <v>356</v>
      </c>
      <c r="Z142" t="s">
        <v>1106</v>
      </c>
      <c r="AA142" t="s">
        <v>202</v>
      </c>
      <c r="AB142" t="s">
        <v>202</v>
      </c>
      <c r="AC142" t="s">
        <v>202</v>
      </c>
      <c r="AD142" t="s">
        <v>202</v>
      </c>
      <c r="AE142" t="s">
        <v>183</v>
      </c>
      <c r="AF142" t="s">
        <v>202</v>
      </c>
      <c r="AG142" t="s">
        <v>202</v>
      </c>
      <c r="AH142" t="s">
        <v>202</v>
      </c>
      <c r="AI142" s="1" t="s">
        <v>315</v>
      </c>
      <c r="AJ142" s="1">
        <v>2015</v>
      </c>
      <c r="AK142" t="s">
        <v>177</v>
      </c>
      <c r="AL142">
        <v>75</v>
      </c>
      <c r="AM142">
        <v>600</v>
      </c>
      <c r="AN142" t="s">
        <v>164</v>
      </c>
      <c r="AO142" t="s">
        <v>355</v>
      </c>
      <c r="AP142" t="s">
        <v>356</v>
      </c>
      <c r="AQ142" s="1" t="s">
        <v>315</v>
      </c>
      <c r="AR142">
        <v>2015</v>
      </c>
      <c r="AS142" t="s">
        <v>1106</v>
      </c>
      <c r="AT142" t="s">
        <v>202</v>
      </c>
      <c r="AU142" t="s">
        <v>202</v>
      </c>
      <c r="AV142" t="s">
        <v>202</v>
      </c>
      <c r="AW142" t="s">
        <v>202</v>
      </c>
      <c r="AX142" t="s">
        <v>183</v>
      </c>
      <c r="AY142" t="s">
        <v>202</v>
      </c>
      <c r="AZ142" t="s">
        <v>202</v>
      </c>
      <c r="BA142" t="s">
        <v>202</v>
      </c>
      <c r="BB142" t="s">
        <v>213</v>
      </c>
      <c r="BC142" t="s">
        <v>183</v>
      </c>
      <c r="BJ142" s="1"/>
      <c r="BX142" s="1"/>
      <c r="BY142" s="1"/>
      <c r="BZ142" s="1"/>
      <c r="CA142" s="1">
        <v>63</v>
      </c>
      <c r="CB142">
        <v>500</v>
      </c>
      <c r="CC142" t="s">
        <v>316</v>
      </c>
      <c r="CD142" t="s">
        <v>317</v>
      </c>
      <c r="CE142" t="s">
        <v>318</v>
      </c>
      <c r="CF142" s="1" t="s">
        <v>315</v>
      </c>
      <c r="CG142" s="1">
        <v>2015</v>
      </c>
      <c r="CH142" t="s">
        <v>316</v>
      </c>
      <c r="CI142" t="s">
        <v>1106</v>
      </c>
      <c r="CJ142" t="s">
        <v>202</v>
      </c>
      <c r="CK142" t="s">
        <v>202</v>
      </c>
      <c r="CL142" t="s">
        <v>202</v>
      </c>
      <c r="CM142" t="s">
        <v>202</v>
      </c>
      <c r="CN142" t="s">
        <v>183</v>
      </c>
      <c r="CO142" t="s">
        <v>202</v>
      </c>
      <c r="CP142" t="s">
        <v>202</v>
      </c>
      <c r="CQ142" t="s">
        <v>202</v>
      </c>
      <c r="CR142" t="s">
        <v>177</v>
      </c>
      <c r="CS142">
        <v>176</v>
      </c>
      <c r="CT142">
        <v>1400</v>
      </c>
      <c r="CU142">
        <v>118</v>
      </c>
      <c r="CV142" s="1">
        <v>950</v>
      </c>
      <c r="CW142" s="8">
        <v>0.85227272727272729</v>
      </c>
      <c r="CX142" s="8">
        <v>0</v>
      </c>
      <c r="CY142" s="8">
        <v>0.14772727272727273</v>
      </c>
      <c r="CZ142" s="8">
        <v>0</v>
      </c>
      <c r="DA142" s="1" t="s">
        <v>178</v>
      </c>
      <c r="DB142" s="1" t="s">
        <v>1359</v>
      </c>
      <c r="DC142" s="1" t="s">
        <v>202</v>
      </c>
      <c r="DD142" s="1" t="s">
        <v>202</v>
      </c>
      <c r="DE142" s="1" t="s">
        <v>202</v>
      </c>
      <c r="DF142" s="1" t="s">
        <v>183</v>
      </c>
      <c r="DG142" s="1" t="s">
        <v>202</v>
      </c>
      <c r="DH142" s="1" t="s">
        <v>202</v>
      </c>
      <c r="DI142" s="1" t="s">
        <v>202</v>
      </c>
      <c r="DJ142" t="s">
        <v>183</v>
      </c>
      <c r="DK142" t="s">
        <v>202</v>
      </c>
      <c r="DL142" t="s">
        <v>202</v>
      </c>
      <c r="DM142" t="s">
        <v>202</v>
      </c>
      <c r="DS142" t="s">
        <v>182</v>
      </c>
      <c r="DV142" t="s">
        <v>182</v>
      </c>
      <c r="DW142" s="2"/>
      <c r="DX142" s="2">
        <v>161</v>
      </c>
      <c r="DY142" t="s">
        <v>183</v>
      </c>
      <c r="DZ142" t="s">
        <v>183</v>
      </c>
      <c r="EA142" t="s">
        <v>183</v>
      </c>
      <c r="EE142" t="s">
        <v>183</v>
      </c>
      <c r="EG142" t="s">
        <v>360</v>
      </c>
      <c r="EH142" t="s">
        <v>202</v>
      </c>
      <c r="EI142" t="s">
        <v>202</v>
      </c>
      <c r="EJ142" t="s">
        <v>183</v>
      </c>
      <c r="EK142" t="s">
        <v>202</v>
      </c>
      <c r="EL142" t="s">
        <v>202</v>
      </c>
      <c r="EM142" t="s">
        <v>202</v>
      </c>
      <c r="EN142" t="s">
        <v>202</v>
      </c>
      <c r="EO142" t="s">
        <v>202</v>
      </c>
      <c r="EX142">
        <v>1</v>
      </c>
      <c r="EY142">
        <v>0</v>
      </c>
      <c r="FF142" t="s">
        <v>185</v>
      </c>
      <c r="FG142" t="s">
        <v>232</v>
      </c>
      <c r="FH142" t="s">
        <v>276</v>
      </c>
      <c r="FI142" t="s">
        <v>183</v>
      </c>
      <c r="FJ142" t="s">
        <v>202</v>
      </c>
      <c r="FK142" t="s">
        <v>202</v>
      </c>
      <c r="FL142" t="s">
        <v>202</v>
      </c>
      <c r="FM142" t="s">
        <v>202</v>
      </c>
      <c r="FN142" t="s">
        <v>188</v>
      </c>
      <c r="FO142" t="s">
        <v>202</v>
      </c>
      <c r="FP142" t="s">
        <v>202</v>
      </c>
      <c r="FQ142" t="s">
        <v>183</v>
      </c>
      <c r="FW142" t="s">
        <v>189</v>
      </c>
      <c r="FX142" t="s">
        <v>202</v>
      </c>
      <c r="FY142" t="s">
        <v>183</v>
      </c>
      <c r="GA142">
        <v>176</v>
      </c>
      <c r="GB142" t="s">
        <v>183</v>
      </c>
      <c r="GK142" t="s">
        <v>279</v>
      </c>
      <c r="GL142" t="s">
        <v>427</v>
      </c>
      <c r="GN142" t="s">
        <v>1360</v>
      </c>
      <c r="GO142" t="s">
        <v>623</v>
      </c>
      <c r="GP142" t="s">
        <v>232</v>
      </c>
      <c r="GQ142" t="s">
        <v>183</v>
      </c>
      <c r="GR142" t="s">
        <v>383</v>
      </c>
      <c r="GS142" t="s">
        <v>183</v>
      </c>
      <c r="GT142" t="s">
        <v>202</v>
      </c>
      <c r="GU142" t="s">
        <v>202</v>
      </c>
      <c r="GV142" t="s">
        <v>202</v>
      </c>
      <c r="GW142" t="s">
        <v>202</v>
      </c>
      <c r="GY142" t="s">
        <v>185</v>
      </c>
      <c r="HA142" t="s">
        <v>430</v>
      </c>
      <c r="HB142" t="s">
        <v>183</v>
      </c>
      <c r="HC142" t="s">
        <v>202</v>
      </c>
      <c r="HD142" t="s">
        <v>202</v>
      </c>
      <c r="HE142" t="s">
        <v>202</v>
      </c>
      <c r="HF142" t="s">
        <v>202</v>
      </c>
      <c r="HG142" t="s">
        <v>183</v>
      </c>
      <c r="HH142" t="s">
        <v>183</v>
      </c>
      <c r="HI142" t="s">
        <v>202</v>
      </c>
      <c r="HJ142" t="s">
        <v>202</v>
      </c>
      <c r="HK142" t="s">
        <v>202</v>
      </c>
      <c r="HL142" t="s">
        <v>202</v>
      </c>
      <c r="HM142" t="s">
        <v>202</v>
      </c>
      <c r="HN142" t="s">
        <v>202</v>
      </c>
      <c r="HO142" t="s">
        <v>202</v>
      </c>
      <c r="HQ142" t="s">
        <v>265</v>
      </c>
      <c r="HR142" t="s">
        <v>183</v>
      </c>
      <c r="HS142" t="s">
        <v>202</v>
      </c>
      <c r="HT142" t="s">
        <v>202</v>
      </c>
      <c r="HU142" t="s">
        <v>202</v>
      </c>
      <c r="HV142" t="s">
        <v>202</v>
      </c>
      <c r="HW142" t="s">
        <v>183</v>
      </c>
      <c r="HX142" t="s">
        <v>202</v>
      </c>
      <c r="HZ142" t="s">
        <v>197</v>
      </c>
      <c r="IA142" t="s">
        <v>183</v>
      </c>
      <c r="IB142" t="s">
        <v>623</v>
      </c>
      <c r="IC142" t="s">
        <v>283</v>
      </c>
      <c r="ID142" t="s">
        <v>198</v>
      </c>
      <c r="IE142" t="s">
        <v>183</v>
      </c>
      <c r="IF142" t="s">
        <v>199</v>
      </c>
      <c r="IG142">
        <v>0</v>
      </c>
      <c r="IH142">
        <v>0</v>
      </c>
      <c r="II142">
        <v>1</v>
      </c>
      <c r="IK142" t="s">
        <v>222</v>
      </c>
      <c r="IL142" t="s">
        <v>183</v>
      </c>
      <c r="IM142" t="s">
        <v>183</v>
      </c>
      <c r="IN142" t="s">
        <v>202</v>
      </c>
      <c r="IO142" t="s">
        <v>183</v>
      </c>
      <c r="IP142" t="s">
        <v>202</v>
      </c>
      <c r="IQ142" t="s">
        <v>202</v>
      </c>
      <c r="IR142" t="s">
        <v>202</v>
      </c>
      <c r="IS142" t="s">
        <v>202</v>
      </c>
      <c r="IT142" t="s">
        <v>202</v>
      </c>
      <c r="IU142" t="s">
        <v>202</v>
      </c>
      <c r="IV142" t="s">
        <v>202</v>
      </c>
      <c r="IX142" s="3">
        <v>3</v>
      </c>
      <c r="IY142" s="3" t="s">
        <v>223</v>
      </c>
      <c r="IZ142" s="3">
        <v>10</v>
      </c>
      <c r="JA142" s="3">
        <v>2223747</v>
      </c>
      <c r="JB142" s="3" t="s">
        <v>1361</v>
      </c>
      <c r="JC142" s="3" t="s">
        <v>1362</v>
      </c>
      <c r="JD142" s="3">
        <v>174</v>
      </c>
    </row>
    <row r="143" spans="1:264" x14ac:dyDescent="0.25">
      <c r="A143" s="3">
        <v>171</v>
      </c>
      <c r="B143" s="22">
        <v>10</v>
      </c>
      <c r="C143" s="14">
        <v>43887</v>
      </c>
      <c r="D143" t="s">
        <v>688</v>
      </c>
      <c r="E143" s="11" t="s">
        <v>1908</v>
      </c>
      <c r="F143" s="11" t="s">
        <v>1909</v>
      </c>
      <c r="G143" t="s">
        <v>164</v>
      </c>
      <c r="H143" t="s">
        <v>1910</v>
      </c>
      <c r="I143" t="s">
        <v>355</v>
      </c>
      <c r="J143" t="s">
        <v>1915</v>
      </c>
      <c r="K143" t="s">
        <v>356</v>
      </c>
      <c r="L143" t="s">
        <v>1925</v>
      </c>
      <c r="M143" t="s">
        <v>1693</v>
      </c>
      <c r="N143" t="s">
        <v>1423</v>
      </c>
      <c r="O143" t="s">
        <v>168</v>
      </c>
      <c r="P143" t="s">
        <v>690</v>
      </c>
      <c r="Q143">
        <v>10</v>
      </c>
      <c r="R143" t="s">
        <v>1777</v>
      </c>
      <c r="U143" s="1">
        <v>38</v>
      </c>
      <c r="V143" s="1">
        <v>300</v>
      </c>
      <c r="W143" t="s">
        <v>164</v>
      </c>
      <c r="X143" t="s">
        <v>355</v>
      </c>
      <c r="Y143" t="s">
        <v>356</v>
      </c>
      <c r="Z143" t="s">
        <v>359</v>
      </c>
      <c r="AA143" t="s">
        <v>183</v>
      </c>
      <c r="AB143" t="s">
        <v>202</v>
      </c>
      <c r="AC143" t="s">
        <v>202</v>
      </c>
      <c r="AD143" t="s">
        <v>202</v>
      </c>
      <c r="AE143" t="s">
        <v>183</v>
      </c>
      <c r="AF143" t="s">
        <v>202</v>
      </c>
      <c r="AG143" t="s">
        <v>202</v>
      </c>
      <c r="AH143" t="s">
        <v>202</v>
      </c>
      <c r="AI143" s="1" t="s">
        <v>876</v>
      </c>
      <c r="AJ143" s="1">
        <v>2015</v>
      </c>
      <c r="AK143" t="s">
        <v>177</v>
      </c>
      <c r="AL143">
        <v>25</v>
      </c>
      <c r="AM143">
        <v>200</v>
      </c>
      <c r="AN143" t="s">
        <v>164</v>
      </c>
      <c r="AO143" t="s">
        <v>173</v>
      </c>
      <c r="AP143" t="s">
        <v>174</v>
      </c>
      <c r="AQ143" s="1" t="s">
        <v>260</v>
      </c>
      <c r="AR143">
        <v>2016</v>
      </c>
      <c r="AS143" t="s">
        <v>359</v>
      </c>
      <c r="AT143" t="s">
        <v>183</v>
      </c>
      <c r="AU143" t="s">
        <v>202</v>
      </c>
      <c r="AV143" t="s">
        <v>202</v>
      </c>
      <c r="AW143" t="s">
        <v>202</v>
      </c>
      <c r="AX143" t="s">
        <v>183</v>
      </c>
      <c r="AY143" t="s">
        <v>202</v>
      </c>
      <c r="AZ143" t="s">
        <v>202</v>
      </c>
      <c r="BA143" t="s">
        <v>202</v>
      </c>
      <c r="BB143" t="s">
        <v>213</v>
      </c>
      <c r="BC143" t="s">
        <v>183</v>
      </c>
      <c r="BJ143" s="1">
        <v>10</v>
      </c>
      <c r="BK143">
        <v>68</v>
      </c>
      <c r="BL143" t="s">
        <v>316</v>
      </c>
      <c r="BM143" t="s">
        <v>317</v>
      </c>
      <c r="BN143" t="s">
        <v>318</v>
      </c>
      <c r="BO143" t="s">
        <v>212</v>
      </c>
      <c r="BP143">
        <v>2016</v>
      </c>
      <c r="BQ143" t="s">
        <v>359</v>
      </c>
      <c r="BR143" t="s">
        <v>183</v>
      </c>
      <c r="BS143" t="s">
        <v>202</v>
      </c>
      <c r="BT143" t="s">
        <v>202</v>
      </c>
      <c r="BU143" t="s">
        <v>202</v>
      </c>
      <c r="BV143" t="s">
        <v>183</v>
      </c>
      <c r="BW143" t="s">
        <v>202</v>
      </c>
      <c r="BX143" s="1" t="s">
        <v>202</v>
      </c>
      <c r="BY143" s="1" t="s">
        <v>202</v>
      </c>
      <c r="BZ143" s="1" t="s">
        <v>213</v>
      </c>
      <c r="CA143" s="1">
        <v>7</v>
      </c>
      <c r="CB143">
        <v>50</v>
      </c>
      <c r="CC143" t="s">
        <v>316</v>
      </c>
      <c r="CD143" t="s">
        <v>317</v>
      </c>
      <c r="CE143" t="s">
        <v>318</v>
      </c>
      <c r="CF143" s="1" t="s">
        <v>526</v>
      </c>
      <c r="CG143" s="1">
        <v>2017</v>
      </c>
      <c r="CH143" t="s">
        <v>316</v>
      </c>
      <c r="CI143" t="s">
        <v>359</v>
      </c>
      <c r="CJ143" t="s">
        <v>183</v>
      </c>
      <c r="CK143" t="s">
        <v>202</v>
      </c>
      <c r="CL143" t="s">
        <v>202</v>
      </c>
      <c r="CM143" t="s">
        <v>202</v>
      </c>
      <c r="CN143" t="s">
        <v>183</v>
      </c>
      <c r="CO143" t="s">
        <v>202</v>
      </c>
      <c r="CP143" t="s">
        <v>202</v>
      </c>
      <c r="CQ143" t="s">
        <v>202</v>
      </c>
      <c r="CR143" t="s">
        <v>177</v>
      </c>
      <c r="CS143">
        <v>80</v>
      </c>
      <c r="CT143">
        <v>618</v>
      </c>
      <c r="CU143">
        <v>25</v>
      </c>
      <c r="CV143" s="1">
        <v>200</v>
      </c>
      <c r="CW143" s="8">
        <v>1</v>
      </c>
      <c r="CX143" s="8">
        <v>0</v>
      </c>
      <c r="CY143" s="8">
        <v>0</v>
      </c>
      <c r="CZ143" s="8">
        <v>0</v>
      </c>
      <c r="DA143" s="1" t="s">
        <v>178</v>
      </c>
      <c r="DB143" s="1" t="s">
        <v>1028</v>
      </c>
      <c r="DC143" s="1" t="s">
        <v>202</v>
      </c>
      <c r="DD143" s="1" t="s">
        <v>202</v>
      </c>
      <c r="DE143" s="1" t="s">
        <v>183</v>
      </c>
      <c r="DF143" s="1" t="s">
        <v>183</v>
      </c>
      <c r="DG143" s="1" t="s">
        <v>202</v>
      </c>
      <c r="DH143" s="1" t="s">
        <v>202</v>
      </c>
      <c r="DI143" s="1" t="s">
        <v>202</v>
      </c>
      <c r="DJ143" t="s">
        <v>202</v>
      </c>
      <c r="DK143" t="s">
        <v>202</v>
      </c>
      <c r="DL143" t="s">
        <v>202</v>
      </c>
      <c r="DM143" t="s">
        <v>202</v>
      </c>
      <c r="DU143" t="s">
        <v>182</v>
      </c>
      <c r="DV143" t="s">
        <v>182</v>
      </c>
      <c r="DW143" s="2"/>
      <c r="DX143" s="2">
        <v>86</v>
      </c>
      <c r="DY143" t="s">
        <v>183</v>
      </c>
      <c r="DZ143" t="s">
        <v>183</v>
      </c>
      <c r="EA143" t="s">
        <v>183</v>
      </c>
      <c r="EE143" t="s">
        <v>202</v>
      </c>
      <c r="EF143" t="s">
        <v>231</v>
      </c>
      <c r="EG143" t="s">
        <v>184</v>
      </c>
      <c r="EH143" t="s">
        <v>202</v>
      </c>
      <c r="EI143" t="s">
        <v>202</v>
      </c>
      <c r="EJ143" t="s">
        <v>183</v>
      </c>
      <c r="EK143" t="s">
        <v>202</v>
      </c>
      <c r="EL143" t="s">
        <v>183</v>
      </c>
      <c r="EM143" t="s">
        <v>202</v>
      </c>
      <c r="EN143" t="s">
        <v>202</v>
      </c>
      <c r="EO143" t="s">
        <v>202</v>
      </c>
      <c r="ER143">
        <v>1</v>
      </c>
      <c r="ES143">
        <v>0</v>
      </c>
      <c r="EX143">
        <v>1</v>
      </c>
      <c r="EY143">
        <v>0</v>
      </c>
      <c r="FF143" t="s">
        <v>232</v>
      </c>
      <c r="FG143" t="s">
        <v>232</v>
      </c>
      <c r="FH143" t="s">
        <v>276</v>
      </c>
      <c r="FI143" t="s">
        <v>183</v>
      </c>
      <c r="FJ143" t="s">
        <v>202</v>
      </c>
      <c r="FK143" t="s">
        <v>202</v>
      </c>
      <c r="FL143" t="s">
        <v>202</v>
      </c>
      <c r="FM143" t="s">
        <v>202</v>
      </c>
      <c r="FN143" t="s">
        <v>188</v>
      </c>
      <c r="FO143" t="s">
        <v>202</v>
      </c>
      <c r="FP143" t="s">
        <v>202</v>
      </c>
      <c r="FQ143" t="s">
        <v>183</v>
      </c>
      <c r="FW143" t="s">
        <v>189</v>
      </c>
      <c r="FX143" t="s">
        <v>202</v>
      </c>
      <c r="FY143" t="s">
        <v>183</v>
      </c>
      <c r="GA143">
        <v>80</v>
      </c>
      <c r="GB143" t="s">
        <v>183</v>
      </c>
      <c r="GK143" t="s">
        <v>279</v>
      </c>
      <c r="GL143" t="s">
        <v>1216</v>
      </c>
      <c r="GN143" t="s">
        <v>347</v>
      </c>
      <c r="GO143" t="s">
        <v>1424</v>
      </c>
      <c r="GP143" t="s">
        <v>232</v>
      </c>
      <c r="GQ143" t="s">
        <v>202</v>
      </c>
      <c r="HA143" t="s">
        <v>445</v>
      </c>
      <c r="HB143" t="s">
        <v>183</v>
      </c>
      <c r="HC143" t="s">
        <v>202</v>
      </c>
      <c r="HD143" t="s">
        <v>202</v>
      </c>
      <c r="HE143" t="s">
        <v>183</v>
      </c>
      <c r="HF143" t="s">
        <v>202</v>
      </c>
      <c r="HG143" t="s">
        <v>183</v>
      </c>
      <c r="HH143" t="s">
        <v>202</v>
      </c>
      <c r="HI143" t="s">
        <v>202</v>
      </c>
      <c r="HJ143" t="s">
        <v>202</v>
      </c>
      <c r="HK143" t="s">
        <v>202</v>
      </c>
      <c r="HL143" t="s">
        <v>202</v>
      </c>
      <c r="HM143" t="s">
        <v>202</v>
      </c>
      <c r="HN143" t="s">
        <v>202</v>
      </c>
      <c r="HO143" t="s">
        <v>202</v>
      </c>
      <c r="HQ143" t="s">
        <v>265</v>
      </c>
      <c r="HR143" t="s">
        <v>183</v>
      </c>
      <c r="HS143" t="s">
        <v>202</v>
      </c>
      <c r="HT143" t="s">
        <v>202</v>
      </c>
      <c r="HU143" t="s">
        <v>202</v>
      </c>
      <c r="HV143" t="s">
        <v>202</v>
      </c>
      <c r="HW143" t="s">
        <v>183</v>
      </c>
      <c r="HX143" t="s">
        <v>202</v>
      </c>
      <c r="HZ143" t="s">
        <v>236</v>
      </c>
      <c r="IA143" t="s">
        <v>183</v>
      </c>
      <c r="IB143" t="s">
        <v>690</v>
      </c>
      <c r="IC143" t="s">
        <v>194</v>
      </c>
      <c r="ID143" t="s">
        <v>198</v>
      </c>
      <c r="IE143" t="s">
        <v>183</v>
      </c>
      <c r="IF143" t="s">
        <v>221</v>
      </c>
      <c r="IG143">
        <v>1</v>
      </c>
      <c r="IH143">
        <v>0</v>
      </c>
      <c r="II143">
        <v>1</v>
      </c>
      <c r="IK143" t="s">
        <v>350</v>
      </c>
      <c r="IL143" t="s">
        <v>183</v>
      </c>
      <c r="IM143" t="s">
        <v>202</v>
      </c>
      <c r="IN143" t="s">
        <v>202</v>
      </c>
      <c r="IO143" t="s">
        <v>202</v>
      </c>
      <c r="IP143" t="s">
        <v>183</v>
      </c>
      <c r="IQ143" t="s">
        <v>202</v>
      </c>
      <c r="IR143" t="s">
        <v>202</v>
      </c>
      <c r="IS143" t="s">
        <v>202</v>
      </c>
      <c r="IT143" t="s">
        <v>202</v>
      </c>
      <c r="IU143" t="s">
        <v>183</v>
      </c>
      <c r="IV143" t="s">
        <v>202</v>
      </c>
      <c r="IX143" s="3">
        <v>3</v>
      </c>
      <c r="IY143" s="3" t="s">
        <v>1425</v>
      </c>
      <c r="IZ143" s="3">
        <v>9</v>
      </c>
      <c r="JA143" s="3">
        <v>2223738</v>
      </c>
      <c r="JB143" s="3" t="s">
        <v>1426</v>
      </c>
      <c r="JC143" s="3" t="s">
        <v>1427</v>
      </c>
      <c r="JD143" s="3">
        <v>171</v>
      </c>
    </row>
    <row r="144" spans="1:264" x14ac:dyDescent="0.25">
      <c r="A144" s="3">
        <v>136</v>
      </c>
      <c r="B144" s="22">
        <v>10</v>
      </c>
      <c r="C144" s="14">
        <v>43887</v>
      </c>
      <c r="D144" t="s">
        <v>524</v>
      </c>
      <c r="E144" s="11" t="s">
        <v>1908</v>
      </c>
      <c r="F144" s="11" t="s">
        <v>1909</v>
      </c>
      <c r="G144" t="s">
        <v>164</v>
      </c>
      <c r="H144" t="s">
        <v>1910</v>
      </c>
      <c r="I144" t="s">
        <v>165</v>
      </c>
      <c r="J144" t="s">
        <v>1913</v>
      </c>
      <c r="K144" t="s">
        <v>166</v>
      </c>
      <c r="L144" t="s">
        <v>1922</v>
      </c>
      <c r="M144" t="s">
        <v>1748</v>
      </c>
      <c r="N144" t="s">
        <v>818</v>
      </c>
      <c r="O144" t="s">
        <v>168</v>
      </c>
      <c r="P144" t="s">
        <v>819</v>
      </c>
      <c r="Q144">
        <v>5</v>
      </c>
      <c r="R144" t="s">
        <v>170</v>
      </c>
      <c r="T144" t="s">
        <v>171</v>
      </c>
      <c r="U144" s="1">
        <v>85</v>
      </c>
      <c r="V144" s="1">
        <v>285</v>
      </c>
      <c r="W144" t="s">
        <v>164</v>
      </c>
      <c r="X144" t="s">
        <v>165</v>
      </c>
      <c r="Y144" t="s">
        <v>166</v>
      </c>
      <c r="Z144" t="s">
        <v>175</v>
      </c>
      <c r="AA144" t="s">
        <v>183</v>
      </c>
      <c r="AB144" t="s">
        <v>202</v>
      </c>
      <c r="AC144" t="s">
        <v>202</v>
      </c>
      <c r="AD144" t="s">
        <v>202</v>
      </c>
      <c r="AE144" t="s">
        <v>202</v>
      </c>
      <c r="AF144" t="s">
        <v>183</v>
      </c>
      <c r="AG144" t="s">
        <v>202</v>
      </c>
      <c r="AH144" t="s">
        <v>202</v>
      </c>
      <c r="AI144" s="1" t="s">
        <v>820</v>
      </c>
      <c r="AJ144" s="1">
        <v>2015</v>
      </c>
      <c r="AK144" t="s">
        <v>261</v>
      </c>
      <c r="AQ144" s="1"/>
      <c r="BJ144" s="1"/>
      <c r="BX144" s="1"/>
      <c r="BY144" s="1"/>
      <c r="BZ144" s="1"/>
      <c r="CA144" s="1"/>
      <c r="CF144" s="1"/>
      <c r="CG144" s="1"/>
      <c r="CS144">
        <v>85</v>
      </c>
      <c r="CT144">
        <v>285</v>
      </c>
      <c r="CU144"/>
      <c r="CV144" s="1"/>
      <c r="CW144" s="8">
        <v>1</v>
      </c>
      <c r="CX144" s="8">
        <v>0</v>
      </c>
      <c r="CY144" s="8">
        <v>0</v>
      </c>
      <c r="CZ144" s="8">
        <v>0</v>
      </c>
      <c r="DA144" s="1" t="s">
        <v>178</v>
      </c>
      <c r="DB144" s="1" t="s">
        <v>301</v>
      </c>
      <c r="DC144" s="1" t="s">
        <v>202</v>
      </c>
      <c r="DD144" s="1" t="s">
        <v>202</v>
      </c>
      <c r="DE144" s="1" t="s">
        <v>202</v>
      </c>
      <c r="DF144" s="1" t="s">
        <v>202</v>
      </c>
      <c r="DG144" s="1" t="s">
        <v>202</v>
      </c>
      <c r="DH144" s="1" t="s">
        <v>202</v>
      </c>
      <c r="DI144" s="1" t="s">
        <v>202</v>
      </c>
      <c r="DJ144" t="s">
        <v>202</v>
      </c>
      <c r="DK144" t="s">
        <v>202</v>
      </c>
      <c r="DL144" t="s">
        <v>202</v>
      </c>
      <c r="DM144" t="s">
        <v>183</v>
      </c>
      <c r="DW144" s="2"/>
      <c r="DX144" s="2">
        <v>67</v>
      </c>
      <c r="DY144" t="s">
        <v>183</v>
      </c>
      <c r="DZ144" t="s">
        <v>183</v>
      </c>
      <c r="EA144" t="s">
        <v>183</v>
      </c>
      <c r="EE144" t="s">
        <v>183</v>
      </c>
      <c r="EG144" t="s">
        <v>302</v>
      </c>
      <c r="EH144" t="s">
        <v>202</v>
      </c>
      <c r="EI144" t="s">
        <v>202</v>
      </c>
      <c r="EJ144" t="s">
        <v>202</v>
      </c>
      <c r="EK144" t="s">
        <v>202</v>
      </c>
      <c r="EL144" t="s">
        <v>202</v>
      </c>
      <c r="EM144" t="s">
        <v>202</v>
      </c>
      <c r="EN144" t="s">
        <v>183</v>
      </c>
      <c r="EO144" t="s">
        <v>202</v>
      </c>
      <c r="EP144">
        <v>3</v>
      </c>
      <c r="EQ144">
        <v>0</v>
      </c>
      <c r="FF144" t="s">
        <v>186</v>
      </c>
      <c r="FG144" t="s">
        <v>186</v>
      </c>
      <c r="FH144" t="s">
        <v>216</v>
      </c>
      <c r="FI144" t="s">
        <v>202</v>
      </c>
      <c r="FJ144" t="s">
        <v>183</v>
      </c>
      <c r="FK144" t="s">
        <v>183</v>
      </c>
      <c r="FL144" t="s">
        <v>202</v>
      </c>
      <c r="FM144" t="s">
        <v>202</v>
      </c>
      <c r="FN144" t="s">
        <v>188</v>
      </c>
      <c r="FO144" t="s">
        <v>202</v>
      </c>
      <c r="FP144" t="s">
        <v>202</v>
      </c>
      <c r="FQ144" t="s">
        <v>183</v>
      </c>
      <c r="FW144" t="s">
        <v>189</v>
      </c>
      <c r="FX144" t="s">
        <v>202</v>
      </c>
      <c r="FY144" t="s">
        <v>183</v>
      </c>
      <c r="GA144">
        <v>285</v>
      </c>
      <c r="GB144" t="s">
        <v>183</v>
      </c>
      <c r="GK144" t="s">
        <v>190</v>
      </c>
      <c r="GL144" t="s">
        <v>191</v>
      </c>
      <c r="GQ144" t="s">
        <v>202</v>
      </c>
      <c r="HA144" t="s">
        <v>445</v>
      </c>
      <c r="HB144" t="s">
        <v>183</v>
      </c>
      <c r="HC144" t="s">
        <v>202</v>
      </c>
      <c r="HD144" t="s">
        <v>202</v>
      </c>
      <c r="HE144" t="s">
        <v>183</v>
      </c>
      <c r="HF144" t="s">
        <v>202</v>
      </c>
      <c r="HG144" t="s">
        <v>183</v>
      </c>
      <c r="HH144" t="s">
        <v>202</v>
      </c>
      <c r="HI144" t="s">
        <v>202</v>
      </c>
      <c r="HJ144" t="s">
        <v>202</v>
      </c>
      <c r="HK144" t="s">
        <v>202</v>
      </c>
      <c r="HL144" t="s">
        <v>202</v>
      </c>
      <c r="HM144" t="s">
        <v>202</v>
      </c>
      <c r="HN144" t="s">
        <v>202</v>
      </c>
      <c r="HO144" t="s">
        <v>202</v>
      </c>
      <c r="HQ144" t="s">
        <v>265</v>
      </c>
      <c r="HR144" t="s">
        <v>183</v>
      </c>
      <c r="HS144" t="s">
        <v>202</v>
      </c>
      <c r="HT144" t="s">
        <v>202</v>
      </c>
      <c r="HU144" t="s">
        <v>202</v>
      </c>
      <c r="HV144" t="s">
        <v>202</v>
      </c>
      <c r="HW144" t="s">
        <v>183</v>
      </c>
      <c r="HX144" t="s">
        <v>202</v>
      </c>
      <c r="HZ144" t="s">
        <v>197</v>
      </c>
      <c r="IA144" t="s">
        <v>183</v>
      </c>
      <c r="IB144" t="s">
        <v>821</v>
      </c>
      <c r="IC144" t="s">
        <v>194</v>
      </c>
      <c r="ID144" t="s">
        <v>284</v>
      </c>
      <c r="IE144" t="s">
        <v>183</v>
      </c>
      <c r="IF144" t="s">
        <v>221</v>
      </c>
      <c r="IG144">
        <v>1</v>
      </c>
      <c r="IH144">
        <v>0</v>
      </c>
      <c r="II144">
        <v>1</v>
      </c>
      <c r="IK144" t="s">
        <v>222</v>
      </c>
      <c r="IL144" t="s">
        <v>183</v>
      </c>
      <c r="IM144" t="s">
        <v>183</v>
      </c>
      <c r="IN144" t="s">
        <v>202</v>
      </c>
      <c r="IO144" t="s">
        <v>183</v>
      </c>
      <c r="IP144" t="s">
        <v>202</v>
      </c>
      <c r="IQ144" t="s">
        <v>202</v>
      </c>
      <c r="IR144" t="s">
        <v>202</v>
      </c>
      <c r="IS144" t="s">
        <v>202</v>
      </c>
      <c r="IT144" t="s">
        <v>202</v>
      </c>
      <c r="IU144" t="s">
        <v>202</v>
      </c>
      <c r="IV144" t="s">
        <v>202</v>
      </c>
      <c r="IX144" s="3">
        <v>3</v>
      </c>
      <c r="IY144" s="3" t="s">
        <v>822</v>
      </c>
      <c r="IZ144" s="3">
        <v>10</v>
      </c>
      <c r="JA144" s="3">
        <v>2141675</v>
      </c>
      <c r="JB144" s="3" t="s">
        <v>823</v>
      </c>
      <c r="JC144" s="3" t="s">
        <v>824</v>
      </c>
      <c r="JD144" s="3">
        <v>136</v>
      </c>
    </row>
    <row r="145" spans="1:264" x14ac:dyDescent="0.25">
      <c r="A145" s="3">
        <v>47</v>
      </c>
      <c r="B145" s="22">
        <v>10</v>
      </c>
      <c r="C145" s="14">
        <v>43887</v>
      </c>
      <c r="D145" t="s">
        <v>335</v>
      </c>
      <c r="E145" s="11" t="s">
        <v>1908</v>
      </c>
      <c r="F145" s="11" t="s">
        <v>1909</v>
      </c>
      <c r="G145" t="s">
        <v>164</v>
      </c>
      <c r="H145" t="s">
        <v>1910</v>
      </c>
      <c r="I145" t="s">
        <v>173</v>
      </c>
      <c r="J145" t="s">
        <v>1914</v>
      </c>
      <c r="K145" t="s">
        <v>174</v>
      </c>
      <c r="L145" t="s">
        <v>1923</v>
      </c>
      <c r="M145" t="s">
        <v>1789</v>
      </c>
      <c r="N145" t="s">
        <v>825</v>
      </c>
      <c r="O145" t="s">
        <v>208</v>
      </c>
      <c r="R145" t="s">
        <v>1777</v>
      </c>
      <c r="U145" s="1">
        <v>60</v>
      </c>
      <c r="V145" s="1">
        <v>280</v>
      </c>
      <c r="W145" t="s">
        <v>164</v>
      </c>
      <c r="X145" t="s">
        <v>173</v>
      </c>
      <c r="Y145" t="s">
        <v>174</v>
      </c>
      <c r="Z145" t="s">
        <v>175</v>
      </c>
      <c r="AA145" t="s">
        <v>183</v>
      </c>
      <c r="AB145" t="s">
        <v>202</v>
      </c>
      <c r="AC145" t="s">
        <v>202</v>
      </c>
      <c r="AD145" t="s">
        <v>202</v>
      </c>
      <c r="AE145" t="s">
        <v>202</v>
      </c>
      <c r="AF145" t="s">
        <v>183</v>
      </c>
      <c r="AG145" t="s">
        <v>202</v>
      </c>
      <c r="AH145" t="s">
        <v>202</v>
      </c>
      <c r="AI145" s="1" t="s">
        <v>315</v>
      </c>
      <c r="AJ145" s="1">
        <v>2015</v>
      </c>
      <c r="AK145" t="s">
        <v>177</v>
      </c>
      <c r="AQ145" s="1"/>
      <c r="BJ145" s="1"/>
      <c r="BX145" s="1"/>
      <c r="BY145" s="1"/>
      <c r="BZ145" s="1"/>
      <c r="CA145" s="1">
        <v>20</v>
      </c>
      <c r="CB145">
        <v>160</v>
      </c>
      <c r="CC145" t="s">
        <v>210</v>
      </c>
      <c r="CD145" t="s">
        <v>244</v>
      </c>
      <c r="CE145" t="s">
        <v>245</v>
      </c>
      <c r="CF145" s="1" t="s">
        <v>526</v>
      </c>
      <c r="CG145" s="1">
        <v>2017</v>
      </c>
      <c r="CH145" t="s">
        <v>210</v>
      </c>
      <c r="CI145" t="s">
        <v>359</v>
      </c>
      <c r="CJ145" t="s">
        <v>183</v>
      </c>
      <c r="CK145" t="s">
        <v>202</v>
      </c>
      <c r="CL145" t="s">
        <v>202</v>
      </c>
      <c r="CM145" t="s">
        <v>202</v>
      </c>
      <c r="CN145" t="s">
        <v>183</v>
      </c>
      <c r="CO145" t="s">
        <v>202</v>
      </c>
      <c r="CP145" t="s">
        <v>202</v>
      </c>
      <c r="CQ145" t="s">
        <v>202</v>
      </c>
      <c r="CR145" t="s">
        <v>177</v>
      </c>
      <c r="CS145">
        <v>80</v>
      </c>
      <c r="CT145">
        <v>440</v>
      </c>
      <c r="CU145">
        <v>137</v>
      </c>
      <c r="CV145" s="1">
        <v>1096</v>
      </c>
      <c r="CW145" s="8">
        <v>1</v>
      </c>
      <c r="CX145" s="8">
        <v>0</v>
      </c>
      <c r="CY145" s="8">
        <v>0</v>
      </c>
      <c r="CZ145" s="8">
        <v>0</v>
      </c>
      <c r="DA145" s="1" t="s">
        <v>178</v>
      </c>
      <c r="DB145" s="1" t="s">
        <v>826</v>
      </c>
      <c r="DC145" s="1" t="s">
        <v>183</v>
      </c>
      <c r="DD145" s="1" t="s">
        <v>202</v>
      </c>
      <c r="DE145" s="1" t="s">
        <v>183</v>
      </c>
      <c r="DF145" s="1" t="s">
        <v>183</v>
      </c>
      <c r="DG145" s="1" t="s">
        <v>183</v>
      </c>
      <c r="DH145" s="1" t="s">
        <v>202</v>
      </c>
      <c r="DI145" s="1" t="s">
        <v>202</v>
      </c>
      <c r="DJ145" t="s">
        <v>202</v>
      </c>
      <c r="DK145" t="s">
        <v>183</v>
      </c>
      <c r="DL145" t="s">
        <v>202</v>
      </c>
      <c r="DM145" t="s">
        <v>202</v>
      </c>
      <c r="DN145" t="s">
        <v>180</v>
      </c>
      <c r="DO145" t="s">
        <v>181</v>
      </c>
      <c r="DQ145" t="s">
        <v>181</v>
      </c>
      <c r="DU145" t="s">
        <v>182</v>
      </c>
      <c r="DV145" t="s">
        <v>182</v>
      </c>
      <c r="DW145" s="2"/>
      <c r="DX145" s="2">
        <v>115</v>
      </c>
      <c r="DY145" t="s">
        <v>183</v>
      </c>
      <c r="DZ145" t="s">
        <v>183</v>
      </c>
      <c r="EA145" t="s">
        <v>183</v>
      </c>
      <c r="EE145" t="s">
        <v>202</v>
      </c>
      <c r="EF145" t="s">
        <v>341</v>
      </c>
      <c r="EG145" t="s">
        <v>264</v>
      </c>
      <c r="EH145" t="s">
        <v>202</v>
      </c>
      <c r="EI145" t="s">
        <v>202</v>
      </c>
      <c r="EJ145" t="s">
        <v>202</v>
      </c>
      <c r="EK145" t="s">
        <v>202</v>
      </c>
      <c r="EL145" t="s">
        <v>183</v>
      </c>
      <c r="EM145" t="s">
        <v>183</v>
      </c>
      <c r="EN145" t="s">
        <v>202</v>
      </c>
      <c r="EO145" t="s">
        <v>202</v>
      </c>
      <c r="ER145">
        <v>1</v>
      </c>
      <c r="ES145">
        <v>0</v>
      </c>
      <c r="ET145">
        <v>1</v>
      </c>
      <c r="EU145">
        <v>0</v>
      </c>
      <c r="FF145" t="s">
        <v>185</v>
      </c>
      <c r="FG145" t="s">
        <v>232</v>
      </c>
      <c r="FH145" t="s">
        <v>187</v>
      </c>
      <c r="FI145" t="s">
        <v>202</v>
      </c>
      <c r="FJ145" t="s">
        <v>202</v>
      </c>
      <c r="FK145" t="s">
        <v>183</v>
      </c>
      <c r="FL145" t="s">
        <v>202</v>
      </c>
      <c r="FM145" t="s">
        <v>202</v>
      </c>
      <c r="FN145" t="s">
        <v>233</v>
      </c>
      <c r="FO145" t="s">
        <v>183</v>
      </c>
      <c r="FP145" t="s">
        <v>202</v>
      </c>
      <c r="FQ145" t="s">
        <v>183</v>
      </c>
      <c r="FR145">
        <v>10</v>
      </c>
      <c r="FT145" t="s">
        <v>325</v>
      </c>
      <c r="FU145" t="s">
        <v>202</v>
      </c>
      <c r="FV145" t="s">
        <v>235</v>
      </c>
      <c r="FW145" t="s">
        <v>189</v>
      </c>
      <c r="FX145" t="s">
        <v>202</v>
      </c>
      <c r="FY145" t="s">
        <v>183</v>
      </c>
      <c r="GA145">
        <v>130</v>
      </c>
      <c r="GB145" t="s">
        <v>183</v>
      </c>
      <c r="GK145" t="s">
        <v>248</v>
      </c>
      <c r="GN145" t="s">
        <v>347</v>
      </c>
      <c r="GO145" t="s">
        <v>825</v>
      </c>
      <c r="GP145" t="s">
        <v>232</v>
      </c>
      <c r="GQ145" t="s">
        <v>202</v>
      </c>
      <c r="HA145" t="s">
        <v>411</v>
      </c>
      <c r="HB145" t="s">
        <v>202</v>
      </c>
      <c r="HC145" t="s">
        <v>202</v>
      </c>
      <c r="HD145" t="s">
        <v>202</v>
      </c>
      <c r="HE145" t="s">
        <v>202</v>
      </c>
      <c r="HF145" t="s">
        <v>183</v>
      </c>
      <c r="HG145" t="s">
        <v>183</v>
      </c>
      <c r="HH145" t="s">
        <v>183</v>
      </c>
      <c r="HI145" t="s">
        <v>202</v>
      </c>
      <c r="HJ145" t="s">
        <v>202</v>
      </c>
      <c r="HK145" t="s">
        <v>202</v>
      </c>
      <c r="HL145" t="s">
        <v>202</v>
      </c>
      <c r="HM145" t="s">
        <v>202</v>
      </c>
      <c r="HN145" t="s">
        <v>202</v>
      </c>
      <c r="HO145" t="s">
        <v>202</v>
      </c>
      <c r="HQ145" t="s">
        <v>196</v>
      </c>
      <c r="HR145" t="s">
        <v>202</v>
      </c>
      <c r="HS145" t="s">
        <v>202</v>
      </c>
      <c r="HT145" t="s">
        <v>202</v>
      </c>
      <c r="HU145" t="s">
        <v>183</v>
      </c>
      <c r="HV145" t="s">
        <v>202</v>
      </c>
      <c r="HW145" t="s">
        <v>183</v>
      </c>
      <c r="HX145" t="s">
        <v>202</v>
      </c>
      <c r="HZ145" t="s">
        <v>236</v>
      </c>
      <c r="IA145" t="s">
        <v>183</v>
      </c>
      <c r="IB145" t="s">
        <v>174</v>
      </c>
      <c r="IC145" t="s">
        <v>194</v>
      </c>
      <c r="ID145" t="s">
        <v>267</v>
      </c>
      <c r="IE145" t="s">
        <v>183</v>
      </c>
      <c r="IF145" t="s">
        <v>221</v>
      </c>
      <c r="IG145">
        <v>1</v>
      </c>
      <c r="IH145">
        <v>0</v>
      </c>
      <c r="II145">
        <v>1</v>
      </c>
      <c r="IK145" t="s">
        <v>749</v>
      </c>
      <c r="IL145" t="s">
        <v>183</v>
      </c>
      <c r="IM145" t="s">
        <v>202</v>
      </c>
      <c r="IN145" t="s">
        <v>202</v>
      </c>
      <c r="IO145" t="s">
        <v>202</v>
      </c>
      <c r="IP145" t="s">
        <v>183</v>
      </c>
      <c r="IQ145" t="s">
        <v>202</v>
      </c>
      <c r="IR145" t="s">
        <v>202</v>
      </c>
      <c r="IS145" t="s">
        <v>202</v>
      </c>
      <c r="IT145" t="s">
        <v>202</v>
      </c>
      <c r="IU145" t="s">
        <v>202</v>
      </c>
      <c r="IV145" t="s">
        <v>183</v>
      </c>
      <c r="IW145" t="s">
        <v>201</v>
      </c>
      <c r="IX145" s="3">
        <v>3</v>
      </c>
      <c r="IY145" s="3"/>
      <c r="IZ145" s="3">
        <v>10</v>
      </c>
      <c r="JA145" s="3">
        <v>2141486</v>
      </c>
      <c r="JB145" s="3" t="s">
        <v>827</v>
      </c>
      <c r="JC145" s="3" t="s">
        <v>828</v>
      </c>
      <c r="JD145" s="3">
        <v>47</v>
      </c>
    </row>
    <row r="146" spans="1:264" x14ac:dyDescent="0.25">
      <c r="A146" s="3">
        <v>170</v>
      </c>
      <c r="B146" s="22">
        <v>10</v>
      </c>
      <c r="C146" s="14">
        <v>43887</v>
      </c>
      <c r="D146" t="s">
        <v>354</v>
      </c>
      <c r="E146" s="11" t="s">
        <v>1908</v>
      </c>
      <c r="F146" s="11" t="s">
        <v>1909</v>
      </c>
      <c r="G146" t="s">
        <v>164</v>
      </c>
      <c r="H146" t="s">
        <v>1910</v>
      </c>
      <c r="I146" t="s">
        <v>355</v>
      </c>
      <c r="J146" t="s">
        <v>1915</v>
      </c>
      <c r="K146" t="s">
        <v>356</v>
      </c>
      <c r="L146" t="s">
        <v>1925</v>
      </c>
      <c r="M146" t="s">
        <v>1698</v>
      </c>
      <c r="N146" t="s">
        <v>1381</v>
      </c>
      <c r="O146" t="s">
        <v>168</v>
      </c>
      <c r="P146" t="s">
        <v>362</v>
      </c>
      <c r="Q146">
        <v>25</v>
      </c>
      <c r="R146" t="s">
        <v>1777</v>
      </c>
      <c r="U146" s="1">
        <v>60</v>
      </c>
      <c r="V146" s="1">
        <v>280</v>
      </c>
      <c r="W146" t="s">
        <v>164</v>
      </c>
      <c r="X146" t="s">
        <v>173</v>
      </c>
      <c r="Y146" t="s">
        <v>174</v>
      </c>
      <c r="Z146" t="s">
        <v>359</v>
      </c>
      <c r="AA146" t="s">
        <v>183</v>
      </c>
      <c r="AB146" t="s">
        <v>202</v>
      </c>
      <c r="AC146" t="s">
        <v>202</v>
      </c>
      <c r="AD146" t="s">
        <v>202</v>
      </c>
      <c r="AE146" t="s">
        <v>183</v>
      </c>
      <c r="AF146" t="s">
        <v>202</v>
      </c>
      <c r="AG146" t="s">
        <v>202</v>
      </c>
      <c r="AH146" t="s">
        <v>202</v>
      </c>
      <c r="AI146" s="1" t="s">
        <v>474</v>
      </c>
      <c r="AJ146" s="1">
        <v>2017</v>
      </c>
      <c r="AK146" t="s">
        <v>177</v>
      </c>
      <c r="AL146">
        <v>250</v>
      </c>
      <c r="AM146">
        <v>1500</v>
      </c>
      <c r="AN146" t="s">
        <v>164</v>
      </c>
      <c r="AO146" t="s">
        <v>173</v>
      </c>
      <c r="AP146" t="s">
        <v>174</v>
      </c>
      <c r="AQ146" s="1" t="s">
        <v>274</v>
      </c>
      <c r="AR146">
        <v>2016</v>
      </c>
      <c r="AS146" t="s">
        <v>1098</v>
      </c>
      <c r="AT146" t="s">
        <v>183</v>
      </c>
      <c r="AU146" t="s">
        <v>202</v>
      </c>
      <c r="AV146" t="s">
        <v>202</v>
      </c>
      <c r="AW146" t="s">
        <v>183</v>
      </c>
      <c r="AX146" t="s">
        <v>202</v>
      </c>
      <c r="AY146" t="s">
        <v>202</v>
      </c>
      <c r="AZ146" t="s">
        <v>202</v>
      </c>
      <c r="BA146" t="s">
        <v>202</v>
      </c>
      <c r="BB146" t="s">
        <v>213</v>
      </c>
      <c r="BC146" t="s">
        <v>202</v>
      </c>
      <c r="BD146" t="s">
        <v>422</v>
      </c>
      <c r="BE146" t="s">
        <v>183</v>
      </c>
      <c r="BF146" t="s">
        <v>202</v>
      </c>
      <c r="BG146" t="s">
        <v>202</v>
      </c>
      <c r="BH146" t="s">
        <v>202</v>
      </c>
      <c r="BI146" t="s">
        <v>202</v>
      </c>
      <c r="BJ146" s="1">
        <v>10</v>
      </c>
      <c r="BK146">
        <v>33</v>
      </c>
      <c r="BL146" t="s">
        <v>316</v>
      </c>
      <c r="BM146" t="s">
        <v>317</v>
      </c>
      <c r="BN146" t="s">
        <v>573</v>
      </c>
      <c r="BO146" t="s">
        <v>368</v>
      </c>
      <c r="BP146">
        <v>2017</v>
      </c>
      <c r="BQ146" t="s">
        <v>359</v>
      </c>
      <c r="BR146" t="s">
        <v>183</v>
      </c>
      <c r="BS146" t="s">
        <v>202</v>
      </c>
      <c r="BT146" t="s">
        <v>202</v>
      </c>
      <c r="BU146" t="s">
        <v>202</v>
      </c>
      <c r="BV146" t="s">
        <v>183</v>
      </c>
      <c r="BW146" t="s">
        <v>202</v>
      </c>
      <c r="BX146" s="1" t="s">
        <v>202</v>
      </c>
      <c r="BY146" s="1" t="s">
        <v>202</v>
      </c>
      <c r="BZ146" s="1" t="s">
        <v>421</v>
      </c>
      <c r="CA146" s="1">
        <v>25</v>
      </c>
      <c r="CB146">
        <v>125</v>
      </c>
      <c r="CC146" t="s">
        <v>316</v>
      </c>
      <c r="CD146" t="s">
        <v>317</v>
      </c>
      <c r="CE146" t="s">
        <v>573</v>
      </c>
      <c r="CF146" s="1" t="s">
        <v>368</v>
      </c>
      <c r="CG146" s="1">
        <v>2017</v>
      </c>
      <c r="CH146" t="s">
        <v>316</v>
      </c>
      <c r="CI146" t="s">
        <v>359</v>
      </c>
      <c r="CJ146" t="s">
        <v>183</v>
      </c>
      <c r="CK146" t="s">
        <v>202</v>
      </c>
      <c r="CL146" t="s">
        <v>202</v>
      </c>
      <c r="CM146" t="s">
        <v>202</v>
      </c>
      <c r="CN146" t="s">
        <v>183</v>
      </c>
      <c r="CO146" t="s">
        <v>202</v>
      </c>
      <c r="CP146" t="s">
        <v>202</v>
      </c>
      <c r="CQ146" t="s">
        <v>202</v>
      </c>
      <c r="CR146" t="s">
        <v>177</v>
      </c>
      <c r="CS146">
        <v>345</v>
      </c>
      <c r="CT146">
        <v>1938</v>
      </c>
      <c r="CU146">
        <v>250</v>
      </c>
      <c r="CV146" s="1">
        <v>1500</v>
      </c>
      <c r="CW146" s="8">
        <v>0.85507246376811596</v>
      </c>
      <c r="CX146" s="8">
        <v>0</v>
      </c>
      <c r="CY146" s="8">
        <v>0.14492753623188406</v>
      </c>
      <c r="CZ146" s="8">
        <v>0</v>
      </c>
      <c r="DA146" s="1" t="s">
        <v>178</v>
      </c>
      <c r="DB146" s="1" t="s">
        <v>947</v>
      </c>
      <c r="DC146" s="1" t="s">
        <v>202</v>
      </c>
      <c r="DD146" s="1" t="s">
        <v>202</v>
      </c>
      <c r="DE146" s="1" t="s">
        <v>183</v>
      </c>
      <c r="DF146" s="1" t="s">
        <v>183</v>
      </c>
      <c r="DG146" s="1" t="s">
        <v>202</v>
      </c>
      <c r="DH146" s="1" t="s">
        <v>202</v>
      </c>
      <c r="DI146" s="1" t="s">
        <v>202</v>
      </c>
      <c r="DJ146" t="s">
        <v>183</v>
      </c>
      <c r="DK146" t="s">
        <v>202</v>
      </c>
      <c r="DL146" t="s">
        <v>202</v>
      </c>
      <c r="DM146" t="s">
        <v>202</v>
      </c>
      <c r="DS146" t="s">
        <v>182</v>
      </c>
      <c r="DU146" t="s">
        <v>182</v>
      </c>
      <c r="DV146" t="s">
        <v>182</v>
      </c>
      <c r="DW146" s="2"/>
      <c r="DX146" s="2">
        <v>258</v>
      </c>
      <c r="DY146" t="s">
        <v>202</v>
      </c>
      <c r="DZ146" t="s">
        <v>202</v>
      </c>
      <c r="EA146" t="s">
        <v>202</v>
      </c>
      <c r="EB146" t="s">
        <v>547</v>
      </c>
      <c r="EC146" t="s">
        <v>547</v>
      </c>
      <c r="ED146" t="s">
        <v>547</v>
      </c>
      <c r="EE146" t="s">
        <v>183</v>
      </c>
      <c r="EG146" t="s">
        <v>1045</v>
      </c>
      <c r="EH146" t="s">
        <v>202</v>
      </c>
      <c r="EI146" t="s">
        <v>202</v>
      </c>
      <c r="EJ146" t="s">
        <v>183</v>
      </c>
      <c r="EK146" t="s">
        <v>202</v>
      </c>
      <c r="EL146" t="s">
        <v>183</v>
      </c>
      <c r="EM146" t="s">
        <v>202</v>
      </c>
      <c r="EN146" t="s">
        <v>183</v>
      </c>
      <c r="EO146" t="s">
        <v>202</v>
      </c>
      <c r="EP146">
        <v>3</v>
      </c>
      <c r="EQ146">
        <v>0</v>
      </c>
      <c r="ER146">
        <v>4</v>
      </c>
      <c r="ES146">
        <v>0</v>
      </c>
      <c r="EX146">
        <v>1</v>
      </c>
      <c r="EY146">
        <v>0</v>
      </c>
      <c r="FF146" t="s">
        <v>185</v>
      </c>
      <c r="FG146" t="s">
        <v>232</v>
      </c>
      <c r="FH146" t="s">
        <v>1335</v>
      </c>
      <c r="FI146" t="s">
        <v>202</v>
      </c>
      <c r="FJ146" t="s">
        <v>183</v>
      </c>
      <c r="FK146" t="s">
        <v>183</v>
      </c>
      <c r="FL146" t="s">
        <v>183</v>
      </c>
      <c r="FM146" t="s">
        <v>183</v>
      </c>
      <c r="FN146" t="s">
        <v>188</v>
      </c>
      <c r="FO146" t="s">
        <v>202</v>
      </c>
      <c r="FP146" t="s">
        <v>202</v>
      </c>
      <c r="FQ146" t="s">
        <v>183</v>
      </c>
      <c r="FW146" t="s">
        <v>189</v>
      </c>
      <c r="FX146" t="s">
        <v>202</v>
      </c>
      <c r="FY146" t="s">
        <v>183</v>
      </c>
      <c r="GA146">
        <v>345</v>
      </c>
      <c r="GB146" t="s">
        <v>183</v>
      </c>
      <c r="GK146" t="s">
        <v>279</v>
      </c>
      <c r="GL146" t="s">
        <v>427</v>
      </c>
      <c r="GN146" t="s">
        <v>1382</v>
      </c>
      <c r="GO146" t="s">
        <v>690</v>
      </c>
      <c r="GP146" t="s">
        <v>232</v>
      </c>
      <c r="GQ146" t="s">
        <v>183</v>
      </c>
      <c r="GR146" t="s">
        <v>383</v>
      </c>
      <c r="GS146" t="s">
        <v>183</v>
      </c>
      <c r="GT146" t="s">
        <v>202</v>
      </c>
      <c r="GU146" t="s">
        <v>202</v>
      </c>
      <c r="GV146" t="s">
        <v>202</v>
      </c>
      <c r="GW146" t="s">
        <v>202</v>
      </c>
      <c r="GY146" t="s">
        <v>185</v>
      </c>
      <c r="HA146" t="s">
        <v>617</v>
      </c>
      <c r="HB146" t="s">
        <v>202</v>
      </c>
      <c r="HC146" t="s">
        <v>202</v>
      </c>
      <c r="HD146" t="s">
        <v>202</v>
      </c>
      <c r="HE146" t="s">
        <v>183</v>
      </c>
      <c r="HF146" t="s">
        <v>183</v>
      </c>
      <c r="HG146" t="s">
        <v>183</v>
      </c>
      <c r="HH146" t="s">
        <v>202</v>
      </c>
      <c r="HI146" t="s">
        <v>202</v>
      </c>
      <c r="HJ146" t="s">
        <v>202</v>
      </c>
      <c r="HK146" t="s">
        <v>202</v>
      </c>
      <c r="HL146" t="s">
        <v>202</v>
      </c>
      <c r="HM146" t="s">
        <v>202</v>
      </c>
      <c r="HN146" t="s">
        <v>202</v>
      </c>
      <c r="HO146" t="s">
        <v>202</v>
      </c>
      <c r="HQ146" t="s">
        <v>265</v>
      </c>
      <c r="HR146" t="s">
        <v>183</v>
      </c>
      <c r="HS146" t="s">
        <v>202</v>
      </c>
      <c r="HT146" t="s">
        <v>202</v>
      </c>
      <c r="HU146" t="s">
        <v>202</v>
      </c>
      <c r="HV146" t="s">
        <v>202</v>
      </c>
      <c r="HW146" t="s">
        <v>183</v>
      </c>
      <c r="HX146" t="s">
        <v>202</v>
      </c>
      <c r="HZ146" t="s">
        <v>197</v>
      </c>
      <c r="IA146" t="s">
        <v>183</v>
      </c>
      <c r="IB146" t="s">
        <v>690</v>
      </c>
      <c r="IC146" t="s">
        <v>220</v>
      </c>
      <c r="ID146" t="s">
        <v>198</v>
      </c>
      <c r="IE146" t="s">
        <v>183</v>
      </c>
      <c r="IF146" t="s">
        <v>221</v>
      </c>
      <c r="IG146">
        <v>1</v>
      </c>
      <c r="IH146">
        <v>0</v>
      </c>
      <c r="II146">
        <v>1</v>
      </c>
      <c r="IK146" t="s">
        <v>331</v>
      </c>
      <c r="IL146" t="s">
        <v>183</v>
      </c>
      <c r="IM146" t="s">
        <v>202</v>
      </c>
      <c r="IN146" t="s">
        <v>202</v>
      </c>
      <c r="IO146" t="s">
        <v>202</v>
      </c>
      <c r="IP146" t="s">
        <v>202</v>
      </c>
      <c r="IQ146" t="s">
        <v>202</v>
      </c>
      <c r="IR146" t="s">
        <v>202</v>
      </c>
      <c r="IS146" t="s">
        <v>183</v>
      </c>
      <c r="IT146" t="s">
        <v>202</v>
      </c>
      <c r="IU146" t="s">
        <v>183</v>
      </c>
      <c r="IV146" t="s">
        <v>202</v>
      </c>
      <c r="IX146" s="3">
        <v>3</v>
      </c>
      <c r="IY146" s="3" t="s">
        <v>509</v>
      </c>
      <c r="IZ146" s="3">
        <v>10</v>
      </c>
      <c r="JA146" s="3">
        <v>2223736</v>
      </c>
      <c r="JB146" s="3" t="s">
        <v>1383</v>
      </c>
      <c r="JC146" s="3" t="s">
        <v>1384</v>
      </c>
      <c r="JD146" s="3">
        <v>170</v>
      </c>
    </row>
    <row r="147" spans="1:264" x14ac:dyDescent="0.25">
      <c r="A147" s="3">
        <v>1</v>
      </c>
      <c r="B147" s="22">
        <v>10</v>
      </c>
      <c r="C147" s="14">
        <v>43887</v>
      </c>
      <c r="D147" t="s">
        <v>608</v>
      </c>
      <c r="E147" s="11" t="s">
        <v>1908</v>
      </c>
      <c r="F147" s="11" t="s">
        <v>1909</v>
      </c>
      <c r="G147" t="s">
        <v>164</v>
      </c>
      <c r="H147" t="s">
        <v>1910</v>
      </c>
      <c r="I147" t="s">
        <v>165</v>
      </c>
      <c r="J147" t="s">
        <v>1913</v>
      </c>
      <c r="K147" t="s">
        <v>227</v>
      </c>
      <c r="L147" t="s">
        <v>1924</v>
      </c>
      <c r="M147" t="s">
        <v>1646</v>
      </c>
      <c r="N147" t="s">
        <v>669</v>
      </c>
      <c r="O147" t="s">
        <v>168</v>
      </c>
      <c r="P147" t="s">
        <v>227</v>
      </c>
      <c r="Q147">
        <v>7</v>
      </c>
      <c r="R147" t="s">
        <v>170</v>
      </c>
      <c r="T147" t="s">
        <v>171</v>
      </c>
      <c r="U147" s="1">
        <v>70</v>
      </c>
      <c r="V147" s="1">
        <v>252</v>
      </c>
      <c r="W147" t="s">
        <v>164</v>
      </c>
      <c r="X147" t="s">
        <v>165</v>
      </c>
      <c r="Y147" t="s">
        <v>227</v>
      </c>
      <c r="Z147" t="s">
        <v>175</v>
      </c>
      <c r="AA147" t="s">
        <v>183</v>
      </c>
      <c r="AB147" t="s">
        <v>202</v>
      </c>
      <c r="AC147" t="s">
        <v>202</v>
      </c>
      <c r="AD147" t="s">
        <v>202</v>
      </c>
      <c r="AE147" t="s">
        <v>202</v>
      </c>
      <c r="AF147" t="s">
        <v>183</v>
      </c>
      <c r="AG147" t="s">
        <v>202</v>
      </c>
      <c r="AH147" t="s">
        <v>202</v>
      </c>
      <c r="AI147" s="1" t="s">
        <v>176</v>
      </c>
      <c r="AJ147" s="1">
        <v>2015</v>
      </c>
      <c r="AK147" t="s">
        <v>177</v>
      </c>
      <c r="AQ147" s="1"/>
      <c r="BJ147" s="1"/>
      <c r="BX147" s="1"/>
      <c r="BY147" s="1"/>
      <c r="BZ147" s="1"/>
      <c r="CA147" s="1"/>
      <c r="CF147" s="1"/>
      <c r="CG147" s="1"/>
      <c r="CS147">
        <v>70</v>
      </c>
      <c r="CT147">
        <v>252</v>
      </c>
      <c r="CU147"/>
      <c r="CV147" s="1"/>
      <c r="CW147" s="8">
        <v>1</v>
      </c>
      <c r="CX147" s="8">
        <v>0</v>
      </c>
      <c r="CY147" s="8">
        <v>0</v>
      </c>
      <c r="CZ147" s="8">
        <v>0</v>
      </c>
      <c r="DA147" s="1" t="s">
        <v>178</v>
      </c>
      <c r="DB147" s="1" t="s">
        <v>214</v>
      </c>
      <c r="DC147" s="1" t="s">
        <v>183</v>
      </c>
      <c r="DD147" s="1" t="s">
        <v>183</v>
      </c>
      <c r="DE147" s="1" t="s">
        <v>183</v>
      </c>
      <c r="DF147" s="1" t="s">
        <v>202</v>
      </c>
      <c r="DG147" s="1" t="s">
        <v>202</v>
      </c>
      <c r="DH147" s="1" t="s">
        <v>202</v>
      </c>
      <c r="DI147" s="1" t="s">
        <v>202</v>
      </c>
      <c r="DJ147" t="s">
        <v>202</v>
      </c>
      <c r="DK147" t="s">
        <v>183</v>
      </c>
      <c r="DL147" t="s">
        <v>202</v>
      </c>
      <c r="DM147" t="s">
        <v>202</v>
      </c>
      <c r="DN147" t="s">
        <v>180</v>
      </c>
      <c r="DO147" t="s">
        <v>181</v>
      </c>
      <c r="DP147" t="s">
        <v>181</v>
      </c>
      <c r="DU147" t="s">
        <v>182</v>
      </c>
      <c r="DW147" s="2"/>
      <c r="DX147" s="2">
        <v>55</v>
      </c>
      <c r="DY147" t="s">
        <v>183</v>
      </c>
      <c r="DZ147" t="s">
        <v>183</v>
      </c>
      <c r="EA147" t="s">
        <v>183</v>
      </c>
      <c r="EE147" t="s">
        <v>202</v>
      </c>
      <c r="EF147" t="s">
        <v>231</v>
      </c>
      <c r="EG147" t="s">
        <v>500</v>
      </c>
      <c r="EH147" t="s">
        <v>202</v>
      </c>
      <c r="EI147" t="s">
        <v>202</v>
      </c>
      <c r="EJ147" t="s">
        <v>202</v>
      </c>
      <c r="EK147" t="s">
        <v>202</v>
      </c>
      <c r="EL147" t="s">
        <v>183</v>
      </c>
      <c r="EM147" t="s">
        <v>202</v>
      </c>
      <c r="EN147" t="s">
        <v>183</v>
      </c>
      <c r="EO147" t="s">
        <v>202</v>
      </c>
      <c r="EP147">
        <v>1</v>
      </c>
      <c r="EQ147">
        <v>0</v>
      </c>
      <c r="ER147">
        <v>1</v>
      </c>
      <c r="ES147">
        <v>0</v>
      </c>
      <c r="FF147" t="s">
        <v>185</v>
      </c>
      <c r="FG147" t="s">
        <v>186</v>
      </c>
      <c r="FH147" t="s">
        <v>216</v>
      </c>
      <c r="FI147" t="s">
        <v>202</v>
      </c>
      <c r="FJ147" t="s">
        <v>183</v>
      </c>
      <c r="FK147" t="s">
        <v>183</v>
      </c>
      <c r="FL147" t="s">
        <v>202</v>
      </c>
      <c r="FM147" t="s">
        <v>202</v>
      </c>
      <c r="FN147" t="s">
        <v>233</v>
      </c>
      <c r="FO147" t="s">
        <v>183</v>
      </c>
      <c r="FP147" t="s">
        <v>202</v>
      </c>
      <c r="FQ147" t="s">
        <v>183</v>
      </c>
      <c r="FR147">
        <v>8</v>
      </c>
      <c r="FT147" t="s">
        <v>325</v>
      </c>
      <c r="FU147" t="s">
        <v>202</v>
      </c>
      <c r="FV147" t="s">
        <v>235</v>
      </c>
      <c r="FW147" t="s">
        <v>189</v>
      </c>
      <c r="FX147" t="s">
        <v>202</v>
      </c>
      <c r="FY147" t="s">
        <v>183</v>
      </c>
      <c r="GA147">
        <v>70</v>
      </c>
      <c r="GB147" t="s">
        <v>183</v>
      </c>
      <c r="GK147" t="s">
        <v>190</v>
      </c>
      <c r="GL147" t="s">
        <v>191</v>
      </c>
      <c r="GQ147" t="s">
        <v>202</v>
      </c>
      <c r="HA147" t="s">
        <v>670</v>
      </c>
      <c r="HB147" t="s">
        <v>202</v>
      </c>
      <c r="HC147" t="s">
        <v>202</v>
      </c>
      <c r="HD147" t="s">
        <v>183</v>
      </c>
      <c r="HE147" t="s">
        <v>202</v>
      </c>
      <c r="HF147" t="s">
        <v>202</v>
      </c>
      <c r="HG147" t="s">
        <v>183</v>
      </c>
      <c r="HH147" t="s">
        <v>202</v>
      </c>
      <c r="HI147" t="s">
        <v>202</v>
      </c>
      <c r="HJ147" t="s">
        <v>202</v>
      </c>
      <c r="HK147" t="s">
        <v>202</v>
      </c>
      <c r="HL147" t="s">
        <v>202</v>
      </c>
      <c r="HM147" t="s">
        <v>202</v>
      </c>
      <c r="HN147" t="s">
        <v>183</v>
      </c>
      <c r="HO147" t="s">
        <v>202</v>
      </c>
      <c r="HP147" t="s">
        <v>558</v>
      </c>
      <c r="HQ147" t="s">
        <v>196</v>
      </c>
      <c r="HR147" t="s">
        <v>202</v>
      </c>
      <c r="HS147" t="s">
        <v>202</v>
      </c>
      <c r="HT147" t="s">
        <v>202</v>
      </c>
      <c r="HU147" t="s">
        <v>183</v>
      </c>
      <c r="HV147" t="s">
        <v>202</v>
      </c>
      <c r="HW147" t="s">
        <v>183</v>
      </c>
      <c r="HX147" t="s">
        <v>202</v>
      </c>
      <c r="HZ147" t="s">
        <v>236</v>
      </c>
      <c r="IA147" t="s">
        <v>183</v>
      </c>
      <c r="IB147" t="s">
        <v>227</v>
      </c>
      <c r="IC147" t="s">
        <v>194</v>
      </c>
      <c r="ID147" t="s">
        <v>284</v>
      </c>
      <c r="IE147" t="s">
        <v>183</v>
      </c>
      <c r="IF147" t="s">
        <v>199</v>
      </c>
      <c r="IG147">
        <v>0</v>
      </c>
      <c r="IH147">
        <v>0</v>
      </c>
      <c r="II147">
        <v>1</v>
      </c>
      <c r="IK147" t="s">
        <v>671</v>
      </c>
      <c r="IL147" t="s">
        <v>202</v>
      </c>
      <c r="IM147" t="s">
        <v>202</v>
      </c>
      <c r="IN147" t="s">
        <v>202</v>
      </c>
      <c r="IO147" t="s">
        <v>202</v>
      </c>
      <c r="IP147" t="s">
        <v>202</v>
      </c>
      <c r="IQ147" t="s">
        <v>202</v>
      </c>
      <c r="IR147" t="s">
        <v>202</v>
      </c>
      <c r="IS147" t="s">
        <v>183</v>
      </c>
      <c r="IT147" t="s">
        <v>202</v>
      </c>
      <c r="IU147" t="s">
        <v>183</v>
      </c>
      <c r="IV147" t="s">
        <v>183</v>
      </c>
      <c r="IW147" t="s">
        <v>672</v>
      </c>
      <c r="IX147" s="3">
        <v>3</v>
      </c>
      <c r="IY147" s="3" t="s">
        <v>673</v>
      </c>
      <c r="IZ147" s="3">
        <v>7</v>
      </c>
      <c r="JA147" s="3">
        <v>2141417</v>
      </c>
      <c r="JB147" s="3" t="s">
        <v>674</v>
      </c>
      <c r="JC147" s="3" t="s">
        <v>675</v>
      </c>
      <c r="JD147" s="3">
        <v>1</v>
      </c>
    </row>
    <row r="148" spans="1:264" x14ac:dyDescent="0.25">
      <c r="A148" s="3">
        <v>155</v>
      </c>
      <c r="B148" s="22">
        <v>10</v>
      </c>
      <c r="C148" s="14">
        <v>43887</v>
      </c>
      <c r="D148" t="s">
        <v>257</v>
      </c>
      <c r="E148" s="11" t="s">
        <v>1908</v>
      </c>
      <c r="F148" s="11" t="s">
        <v>1909</v>
      </c>
      <c r="G148" t="s">
        <v>164</v>
      </c>
      <c r="H148" t="s">
        <v>1910</v>
      </c>
      <c r="I148" t="s">
        <v>173</v>
      </c>
      <c r="J148" t="s">
        <v>1914</v>
      </c>
      <c r="K148" t="s">
        <v>174</v>
      </c>
      <c r="L148" t="s">
        <v>1923</v>
      </c>
      <c r="M148" t="s">
        <v>1759</v>
      </c>
      <c r="N148" t="s">
        <v>258</v>
      </c>
      <c r="O148" t="s">
        <v>168</v>
      </c>
      <c r="P148" t="s">
        <v>259</v>
      </c>
      <c r="Q148">
        <v>5</v>
      </c>
      <c r="R148" t="s">
        <v>170</v>
      </c>
      <c r="T148" t="s">
        <v>171</v>
      </c>
      <c r="U148" s="1">
        <v>35</v>
      </c>
      <c r="V148" s="1">
        <v>250</v>
      </c>
      <c r="W148" t="s">
        <v>164</v>
      </c>
      <c r="X148" t="s">
        <v>173</v>
      </c>
      <c r="Y148" t="s">
        <v>174</v>
      </c>
      <c r="Z148" t="s">
        <v>175</v>
      </c>
      <c r="AA148" t="s">
        <v>183</v>
      </c>
      <c r="AB148" t="s">
        <v>202</v>
      </c>
      <c r="AC148" t="s">
        <v>202</v>
      </c>
      <c r="AD148" t="s">
        <v>202</v>
      </c>
      <c r="AE148" t="s">
        <v>202</v>
      </c>
      <c r="AF148" t="s">
        <v>183</v>
      </c>
      <c r="AG148" t="s">
        <v>202</v>
      </c>
      <c r="AH148" t="s">
        <v>202</v>
      </c>
      <c r="AI148" s="1" t="s">
        <v>260</v>
      </c>
      <c r="AJ148" s="1">
        <v>2016</v>
      </c>
      <c r="AK148" t="s">
        <v>261</v>
      </c>
      <c r="AQ148" s="1"/>
      <c r="BJ148" s="1"/>
      <c r="BX148" s="1"/>
      <c r="BY148" s="1"/>
      <c r="BZ148" s="1"/>
      <c r="CA148" s="1"/>
      <c r="CF148" s="1"/>
      <c r="CG148" s="1"/>
      <c r="CS148">
        <v>35</v>
      </c>
      <c r="CT148">
        <v>250</v>
      </c>
      <c r="CU148"/>
      <c r="CV148" s="1"/>
      <c r="CW148" s="8">
        <v>1</v>
      </c>
      <c r="CX148" s="8">
        <v>0</v>
      </c>
      <c r="CY148" s="8">
        <v>0</v>
      </c>
      <c r="CZ148" s="8">
        <v>0</v>
      </c>
      <c r="DA148" s="1" t="s">
        <v>178</v>
      </c>
      <c r="DB148" s="1" t="s">
        <v>262</v>
      </c>
      <c r="DC148" s="1" t="s">
        <v>183</v>
      </c>
      <c r="DD148" s="1" t="s">
        <v>202</v>
      </c>
      <c r="DE148" s="1" t="s">
        <v>183</v>
      </c>
      <c r="DF148" s="1" t="s">
        <v>202</v>
      </c>
      <c r="DG148" s="1" t="s">
        <v>202</v>
      </c>
      <c r="DH148" s="1" t="s">
        <v>202</v>
      </c>
      <c r="DI148" s="1" t="s">
        <v>202</v>
      </c>
      <c r="DJ148" t="s">
        <v>202</v>
      </c>
      <c r="DK148" t="s">
        <v>183</v>
      </c>
      <c r="DL148" t="s">
        <v>202</v>
      </c>
      <c r="DM148" t="s">
        <v>202</v>
      </c>
      <c r="DN148" t="s">
        <v>263</v>
      </c>
      <c r="DO148" t="s">
        <v>181</v>
      </c>
      <c r="DU148" t="s">
        <v>182</v>
      </c>
      <c r="DW148" s="2"/>
      <c r="DX148" s="2">
        <v>40</v>
      </c>
      <c r="DY148" t="s">
        <v>183</v>
      </c>
      <c r="DZ148" t="s">
        <v>183</v>
      </c>
      <c r="EA148" t="s">
        <v>183</v>
      </c>
      <c r="EE148" t="s">
        <v>202</v>
      </c>
      <c r="EF148" t="s">
        <v>231</v>
      </c>
      <c r="EG148" t="s">
        <v>264</v>
      </c>
      <c r="EH148" t="s">
        <v>202</v>
      </c>
      <c r="EI148" t="s">
        <v>202</v>
      </c>
      <c r="EJ148" t="s">
        <v>202</v>
      </c>
      <c r="EK148" t="s">
        <v>202</v>
      </c>
      <c r="EL148" t="s">
        <v>183</v>
      </c>
      <c r="EM148" t="s">
        <v>183</v>
      </c>
      <c r="EN148" t="s">
        <v>202</v>
      </c>
      <c r="EO148" t="s">
        <v>202</v>
      </c>
      <c r="ER148">
        <v>1</v>
      </c>
      <c r="ES148">
        <v>0</v>
      </c>
      <c r="ET148">
        <v>1</v>
      </c>
      <c r="EU148">
        <v>0</v>
      </c>
      <c r="FF148" t="s">
        <v>185</v>
      </c>
      <c r="FG148" t="s">
        <v>186</v>
      </c>
      <c r="FH148" t="s">
        <v>187</v>
      </c>
      <c r="FI148" t="s">
        <v>202</v>
      </c>
      <c r="FJ148" t="s">
        <v>202</v>
      </c>
      <c r="FK148" t="s">
        <v>183</v>
      </c>
      <c r="FL148" t="s">
        <v>202</v>
      </c>
      <c r="FM148" t="s">
        <v>202</v>
      </c>
      <c r="FN148" t="s">
        <v>188</v>
      </c>
      <c r="FO148" t="s">
        <v>202</v>
      </c>
      <c r="FP148" t="s">
        <v>202</v>
      </c>
      <c r="FQ148" t="s">
        <v>183</v>
      </c>
      <c r="FW148" t="s">
        <v>189</v>
      </c>
      <c r="FX148" t="s">
        <v>202</v>
      </c>
      <c r="FY148" t="s">
        <v>183</v>
      </c>
      <c r="GA148">
        <v>35</v>
      </c>
      <c r="GB148" t="s">
        <v>183</v>
      </c>
      <c r="GK148" t="s">
        <v>190</v>
      </c>
      <c r="GL148" t="s">
        <v>191</v>
      </c>
      <c r="GQ148" t="s">
        <v>202</v>
      </c>
      <c r="HA148" t="s">
        <v>195</v>
      </c>
      <c r="HB148" t="s">
        <v>202</v>
      </c>
      <c r="HC148" t="s">
        <v>202</v>
      </c>
      <c r="HD148" t="s">
        <v>202</v>
      </c>
      <c r="HE148" t="s">
        <v>202</v>
      </c>
      <c r="HF148" t="s">
        <v>202</v>
      </c>
      <c r="HG148" t="s">
        <v>183</v>
      </c>
      <c r="HH148" t="s">
        <v>202</v>
      </c>
      <c r="HI148" t="s">
        <v>183</v>
      </c>
      <c r="HJ148" t="s">
        <v>183</v>
      </c>
      <c r="HK148" t="s">
        <v>202</v>
      </c>
      <c r="HL148" t="s">
        <v>202</v>
      </c>
      <c r="HM148" t="s">
        <v>202</v>
      </c>
      <c r="HN148" t="s">
        <v>202</v>
      </c>
      <c r="HO148" t="s">
        <v>202</v>
      </c>
      <c r="HQ148" t="s">
        <v>265</v>
      </c>
      <c r="HR148" t="s">
        <v>183</v>
      </c>
      <c r="HS148" t="s">
        <v>202</v>
      </c>
      <c r="HT148" t="s">
        <v>202</v>
      </c>
      <c r="HU148" t="s">
        <v>202</v>
      </c>
      <c r="HV148" t="s">
        <v>202</v>
      </c>
      <c r="HW148" t="s">
        <v>183</v>
      </c>
      <c r="HX148" t="s">
        <v>202</v>
      </c>
      <c r="HZ148" t="s">
        <v>197</v>
      </c>
      <c r="IA148" t="s">
        <v>183</v>
      </c>
      <c r="IB148" t="s">
        <v>266</v>
      </c>
      <c r="IC148" t="s">
        <v>194</v>
      </c>
      <c r="ID148" t="s">
        <v>267</v>
      </c>
      <c r="IE148" t="s">
        <v>183</v>
      </c>
      <c r="IF148" t="s">
        <v>221</v>
      </c>
      <c r="IG148">
        <v>1</v>
      </c>
      <c r="IH148">
        <v>0</v>
      </c>
      <c r="II148">
        <v>1</v>
      </c>
      <c r="IK148" t="s">
        <v>268</v>
      </c>
      <c r="IL148" t="s">
        <v>183</v>
      </c>
      <c r="IM148" t="s">
        <v>202</v>
      </c>
      <c r="IN148" t="s">
        <v>202</v>
      </c>
      <c r="IO148" t="s">
        <v>183</v>
      </c>
      <c r="IP148" t="s">
        <v>202</v>
      </c>
      <c r="IQ148" t="s">
        <v>202</v>
      </c>
      <c r="IR148" t="s">
        <v>202</v>
      </c>
      <c r="IS148" t="s">
        <v>183</v>
      </c>
      <c r="IT148" t="s">
        <v>202</v>
      </c>
      <c r="IU148" t="s">
        <v>202</v>
      </c>
      <c r="IV148" t="s">
        <v>202</v>
      </c>
      <c r="IX148" s="3">
        <v>1</v>
      </c>
      <c r="IY148" s="3" t="s">
        <v>269</v>
      </c>
      <c r="IZ148" s="3">
        <v>0</v>
      </c>
      <c r="JA148" s="3">
        <v>2141709</v>
      </c>
      <c r="JB148" s="3" t="s">
        <v>270</v>
      </c>
      <c r="JC148" s="3" t="s">
        <v>271</v>
      </c>
      <c r="JD148" s="3">
        <v>155</v>
      </c>
    </row>
    <row r="149" spans="1:264" x14ac:dyDescent="0.25">
      <c r="A149" s="3">
        <v>104</v>
      </c>
      <c r="B149" s="22">
        <v>10</v>
      </c>
      <c r="C149" s="14">
        <v>43887</v>
      </c>
      <c r="D149" t="s">
        <v>435</v>
      </c>
      <c r="E149" s="11" t="s">
        <v>1908</v>
      </c>
      <c r="F149" s="11" t="s">
        <v>1909</v>
      </c>
      <c r="G149" t="s">
        <v>164</v>
      </c>
      <c r="H149" t="s">
        <v>1910</v>
      </c>
      <c r="I149" t="s">
        <v>173</v>
      </c>
      <c r="J149" t="s">
        <v>1914</v>
      </c>
      <c r="K149" t="s">
        <v>174</v>
      </c>
      <c r="L149" t="s">
        <v>1923</v>
      </c>
      <c r="M149" t="s">
        <v>1774</v>
      </c>
      <c r="N149" t="s">
        <v>436</v>
      </c>
      <c r="O149" t="s">
        <v>168</v>
      </c>
      <c r="P149" t="s">
        <v>266</v>
      </c>
      <c r="Q149">
        <v>6</v>
      </c>
      <c r="R149" t="s">
        <v>170</v>
      </c>
      <c r="T149" t="s">
        <v>171</v>
      </c>
      <c r="U149" s="1">
        <v>44</v>
      </c>
      <c r="V149" s="1">
        <v>250</v>
      </c>
      <c r="W149" t="s">
        <v>164</v>
      </c>
      <c r="X149" t="s">
        <v>173</v>
      </c>
      <c r="Y149" t="s">
        <v>174</v>
      </c>
      <c r="Z149" t="s">
        <v>175</v>
      </c>
      <c r="AA149" t="s">
        <v>183</v>
      </c>
      <c r="AB149" t="s">
        <v>202</v>
      </c>
      <c r="AC149" t="s">
        <v>202</v>
      </c>
      <c r="AD149" t="s">
        <v>202</v>
      </c>
      <c r="AE149" t="s">
        <v>202</v>
      </c>
      <c r="AF149" t="s">
        <v>183</v>
      </c>
      <c r="AG149" t="s">
        <v>202</v>
      </c>
      <c r="AH149" t="s">
        <v>202</v>
      </c>
      <c r="AI149" s="1" t="s">
        <v>176</v>
      </c>
      <c r="AJ149" s="1">
        <v>2015</v>
      </c>
      <c r="AK149" t="s">
        <v>177</v>
      </c>
      <c r="AQ149" s="1"/>
      <c r="BJ149" s="1"/>
      <c r="BX149" s="1"/>
      <c r="BY149" s="1"/>
      <c r="BZ149" s="1"/>
      <c r="CA149" s="1"/>
      <c r="CF149" s="1"/>
      <c r="CG149" s="1"/>
      <c r="CS149">
        <v>44</v>
      </c>
      <c r="CT149">
        <v>250</v>
      </c>
      <c r="CU149"/>
      <c r="CV149" s="1"/>
      <c r="CW149" s="8">
        <v>1</v>
      </c>
      <c r="CX149" s="8">
        <v>0</v>
      </c>
      <c r="CY149" s="8">
        <v>0</v>
      </c>
      <c r="CZ149" s="8">
        <v>0</v>
      </c>
      <c r="DA149" s="1" t="s">
        <v>178</v>
      </c>
      <c r="DB149" s="1" t="s">
        <v>214</v>
      </c>
      <c r="DC149" s="1" t="s">
        <v>183</v>
      </c>
      <c r="DD149" s="1" t="s">
        <v>183</v>
      </c>
      <c r="DE149" s="1" t="s">
        <v>183</v>
      </c>
      <c r="DF149" s="1" t="s">
        <v>202</v>
      </c>
      <c r="DG149" s="1" t="s">
        <v>202</v>
      </c>
      <c r="DH149" s="1" t="s">
        <v>202</v>
      </c>
      <c r="DI149" s="1" t="s">
        <v>202</v>
      </c>
      <c r="DJ149" t="s">
        <v>202</v>
      </c>
      <c r="DK149" t="s">
        <v>183</v>
      </c>
      <c r="DL149" t="s">
        <v>202</v>
      </c>
      <c r="DM149" t="s">
        <v>202</v>
      </c>
      <c r="DN149" t="s">
        <v>263</v>
      </c>
      <c r="DO149" t="s">
        <v>378</v>
      </c>
      <c r="DP149" t="s">
        <v>181</v>
      </c>
      <c r="DU149" t="s">
        <v>182</v>
      </c>
      <c r="DW149" s="2"/>
      <c r="DX149" s="2">
        <v>87</v>
      </c>
      <c r="DY149" t="s">
        <v>183</v>
      </c>
      <c r="DZ149" t="s">
        <v>183</v>
      </c>
      <c r="EA149" t="s">
        <v>183</v>
      </c>
      <c r="EE149" t="s">
        <v>183</v>
      </c>
      <c r="EG149" t="s">
        <v>184</v>
      </c>
      <c r="EH149" t="s">
        <v>202</v>
      </c>
      <c r="EI149" t="s">
        <v>202</v>
      </c>
      <c r="EJ149" t="s">
        <v>183</v>
      </c>
      <c r="EK149" t="s">
        <v>202</v>
      </c>
      <c r="EL149" t="s">
        <v>183</v>
      </c>
      <c r="EM149" t="s">
        <v>202</v>
      </c>
      <c r="EN149" t="s">
        <v>202</v>
      </c>
      <c r="EO149" t="s">
        <v>202</v>
      </c>
      <c r="ER149">
        <v>1</v>
      </c>
      <c r="ES149">
        <v>0</v>
      </c>
      <c r="EX149">
        <v>1</v>
      </c>
      <c r="EY149">
        <v>0</v>
      </c>
      <c r="FF149" t="s">
        <v>185</v>
      </c>
      <c r="FG149" t="s">
        <v>232</v>
      </c>
      <c r="FH149" t="s">
        <v>187</v>
      </c>
      <c r="FI149" t="s">
        <v>202</v>
      </c>
      <c r="FJ149" t="s">
        <v>202</v>
      </c>
      <c r="FK149" t="s">
        <v>183</v>
      </c>
      <c r="FL149" t="s">
        <v>202</v>
      </c>
      <c r="FM149" t="s">
        <v>202</v>
      </c>
      <c r="FN149" t="s">
        <v>188</v>
      </c>
      <c r="FO149" t="s">
        <v>202</v>
      </c>
      <c r="FP149" t="s">
        <v>202</v>
      </c>
      <c r="FQ149" t="s">
        <v>183</v>
      </c>
      <c r="FW149" t="s">
        <v>189</v>
      </c>
      <c r="FX149" t="s">
        <v>202</v>
      </c>
      <c r="FY149" t="s">
        <v>183</v>
      </c>
      <c r="GA149">
        <v>44</v>
      </c>
      <c r="GB149" t="s">
        <v>437</v>
      </c>
      <c r="GK149" t="s">
        <v>190</v>
      </c>
      <c r="GL149" t="s">
        <v>191</v>
      </c>
      <c r="GQ149" t="s">
        <v>202</v>
      </c>
      <c r="HA149" t="s">
        <v>438</v>
      </c>
      <c r="HB149" t="s">
        <v>202</v>
      </c>
      <c r="HC149" t="s">
        <v>183</v>
      </c>
      <c r="HD149" t="s">
        <v>202</v>
      </c>
      <c r="HE149" t="s">
        <v>202</v>
      </c>
      <c r="HF149" t="s">
        <v>202</v>
      </c>
      <c r="HG149" t="s">
        <v>183</v>
      </c>
      <c r="HH149" t="s">
        <v>202</v>
      </c>
      <c r="HI149" t="s">
        <v>202</v>
      </c>
      <c r="HJ149" t="s">
        <v>183</v>
      </c>
      <c r="HK149" t="s">
        <v>202</v>
      </c>
      <c r="HL149" t="s">
        <v>202</v>
      </c>
      <c r="HM149" t="s">
        <v>202</v>
      </c>
      <c r="HN149" t="s">
        <v>202</v>
      </c>
      <c r="HO149" t="s">
        <v>202</v>
      </c>
      <c r="HQ149" t="s">
        <v>196</v>
      </c>
      <c r="HR149" t="s">
        <v>202</v>
      </c>
      <c r="HS149" t="s">
        <v>202</v>
      </c>
      <c r="HT149" t="s">
        <v>202</v>
      </c>
      <c r="HU149" t="s">
        <v>183</v>
      </c>
      <c r="HV149" t="s">
        <v>202</v>
      </c>
      <c r="HW149" t="s">
        <v>183</v>
      </c>
      <c r="HX149" t="s">
        <v>202</v>
      </c>
      <c r="HZ149" t="s">
        <v>197</v>
      </c>
      <c r="IA149" t="s">
        <v>202</v>
      </c>
      <c r="IE149" t="s">
        <v>183</v>
      </c>
      <c r="IF149" t="s">
        <v>199</v>
      </c>
      <c r="IG149">
        <v>0</v>
      </c>
      <c r="IH149">
        <v>0</v>
      </c>
      <c r="II149">
        <v>1</v>
      </c>
      <c r="IK149" t="s">
        <v>439</v>
      </c>
      <c r="IL149" t="s">
        <v>183</v>
      </c>
      <c r="IM149" t="s">
        <v>202</v>
      </c>
      <c r="IN149" t="s">
        <v>202</v>
      </c>
      <c r="IO149" t="s">
        <v>202</v>
      </c>
      <c r="IP149" t="s">
        <v>183</v>
      </c>
      <c r="IQ149" t="s">
        <v>202</v>
      </c>
      <c r="IR149" t="s">
        <v>202</v>
      </c>
      <c r="IS149" t="s">
        <v>202</v>
      </c>
      <c r="IT149" t="s">
        <v>183</v>
      </c>
      <c r="IU149" t="s">
        <v>202</v>
      </c>
      <c r="IV149" t="s">
        <v>202</v>
      </c>
      <c r="IX149" s="3">
        <v>3</v>
      </c>
      <c r="IY149" s="3"/>
      <c r="IZ149" s="3">
        <v>5</v>
      </c>
      <c r="JA149" s="3">
        <v>2141643</v>
      </c>
      <c r="JB149" s="3" t="s">
        <v>440</v>
      </c>
      <c r="JC149" s="3" t="s">
        <v>441</v>
      </c>
      <c r="JD149" s="3">
        <v>104</v>
      </c>
    </row>
    <row r="150" spans="1:264" x14ac:dyDescent="0.25">
      <c r="A150" s="3">
        <v>39</v>
      </c>
      <c r="B150" s="22">
        <v>10</v>
      </c>
      <c r="C150" s="14">
        <v>43887</v>
      </c>
      <c r="D150" t="s">
        <v>398</v>
      </c>
      <c r="E150" s="11" t="s">
        <v>1908</v>
      </c>
      <c r="F150" s="11" t="s">
        <v>1909</v>
      </c>
      <c r="G150" t="s">
        <v>164</v>
      </c>
      <c r="H150" t="s">
        <v>1910</v>
      </c>
      <c r="I150" t="s">
        <v>165</v>
      </c>
      <c r="J150" t="s">
        <v>1913</v>
      </c>
      <c r="K150" t="s">
        <v>227</v>
      </c>
      <c r="L150" t="s">
        <v>1924</v>
      </c>
      <c r="M150" t="s">
        <v>1640</v>
      </c>
      <c r="N150" t="s">
        <v>227</v>
      </c>
      <c r="O150" t="s">
        <v>311</v>
      </c>
      <c r="R150" t="s">
        <v>1777</v>
      </c>
      <c r="U150" s="1">
        <v>90</v>
      </c>
      <c r="V150" s="1">
        <v>250</v>
      </c>
      <c r="W150" t="s">
        <v>164</v>
      </c>
      <c r="X150" t="s">
        <v>165</v>
      </c>
      <c r="Y150" t="s">
        <v>227</v>
      </c>
      <c r="Z150" t="s">
        <v>516</v>
      </c>
      <c r="AA150" t="s">
        <v>183</v>
      </c>
      <c r="AB150" t="s">
        <v>202</v>
      </c>
      <c r="AC150" t="s">
        <v>202</v>
      </c>
      <c r="AD150" t="s">
        <v>202</v>
      </c>
      <c r="AE150" t="s">
        <v>202</v>
      </c>
      <c r="AF150" t="s">
        <v>202</v>
      </c>
      <c r="AG150" t="s">
        <v>183</v>
      </c>
      <c r="AH150" t="s">
        <v>183</v>
      </c>
      <c r="AI150" s="1" t="s">
        <v>260</v>
      </c>
      <c r="AJ150" s="1">
        <v>2016</v>
      </c>
      <c r="AK150" t="s">
        <v>177</v>
      </c>
      <c r="AL150">
        <v>400</v>
      </c>
      <c r="AM150">
        <v>2665</v>
      </c>
      <c r="AN150" t="s">
        <v>164</v>
      </c>
      <c r="AO150" t="s">
        <v>165</v>
      </c>
      <c r="AP150" t="s">
        <v>230</v>
      </c>
      <c r="AQ150" s="1" t="s">
        <v>260</v>
      </c>
      <c r="AR150">
        <v>2016</v>
      </c>
      <c r="AS150" t="s">
        <v>517</v>
      </c>
      <c r="AT150" t="s">
        <v>183</v>
      </c>
      <c r="AU150" t="s">
        <v>202</v>
      </c>
      <c r="AV150" t="s">
        <v>202</v>
      </c>
      <c r="AW150" t="s">
        <v>202</v>
      </c>
      <c r="AX150" t="s">
        <v>202</v>
      </c>
      <c r="AY150" t="s">
        <v>183</v>
      </c>
      <c r="AZ150" t="s">
        <v>202</v>
      </c>
      <c r="BA150" t="s">
        <v>183</v>
      </c>
      <c r="BB150" t="s">
        <v>213</v>
      </c>
      <c r="BC150" t="s">
        <v>202</v>
      </c>
      <c r="BD150" t="s">
        <v>422</v>
      </c>
      <c r="BE150" t="s">
        <v>183</v>
      </c>
      <c r="BF150" t="s">
        <v>202</v>
      </c>
      <c r="BG150" t="s">
        <v>202</v>
      </c>
      <c r="BH150" t="s">
        <v>202</v>
      </c>
      <c r="BI150" t="s">
        <v>202</v>
      </c>
      <c r="BJ150" s="1">
        <v>200</v>
      </c>
      <c r="BK150">
        <v>1335</v>
      </c>
      <c r="BL150" t="s">
        <v>210</v>
      </c>
      <c r="BM150" t="s">
        <v>244</v>
      </c>
      <c r="BN150" t="s">
        <v>244</v>
      </c>
      <c r="BO150" t="s">
        <v>260</v>
      </c>
      <c r="BP150">
        <v>2016</v>
      </c>
      <c r="BQ150" t="s">
        <v>391</v>
      </c>
      <c r="BR150" t="s">
        <v>202</v>
      </c>
      <c r="BS150" t="s">
        <v>202</v>
      </c>
      <c r="BT150" t="s">
        <v>202</v>
      </c>
      <c r="BU150" t="s">
        <v>202</v>
      </c>
      <c r="BV150" t="s">
        <v>202</v>
      </c>
      <c r="BW150" t="s">
        <v>183</v>
      </c>
      <c r="BX150" s="1" t="s">
        <v>202</v>
      </c>
      <c r="BY150" s="1" t="s">
        <v>183</v>
      </c>
      <c r="BZ150" s="1" t="s">
        <v>213</v>
      </c>
      <c r="CA150" s="1">
        <v>10</v>
      </c>
      <c r="CB150">
        <v>50</v>
      </c>
      <c r="CC150" t="s">
        <v>210</v>
      </c>
      <c r="CD150" t="s">
        <v>244</v>
      </c>
      <c r="CE150" t="s">
        <v>244</v>
      </c>
      <c r="CF150" s="1" t="s">
        <v>260</v>
      </c>
      <c r="CG150" s="1">
        <v>2016</v>
      </c>
      <c r="CH150" t="s">
        <v>210</v>
      </c>
      <c r="CI150" t="s">
        <v>391</v>
      </c>
      <c r="CJ150" t="s">
        <v>202</v>
      </c>
      <c r="CK150" t="s">
        <v>202</v>
      </c>
      <c r="CL150" t="s">
        <v>202</v>
      </c>
      <c r="CM150" t="s">
        <v>202</v>
      </c>
      <c r="CN150" t="s">
        <v>202</v>
      </c>
      <c r="CO150" t="s">
        <v>183</v>
      </c>
      <c r="CP150" t="s">
        <v>202</v>
      </c>
      <c r="CQ150" t="s">
        <v>183</v>
      </c>
      <c r="CR150" t="s">
        <v>177</v>
      </c>
      <c r="CS150">
        <v>700</v>
      </c>
      <c r="CT150">
        <v>4300</v>
      </c>
      <c r="CU150">
        <v>300</v>
      </c>
      <c r="CV150" s="1">
        <v>2000</v>
      </c>
      <c r="CW150" s="8">
        <v>1</v>
      </c>
      <c r="CX150" s="8">
        <v>0</v>
      </c>
      <c r="CY150" s="8">
        <v>0</v>
      </c>
      <c r="CZ150" s="8">
        <v>0</v>
      </c>
      <c r="DA150" s="1" t="s">
        <v>178</v>
      </c>
      <c r="DB150" s="1" t="s">
        <v>518</v>
      </c>
      <c r="DC150" s="1" t="s">
        <v>183</v>
      </c>
      <c r="DD150" s="1" t="s">
        <v>183</v>
      </c>
      <c r="DE150" s="1" t="s">
        <v>183</v>
      </c>
      <c r="DF150" s="1" t="s">
        <v>183</v>
      </c>
      <c r="DG150" s="1" t="s">
        <v>202</v>
      </c>
      <c r="DH150" s="1" t="s">
        <v>183</v>
      </c>
      <c r="DI150" s="1" t="s">
        <v>202</v>
      </c>
      <c r="DJ150" t="s">
        <v>183</v>
      </c>
      <c r="DK150" t="s">
        <v>183</v>
      </c>
      <c r="DL150" t="s">
        <v>202</v>
      </c>
      <c r="DM150" t="s">
        <v>202</v>
      </c>
      <c r="DN150" t="s">
        <v>180</v>
      </c>
      <c r="DO150" t="s">
        <v>181</v>
      </c>
      <c r="DP150" t="s">
        <v>181</v>
      </c>
      <c r="DR150" t="s">
        <v>181</v>
      </c>
      <c r="DS150" t="s">
        <v>182</v>
      </c>
      <c r="DU150" t="s">
        <v>182</v>
      </c>
      <c r="DV150" t="s">
        <v>182</v>
      </c>
      <c r="DW150" s="2"/>
      <c r="DX150" s="2">
        <v>433</v>
      </c>
      <c r="DY150" t="s">
        <v>183</v>
      </c>
      <c r="DZ150" t="s">
        <v>183</v>
      </c>
      <c r="EA150" t="s">
        <v>183</v>
      </c>
      <c r="EE150" t="s">
        <v>183</v>
      </c>
      <c r="EG150" t="s">
        <v>215</v>
      </c>
      <c r="EH150" t="s">
        <v>202</v>
      </c>
      <c r="EI150" t="s">
        <v>202</v>
      </c>
      <c r="EJ150" t="s">
        <v>202</v>
      </c>
      <c r="EK150" t="s">
        <v>202</v>
      </c>
      <c r="EL150" t="s">
        <v>183</v>
      </c>
      <c r="EM150" t="s">
        <v>202</v>
      </c>
      <c r="EN150" t="s">
        <v>202</v>
      </c>
      <c r="EO150" t="s">
        <v>202</v>
      </c>
      <c r="ER150">
        <v>8</v>
      </c>
      <c r="ES150">
        <v>3</v>
      </c>
      <c r="FF150" t="s">
        <v>185</v>
      </c>
      <c r="FG150" t="s">
        <v>186</v>
      </c>
      <c r="FH150" t="s">
        <v>187</v>
      </c>
      <c r="FI150" t="s">
        <v>202</v>
      </c>
      <c r="FJ150" t="s">
        <v>202</v>
      </c>
      <c r="FK150" t="s">
        <v>183</v>
      </c>
      <c r="FL150" t="s">
        <v>202</v>
      </c>
      <c r="FM150" t="s">
        <v>202</v>
      </c>
      <c r="FN150" t="s">
        <v>233</v>
      </c>
      <c r="FO150" t="s">
        <v>183</v>
      </c>
      <c r="FP150" t="s">
        <v>202</v>
      </c>
      <c r="FQ150" t="s">
        <v>183</v>
      </c>
      <c r="FR150">
        <v>60</v>
      </c>
      <c r="FT150" t="s">
        <v>277</v>
      </c>
      <c r="FU150" t="s">
        <v>202</v>
      </c>
      <c r="FV150" t="s">
        <v>235</v>
      </c>
      <c r="FW150" t="s">
        <v>189</v>
      </c>
      <c r="FX150" t="s">
        <v>202</v>
      </c>
      <c r="FY150" t="s">
        <v>183</v>
      </c>
      <c r="GA150">
        <v>700</v>
      </c>
      <c r="GB150" t="s">
        <v>183</v>
      </c>
      <c r="GK150" t="s">
        <v>279</v>
      </c>
      <c r="GL150" t="s">
        <v>280</v>
      </c>
      <c r="GN150" t="s">
        <v>519</v>
      </c>
      <c r="GO150" t="s">
        <v>227</v>
      </c>
      <c r="GP150" t="s">
        <v>186</v>
      </c>
      <c r="GQ150" t="s">
        <v>183</v>
      </c>
      <c r="GR150" t="s">
        <v>383</v>
      </c>
      <c r="GS150" t="s">
        <v>183</v>
      </c>
      <c r="GT150" t="s">
        <v>202</v>
      </c>
      <c r="GU150" t="s">
        <v>202</v>
      </c>
      <c r="GV150" t="s">
        <v>202</v>
      </c>
      <c r="GW150" t="s">
        <v>202</v>
      </c>
      <c r="GY150" t="s">
        <v>185</v>
      </c>
      <c r="HA150" t="s">
        <v>430</v>
      </c>
      <c r="HB150" t="s">
        <v>183</v>
      </c>
      <c r="HC150" t="s">
        <v>202</v>
      </c>
      <c r="HD150" t="s">
        <v>202</v>
      </c>
      <c r="HE150" t="s">
        <v>202</v>
      </c>
      <c r="HF150" t="s">
        <v>202</v>
      </c>
      <c r="HG150" t="s">
        <v>183</v>
      </c>
      <c r="HH150" t="s">
        <v>183</v>
      </c>
      <c r="HI150" t="s">
        <v>202</v>
      </c>
      <c r="HJ150" t="s">
        <v>202</v>
      </c>
      <c r="HK150" t="s">
        <v>202</v>
      </c>
      <c r="HL150" t="s">
        <v>202</v>
      </c>
      <c r="HM150" t="s">
        <v>202</v>
      </c>
      <c r="HN150" t="s">
        <v>202</v>
      </c>
      <c r="HO150" t="s">
        <v>202</v>
      </c>
      <c r="HQ150" t="s">
        <v>218</v>
      </c>
      <c r="HR150" t="s">
        <v>183</v>
      </c>
      <c r="HS150" t="s">
        <v>202</v>
      </c>
      <c r="HT150" t="s">
        <v>202</v>
      </c>
      <c r="HU150" t="s">
        <v>183</v>
      </c>
      <c r="HV150" t="s">
        <v>202</v>
      </c>
      <c r="HW150" t="s">
        <v>202</v>
      </c>
      <c r="HX150" t="s">
        <v>202</v>
      </c>
      <c r="HZ150" t="s">
        <v>304</v>
      </c>
      <c r="IA150" t="s">
        <v>183</v>
      </c>
      <c r="IB150" t="s">
        <v>520</v>
      </c>
      <c r="IC150" t="s">
        <v>220</v>
      </c>
      <c r="ID150" t="s">
        <v>284</v>
      </c>
      <c r="IE150" t="s">
        <v>183</v>
      </c>
      <c r="IF150" t="s">
        <v>199</v>
      </c>
      <c r="IG150">
        <v>0</v>
      </c>
      <c r="IH150">
        <v>0</v>
      </c>
      <c r="II150">
        <v>1</v>
      </c>
      <c r="IK150" t="s">
        <v>350</v>
      </c>
      <c r="IL150" t="s">
        <v>183</v>
      </c>
      <c r="IM150" t="s">
        <v>202</v>
      </c>
      <c r="IN150" t="s">
        <v>202</v>
      </c>
      <c r="IO150" t="s">
        <v>202</v>
      </c>
      <c r="IP150" t="s">
        <v>183</v>
      </c>
      <c r="IQ150" t="s">
        <v>202</v>
      </c>
      <c r="IR150" t="s">
        <v>202</v>
      </c>
      <c r="IS150" t="s">
        <v>202</v>
      </c>
      <c r="IT150" t="s">
        <v>202</v>
      </c>
      <c r="IU150" t="s">
        <v>183</v>
      </c>
      <c r="IV150" t="s">
        <v>202</v>
      </c>
      <c r="IX150" s="3">
        <v>3</v>
      </c>
      <c r="IY150" s="3" t="s">
        <v>521</v>
      </c>
      <c r="IZ150" s="3">
        <v>10</v>
      </c>
      <c r="JA150" s="3">
        <v>2141475</v>
      </c>
      <c r="JB150" s="3" t="s">
        <v>522</v>
      </c>
      <c r="JC150" s="3" t="s">
        <v>523</v>
      </c>
      <c r="JD150" s="3">
        <v>39</v>
      </c>
    </row>
    <row r="151" spans="1:264" x14ac:dyDescent="0.25">
      <c r="A151" s="3">
        <v>52</v>
      </c>
      <c r="B151" s="22">
        <v>10</v>
      </c>
      <c r="C151" s="14">
        <v>43887</v>
      </c>
      <c r="D151" t="s">
        <v>335</v>
      </c>
      <c r="E151" s="11" t="s">
        <v>1908</v>
      </c>
      <c r="F151" s="11" t="s">
        <v>1909</v>
      </c>
      <c r="G151" t="s">
        <v>164</v>
      </c>
      <c r="H151" t="s">
        <v>1910</v>
      </c>
      <c r="I151" t="s">
        <v>173</v>
      </c>
      <c r="J151" t="s">
        <v>1914</v>
      </c>
      <c r="K151" t="s">
        <v>174</v>
      </c>
      <c r="L151" t="s">
        <v>1923</v>
      </c>
      <c r="M151" t="s">
        <v>1752</v>
      </c>
      <c r="N151" t="s">
        <v>1079</v>
      </c>
      <c r="O151" t="s">
        <v>168</v>
      </c>
      <c r="P151" t="s">
        <v>1080</v>
      </c>
      <c r="Q151">
        <v>3</v>
      </c>
      <c r="R151" t="s">
        <v>170</v>
      </c>
      <c r="T151" t="s">
        <v>171</v>
      </c>
      <c r="U151" s="1">
        <v>100</v>
      </c>
      <c r="V151" s="1">
        <v>250</v>
      </c>
      <c r="W151" t="s">
        <v>164</v>
      </c>
      <c r="X151" t="s">
        <v>173</v>
      </c>
      <c r="Y151" t="s">
        <v>174</v>
      </c>
      <c r="Z151" t="s">
        <v>644</v>
      </c>
      <c r="AA151" t="s">
        <v>183</v>
      </c>
      <c r="AB151" t="s">
        <v>202</v>
      </c>
      <c r="AC151" t="s">
        <v>202</v>
      </c>
      <c r="AD151" t="s">
        <v>202</v>
      </c>
      <c r="AE151" t="s">
        <v>183</v>
      </c>
      <c r="AF151" t="s">
        <v>183</v>
      </c>
      <c r="AG151" t="s">
        <v>202</v>
      </c>
      <c r="AH151" t="s">
        <v>202</v>
      </c>
      <c r="AI151" s="1" t="s">
        <v>338</v>
      </c>
      <c r="AJ151" s="1">
        <v>2015</v>
      </c>
      <c r="AK151" t="s">
        <v>177</v>
      </c>
      <c r="AQ151" s="1"/>
      <c r="BJ151" s="1">
        <v>100</v>
      </c>
      <c r="BK151">
        <v>250</v>
      </c>
      <c r="BL151" t="s">
        <v>316</v>
      </c>
      <c r="BM151" t="s">
        <v>317</v>
      </c>
      <c r="BN151" t="s">
        <v>573</v>
      </c>
      <c r="BO151" t="s">
        <v>338</v>
      </c>
      <c r="BP151">
        <v>2015</v>
      </c>
      <c r="BQ151" t="s">
        <v>644</v>
      </c>
      <c r="BR151" t="s">
        <v>183</v>
      </c>
      <c r="BS151" t="s">
        <v>202</v>
      </c>
      <c r="BT151" t="s">
        <v>202</v>
      </c>
      <c r="BU151" t="s">
        <v>202</v>
      </c>
      <c r="BV151" t="s">
        <v>183</v>
      </c>
      <c r="BW151" t="s">
        <v>183</v>
      </c>
      <c r="BX151" s="1" t="s">
        <v>202</v>
      </c>
      <c r="BY151" s="1" t="s">
        <v>202</v>
      </c>
      <c r="BZ151" s="1" t="s">
        <v>213</v>
      </c>
      <c r="CA151" s="1"/>
      <c r="CF151" s="1"/>
      <c r="CG151" s="1"/>
      <c r="CS151">
        <v>200</v>
      </c>
      <c r="CT151">
        <v>500</v>
      </c>
      <c r="CU151"/>
      <c r="CV151" s="1"/>
      <c r="CW151" s="8">
        <v>1</v>
      </c>
      <c r="CX151" s="8">
        <v>0</v>
      </c>
      <c r="CY151" s="8">
        <v>0</v>
      </c>
      <c r="CZ151" s="8">
        <v>0</v>
      </c>
      <c r="DA151" s="1" t="s">
        <v>1081</v>
      </c>
      <c r="DB151" s="1" t="s">
        <v>214</v>
      </c>
      <c r="DC151" s="1" t="s">
        <v>183</v>
      </c>
      <c r="DD151" s="1" t="s">
        <v>183</v>
      </c>
      <c r="DE151" s="1" t="s">
        <v>183</v>
      </c>
      <c r="DF151" s="1" t="s">
        <v>202</v>
      </c>
      <c r="DG151" s="1" t="s">
        <v>202</v>
      </c>
      <c r="DH151" s="1" t="s">
        <v>202</v>
      </c>
      <c r="DI151" s="1" t="s">
        <v>202</v>
      </c>
      <c r="DJ151" t="s">
        <v>202</v>
      </c>
      <c r="DK151" t="s">
        <v>183</v>
      </c>
      <c r="DL151" t="s">
        <v>202</v>
      </c>
      <c r="DM151" t="s">
        <v>202</v>
      </c>
      <c r="DN151" t="s">
        <v>263</v>
      </c>
      <c r="DO151" t="s">
        <v>181</v>
      </c>
      <c r="DP151" t="s">
        <v>181</v>
      </c>
      <c r="DU151" t="s">
        <v>182</v>
      </c>
      <c r="DW151" s="2"/>
      <c r="DX151" s="2">
        <v>165</v>
      </c>
      <c r="DY151" t="s">
        <v>183</v>
      </c>
      <c r="DZ151" t="s">
        <v>183</v>
      </c>
      <c r="EA151" t="s">
        <v>183</v>
      </c>
      <c r="EE151" t="s">
        <v>183</v>
      </c>
      <c r="EG151" t="s">
        <v>184</v>
      </c>
      <c r="EH151" t="s">
        <v>202</v>
      </c>
      <c r="EI151" t="s">
        <v>202</v>
      </c>
      <c r="EJ151" t="s">
        <v>183</v>
      </c>
      <c r="EK151" t="s">
        <v>202</v>
      </c>
      <c r="EL151" t="s">
        <v>183</v>
      </c>
      <c r="EM151" t="s">
        <v>202</v>
      </c>
      <c r="EN151" t="s">
        <v>202</v>
      </c>
      <c r="EO151" t="s">
        <v>202</v>
      </c>
      <c r="ER151">
        <v>2</v>
      </c>
      <c r="ES151">
        <v>0</v>
      </c>
      <c r="EX151">
        <v>1</v>
      </c>
      <c r="EY151">
        <v>0</v>
      </c>
      <c r="FF151" t="s">
        <v>185</v>
      </c>
      <c r="FG151" t="s">
        <v>232</v>
      </c>
      <c r="FH151" t="s">
        <v>276</v>
      </c>
      <c r="FI151" t="s">
        <v>183</v>
      </c>
      <c r="FJ151" t="s">
        <v>202</v>
      </c>
      <c r="FK151" t="s">
        <v>202</v>
      </c>
      <c r="FL151" t="s">
        <v>202</v>
      </c>
      <c r="FM151" t="s">
        <v>202</v>
      </c>
      <c r="FN151" t="s">
        <v>188</v>
      </c>
      <c r="FO151" t="s">
        <v>202</v>
      </c>
      <c r="FP151" t="s">
        <v>202</v>
      </c>
      <c r="FQ151" t="s">
        <v>183</v>
      </c>
      <c r="FW151" t="s">
        <v>189</v>
      </c>
      <c r="FX151" t="s">
        <v>202</v>
      </c>
      <c r="FY151" t="s">
        <v>183</v>
      </c>
      <c r="GA151">
        <v>200</v>
      </c>
      <c r="GB151" t="s">
        <v>183</v>
      </c>
      <c r="GK151" t="s">
        <v>248</v>
      </c>
      <c r="GN151" t="s">
        <v>1082</v>
      </c>
      <c r="GO151" t="s">
        <v>1083</v>
      </c>
      <c r="GP151" t="s">
        <v>232</v>
      </c>
      <c r="GQ151" t="s">
        <v>202</v>
      </c>
      <c r="HA151" t="s">
        <v>1084</v>
      </c>
      <c r="HB151" t="s">
        <v>202</v>
      </c>
      <c r="HC151" t="s">
        <v>202</v>
      </c>
      <c r="HD151" t="s">
        <v>202</v>
      </c>
      <c r="HE151" t="s">
        <v>202</v>
      </c>
      <c r="HF151" t="s">
        <v>202</v>
      </c>
      <c r="HG151" t="s">
        <v>183</v>
      </c>
      <c r="HH151" t="s">
        <v>183</v>
      </c>
      <c r="HI151" t="s">
        <v>202</v>
      </c>
      <c r="HJ151" t="s">
        <v>202</v>
      </c>
      <c r="HK151" t="s">
        <v>202</v>
      </c>
      <c r="HL151" t="s">
        <v>202</v>
      </c>
      <c r="HM151" t="s">
        <v>183</v>
      </c>
      <c r="HN151" t="s">
        <v>202</v>
      </c>
      <c r="HO151" t="s">
        <v>202</v>
      </c>
      <c r="HQ151" t="s">
        <v>265</v>
      </c>
      <c r="HR151" t="s">
        <v>183</v>
      </c>
      <c r="HS151" t="s">
        <v>202</v>
      </c>
      <c r="HT151" t="s">
        <v>202</v>
      </c>
      <c r="HU151" t="s">
        <v>202</v>
      </c>
      <c r="HV151" t="s">
        <v>202</v>
      </c>
      <c r="HW151" t="s">
        <v>183</v>
      </c>
      <c r="HX151" t="s">
        <v>202</v>
      </c>
      <c r="HZ151" t="s">
        <v>197</v>
      </c>
      <c r="IA151" t="s">
        <v>183</v>
      </c>
      <c r="IB151" t="s">
        <v>1085</v>
      </c>
      <c r="IC151" t="s">
        <v>194</v>
      </c>
      <c r="ID151" t="s">
        <v>267</v>
      </c>
      <c r="IE151" t="s">
        <v>183</v>
      </c>
      <c r="IF151" t="s">
        <v>221</v>
      </c>
      <c r="IG151">
        <v>1</v>
      </c>
      <c r="IH151">
        <v>0</v>
      </c>
      <c r="II151">
        <v>1</v>
      </c>
      <c r="IK151" t="s">
        <v>350</v>
      </c>
      <c r="IL151" t="s">
        <v>183</v>
      </c>
      <c r="IM151" t="s">
        <v>202</v>
      </c>
      <c r="IN151" t="s">
        <v>202</v>
      </c>
      <c r="IO151" t="s">
        <v>202</v>
      </c>
      <c r="IP151" t="s">
        <v>183</v>
      </c>
      <c r="IQ151" t="s">
        <v>202</v>
      </c>
      <c r="IR151" t="s">
        <v>202</v>
      </c>
      <c r="IS151" t="s">
        <v>202</v>
      </c>
      <c r="IT151" t="s">
        <v>202</v>
      </c>
      <c r="IU151" t="s">
        <v>183</v>
      </c>
      <c r="IV151" t="s">
        <v>202</v>
      </c>
      <c r="IX151" s="3">
        <v>3</v>
      </c>
      <c r="IY151" s="3" t="s">
        <v>203</v>
      </c>
      <c r="IZ151" s="3">
        <v>7</v>
      </c>
      <c r="JA151" s="3">
        <v>2141548</v>
      </c>
      <c r="JB151" s="3" t="s">
        <v>1086</v>
      </c>
      <c r="JC151" s="3" t="s">
        <v>1087</v>
      </c>
      <c r="JD151" s="3">
        <v>52</v>
      </c>
    </row>
    <row r="152" spans="1:264" x14ac:dyDescent="0.25">
      <c r="A152" s="3">
        <v>23</v>
      </c>
      <c r="B152" s="22">
        <v>10</v>
      </c>
      <c r="C152" s="14">
        <v>43887</v>
      </c>
      <c r="D152" t="s">
        <v>478</v>
      </c>
      <c r="E152" s="11" t="s">
        <v>1908</v>
      </c>
      <c r="F152" s="11" t="s">
        <v>1909</v>
      </c>
      <c r="G152" t="s">
        <v>164</v>
      </c>
      <c r="H152" t="s">
        <v>1910</v>
      </c>
      <c r="I152" t="s">
        <v>165</v>
      </c>
      <c r="J152" t="s">
        <v>1913</v>
      </c>
      <c r="K152" t="s">
        <v>227</v>
      </c>
      <c r="L152" t="s">
        <v>1924</v>
      </c>
      <c r="M152" t="s">
        <v>1663</v>
      </c>
      <c r="N152" t="s">
        <v>1093</v>
      </c>
      <c r="O152" t="s">
        <v>168</v>
      </c>
      <c r="P152" t="s">
        <v>237</v>
      </c>
      <c r="Q152">
        <v>7</v>
      </c>
      <c r="R152" t="s">
        <v>170</v>
      </c>
      <c r="T152" t="s">
        <v>171</v>
      </c>
      <c r="U152" s="1">
        <v>80</v>
      </c>
      <c r="V152" s="1">
        <v>250</v>
      </c>
      <c r="W152" t="s">
        <v>164</v>
      </c>
      <c r="X152" t="s">
        <v>173</v>
      </c>
      <c r="Y152" t="s">
        <v>174</v>
      </c>
      <c r="Z152" t="s">
        <v>175</v>
      </c>
      <c r="AA152" t="s">
        <v>183</v>
      </c>
      <c r="AB152" t="s">
        <v>202</v>
      </c>
      <c r="AC152" t="s">
        <v>202</v>
      </c>
      <c r="AD152" t="s">
        <v>202</v>
      </c>
      <c r="AE152" t="s">
        <v>202</v>
      </c>
      <c r="AF152" t="s">
        <v>183</v>
      </c>
      <c r="AG152" t="s">
        <v>202</v>
      </c>
      <c r="AH152" t="s">
        <v>202</v>
      </c>
      <c r="AI152" s="1" t="s">
        <v>1027</v>
      </c>
      <c r="AJ152" s="1">
        <v>2016</v>
      </c>
      <c r="AK152" t="s">
        <v>177</v>
      </c>
      <c r="AQ152" s="1"/>
      <c r="BJ152" s="1"/>
      <c r="BX152" s="1"/>
      <c r="BY152" s="1"/>
      <c r="BZ152" s="1"/>
      <c r="CA152" s="1"/>
      <c r="CF152" s="1"/>
      <c r="CG152" s="1"/>
      <c r="CS152">
        <v>80</v>
      </c>
      <c r="CT152">
        <v>250</v>
      </c>
      <c r="CU152"/>
      <c r="CV152" s="1"/>
      <c r="CW152" s="8">
        <v>1</v>
      </c>
      <c r="CX152" s="8">
        <v>0</v>
      </c>
      <c r="CY152" s="8">
        <v>0</v>
      </c>
      <c r="CZ152" s="8">
        <v>0</v>
      </c>
      <c r="DA152" s="1" t="s">
        <v>178</v>
      </c>
      <c r="DB152" s="1" t="s">
        <v>665</v>
      </c>
      <c r="DC152" s="1" t="s">
        <v>183</v>
      </c>
      <c r="DD152" s="1" t="s">
        <v>183</v>
      </c>
      <c r="DE152" s="1" t="s">
        <v>183</v>
      </c>
      <c r="DF152" s="1" t="s">
        <v>183</v>
      </c>
      <c r="DG152" s="1" t="s">
        <v>202</v>
      </c>
      <c r="DH152" s="1" t="s">
        <v>183</v>
      </c>
      <c r="DI152" s="1" t="s">
        <v>202</v>
      </c>
      <c r="DJ152" t="s">
        <v>202</v>
      </c>
      <c r="DK152" t="s">
        <v>183</v>
      </c>
      <c r="DL152" t="s">
        <v>202</v>
      </c>
      <c r="DM152" t="s">
        <v>202</v>
      </c>
      <c r="DN152" t="s">
        <v>180</v>
      </c>
      <c r="DO152" t="s">
        <v>181</v>
      </c>
      <c r="DP152" t="s">
        <v>247</v>
      </c>
      <c r="DR152" t="s">
        <v>181</v>
      </c>
      <c r="DU152" t="s">
        <v>182</v>
      </c>
      <c r="DV152" t="s">
        <v>182</v>
      </c>
      <c r="DW152" s="2"/>
      <c r="DX152" s="2">
        <v>110</v>
      </c>
      <c r="DY152" t="s">
        <v>183</v>
      </c>
      <c r="DZ152" t="s">
        <v>183</v>
      </c>
      <c r="EA152" t="s">
        <v>183</v>
      </c>
      <c r="EE152" t="s">
        <v>183</v>
      </c>
      <c r="EG152" t="s">
        <v>215</v>
      </c>
      <c r="EH152" t="s">
        <v>202</v>
      </c>
      <c r="EI152" t="s">
        <v>202</v>
      </c>
      <c r="EJ152" t="s">
        <v>202</v>
      </c>
      <c r="EK152" t="s">
        <v>202</v>
      </c>
      <c r="EL152" t="s">
        <v>183</v>
      </c>
      <c r="EM152" t="s">
        <v>202</v>
      </c>
      <c r="EN152" t="s">
        <v>202</v>
      </c>
      <c r="EO152" t="s">
        <v>202</v>
      </c>
      <c r="ER152">
        <v>2</v>
      </c>
      <c r="ES152">
        <v>0</v>
      </c>
      <c r="FF152" t="s">
        <v>185</v>
      </c>
      <c r="FG152" t="s">
        <v>232</v>
      </c>
      <c r="FH152" t="s">
        <v>187</v>
      </c>
      <c r="FI152" t="s">
        <v>202</v>
      </c>
      <c r="FJ152" t="s">
        <v>202</v>
      </c>
      <c r="FK152" t="s">
        <v>183</v>
      </c>
      <c r="FL152" t="s">
        <v>202</v>
      </c>
      <c r="FM152" t="s">
        <v>202</v>
      </c>
      <c r="FN152" t="s">
        <v>233</v>
      </c>
      <c r="FO152" t="s">
        <v>183</v>
      </c>
      <c r="FP152" t="s">
        <v>202</v>
      </c>
      <c r="FQ152" t="s">
        <v>183</v>
      </c>
      <c r="FR152">
        <v>17</v>
      </c>
      <c r="FT152" t="s">
        <v>234</v>
      </c>
      <c r="FU152" t="s">
        <v>202</v>
      </c>
      <c r="FV152" t="s">
        <v>278</v>
      </c>
      <c r="FW152" t="s">
        <v>1094</v>
      </c>
      <c r="FX152" t="s">
        <v>183</v>
      </c>
      <c r="FY152" t="s">
        <v>202</v>
      </c>
      <c r="FZ152">
        <v>80</v>
      </c>
      <c r="GB152" t="s">
        <v>183</v>
      </c>
      <c r="GK152" t="s">
        <v>637</v>
      </c>
      <c r="GL152" t="s">
        <v>280</v>
      </c>
      <c r="GN152" t="s">
        <v>1093</v>
      </c>
      <c r="GO152" t="s">
        <v>1093</v>
      </c>
      <c r="GP152" t="s">
        <v>232</v>
      </c>
      <c r="GQ152" t="s">
        <v>202</v>
      </c>
      <c r="HA152" t="s">
        <v>293</v>
      </c>
      <c r="HB152" t="s">
        <v>202</v>
      </c>
      <c r="HC152" t="s">
        <v>202</v>
      </c>
      <c r="HD152" t="s">
        <v>202</v>
      </c>
      <c r="HE152" t="s">
        <v>183</v>
      </c>
      <c r="HF152" t="s">
        <v>202</v>
      </c>
      <c r="HG152" t="s">
        <v>183</v>
      </c>
      <c r="HH152" t="s">
        <v>202</v>
      </c>
      <c r="HI152" t="s">
        <v>202</v>
      </c>
      <c r="HJ152" t="s">
        <v>183</v>
      </c>
      <c r="HK152" t="s">
        <v>202</v>
      </c>
      <c r="HL152" t="s">
        <v>202</v>
      </c>
      <c r="HM152" t="s">
        <v>202</v>
      </c>
      <c r="HN152" t="s">
        <v>202</v>
      </c>
      <c r="HO152" t="s">
        <v>202</v>
      </c>
      <c r="HQ152" t="s">
        <v>218</v>
      </c>
      <c r="HR152" t="s">
        <v>183</v>
      </c>
      <c r="HS152" t="s">
        <v>202</v>
      </c>
      <c r="HT152" t="s">
        <v>202</v>
      </c>
      <c r="HU152" t="s">
        <v>183</v>
      </c>
      <c r="HV152" t="s">
        <v>202</v>
      </c>
      <c r="HW152" t="s">
        <v>202</v>
      </c>
      <c r="HX152" t="s">
        <v>202</v>
      </c>
      <c r="HZ152" t="s">
        <v>197</v>
      </c>
      <c r="IA152" t="s">
        <v>183</v>
      </c>
      <c r="IB152" t="s">
        <v>237</v>
      </c>
      <c r="IC152" t="s">
        <v>194</v>
      </c>
      <c r="ID152" t="s">
        <v>267</v>
      </c>
      <c r="IE152" t="s">
        <v>183</v>
      </c>
      <c r="IF152" t="s">
        <v>199</v>
      </c>
      <c r="IG152">
        <v>0</v>
      </c>
      <c r="IH152">
        <v>0</v>
      </c>
      <c r="II152">
        <v>1</v>
      </c>
      <c r="IK152" t="s">
        <v>626</v>
      </c>
      <c r="IL152" t="s">
        <v>183</v>
      </c>
      <c r="IM152" t="s">
        <v>202</v>
      </c>
      <c r="IN152" t="s">
        <v>202</v>
      </c>
      <c r="IO152" t="s">
        <v>183</v>
      </c>
      <c r="IP152" t="s">
        <v>202</v>
      </c>
      <c r="IQ152" t="s">
        <v>202</v>
      </c>
      <c r="IR152" t="s">
        <v>183</v>
      </c>
      <c r="IS152" t="s">
        <v>202</v>
      </c>
      <c r="IT152" t="s">
        <v>202</v>
      </c>
      <c r="IU152" t="s">
        <v>202</v>
      </c>
      <c r="IV152" t="s">
        <v>202</v>
      </c>
      <c r="IX152" s="3">
        <v>3</v>
      </c>
      <c r="IY152" s="3" t="s">
        <v>203</v>
      </c>
      <c r="IZ152" s="3">
        <v>10</v>
      </c>
      <c r="JA152" s="3">
        <v>2141452</v>
      </c>
      <c r="JB152" s="3" t="s">
        <v>1095</v>
      </c>
      <c r="JC152" s="3" t="s">
        <v>1096</v>
      </c>
      <c r="JD152" s="3">
        <v>23</v>
      </c>
    </row>
    <row r="153" spans="1:264" x14ac:dyDescent="0.25">
      <c r="A153" s="3">
        <v>133</v>
      </c>
      <c r="B153" s="22">
        <v>10</v>
      </c>
      <c r="C153" s="14">
        <v>43887</v>
      </c>
      <c r="D153" t="s">
        <v>366</v>
      </c>
      <c r="E153" s="11" t="s">
        <v>1908</v>
      </c>
      <c r="F153" s="11" t="s">
        <v>1909</v>
      </c>
      <c r="G153" t="s">
        <v>164</v>
      </c>
      <c r="H153" t="s">
        <v>1910</v>
      </c>
      <c r="I153" t="s">
        <v>165</v>
      </c>
      <c r="J153" t="s">
        <v>1913</v>
      </c>
      <c r="K153" t="s">
        <v>166</v>
      </c>
      <c r="L153" t="s">
        <v>1922</v>
      </c>
      <c r="M153" t="s">
        <v>1731</v>
      </c>
      <c r="N153" t="s">
        <v>1242</v>
      </c>
      <c r="O153" t="s">
        <v>168</v>
      </c>
      <c r="P153" t="s">
        <v>237</v>
      </c>
      <c r="Q153">
        <v>4</v>
      </c>
      <c r="R153" t="s">
        <v>170</v>
      </c>
      <c r="T153" t="s">
        <v>171</v>
      </c>
      <c r="U153" s="1">
        <v>60</v>
      </c>
      <c r="V153" s="1">
        <v>235</v>
      </c>
      <c r="W153" t="s">
        <v>164</v>
      </c>
      <c r="X153" t="s">
        <v>165</v>
      </c>
      <c r="Y153" t="s">
        <v>166</v>
      </c>
      <c r="Z153" t="s">
        <v>175</v>
      </c>
      <c r="AA153" t="s">
        <v>183</v>
      </c>
      <c r="AB153" t="s">
        <v>202</v>
      </c>
      <c r="AC153" t="s">
        <v>202</v>
      </c>
      <c r="AD153" t="s">
        <v>202</v>
      </c>
      <c r="AE153" t="s">
        <v>202</v>
      </c>
      <c r="AF153" t="s">
        <v>183</v>
      </c>
      <c r="AG153" t="s">
        <v>202</v>
      </c>
      <c r="AH153" t="s">
        <v>202</v>
      </c>
      <c r="AI153" s="1" t="s">
        <v>1243</v>
      </c>
      <c r="AJ153" s="1">
        <v>2017</v>
      </c>
      <c r="AK153" t="s">
        <v>177</v>
      </c>
      <c r="AQ153" s="1"/>
      <c r="BJ153" s="1"/>
      <c r="BX153" s="1"/>
      <c r="BY153" s="1"/>
      <c r="BZ153" s="1"/>
      <c r="CA153" s="1"/>
      <c r="CF153" s="1"/>
      <c r="CG153" s="1"/>
      <c r="CS153">
        <v>60</v>
      </c>
      <c r="CT153">
        <v>235</v>
      </c>
      <c r="CU153"/>
      <c r="CV153" s="1"/>
      <c r="CW153" s="8">
        <v>1</v>
      </c>
      <c r="CX153" s="8">
        <v>0</v>
      </c>
      <c r="CY153" s="8">
        <v>0</v>
      </c>
      <c r="CZ153" s="8">
        <v>0</v>
      </c>
      <c r="DA153" s="1" t="s">
        <v>178</v>
      </c>
      <c r="DB153" s="1" t="s">
        <v>301</v>
      </c>
      <c r="DC153" s="1" t="s">
        <v>202</v>
      </c>
      <c r="DD153" s="1" t="s">
        <v>202</v>
      </c>
      <c r="DE153" s="1" t="s">
        <v>202</v>
      </c>
      <c r="DF153" s="1" t="s">
        <v>202</v>
      </c>
      <c r="DG153" s="1" t="s">
        <v>202</v>
      </c>
      <c r="DH153" s="1" t="s">
        <v>202</v>
      </c>
      <c r="DI153" s="1" t="s">
        <v>202</v>
      </c>
      <c r="DJ153" t="s">
        <v>202</v>
      </c>
      <c r="DK153" t="s">
        <v>202</v>
      </c>
      <c r="DL153" t="s">
        <v>202</v>
      </c>
      <c r="DM153" t="s">
        <v>183</v>
      </c>
      <c r="DW153" s="2"/>
      <c r="DX153" s="2">
        <v>54</v>
      </c>
      <c r="DY153" t="s">
        <v>183</v>
      </c>
      <c r="DZ153" t="s">
        <v>183</v>
      </c>
      <c r="EA153" t="s">
        <v>183</v>
      </c>
      <c r="EE153" t="s">
        <v>183</v>
      </c>
      <c r="EG153" t="s">
        <v>302</v>
      </c>
      <c r="EH153" t="s">
        <v>202</v>
      </c>
      <c r="EI153" t="s">
        <v>202</v>
      </c>
      <c r="EJ153" t="s">
        <v>202</v>
      </c>
      <c r="EK153" t="s">
        <v>202</v>
      </c>
      <c r="EL153" t="s">
        <v>202</v>
      </c>
      <c r="EM153" t="s">
        <v>202</v>
      </c>
      <c r="EN153" t="s">
        <v>183</v>
      </c>
      <c r="EO153" t="s">
        <v>202</v>
      </c>
      <c r="EP153">
        <v>0</v>
      </c>
      <c r="EQ153">
        <v>1</v>
      </c>
      <c r="FF153" t="s">
        <v>402</v>
      </c>
      <c r="FG153" t="s">
        <v>1161</v>
      </c>
      <c r="FH153" t="s">
        <v>216</v>
      </c>
      <c r="FI153" t="s">
        <v>202</v>
      </c>
      <c r="FJ153" t="s">
        <v>183</v>
      </c>
      <c r="FK153" t="s">
        <v>183</v>
      </c>
      <c r="FL153" t="s">
        <v>202</v>
      </c>
      <c r="FM153" t="s">
        <v>202</v>
      </c>
      <c r="FN153" t="s">
        <v>188</v>
      </c>
      <c r="FO153" t="s">
        <v>202</v>
      </c>
      <c r="FP153" t="s">
        <v>202</v>
      </c>
      <c r="FQ153" t="s">
        <v>183</v>
      </c>
      <c r="FW153" t="s">
        <v>189</v>
      </c>
      <c r="FX153" t="s">
        <v>202</v>
      </c>
      <c r="FY153" t="s">
        <v>183</v>
      </c>
      <c r="GA153">
        <v>60</v>
      </c>
      <c r="GB153" t="s">
        <v>183</v>
      </c>
      <c r="GK153" t="s">
        <v>190</v>
      </c>
      <c r="GL153" t="s">
        <v>191</v>
      </c>
      <c r="GQ153" t="s">
        <v>202</v>
      </c>
      <c r="HA153" t="s">
        <v>846</v>
      </c>
      <c r="HB153" t="s">
        <v>202</v>
      </c>
      <c r="HC153" t="s">
        <v>202</v>
      </c>
      <c r="HD153" t="s">
        <v>202</v>
      </c>
      <c r="HE153" t="s">
        <v>202</v>
      </c>
      <c r="HF153" t="s">
        <v>202</v>
      </c>
      <c r="HG153" t="s">
        <v>183</v>
      </c>
      <c r="HH153" t="s">
        <v>202</v>
      </c>
      <c r="HI153" t="s">
        <v>202</v>
      </c>
      <c r="HJ153" t="s">
        <v>202</v>
      </c>
      <c r="HK153" t="s">
        <v>202</v>
      </c>
      <c r="HL153" t="s">
        <v>202</v>
      </c>
      <c r="HM153" t="s">
        <v>202</v>
      </c>
      <c r="HN153" t="s">
        <v>183</v>
      </c>
      <c r="HO153" t="s">
        <v>202</v>
      </c>
      <c r="HP153" t="s">
        <v>1244</v>
      </c>
      <c r="HQ153" t="s">
        <v>265</v>
      </c>
      <c r="HR153" t="s">
        <v>183</v>
      </c>
      <c r="HS153" t="s">
        <v>202</v>
      </c>
      <c r="HT153" t="s">
        <v>202</v>
      </c>
      <c r="HU153" t="s">
        <v>202</v>
      </c>
      <c r="HV153" t="s">
        <v>202</v>
      </c>
      <c r="HW153" t="s">
        <v>183</v>
      </c>
      <c r="HX153" t="s">
        <v>202</v>
      </c>
      <c r="HZ153" t="s">
        <v>236</v>
      </c>
      <c r="IA153" t="s">
        <v>183</v>
      </c>
      <c r="IB153" t="s">
        <v>219</v>
      </c>
      <c r="IC153" t="s">
        <v>194</v>
      </c>
      <c r="ID153" t="s">
        <v>198</v>
      </c>
      <c r="IE153" t="s">
        <v>183</v>
      </c>
      <c r="IF153" t="s">
        <v>199</v>
      </c>
      <c r="IG153">
        <v>0</v>
      </c>
      <c r="IH153">
        <v>0</v>
      </c>
      <c r="II153">
        <v>1</v>
      </c>
      <c r="IK153" t="s">
        <v>222</v>
      </c>
      <c r="IL153" t="s">
        <v>183</v>
      </c>
      <c r="IM153" t="s">
        <v>183</v>
      </c>
      <c r="IN153" t="s">
        <v>202</v>
      </c>
      <c r="IO153" t="s">
        <v>183</v>
      </c>
      <c r="IP153" t="s">
        <v>202</v>
      </c>
      <c r="IQ153" t="s">
        <v>202</v>
      </c>
      <c r="IR153" t="s">
        <v>202</v>
      </c>
      <c r="IS153" t="s">
        <v>202</v>
      </c>
      <c r="IT153" t="s">
        <v>202</v>
      </c>
      <c r="IU153" t="s">
        <v>202</v>
      </c>
      <c r="IV153" t="s">
        <v>202</v>
      </c>
      <c r="IX153" s="3">
        <v>3</v>
      </c>
      <c r="IY153" s="3" t="s">
        <v>1245</v>
      </c>
      <c r="IZ153" s="3">
        <v>10</v>
      </c>
      <c r="JA153" s="3">
        <v>2141672</v>
      </c>
      <c r="JB153" s="3" t="s">
        <v>1246</v>
      </c>
      <c r="JC153" s="3" t="s">
        <v>1247</v>
      </c>
      <c r="JD153" s="3">
        <v>133</v>
      </c>
    </row>
    <row r="154" spans="1:264" x14ac:dyDescent="0.25">
      <c r="A154" s="3">
        <v>95</v>
      </c>
      <c r="B154" s="22">
        <v>10</v>
      </c>
      <c r="C154" s="14">
        <v>43887</v>
      </c>
      <c r="D154" t="s">
        <v>206</v>
      </c>
      <c r="E154" s="11" t="s">
        <v>1908</v>
      </c>
      <c r="F154" s="11" t="s">
        <v>1909</v>
      </c>
      <c r="G154" t="s">
        <v>164</v>
      </c>
      <c r="H154" t="s">
        <v>1910</v>
      </c>
      <c r="I154" t="s">
        <v>165</v>
      </c>
      <c r="J154" t="s">
        <v>1913</v>
      </c>
      <c r="K154" t="s">
        <v>166</v>
      </c>
      <c r="L154" t="s">
        <v>1922</v>
      </c>
      <c r="M154" t="s">
        <v>1747</v>
      </c>
      <c r="N154" t="s">
        <v>956</v>
      </c>
      <c r="O154" t="s">
        <v>168</v>
      </c>
      <c r="P154" t="s">
        <v>916</v>
      </c>
      <c r="Q154">
        <v>3</v>
      </c>
      <c r="R154" t="s">
        <v>170</v>
      </c>
      <c r="T154" t="s">
        <v>171</v>
      </c>
      <c r="U154" s="1">
        <v>57</v>
      </c>
      <c r="V154" s="1">
        <v>232</v>
      </c>
      <c r="W154" t="s">
        <v>164</v>
      </c>
      <c r="X154" t="s">
        <v>173</v>
      </c>
      <c r="Y154" t="s">
        <v>174</v>
      </c>
      <c r="Z154" t="s">
        <v>175</v>
      </c>
      <c r="AA154" t="s">
        <v>183</v>
      </c>
      <c r="AB154" t="s">
        <v>202</v>
      </c>
      <c r="AC154" t="s">
        <v>202</v>
      </c>
      <c r="AD154" t="s">
        <v>202</v>
      </c>
      <c r="AE154" t="s">
        <v>202</v>
      </c>
      <c r="AF154" t="s">
        <v>183</v>
      </c>
      <c r="AG154" t="s">
        <v>202</v>
      </c>
      <c r="AH154" t="s">
        <v>202</v>
      </c>
      <c r="AI154" s="1" t="s">
        <v>795</v>
      </c>
      <c r="AJ154" s="1">
        <v>2018</v>
      </c>
      <c r="AK154" t="s">
        <v>177</v>
      </c>
      <c r="AQ154" s="1"/>
      <c r="BJ154" s="1"/>
      <c r="BX154" s="1"/>
      <c r="BY154" s="1"/>
      <c r="BZ154" s="1"/>
      <c r="CA154" s="1"/>
      <c r="CF154" s="1"/>
      <c r="CG154" s="1"/>
      <c r="CS154">
        <v>57</v>
      </c>
      <c r="CT154">
        <v>232</v>
      </c>
      <c r="CU154"/>
      <c r="CV154" s="1"/>
      <c r="CW154" s="8">
        <v>1</v>
      </c>
      <c r="CX154" s="8">
        <v>0</v>
      </c>
      <c r="CY154" s="8">
        <v>0</v>
      </c>
      <c r="CZ154" s="8">
        <v>0</v>
      </c>
      <c r="DA154" s="1" t="s">
        <v>178</v>
      </c>
      <c r="DB154" s="1" t="s">
        <v>301</v>
      </c>
      <c r="DC154" s="1" t="s">
        <v>202</v>
      </c>
      <c r="DD154" s="1" t="s">
        <v>202</v>
      </c>
      <c r="DE154" s="1" t="s">
        <v>202</v>
      </c>
      <c r="DF154" s="1" t="s">
        <v>202</v>
      </c>
      <c r="DG154" s="1" t="s">
        <v>202</v>
      </c>
      <c r="DH154" s="1" t="s">
        <v>202</v>
      </c>
      <c r="DI154" s="1" t="s">
        <v>202</v>
      </c>
      <c r="DJ154" t="s">
        <v>202</v>
      </c>
      <c r="DK154" t="s">
        <v>202</v>
      </c>
      <c r="DL154" t="s">
        <v>202</v>
      </c>
      <c r="DM154" t="s">
        <v>183</v>
      </c>
      <c r="DW154" s="2"/>
      <c r="DX154" s="2">
        <v>64</v>
      </c>
      <c r="DY154" t="s">
        <v>183</v>
      </c>
      <c r="DZ154" t="s">
        <v>183</v>
      </c>
      <c r="EA154" t="s">
        <v>183</v>
      </c>
      <c r="EE154" t="s">
        <v>202</v>
      </c>
      <c r="EF154" t="s">
        <v>231</v>
      </c>
      <c r="EG154" t="s">
        <v>215</v>
      </c>
      <c r="EH154" t="s">
        <v>202</v>
      </c>
      <c r="EI154" t="s">
        <v>202</v>
      </c>
      <c r="EJ154" t="s">
        <v>202</v>
      </c>
      <c r="EK154" t="s">
        <v>202</v>
      </c>
      <c r="EL154" t="s">
        <v>183</v>
      </c>
      <c r="EM154" t="s">
        <v>202</v>
      </c>
      <c r="EN154" t="s">
        <v>202</v>
      </c>
      <c r="EO154" t="s">
        <v>202</v>
      </c>
      <c r="ER154">
        <v>1</v>
      </c>
      <c r="ES154">
        <v>0</v>
      </c>
      <c r="FF154" t="s">
        <v>185</v>
      </c>
      <c r="FG154" t="s">
        <v>232</v>
      </c>
      <c r="FH154" t="s">
        <v>276</v>
      </c>
      <c r="FI154" t="s">
        <v>183</v>
      </c>
      <c r="FJ154" t="s">
        <v>202</v>
      </c>
      <c r="FK154" t="s">
        <v>202</v>
      </c>
      <c r="FL154" t="s">
        <v>202</v>
      </c>
      <c r="FM154" t="s">
        <v>202</v>
      </c>
      <c r="FN154" t="s">
        <v>188</v>
      </c>
      <c r="FO154" t="s">
        <v>202</v>
      </c>
      <c r="FP154" t="s">
        <v>202</v>
      </c>
      <c r="FQ154" t="s">
        <v>183</v>
      </c>
      <c r="FW154" t="s">
        <v>189</v>
      </c>
      <c r="FX154" t="s">
        <v>202</v>
      </c>
      <c r="FY154" t="s">
        <v>183</v>
      </c>
      <c r="GA154">
        <v>57</v>
      </c>
      <c r="GB154" t="s">
        <v>183</v>
      </c>
      <c r="GK154" t="s">
        <v>190</v>
      </c>
      <c r="GL154" t="s">
        <v>191</v>
      </c>
      <c r="GQ154" t="s">
        <v>202</v>
      </c>
      <c r="HA154" t="s">
        <v>846</v>
      </c>
      <c r="HB154" t="s">
        <v>202</v>
      </c>
      <c r="HC154" t="s">
        <v>202</v>
      </c>
      <c r="HD154" t="s">
        <v>202</v>
      </c>
      <c r="HE154" t="s">
        <v>202</v>
      </c>
      <c r="HF154" t="s">
        <v>202</v>
      </c>
      <c r="HG154" t="s">
        <v>183</v>
      </c>
      <c r="HH154" t="s">
        <v>202</v>
      </c>
      <c r="HI154" t="s">
        <v>202</v>
      </c>
      <c r="HJ154" t="s">
        <v>202</v>
      </c>
      <c r="HK154" t="s">
        <v>202</v>
      </c>
      <c r="HL154" t="s">
        <v>202</v>
      </c>
      <c r="HM154" t="s">
        <v>202</v>
      </c>
      <c r="HN154" t="s">
        <v>183</v>
      </c>
      <c r="HO154" t="s">
        <v>202</v>
      </c>
      <c r="HP154" t="s">
        <v>957</v>
      </c>
      <c r="HQ154" t="s">
        <v>196</v>
      </c>
      <c r="HR154" t="s">
        <v>202</v>
      </c>
      <c r="HS154" t="s">
        <v>202</v>
      </c>
      <c r="HT154" t="s">
        <v>202</v>
      </c>
      <c r="HU154" t="s">
        <v>183</v>
      </c>
      <c r="HV154" t="s">
        <v>202</v>
      </c>
      <c r="HW154" t="s">
        <v>183</v>
      </c>
      <c r="HX154" t="s">
        <v>202</v>
      </c>
      <c r="HZ154" t="s">
        <v>197</v>
      </c>
      <c r="IA154" t="s">
        <v>183</v>
      </c>
      <c r="IB154" t="s">
        <v>958</v>
      </c>
      <c r="IC154" t="s">
        <v>194</v>
      </c>
      <c r="ID154" t="s">
        <v>198</v>
      </c>
      <c r="IE154" t="s">
        <v>183</v>
      </c>
      <c r="IF154" t="s">
        <v>221</v>
      </c>
      <c r="IG154">
        <v>1</v>
      </c>
      <c r="IH154">
        <v>0</v>
      </c>
      <c r="II154">
        <v>1</v>
      </c>
      <c r="IK154" t="s">
        <v>559</v>
      </c>
      <c r="IL154" t="s">
        <v>183</v>
      </c>
      <c r="IM154" t="s">
        <v>202</v>
      </c>
      <c r="IN154" t="s">
        <v>183</v>
      </c>
      <c r="IO154" t="s">
        <v>202</v>
      </c>
      <c r="IP154" t="s">
        <v>183</v>
      </c>
      <c r="IQ154" t="s">
        <v>202</v>
      </c>
      <c r="IR154" t="s">
        <v>202</v>
      </c>
      <c r="IS154" t="s">
        <v>202</v>
      </c>
      <c r="IT154" t="s">
        <v>202</v>
      </c>
      <c r="IU154" t="s">
        <v>202</v>
      </c>
      <c r="IV154" t="s">
        <v>202</v>
      </c>
      <c r="IX154" s="3">
        <v>3</v>
      </c>
      <c r="IY154" s="3" t="s">
        <v>959</v>
      </c>
      <c r="IZ154" s="3">
        <v>10</v>
      </c>
      <c r="JA154" s="3">
        <v>2141634</v>
      </c>
      <c r="JB154" s="3" t="s">
        <v>960</v>
      </c>
      <c r="JC154" s="3" t="s">
        <v>961</v>
      </c>
      <c r="JD154" s="3">
        <v>95</v>
      </c>
    </row>
    <row r="155" spans="1:264" x14ac:dyDescent="0.25">
      <c r="A155" s="3">
        <v>107</v>
      </c>
      <c r="B155" s="22">
        <v>10</v>
      </c>
      <c r="C155" s="14">
        <v>43887</v>
      </c>
      <c r="D155" t="s">
        <v>489</v>
      </c>
      <c r="E155" s="11" t="s">
        <v>1908</v>
      </c>
      <c r="F155" s="11" t="s">
        <v>1909</v>
      </c>
      <c r="G155" t="s">
        <v>164</v>
      </c>
      <c r="H155" t="s">
        <v>1910</v>
      </c>
      <c r="I155" t="s">
        <v>165</v>
      </c>
      <c r="J155" t="s">
        <v>1913</v>
      </c>
      <c r="K155" t="s">
        <v>227</v>
      </c>
      <c r="L155" t="s">
        <v>1924</v>
      </c>
      <c r="M155" t="s">
        <v>1647</v>
      </c>
      <c r="N155" t="s">
        <v>676</v>
      </c>
      <c r="O155" t="s">
        <v>168</v>
      </c>
      <c r="P155" t="s">
        <v>227</v>
      </c>
      <c r="Q155">
        <v>5</v>
      </c>
      <c r="R155" t="s">
        <v>170</v>
      </c>
      <c r="T155" t="s">
        <v>171</v>
      </c>
      <c r="U155" s="1">
        <v>57</v>
      </c>
      <c r="V155" s="1">
        <v>228</v>
      </c>
      <c r="W155" t="s">
        <v>164</v>
      </c>
      <c r="X155" t="s">
        <v>165</v>
      </c>
      <c r="Y155" t="s">
        <v>230</v>
      </c>
      <c r="Z155" t="s">
        <v>175</v>
      </c>
      <c r="AA155" t="s">
        <v>183</v>
      </c>
      <c r="AB155" t="s">
        <v>202</v>
      </c>
      <c r="AC155" t="s">
        <v>202</v>
      </c>
      <c r="AD155" t="s">
        <v>202</v>
      </c>
      <c r="AE155" t="s">
        <v>202</v>
      </c>
      <c r="AF155" t="s">
        <v>183</v>
      </c>
      <c r="AG155" t="s">
        <v>202</v>
      </c>
      <c r="AH155" t="s">
        <v>202</v>
      </c>
      <c r="AI155" s="1" t="s">
        <v>176</v>
      </c>
      <c r="AJ155" s="1">
        <v>2015</v>
      </c>
      <c r="AK155" t="s">
        <v>177</v>
      </c>
      <c r="AQ155" s="1"/>
      <c r="BJ155" s="1"/>
      <c r="BX155" s="1"/>
      <c r="BY155" s="1"/>
      <c r="BZ155" s="1"/>
      <c r="CA155" s="1"/>
      <c r="CF155" s="1"/>
      <c r="CG155" s="1"/>
      <c r="CS155">
        <v>57</v>
      </c>
      <c r="CT155">
        <v>228</v>
      </c>
      <c r="CU155"/>
      <c r="CV155" s="1"/>
      <c r="CW155" s="8">
        <v>1</v>
      </c>
      <c r="CX155" s="8">
        <v>0</v>
      </c>
      <c r="CY155" s="8">
        <v>0</v>
      </c>
      <c r="CZ155" s="8">
        <v>0</v>
      </c>
      <c r="DA155" s="1" t="s">
        <v>178</v>
      </c>
      <c r="DB155" s="1" t="s">
        <v>665</v>
      </c>
      <c r="DC155" s="1" t="s">
        <v>183</v>
      </c>
      <c r="DD155" s="1" t="s">
        <v>183</v>
      </c>
      <c r="DE155" s="1" t="s">
        <v>183</v>
      </c>
      <c r="DF155" s="1" t="s">
        <v>183</v>
      </c>
      <c r="DG155" s="1" t="s">
        <v>202</v>
      </c>
      <c r="DH155" s="1" t="s">
        <v>183</v>
      </c>
      <c r="DI155" s="1" t="s">
        <v>202</v>
      </c>
      <c r="DJ155" t="s">
        <v>202</v>
      </c>
      <c r="DK155" t="s">
        <v>183</v>
      </c>
      <c r="DL155" t="s">
        <v>202</v>
      </c>
      <c r="DM155" t="s">
        <v>202</v>
      </c>
      <c r="DN155" t="s">
        <v>180</v>
      </c>
      <c r="DO155" t="s">
        <v>181</v>
      </c>
      <c r="DP155" t="s">
        <v>181</v>
      </c>
      <c r="DR155" t="s">
        <v>180</v>
      </c>
      <c r="DU155" t="s">
        <v>182</v>
      </c>
      <c r="DV155" t="s">
        <v>182</v>
      </c>
      <c r="DW155" s="2"/>
      <c r="DX155" s="2">
        <v>78</v>
      </c>
      <c r="DY155" t="s">
        <v>183</v>
      </c>
      <c r="DZ155" t="s">
        <v>183</v>
      </c>
      <c r="EA155" t="s">
        <v>183</v>
      </c>
      <c r="EE155" t="s">
        <v>202</v>
      </c>
      <c r="EF155" t="s">
        <v>231</v>
      </c>
      <c r="EG155" t="s">
        <v>500</v>
      </c>
      <c r="EH155" t="s">
        <v>202</v>
      </c>
      <c r="EI155" t="s">
        <v>202</v>
      </c>
      <c r="EJ155" t="s">
        <v>202</v>
      </c>
      <c r="EK155" t="s">
        <v>202</v>
      </c>
      <c r="EL155" t="s">
        <v>183</v>
      </c>
      <c r="EM155" t="s">
        <v>202</v>
      </c>
      <c r="EN155" t="s">
        <v>183</v>
      </c>
      <c r="EO155" t="s">
        <v>202</v>
      </c>
      <c r="EP155">
        <v>1</v>
      </c>
      <c r="EQ155">
        <v>0</v>
      </c>
      <c r="ER155">
        <v>3</v>
      </c>
      <c r="ES155">
        <v>3</v>
      </c>
      <c r="FF155" t="s">
        <v>185</v>
      </c>
      <c r="FG155" t="s">
        <v>232</v>
      </c>
      <c r="FH155" t="s">
        <v>187</v>
      </c>
      <c r="FI155" t="s">
        <v>202</v>
      </c>
      <c r="FJ155" t="s">
        <v>202</v>
      </c>
      <c r="FK155" t="s">
        <v>183</v>
      </c>
      <c r="FL155" t="s">
        <v>202</v>
      </c>
      <c r="FM155" t="s">
        <v>202</v>
      </c>
      <c r="FN155" t="s">
        <v>233</v>
      </c>
      <c r="FO155" t="s">
        <v>183</v>
      </c>
      <c r="FP155" t="s">
        <v>202</v>
      </c>
      <c r="FQ155" t="s">
        <v>183</v>
      </c>
      <c r="FR155">
        <v>14</v>
      </c>
      <c r="FT155" t="s">
        <v>234</v>
      </c>
      <c r="FU155" t="s">
        <v>202</v>
      </c>
      <c r="FV155" t="s">
        <v>235</v>
      </c>
      <c r="FW155" t="s">
        <v>189</v>
      </c>
      <c r="FX155" t="s">
        <v>202</v>
      </c>
      <c r="FY155" t="s">
        <v>183</v>
      </c>
      <c r="GA155">
        <v>57</v>
      </c>
      <c r="GB155" t="s">
        <v>183</v>
      </c>
      <c r="GK155" t="s">
        <v>248</v>
      </c>
      <c r="GN155" t="s">
        <v>677</v>
      </c>
      <c r="GO155" t="s">
        <v>677</v>
      </c>
      <c r="GP155" t="s">
        <v>232</v>
      </c>
      <c r="GQ155" t="s">
        <v>202</v>
      </c>
      <c r="HA155" t="s">
        <v>348</v>
      </c>
      <c r="HB155" t="s">
        <v>202</v>
      </c>
      <c r="HC155" t="s">
        <v>202</v>
      </c>
      <c r="HD155" t="s">
        <v>202</v>
      </c>
      <c r="HE155" t="s">
        <v>202</v>
      </c>
      <c r="HF155" t="s">
        <v>202</v>
      </c>
      <c r="HG155" t="s">
        <v>183</v>
      </c>
      <c r="HH155" t="s">
        <v>202</v>
      </c>
      <c r="HI155" t="s">
        <v>202</v>
      </c>
      <c r="HJ155" t="s">
        <v>183</v>
      </c>
      <c r="HK155" t="s">
        <v>202</v>
      </c>
      <c r="HL155" t="s">
        <v>202</v>
      </c>
      <c r="HM155" t="s">
        <v>202</v>
      </c>
      <c r="HN155" t="s">
        <v>183</v>
      </c>
      <c r="HO155" t="s">
        <v>202</v>
      </c>
      <c r="HP155" t="s">
        <v>678</v>
      </c>
      <c r="HQ155" t="s">
        <v>218</v>
      </c>
      <c r="HR155" t="s">
        <v>183</v>
      </c>
      <c r="HS155" t="s">
        <v>202</v>
      </c>
      <c r="HT155" t="s">
        <v>202</v>
      </c>
      <c r="HU155" t="s">
        <v>183</v>
      </c>
      <c r="HV155" t="s">
        <v>202</v>
      </c>
      <c r="HW155" t="s">
        <v>202</v>
      </c>
      <c r="HX155" t="s">
        <v>202</v>
      </c>
      <c r="HZ155" t="s">
        <v>236</v>
      </c>
      <c r="IA155" t="s">
        <v>183</v>
      </c>
      <c r="IB155" t="s">
        <v>227</v>
      </c>
      <c r="IC155" t="s">
        <v>194</v>
      </c>
      <c r="ID155" t="s">
        <v>284</v>
      </c>
      <c r="IE155" t="s">
        <v>183</v>
      </c>
      <c r="IF155" t="s">
        <v>199</v>
      </c>
      <c r="IG155">
        <v>0</v>
      </c>
      <c r="IH155">
        <v>0</v>
      </c>
      <c r="II155">
        <v>1</v>
      </c>
      <c r="IK155" t="s">
        <v>679</v>
      </c>
      <c r="IL155" t="s">
        <v>202</v>
      </c>
      <c r="IM155" t="s">
        <v>202</v>
      </c>
      <c r="IN155" t="s">
        <v>202</v>
      </c>
      <c r="IO155" t="s">
        <v>183</v>
      </c>
      <c r="IP155" t="s">
        <v>202</v>
      </c>
      <c r="IQ155" t="s">
        <v>202</v>
      </c>
      <c r="IR155" t="s">
        <v>202</v>
      </c>
      <c r="IS155" t="s">
        <v>202</v>
      </c>
      <c r="IT155" t="s">
        <v>202</v>
      </c>
      <c r="IU155" t="s">
        <v>202</v>
      </c>
      <c r="IV155" t="s">
        <v>202</v>
      </c>
      <c r="IX155" s="3">
        <v>3</v>
      </c>
      <c r="IY155" s="3" t="s">
        <v>680</v>
      </c>
      <c r="IZ155" s="3">
        <v>10</v>
      </c>
      <c r="JA155" s="3">
        <v>2141646</v>
      </c>
      <c r="JB155" s="3" t="s">
        <v>681</v>
      </c>
      <c r="JC155" s="3" t="s">
        <v>682</v>
      </c>
      <c r="JD155" s="3">
        <v>107</v>
      </c>
    </row>
    <row r="156" spans="1:264" x14ac:dyDescent="0.25">
      <c r="A156" s="3">
        <v>34</v>
      </c>
      <c r="B156" s="22">
        <v>10</v>
      </c>
      <c r="C156" s="14">
        <v>43887</v>
      </c>
      <c r="D156" t="s">
        <v>478</v>
      </c>
      <c r="E156" s="11" t="s">
        <v>1908</v>
      </c>
      <c r="F156" s="11" t="s">
        <v>1909</v>
      </c>
      <c r="G156" t="s">
        <v>164</v>
      </c>
      <c r="H156" t="s">
        <v>1910</v>
      </c>
      <c r="I156" t="s">
        <v>165</v>
      </c>
      <c r="J156" t="s">
        <v>1913</v>
      </c>
      <c r="K156" t="s">
        <v>227</v>
      </c>
      <c r="L156" t="s">
        <v>1924</v>
      </c>
      <c r="M156" t="s">
        <v>1662</v>
      </c>
      <c r="N156" t="s">
        <v>1034</v>
      </c>
      <c r="O156" t="s">
        <v>168</v>
      </c>
      <c r="P156" t="s">
        <v>237</v>
      </c>
      <c r="Q156">
        <v>8</v>
      </c>
      <c r="R156" t="s">
        <v>170</v>
      </c>
      <c r="T156" t="s">
        <v>171</v>
      </c>
      <c r="U156" s="1">
        <v>45</v>
      </c>
      <c r="V156" s="1">
        <v>223</v>
      </c>
      <c r="W156" t="s">
        <v>164</v>
      </c>
      <c r="X156" t="s">
        <v>165</v>
      </c>
      <c r="Y156" t="s">
        <v>230</v>
      </c>
      <c r="Z156" t="s">
        <v>175</v>
      </c>
      <c r="AA156" t="s">
        <v>183</v>
      </c>
      <c r="AB156" t="s">
        <v>202</v>
      </c>
      <c r="AC156" t="s">
        <v>202</v>
      </c>
      <c r="AD156" t="s">
        <v>202</v>
      </c>
      <c r="AE156" t="s">
        <v>202</v>
      </c>
      <c r="AF156" t="s">
        <v>183</v>
      </c>
      <c r="AG156" t="s">
        <v>202</v>
      </c>
      <c r="AH156" t="s">
        <v>202</v>
      </c>
      <c r="AI156" s="1" t="s">
        <v>474</v>
      </c>
      <c r="AJ156" s="1">
        <v>2017</v>
      </c>
      <c r="AK156" t="s">
        <v>177</v>
      </c>
      <c r="AQ156" s="1"/>
      <c r="BJ156" s="1"/>
      <c r="BX156" s="1"/>
      <c r="BY156" s="1"/>
      <c r="BZ156" s="1"/>
      <c r="CA156" s="1"/>
      <c r="CF156" s="1"/>
      <c r="CG156" s="1"/>
      <c r="CS156">
        <v>45</v>
      </c>
      <c r="CT156">
        <v>223</v>
      </c>
      <c r="CU156"/>
      <c r="CV156" s="1"/>
      <c r="CW156" s="8">
        <v>1</v>
      </c>
      <c r="CX156" s="8">
        <v>0</v>
      </c>
      <c r="CY156" s="8">
        <v>0</v>
      </c>
      <c r="CZ156" s="8">
        <v>0</v>
      </c>
      <c r="DA156" s="1" t="s">
        <v>178</v>
      </c>
      <c r="DB156" s="1" t="s">
        <v>214</v>
      </c>
      <c r="DC156" s="1" t="s">
        <v>183</v>
      </c>
      <c r="DD156" s="1" t="s">
        <v>183</v>
      </c>
      <c r="DE156" s="1" t="s">
        <v>183</v>
      </c>
      <c r="DF156" s="1" t="s">
        <v>202</v>
      </c>
      <c r="DG156" s="1" t="s">
        <v>202</v>
      </c>
      <c r="DH156" s="1" t="s">
        <v>202</v>
      </c>
      <c r="DI156" s="1" t="s">
        <v>202</v>
      </c>
      <c r="DJ156" t="s">
        <v>202</v>
      </c>
      <c r="DK156" t="s">
        <v>183</v>
      </c>
      <c r="DL156" t="s">
        <v>202</v>
      </c>
      <c r="DM156" t="s">
        <v>202</v>
      </c>
      <c r="DN156" t="s">
        <v>180</v>
      </c>
      <c r="DO156" t="s">
        <v>181</v>
      </c>
      <c r="DP156" t="s">
        <v>181</v>
      </c>
      <c r="DU156" t="s">
        <v>182</v>
      </c>
      <c r="DW156" s="2"/>
      <c r="DX156" s="2">
        <v>61</v>
      </c>
      <c r="DY156" t="s">
        <v>183</v>
      </c>
      <c r="DZ156" t="s">
        <v>183</v>
      </c>
      <c r="EA156" t="s">
        <v>183</v>
      </c>
      <c r="EE156" t="s">
        <v>202</v>
      </c>
      <c r="EF156" t="s">
        <v>231</v>
      </c>
      <c r="EG156" t="s">
        <v>215</v>
      </c>
      <c r="EH156" t="s">
        <v>202</v>
      </c>
      <c r="EI156" t="s">
        <v>202</v>
      </c>
      <c r="EJ156" t="s">
        <v>202</v>
      </c>
      <c r="EK156" t="s">
        <v>202</v>
      </c>
      <c r="EL156" t="s">
        <v>183</v>
      </c>
      <c r="EM156" t="s">
        <v>202</v>
      </c>
      <c r="EN156" t="s">
        <v>202</v>
      </c>
      <c r="EO156" t="s">
        <v>202</v>
      </c>
      <c r="ER156">
        <v>1</v>
      </c>
      <c r="ES156">
        <v>0</v>
      </c>
      <c r="FF156" t="s">
        <v>185</v>
      </c>
      <c r="FG156" t="s">
        <v>232</v>
      </c>
      <c r="FH156" t="s">
        <v>187</v>
      </c>
      <c r="FI156" t="s">
        <v>202</v>
      </c>
      <c r="FJ156" t="s">
        <v>202</v>
      </c>
      <c r="FK156" t="s">
        <v>183</v>
      </c>
      <c r="FL156" t="s">
        <v>202</v>
      </c>
      <c r="FM156" t="s">
        <v>202</v>
      </c>
      <c r="FN156" t="s">
        <v>188</v>
      </c>
      <c r="FO156" t="s">
        <v>202</v>
      </c>
      <c r="FP156" t="s">
        <v>202</v>
      </c>
      <c r="FQ156" t="s">
        <v>183</v>
      </c>
      <c r="FW156" t="s">
        <v>189</v>
      </c>
      <c r="FX156" t="s">
        <v>202</v>
      </c>
      <c r="FY156" t="s">
        <v>183</v>
      </c>
      <c r="GA156">
        <v>45</v>
      </c>
      <c r="GB156" t="s">
        <v>183</v>
      </c>
      <c r="GK156" t="s">
        <v>190</v>
      </c>
      <c r="GL156" t="s">
        <v>191</v>
      </c>
      <c r="GQ156" t="s">
        <v>202</v>
      </c>
      <c r="HA156" t="s">
        <v>282</v>
      </c>
      <c r="HB156" t="s">
        <v>202</v>
      </c>
      <c r="HC156" t="s">
        <v>202</v>
      </c>
      <c r="HD156" t="s">
        <v>202</v>
      </c>
      <c r="HE156" t="s">
        <v>202</v>
      </c>
      <c r="HF156" t="s">
        <v>202</v>
      </c>
      <c r="HG156" t="s">
        <v>183</v>
      </c>
      <c r="HH156" t="s">
        <v>202</v>
      </c>
      <c r="HI156" t="s">
        <v>202</v>
      </c>
      <c r="HJ156" t="s">
        <v>183</v>
      </c>
      <c r="HK156" t="s">
        <v>202</v>
      </c>
      <c r="HL156" t="s">
        <v>202</v>
      </c>
      <c r="HM156" t="s">
        <v>183</v>
      </c>
      <c r="HN156" t="s">
        <v>202</v>
      </c>
      <c r="HO156" t="s">
        <v>202</v>
      </c>
      <c r="HQ156" t="s">
        <v>218</v>
      </c>
      <c r="HR156" t="s">
        <v>183</v>
      </c>
      <c r="HS156" t="s">
        <v>202</v>
      </c>
      <c r="HT156" t="s">
        <v>202</v>
      </c>
      <c r="HU156" t="s">
        <v>183</v>
      </c>
      <c r="HV156" t="s">
        <v>202</v>
      </c>
      <c r="HW156" t="s">
        <v>202</v>
      </c>
      <c r="HX156" t="s">
        <v>202</v>
      </c>
      <c r="HZ156" t="s">
        <v>197</v>
      </c>
      <c r="IA156" t="s">
        <v>183</v>
      </c>
      <c r="IB156" t="s">
        <v>237</v>
      </c>
      <c r="IC156" t="s">
        <v>194</v>
      </c>
      <c r="ID156" t="s">
        <v>267</v>
      </c>
      <c r="IE156" t="s">
        <v>183</v>
      </c>
      <c r="IF156" t="s">
        <v>199</v>
      </c>
      <c r="IG156">
        <v>0</v>
      </c>
      <c r="IH156">
        <v>0</v>
      </c>
      <c r="II156">
        <v>1</v>
      </c>
      <c r="IK156" t="s">
        <v>671</v>
      </c>
      <c r="IL156" t="s">
        <v>202</v>
      </c>
      <c r="IM156" t="s">
        <v>202</v>
      </c>
      <c r="IN156" t="s">
        <v>202</v>
      </c>
      <c r="IO156" t="s">
        <v>202</v>
      </c>
      <c r="IP156" t="s">
        <v>202</v>
      </c>
      <c r="IQ156" t="s">
        <v>202</v>
      </c>
      <c r="IR156" t="s">
        <v>202</v>
      </c>
      <c r="IS156" t="s">
        <v>183</v>
      </c>
      <c r="IT156" t="s">
        <v>202</v>
      </c>
      <c r="IU156" t="s">
        <v>183</v>
      </c>
      <c r="IV156" t="s">
        <v>183</v>
      </c>
      <c r="IW156" t="s">
        <v>201</v>
      </c>
      <c r="IX156" s="3">
        <v>3</v>
      </c>
      <c r="IY156" s="3" t="s">
        <v>1035</v>
      </c>
      <c r="IZ156" s="3">
        <v>10</v>
      </c>
      <c r="JA156" s="3">
        <v>2141466</v>
      </c>
      <c r="JB156" s="3" t="s">
        <v>1036</v>
      </c>
      <c r="JC156" s="3" t="s">
        <v>1037</v>
      </c>
      <c r="JD156" s="3">
        <v>34</v>
      </c>
    </row>
    <row r="157" spans="1:264" x14ac:dyDescent="0.25">
      <c r="A157" s="3">
        <v>113</v>
      </c>
      <c r="B157" s="22">
        <v>10</v>
      </c>
      <c r="C157" s="14">
        <v>43887</v>
      </c>
      <c r="D157" t="s">
        <v>398</v>
      </c>
      <c r="E157" s="11" t="s">
        <v>1908</v>
      </c>
      <c r="F157" s="11" t="s">
        <v>1909</v>
      </c>
      <c r="G157" t="s">
        <v>164</v>
      </c>
      <c r="H157" t="s">
        <v>1910</v>
      </c>
      <c r="I157" t="s">
        <v>165</v>
      </c>
      <c r="J157" t="s">
        <v>1913</v>
      </c>
      <c r="K157" t="s">
        <v>227</v>
      </c>
      <c r="L157" t="s">
        <v>1924</v>
      </c>
      <c r="M157" t="s">
        <v>1649</v>
      </c>
      <c r="N157" t="s">
        <v>807</v>
      </c>
      <c r="O157" t="s">
        <v>168</v>
      </c>
      <c r="P157" t="s">
        <v>227</v>
      </c>
      <c r="Q157">
        <v>7</v>
      </c>
      <c r="R157" t="s">
        <v>170</v>
      </c>
      <c r="T157" t="s">
        <v>171</v>
      </c>
      <c r="U157" s="1">
        <v>50</v>
      </c>
      <c r="V157" s="1">
        <v>218</v>
      </c>
      <c r="W157" t="s">
        <v>164</v>
      </c>
      <c r="X157" t="s">
        <v>165</v>
      </c>
      <c r="Y157" t="s">
        <v>227</v>
      </c>
      <c r="Z157" t="s">
        <v>175</v>
      </c>
      <c r="AA157" t="s">
        <v>183</v>
      </c>
      <c r="AB157" t="s">
        <v>202</v>
      </c>
      <c r="AC157" t="s">
        <v>202</v>
      </c>
      <c r="AD157" t="s">
        <v>202</v>
      </c>
      <c r="AE157" t="s">
        <v>202</v>
      </c>
      <c r="AF157" t="s">
        <v>183</v>
      </c>
      <c r="AG157" t="s">
        <v>202</v>
      </c>
      <c r="AH157" t="s">
        <v>202</v>
      </c>
      <c r="AI157" s="1" t="s">
        <v>498</v>
      </c>
      <c r="AJ157" s="1">
        <v>2015</v>
      </c>
      <c r="AK157" t="s">
        <v>177</v>
      </c>
      <c r="AQ157" s="1"/>
      <c r="BJ157" s="1"/>
      <c r="BX157" s="1"/>
      <c r="BY157" s="1"/>
      <c r="BZ157" s="1"/>
      <c r="CA157" s="1"/>
      <c r="CF157" s="1"/>
      <c r="CG157" s="1"/>
      <c r="CS157">
        <v>50</v>
      </c>
      <c r="CT157">
        <v>218</v>
      </c>
      <c r="CU157"/>
      <c r="CV157" s="1"/>
      <c r="CW157" s="8">
        <v>1</v>
      </c>
      <c r="CX157" s="8">
        <v>0</v>
      </c>
      <c r="CY157" s="8">
        <v>0</v>
      </c>
      <c r="CZ157" s="8">
        <v>0</v>
      </c>
      <c r="DA157" s="1" t="s">
        <v>178</v>
      </c>
      <c r="DB157" s="1" t="s">
        <v>808</v>
      </c>
      <c r="DC157" s="1" t="s">
        <v>202</v>
      </c>
      <c r="DD157" s="1" t="s">
        <v>183</v>
      </c>
      <c r="DE157" s="1" t="s">
        <v>183</v>
      </c>
      <c r="DF157" s="1" t="s">
        <v>202</v>
      </c>
      <c r="DG157" s="1" t="s">
        <v>202</v>
      </c>
      <c r="DH157" s="1" t="s">
        <v>183</v>
      </c>
      <c r="DI157" s="1" t="s">
        <v>202</v>
      </c>
      <c r="DJ157" t="s">
        <v>202</v>
      </c>
      <c r="DK157" t="s">
        <v>183</v>
      </c>
      <c r="DL157" t="s">
        <v>202</v>
      </c>
      <c r="DM157" t="s">
        <v>202</v>
      </c>
      <c r="DN157" t="s">
        <v>180</v>
      </c>
      <c r="DP157" t="s">
        <v>181</v>
      </c>
      <c r="DR157" t="s">
        <v>181</v>
      </c>
      <c r="DU157" t="s">
        <v>182</v>
      </c>
      <c r="DW157" s="2"/>
      <c r="DX157" s="2">
        <v>98</v>
      </c>
      <c r="DY157" t="s">
        <v>183</v>
      </c>
      <c r="DZ157" t="s">
        <v>183</v>
      </c>
      <c r="EA157" t="s">
        <v>183</v>
      </c>
      <c r="EE157" t="s">
        <v>183</v>
      </c>
      <c r="EG157" t="s">
        <v>215</v>
      </c>
      <c r="EH157" t="s">
        <v>202</v>
      </c>
      <c r="EI157" t="s">
        <v>202</v>
      </c>
      <c r="EJ157" t="s">
        <v>202</v>
      </c>
      <c r="EK157" t="s">
        <v>202</v>
      </c>
      <c r="EL157" t="s">
        <v>183</v>
      </c>
      <c r="EM157" t="s">
        <v>202</v>
      </c>
      <c r="EN157" t="s">
        <v>202</v>
      </c>
      <c r="EO157" t="s">
        <v>202</v>
      </c>
      <c r="ER157">
        <v>1</v>
      </c>
      <c r="ES157">
        <v>0</v>
      </c>
      <c r="FF157" t="s">
        <v>185</v>
      </c>
      <c r="FG157" t="s">
        <v>186</v>
      </c>
      <c r="FH157" t="s">
        <v>187</v>
      </c>
      <c r="FI157" t="s">
        <v>202</v>
      </c>
      <c r="FJ157" t="s">
        <v>202</v>
      </c>
      <c r="FK157" t="s">
        <v>183</v>
      </c>
      <c r="FL157" t="s">
        <v>202</v>
      </c>
      <c r="FM157" t="s">
        <v>202</v>
      </c>
      <c r="FN157" t="s">
        <v>233</v>
      </c>
      <c r="FO157" t="s">
        <v>183</v>
      </c>
      <c r="FP157" t="s">
        <v>202</v>
      </c>
      <c r="FQ157" t="s">
        <v>183</v>
      </c>
      <c r="FR157">
        <v>12</v>
      </c>
      <c r="FT157" t="s">
        <v>325</v>
      </c>
      <c r="FU157" t="s">
        <v>202</v>
      </c>
      <c r="FV157" t="s">
        <v>278</v>
      </c>
      <c r="FW157" t="s">
        <v>189</v>
      </c>
      <c r="FX157" t="s">
        <v>202</v>
      </c>
      <c r="FY157" t="s">
        <v>183</v>
      </c>
      <c r="GA157">
        <v>50</v>
      </c>
      <c r="GB157" t="s">
        <v>183</v>
      </c>
      <c r="GK157" t="s">
        <v>190</v>
      </c>
      <c r="GL157" t="s">
        <v>191</v>
      </c>
      <c r="GQ157" t="s">
        <v>202</v>
      </c>
      <c r="HA157" t="s">
        <v>809</v>
      </c>
      <c r="HB157" t="s">
        <v>202</v>
      </c>
      <c r="HC157" t="s">
        <v>183</v>
      </c>
      <c r="HD157" t="s">
        <v>202</v>
      </c>
      <c r="HE157" t="s">
        <v>202</v>
      </c>
      <c r="HF157" t="s">
        <v>202</v>
      </c>
      <c r="HG157" t="s">
        <v>202</v>
      </c>
      <c r="HH157" t="s">
        <v>183</v>
      </c>
      <c r="HI157" t="s">
        <v>202</v>
      </c>
      <c r="HJ157" t="s">
        <v>183</v>
      </c>
      <c r="HK157" t="s">
        <v>202</v>
      </c>
      <c r="HL157" t="s">
        <v>202</v>
      </c>
      <c r="HM157" t="s">
        <v>202</v>
      </c>
      <c r="HN157" t="s">
        <v>202</v>
      </c>
      <c r="HO157" t="s">
        <v>202</v>
      </c>
      <c r="HQ157" t="s">
        <v>265</v>
      </c>
      <c r="HR157" t="s">
        <v>183</v>
      </c>
      <c r="HS157" t="s">
        <v>202</v>
      </c>
      <c r="HT157" t="s">
        <v>202</v>
      </c>
      <c r="HU157" t="s">
        <v>202</v>
      </c>
      <c r="HV157" t="s">
        <v>202</v>
      </c>
      <c r="HW157" t="s">
        <v>183</v>
      </c>
      <c r="HX157" t="s">
        <v>202</v>
      </c>
      <c r="HZ157" t="s">
        <v>236</v>
      </c>
      <c r="IA157" t="s">
        <v>183</v>
      </c>
      <c r="IB157" t="s">
        <v>227</v>
      </c>
      <c r="IC157" t="s">
        <v>194</v>
      </c>
      <c r="ID157" t="s">
        <v>284</v>
      </c>
      <c r="IE157" t="s">
        <v>183</v>
      </c>
      <c r="IF157" t="s">
        <v>199</v>
      </c>
      <c r="IG157">
        <v>0</v>
      </c>
      <c r="IH157">
        <v>0</v>
      </c>
      <c r="II157">
        <v>1</v>
      </c>
      <c r="IK157" t="s">
        <v>331</v>
      </c>
      <c r="IL157" t="s">
        <v>183</v>
      </c>
      <c r="IM157" t="s">
        <v>202</v>
      </c>
      <c r="IN157" t="s">
        <v>202</v>
      </c>
      <c r="IO157" t="s">
        <v>202</v>
      </c>
      <c r="IP157" t="s">
        <v>202</v>
      </c>
      <c r="IQ157" t="s">
        <v>202</v>
      </c>
      <c r="IR157" t="s">
        <v>202</v>
      </c>
      <c r="IS157" t="s">
        <v>183</v>
      </c>
      <c r="IT157" t="s">
        <v>202</v>
      </c>
      <c r="IU157" t="s">
        <v>183</v>
      </c>
      <c r="IV157" t="s">
        <v>202</v>
      </c>
      <c r="IX157" s="3">
        <v>3</v>
      </c>
      <c r="IY157" s="3" t="s">
        <v>223</v>
      </c>
      <c r="IZ157" s="3">
        <v>10</v>
      </c>
      <c r="JA157" s="3">
        <v>2141652</v>
      </c>
      <c r="JB157" s="3" t="s">
        <v>810</v>
      </c>
      <c r="JC157" s="3" t="s">
        <v>811</v>
      </c>
      <c r="JD157" s="3">
        <v>113</v>
      </c>
    </row>
    <row r="158" spans="1:264" x14ac:dyDescent="0.25">
      <c r="A158" s="3">
        <v>96</v>
      </c>
      <c r="B158" s="22">
        <v>10</v>
      </c>
      <c r="C158" s="14">
        <v>43887</v>
      </c>
      <c r="D158" t="s">
        <v>206</v>
      </c>
      <c r="E158" s="11" t="s">
        <v>1908</v>
      </c>
      <c r="F158" s="11" t="s">
        <v>1909</v>
      </c>
      <c r="G158" t="s">
        <v>164</v>
      </c>
      <c r="H158" t="s">
        <v>1910</v>
      </c>
      <c r="I158" t="s">
        <v>165</v>
      </c>
      <c r="J158" t="s">
        <v>1913</v>
      </c>
      <c r="K158" t="s">
        <v>166</v>
      </c>
      <c r="L158" t="s">
        <v>1922</v>
      </c>
      <c r="M158" t="s">
        <v>1736</v>
      </c>
      <c r="N158" t="s">
        <v>724</v>
      </c>
      <c r="O158" t="s">
        <v>168</v>
      </c>
      <c r="P158" t="s">
        <v>219</v>
      </c>
      <c r="Q158">
        <v>7</v>
      </c>
      <c r="R158" t="s">
        <v>170</v>
      </c>
      <c r="T158" t="s">
        <v>171</v>
      </c>
      <c r="U158" s="1">
        <v>41</v>
      </c>
      <c r="V158" s="1">
        <v>210</v>
      </c>
      <c r="W158" t="s">
        <v>164</v>
      </c>
      <c r="X158" t="s">
        <v>165</v>
      </c>
      <c r="Y158" t="s">
        <v>166</v>
      </c>
      <c r="Z158" t="s">
        <v>175</v>
      </c>
      <c r="AA158" t="s">
        <v>183</v>
      </c>
      <c r="AB158" t="s">
        <v>202</v>
      </c>
      <c r="AC158" t="s">
        <v>202</v>
      </c>
      <c r="AD158" t="s">
        <v>202</v>
      </c>
      <c r="AE158" t="s">
        <v>202</v>
      </c>
      <c r="AF158" t="s">
        <v>183</v>
      </c>
      <c r="AG158" t="s">
        <v>202</v>
      </c>
      <c r="AH158" t="s">
        <v>202</v>
      </c>
      <c r="AI158" s="1" t="s">
        <v>212</v>
      </c>
      <c r="AJ158" s="1">
        <v>2016</v>
      </c>
      <c r="AK158" t="s">
        <v>177</v>
      </c>
      <c r="AQ158" s="1"/>
      <c r="BJ158" s="1"/>
      <c r="BX158" s="1"/>
      <c r="BY158" s="1"/>
      <c r="BZ158" s="1"/>
      <c r="CA158" s="1"/>
      <c r="CF158" s="1"/>
      <c r="CG158" s="1"/>
      <c r="CS158">
        <v>41</v>
      </c>
      <c r="CT158">
        <v>210</v>
      </c>
      <c r="CU158"/>
      <c r="CV158" s="1"/>
      <c r="CW158" s="8">
        <v>1</v>
      </c>
      <c r="CX158" s="8">
        <v>0</v>
      </c>
      <c r="CY158" s="8">
        <v>0</v>
      </c>
      <c r="CZ158" s="8">
        <v>0</v>
      </c>
      <c r="DA158" s="1" t="s">
        <v>178</v>
      </c>
      <c r="DB158" s="1" t="s">
        <v>369</v>
      </c>
      <c r="DC158" s="1" t="s">
        <v>202</v>
      </c>
      <c r="DD158" s="1" t="s">
        <v>202</v>
      </c>
      <c r="DE158" s="1" t="s">
        <v>183</v>
      </c>
      <c r="DF158" s="1" t="s">
        <v>202</v>
      </c>
      <c r="DG158" s="1" t="s">
        <v>202</v>
      </c>
      <c r="DH158" s="1" t="s">
        <v>202</v>
      </c>
      <c r="DI158" s="1" t="s">
        <v>202</v>
      </c>
      <c r="DJ158" t="s">
        <v>202</v>
      </c>
      <c r="DK158" t="s">
        <v>183</v>
      </c>
      <c r="DL158" t="s">
        <v>202</v>
      </c>
      <c r="DM158" t="s">
        <v>202</v>
      </c>
      <c r="DN158" t="s">
        <v>180</v>
      </c>
      <c r="DU158" t="s">
        <v>182</v>
      </c>
      <c r="DW158" s="2"/>
      <c r="DX158" s="2">
        <v>30</v>
      </c>
      <c r="DY158" t="s">
        <v>183</v>
      </c>
      <c r="DZ158" t="s">
        <v>183</v>
      </c>
      <c r="EA158" t="s">
        <v>183</v>
      </c>
      <c r="EE158" t="s">
        <v>183</v>
      </c>
      <c r="EG158" t="s">
        <v>500</v>
      </c>
      <c r="EH158" t="s">
        <v>202</v>
      </c>
      <c r="EI158" t="s">
        <v>202</v>
      </c>
      <c r="EJ158" t="s">
        <v>202</v>
      </c>
      <c r="EK158" t="s">
        <v>202</v>
      </c>
      <c r="EL158" t="s">
        <v>183</v>
      </c>
      <c r="EM158" t="s">
        <v>202</v>
      </c>
      <c r="EN158" t="s">
        <v>183</v>
      </c>
      <c r="EO158" t="s">
        <v>202</v>
      </c>
      <c r="EP158">
        <v>2</v>
      </c>
      <c r="EQ158">
        <v>0</v>
      </c>
      <c r="ER158">
        <v>1</v>
      </c>
      <c r="ES158">
        <v>0</v>
      </c>
      <c r="FF158" t="s">
        <v>185</v>
      </c>
      <c r="FG158" t="s">
        <v>232</v>
      </c>
      <c r="FH158" t="s">
        <v>276</v>
      </c>
      <c r="FI158" t="s">
        <v>183</v>
      </c>
      <c r="FJ158" t="s">
        <v>202</v>
      </c>
      <c r="FK158" t="s">
        <v>202</v>
      </c>
      <c r="FL158" t="s">
        <v>202</v>
      </c>
      <c r="FM158" t="s">
        <v>202</v>
      </c>
      <c r="FN158" t="s">
        <v>188</v>
      </c>
      <c r="FO158" t="s">
        <v>202</v>
      </c>
      <c r="FP158" t="s">
        <v>202</v>
      </c>
      <c r="FQ158" t="s">
        <v>183</v>
      </c>
      <c r="FW158" t="s">
        <v>189</v>
      </c>
      <c r="FX158" t="s">
        <v>202</v>
      </c>
      <c r="FY158" t="s">
        <v>183</v>
      </c>
      <c r="GA158">
        <v>41</v>
      </c>
      <c r="GB158" t="s">
        <v>183</v>
      </c>
      <c r="GK158" t="s">
        <v>190</v>
      </c>
      <c r="GL158" t="s">
        <v>191</v>
      </c>
      <c r="GQ158" t="s">
        <v>202</v>
      </c>
      <c r="HA158" t="s">
        <v>725</v>
      </c>
      <c r="HB158" t="s">
        <v>202</v>
      </c>
      <c r="HC158" t="s">
        <v>202</v>
      </c>
      <c r="HD158" t="s">
        <v>183</v>
      </c>
      <c r="HE158" t="s">
        <v>202</v>
      </c>
      <c r="HF158" t="s">
        <v>202</v>
      </c>
      <c r="HG158" t="s">
        <v>183</v>
      </c>
      <c r="HH158" t="s">
        <v>183</v>
      </c>
      <c r="HI158" t="s">
        <v>202</v>
      </c>
      <c r="HJ158" t="s">
        <v>202</v>
      </c>
      <c r="HK158" t="s">
        <v>202</v>
      </c>
      <c r="HL158" t="s">
        <v>202</v>
      </c>
      <c r="HM158" t="s">
        <v>202</v>
      </c>
      <c r="HN158" t="s">
        <v>202</v>
      </c>
      <c r="HO158" t="s">
        <v>202</v>
      </c>
      <c r="HQ158" t="s">
        <v>196</v>
      </c>
      <c r="HR158" t="s">
        <v>202</v>
      </c>
      <c r="HS158" t="s">
        <v>202</v>
      </c>
      <c r="HT158" t="s">
        <v>202</v>
      </c>
      <c r="HU158" t="s">
        <v>183</v>
      </c>
      <c r="HV158" t="s">
        <v>202</v>
      </c>
      <c r="HW158" t="s">
        <v>183</v>
      </c>
      <c r="HX158" t="s">
        <v>202</v>
      </c>
      <c r="HZ158" t="s">
        <v>197</v>
      </c>
      <c r="IA158" t="s">
        <v>183</v>
      </c>
      <c r="IB158" t="s">
        <v>219</v>
      </c>
      <c r="IC158" t="s">
        <v>194</v>
      </c>
      <c r="ID158" t="s">
        <v>198</v>
      </c>
      <c r="IE158" t="s">
        <v>183</v>
      </c>
      <c r="IF158" t="s">
        <v>221</v>
      </c>
      <c r="IG158">
        <v>1</v>
      </c>
      <c r="IH158">
        <v>0</v>
      </c>
      <c r="II158">
        <v>1</v>
      </c>
      <c r="IK158" t="s">
        <v>268</v>
      </c>
      <c r="IL158" t="s">
        <v>183</v>
      </c>
      <c r="IM158" t="s">
        <v>202</v>
      </c>
      <c r="IN158" t="s">
        <v>202</v>
      </c>
      <c r="IO158" t="s">
        <v>183</v>
      </c>
      <c r="IP158" t="s">
        <v>202</v>
      </c>
      <c r="IQ158" t="s">
        <v>202</v>
      </c>
      <c r="IR158" t="s">
        <v>202</v>
      </c>
      <c r="IS158" t="s">
        <v>183</v>
      </c>
      <c r="IT158" t="s">
        <v>202</v>
      </c>
      <c r="IU158" t="s">
        <v>202</v>
      </c>
      <c r="IV158" t="s">
        <v>202</v>
      </c>
      <c r="IX158" s="3">
        <v>2</v>
      </c>
      <c r="IY158" s="3" t="s">
        <v>726</v>
      </c>
      <c r="IZ158" s="3">
        <v>10</v>
      </c>
      <c r="JA158" s="3">
        <v>2141635</v>
      </c>
      <c r="JB158" s="3" t="s">
        <v>727</v>
      </c>
      <c r="JC158" s="3" t="s">
        <v>728</v>
      </c>
      <c r="JD158" s="3">
        <v>96</v>
      </c>
    </row>
    <row r="159" spans="1:264" x14ac:dyDescent="0.25">
      <c r="A159" s="3">
        <v>46</v>
      </c>
      <c r="B159" s="22">
        <v>10</v>
      </c>
      <c r="C159" s="14">
        <v>43887</v>
      </c>
      <c r="D159" t="s">
        <v>242</v>
      </c>
      <c r="E159" s="11" t="s">
        <v>1908</v>
      </c>
      <c r="F159" s="11" t="s">
        <v>1909</v>
      </c>
      <c r="G159" t="s">
        <v>164</v>
      </c>
      <c r="H159" t="s">
        <v>1910</v>
      </c>
      <c r="I159" t="s">
        <v>165</v>
      </c>
      <c r="J159" t="s">
        <v>1913</v>
      </c>
      <c r="K159" t="s">
        <v>166</v>
      </c>
      <c r="L159" t="s">
        <v>1922</v>
      </c>
      <c r="M159" t="s">
        <v>1709</v>
      </c>
      <c r="N159" t="s">
        <v>952</v>
      </c>
      <c r="O159" t="s">
        <v>311</v>
      </c>
      <c r="R159" t="s">
        <v>1777</v>
      </c>
      <c r="U159" s="1">
        <v>88</v>
      </c>
      <c r="V159" s="1">
        <v>210</v>
      </c>
      <c r="W159" t="s">
        <v>164</v>
      </c>
      <c r="X159" t="s">
        <v>165</v>
      </c>
      <c r="Y159" t="s">
        <v>166</v>
      </c>
      <c r="Z159" t="s">
        <v>175</v>
      </c>
      <c r="AA159" t="s">
        <v>183</v>
      </c>
      <c r="AB159" t="s">
        <v>202</v>
      </c>
      <c r="AC159" t="s">
        <v>202</v>
      </c>
      <c r="AD159" t="s">
        <v>202</v>
      </c>
      <c r="AE159" t="s">
        <v>202</v>
      </c>
      <c r="AF159" t="s">
        <v>183</v>
      </c>
      <c r="AG159" t="s">
        <v>202</v>
      </c>
      <c r="AH159" t="s">
        <v>202</v>
      </c>
      <c r="AI159" s="1" t="s">
        <v>315</v>
      </c>
      <c r="AJ159" s="1">
        <v>2015</v>
      </c>
      <c r="AK159" t="s">
        <v>177</v>
      </c>
      <c r="AL159">
        <v>42</v>
      </c>
      <c r="AM159">
        <v>153</v>
      </c>
      <c r="AN159" t="s">
        <v>164</v>
      </c>
      <c r="AO159" t="s">
        <v>165</v>
      </c>
      <c r="AP159" t="s">
        <v>166</v>
      </c>
      <c r="AQ159" s="1" t="s">
        <v>315</v>
      </c>
      <c r="AR159">
        <v>2015</v>
      </c>
      <c r="AS159" t="s">
        <v>175</v>
      </c>
      <c r="AT159" t="s">
        <v>183</v>
      </c>
      <c r="AU159" t="s">
        <v>202</v>
      </c>
      <c r="AV159" t="s">
        <v>202</v>
      </c>
      <c r="AW159" t="s">
        <v>202</v>
      </c>
      <c r="AX159" t="s">
        <v>202</v>
      </c>
      <c r="AY159" t="s">
        <v>183</v>
      </c>
      <c r="AZ159" t="s">
        <v>202</v>
      </c>
      <c r="BA159" t="s">
        <v>202</v>
      </c>
      <c r="BB159" t="s">
        <v>213</v>
      </c>
      <c r="BC159" t="s">
        <v>183</v>
      </c>
      <c r="BJ159" s="1"/>
      <c r="BX159" s="1"/>
      <c r="BY159" s="1"/>
      <c r="BZ159" s="1"/>
      <c r="CA159" s="1"/>
      <c r="CF159" s="1"/>
      <c r="CG159" s="1"/>
      <c r="CS159">
        <v>130</v>
      </c>
      <c r="CT159">
        <v>363</v>
      </c>
      <c r="CU159">
        <v>580</v>
      </c>
      <c r="CV159" s="1">
        <v>3050</v>
      </c>
      <c r="CW159" s="8">
        <v>1</v>
      </c>
      <c r="CX159" s="8">
        <v>0</v>
      </c>
      <c r="CY159" s="8">
        <v>0</v>
      </c>
      <c r="CZ159" s="8">
        <v>0</v>
      </c>
      <c r="DA159" s="1" t="s">
        <v>178</v>
      </c>
      <c r="DB159" s="1" t="s">
        <v>377</v>
      </c>
      <c r="DC159" s="1" t="s">
        <v>183</v>
      </c>
      <c r="DD159" s="1" t="s">
        <v>183</v>
      </c>
      <c r="DE159" s="1" t="s">
        <v>183</v>
      </c>
      <c r="DF159" s="1" t="s">
        <v>183</v>
      </c>
      <c r="DG159" s="1" t="s">
        <v>202</v>
      </c>
      <c r="DH159" s="1" t="s">
        <v>202</v>
      </c>
      <c r="DI159" s="1" t="s">
        <v>202</v>
      </c>
      <c r="DJ159" t="s">
        <v>183</v>
      </c>
      <c r="DK159" t="s">
        <v>183</v>
      </c>
      <c r="DL159" t="s">
        <v>202</v>
      </c>
      <c r="DM159" t="s">
        <v>202</v>
      </c>
      <c r="DN159" t="s">
        <v>180</v>
      </c>
      <c r="DO159" t="s">
        <v>181</v>
      </c>
      <c r="DP159" t="s">
        <v>181</v>
      </c>
      <c r="DS159" t="s">
        <v>182</v>
      </c>
      <c r="DU159" t="s">
        <v>182</v>
      </c>
      <c r="DV159" t="s">
        <v>182</v>
      </c>
      <c r="DW159" s="2"/>
      <c r="DX159" s="2">
        <v>177</v>
      </c>
      <c r="DY159" t="s">
        <v>183</v>
      </c>
      <c r="DZ159" t="s">
        <v>183</v>
      </c>
      <c r="EA159" t="s">
        <v>183</v>
      </c>
      <c r="EE159" t="s">
        <v>202</v>
      </c>
      <c r="EF159" t="s">
        <v>231</v>
      </c>
      <c r="EG159" t="s">
        <v>215</v>
      </c>
      <c r="EH159" t="s">
        <v>202</v>
      </c>
      <c r="EI159" t="s">
        <v>202</v>
      </c>
      <c r="EJ159" t="s">
        <v>202</v>
      </c>
      <c r="EK159" t="s">
        <v>202</v>
      </c>
      <c r="EL159" t="s">
        <v>183</v>
      </c>
      <c r="EM159" t="s">
        <v>202</v>
      </c>
      <c r="EN159" t="s">
        <v>202</v>
      </c>
      <c r="EO159" t="s">
        <v>202</v>
      </c>
      <c r="ER159">
        <v>7</v>
      </c>
      <c r="ES159">
        <v>0</v>
      </c>
      <c r="FF159" t="s">
        <v>185</v>
      </c>
      <c r="FG159" t="s">
        <v>232</v>
      </c>
      <c r="FH159" t="s">
        <v>691</v>
      </c>
      <c r="FI159" t="s">
        <v>202</v>
      </c>
      <c r="FJ159" t="s">
        <v>183</v>
      </c>
      <c r="FK159" t="s">
        <v>202</v>
      </c>
      <c r="FL159" t="s">
        <v>183</v>
      </c>
      <c r="FM159" t="s">
        <v>202</v>
      </c>
      <c r="FN159" t="s">
        <v>188</v>
      </c>
      <c r="FO159" t="s">
        <v>202</v>
      </c>
      <c r="FP159" t="s">
        <v>202</v>
      </c>
      <c r="FQ159" t="s">
        <v>183</v>
      </c>
      <c r="FW159" t="s">
        <v>189</v>
      </c>
      <c r="FX159" t="s">
        <v>202</v>
      </c>
      <c r="FY159" t="s">
        <v>183</v>
      </c>
      <c r="GA159">
        <v>130</v>
      </c>
      <c r="GB159" t="s">
        <v>183</v>
      </c>
      <c r="GK159" t="s">
        <v>248</v>
      </c>
      <c r="GN159" t="s">
        <v>953</v>
      </c>
      <c r="GO159" t="s">
        <v>219</v>
      </c>
      <c r="GP159" t="s">
        <v>232</v>
      </c>
      <c r="GQ159" t="s">
        <v>183</v>
      </c>
      <c r="GR159" t="s">
        <v>383</v>
      </c>
      <c r="GS159" t="s">
        <v>183</v>
      </c>
      <c r="GT159" t="s">
        <v>202</v>
      </c>
      <c r="GU159" t="s">
        <v>202</v>
      </c>
      <c r="GV159" t="s">
        <v>202</v>
      </c>
      <c r="GW159" t="s">
        <v>202</v>
      </c>
      <c r="GY159" t="s">
        <v>185</v>
      </c>
      <c r="HA159" t="s">
        <v>438</v>
      </c>
      <c r="HB159" t="s">
        <v>202</v>
      </c>
      <c r="HC159" t="s">
        <v>183</v>
      </c>
      <c r="HD159" t="s">
        <v>202</v>
      </c>
      <c r="HE159" t="s">
        <v>202</v>
      </c>
      <c r="HF159" t="s">
        <v>202</v>
      </c>
      <c r="HG159" t="s">
        <v>183</v>
      </c>
      <c r="HH159" t="s">
        <v>202</v>
      </c>
      <c r="HI159" t="s">
        <v>202</v>
      </c>
      <c r="HJ159" t="s">
        <v>183</v>
      </c>
      <c r="HK159" t="s">
        <v>202</v>
      </c>
      <c r="HL159" t="s">
        <v>202</v>
      </c>
      <c r="HM159" t="s">
        <v>202</v>
      </c>
      <c r="HN159" t="s">
        <v>202</v>
      </c>
      <c r="HO159" t="s">
        <v>202</v>
      </c>
      <c r="HQ159" t="s">
        <v>265</v>
      </c>
      <c r="HR159" t="s">
        <v>183</v>
      </c>
      <c r="HS159" t="s">
        <v>202</v>
      </c>
      <c r="HT159" t="s">
        <v>202</v>
      </c>
      <c r="HU159" t="s">
        <v>202</v>
      </c>
      <c r="HV159" t="s">
        <v>202</v>
      </c>
      <c r="HW159" t="s">
        <v>183</v>
      </c>
      <c r="HX159" t="s">
        <v>202</v>
      </c>
      <c r="HZ159" t="s">
        <v>197</v>
      </c>
      <c r="IA159" t="s">
        <v>183</v>
      </c>
      <c r="IB159" t="s">
        <v>219</v>
      </c>
      <c r="IC159" t="s">
        <v>283</v>
      </c>
      <c r="ID159" t="s">
        <v>198</v>
      </c>
      <c r="IE159" t="s">
        <v>183</v>
      </c>
      <c r="IF159" t="s">
        <v>221</v>
      </c>
      <c r="IG159">
        <v>1</v>
      </c>
      <c r="IH159">
        <v>0</v>
      </c>
      <c r="II159">
        <v>1</v>
      </c>
      <c r="IK159" t="s">
        <v>412</v>
      </c>
      <c r="IL159" t="s">
        <v>183</v>
      </c>
      <c r="IM159" t="s">
        <v>183</v>
      </c>
      <c r="IN159" t="s">
        <v>202</v>
      </c>
      <c r="IO159" t="s">
        <v>202</v>
      </c>
      <c r="IP159" t="s">
        <v>183</v>
      </c>
      <c r="IQ159" t="s">
        <v>202</v>
      </c>
      <c r="IR159" t="s">
        <v>202</v>
      </c>
      <c r="IS159" t="s">
        <v>202</v>
      </c>
      <c r="IT159" t="s">
        <v>202</v>
      </c>
      <c r="IU159" t="s">
        <v>202</v>
      </c>
      <c r="IV159" t="s">
        <v>202</v>
      </c>
      <c r="IX159" s="3">
        <v>3</v>
      </c>
      <c r="IY159" s="3"/>
      <c r="IZ159" s="3">
        <v>10</v>
      </c>
      <c r="JA159" s="3">
        <v>2141485</v>
      </c>
      <c r="JB159" s="3" t="s">
        <v>954</v>
      </c>
      <c r="JC159" s="3" t="s">
        <v>955</v>
      </c>
      <c r="JD159" s="3">
        <v>46</v>
      </c>
    </row>
    <row r="160" spans="1:264" x14ac:dyDescent="0.25">
      <c r="A160" s="3">
        <v>28</v>
      </c>
      <c r="B160" s="22">
        <v>10</v>
      </c>
      <c r="C160" s="14">
        <v>43887</v>
      </c>
      <c r="D160" t="s">
        <v>398</v>
      </c>
      <c r="E160" s="11" t="s">
        <v>1908</v>
      </c>
      <c r="F160" s="11" t="s">
        <v>1909</v>
      </c>
      <c r="G160" t="s">
        <v>164</v>
      </c>
      <c r="H160" t="s">
        <v>1910</v>
      </c>
      <c r="I160" t="s">
        <v>165</v>
      </c>
      <c r="J160" t="s">
        <v>1913</v>
      </c>
      <c r="K160" t="s">
        <v>227</v>
      </c>
      <c r="L160" t="s">
        <v>1924</v>
      </c>
      <c r="M160" t="s">
        <v>1638</v>
      </c>
      <c r="N160" t="s">
        <v>506</v>
      </c>
      <c r="O160" t="s">
        <v>168</v>
      </c>
      <c r="P160" t="s">
        <v>227</v>
      </c>
      <c r="Q160">
        <v>10</v>
      </c>
      <c r="R160" t="s">
        <v>170</v>
      </c>
      <c r="T160" t="s">
        <v>171</v>
      </c>
      <c r="U160" s="1">
        <v>40</v>
      </c>
      <c r="V160" s="1">
        <v>200</v>
      </c>
      <c r="W160" t="s">
        <v>164</v>
      </c>
      <c r="X160" t="s">
        <v>165</v>
      </c>
      <c r="Y160" t="s">
        <v>230</v>
      </c>
      <c r="Z160" t="s">
        <v>175</v>
      </c>
      <c r="AA160" t="s">
        <v>183</v>
      </c>
      <c r="AB160" t="s">
        <v>202</v>
      </c>
      <c r="AC160" t="s">
        <v>202</v>
      </c>
      <c r="AD160" t="s">
        <v>202</v>
      </c>
      <c r="AE160" t="s">
        <v>202</v>
      </c>
      <c r="AF160" t="s">
        <v>183</v>
      </c>
      <c r="AG160" t="s">
        <v>202</v>
      </c>
      <c r="AH160" t="s">
        <v>202</v>
      </c>
      <c r="AI160" s="1" t="s">
        <v>260</v>
      </c>
      <c r="AJ160" s="1">
        <v>2016</v>
      </c>
      <c r="AK160" t="s">
        <v>177</v>
      </c>
      <c r="AQ160" s="1"/>
      <c r="BJ160" s="1"/>
      <c r="BX160" s="1"/>
      <c r="BY160" s="1"/>
      <c r="BZ160" s="1"/>
      <c r="CA160" s="1"/>
      <c r="CF160" s="1"/>
      <c r="CG160" s="1"/>
      <c r="CS160">
        <v>40</v>
      </c>
      <c r="CT160">
        <v>200</v>
      </c>
      <c r="CU160"/>
      <c r="CV160" s="1"/>
      <c r="CW160" s="8">
        <v>1</v>
      </c>
      <c r="CX160" s="8">
        <v>0</v>
      </c>
      <c r="CY160" s="8">
        <v>0</v>
      </c>
      <c r="CZ160" s="8">
        <v>0</v>
      </c>
      <c r="DA160" s="1" t="s">
        <v>178</v>
      </c>
      <c r="DB160" s="1" t="s">
        <v>507</v>
      </c>
      <c r="DC160" s="1" t="s">
        <v>183</v>
      </c>
      <c r="DD160" s="1" t="s">
        <v>183</v>
      </c>
      <c r="DE160" s="1" t="s">
        <v>183</v>
      </c>
      <c r="DF160" s="1" t="s">
        <v>202</v>
      </c>
      <c r="DG160" s="1" t="s">
        <v>202</v>
      </c>
      <c r="DH160" s="1" t="s">
        <v>202</v>
      </c>
      <c r="DI160" s="1" t="s">
        <v>202</v>
      </c>
      <c r="DJ160" t="s">
        <v>202</v>
      </c>
      <c r="DK160" t="s">
        <v>202</v>
      </c>
      <c r="DL160" t="s">
        <v>202</v>
      </c>
      <c r="DM160" t="s">
        <v>202</v>
      </c>
      <c r="DO160" t="s">
        <v>181</v>
      </c>
      <c r="DP160" t="s">
        <v>181</v>
      </c>
      <c r="DU160" t="s">
        <v>182</v>
      </c>
      <c r="DW160" s="2"/>
      <c r="DX160" s="2">
        <v>54</v>
      </c>
      <c r="DY160" t="s">
        <v>183</v>
      </c>
      <c r="DZ160" t="s">
        <v>183</v>
      </c>
      <c r="EA160" t="s">
        <v>183</v>
      </c>
      <c r="EE160" t="s">
        <v>183</v>
      </c>
      <c r="EG160" t="s">
        <v>215</v>
      </c>
      <c r="EH160" t="s">
        <v>202</v>
      </c>
      <c r="EI160" t="s">
        <v>202</v>
      </c>
      <c r="EJ160" t="s">
        <v>202</v>
      </c>
      <c r="EK160" t="s">
        <v>202</v>
      </c>
      <c r="EL160" t="s">
        <v>183</v>
      </c>
      <c r="EM160" t="s">
        <v>202</v>
      </c>
      <c r="EN160" t="s">
        <v>202</v>
      </c>
      <c r="EO160" t="s">
        <v>202</v>
      </c>
      <c r="ER160">
        <v>1</v>
      </c>
      <c r="ES160">
        <v>0</v>
      </c>
      <c r="FF160" t="s">
        <v>185</v>
      </c>
      <c r="FG160" t="s">
        <v>232</v>
      </c>
      <c r="FH160" t="s">
        <v>187</v>
      </c>
      <c r="FI160" t="s">
        <v>202</v>
      </c>
      <c r="FJ160" t="s">
        <v>202</v>
      </c>
      <c r="FK160" t="s">
        <v>183</v>
      </c>
      <c r="FL160" t="s">
        <v>202</v>
      </c>
      <c r="FM160" t="s">
        <v>202</v>
      </c>
      <c r="FN160" t="s">
        <v>233</v>
      </c>
      <c r="FO160" t="s">
        <v>183</v>
      </c>
      <c r="FP160" t="s">
        <v>202</v>
      </c>
      <c r="FQ160" t="s">
        <v>183</v>
      </c>
      <c r="FR160">
        <v>7</v>
      </c>
      <c r="FT160" t="s">
        <v>325</v>
      </c>
      <c r="FU160" t="s">
        <v>202</v>
      </c>
      <c r="FV160" t="s">
        <v>235</v>
      </c>
      <c r="FW160" t="s">
        <v>189</v>
      </c>
      <c r="FX160" t="s">
        <v>202</v>
      </c>
      <c r="FY160" t="s">
        <v>183</v>
      </c>
      <c r="GA160">
        <v>40</v>
      </c>
      <c r="GB160" t="s">
        <v>183</v>
      </c>
      <c r="GK160" t="s">
        <v>190</v>
      </c>
      <c r="GL160" t="s">
        <v>191</v>
      </c>
      <c r="GQ160" t="s">
        <v>202</v>
      </c>
      <c r="HA160" t="s">
        <v>303</v>
      </c>
      <c r="HB160" t="s">
        <v>202</v>
      </c>
      <c r="HC160" t="s">
        <v>202</v>
      </c>
      <c r="HD160" t="s">
        <v>202</v>
      </c>
      <c r="HE160" t="s">
        <v>202</v>
      </c>
      <c r="HF160" t="s">
        <v>202</v>
      </c>
      <c r="HG160" t="s">
        <v>183</v>
      </c>
      <c r="HH160" t="s">
        <v>183</v>
      </c>
      <c r="HI160" t="s">
        <v>202</v>
      </c>
      <c r="HJ160" t="s">
        <v>183</v>
      </c>
      <c r="HK160" t="s">
        <v>202</v>
      </c>
      <c r="HL160" t="s">
        <v>202</v>
      </c>
      <c r="HM160" t="s">
        <v>202</v>
      </c>
      <c r="HN160" t="s">
        <v>202</v>
      </c>
      <c r="HO160" t="s">
        <v>202</v>
      </c>
      <c r="HQ160" t="s">
        <v>218</v>
      </c>
      <c r="HR160" t="s">
        <v>183</v>
      </c>
      <c r="HS160" t="s">
        <v>202</v>
      </c>
      <c r="HT160" t="s">
        <v>202</v>
      </c>
      <c r="HU160" t="s">
        <v>183</v>
      </c>
      <c r="HV160" t="s">
        <v>202</v>
      </c>
      <c r="HW160" t="s">
        <v>202</v>
      </c>
      <c r="HX160" t="s">
        <v>202</v>
      </c>
      <c r="HZ160" t="s">
        <v>197</v>
      </c>
      <c r="IA160" t="s">
        <v>183</v>
      </c>
      <c r="IB160" t="s">
        <v>227</v>
      </c>
      <c r="IC160" t="s">
        <v>194</v>
      </c>
      <c r="ID160" t="s">
        <v>284</v>
      </c>
      <c r="IE160" t="s">
        <v>183</v>
      </c>
      <c r="IF160" t="s">
        <v>199</v>
      </c>
      <c r="IG160">
        <v>0</v>
      </c>
      <c r="IH160">
        <v>0</v>
      </c>
      <c r="II160">
        <v>1</v>
      </c>
      <c r="IK160" t="s">
        <v>200</v>
      </c>
      <c r="IL160" t="s">
        <v>183</v>
      </c>
      <c r="IM160" t="s">
        <v>202</v>
      </c>
      <c r="IN160" t="s">
        <v>202</v>
      </c>
      <c r="IO160" t="s">
        <v>202</v>
      </c>
      <c r="IP160" t="s">
        <v>202</v>
      </c>
      <c r="IQ160" t="s">
        <v>202</v>
      </c>
      <c r="IR160" t="s">
        <v>202</v>
      </c>
      <c r="IS160" t="s">
        <v>202</v>
      </c>
      <c r="IT160" t="s">
        <v>202</v>
      </c>
      <c r="IU160" t="s">
        <v>183</v>
      </c>
      <c r="IV160" t="s">
        <v>183</v>
      </c>
      <c r="IW160" t="s">
        <v>508</v>
      </c>
      <c r="IX160" s="3">
        <v>3</v>
      </c>
      <c r="IY160" s="3" t="s">
        <v>509</v>
      </c>
      <c r="IZ160" s="3">
        <v>10</v>
      </c>
      <c r="JA160" s="3">
        <v>2141457</v>
      </c>
      <c r="JB160" s="3" t="s">
        <v>510</v>
      </c>
      <c r="JC160" s="3" t="s">
        <v>511</v>
      </c>
      <c r="JD160" s="3">
        <v>28</v>
      </c>
    </row>
    <row r="161" spans="1:264" x14ac:dyDescent="0.25">
      <c r="A161" s="3">
        <v>80</v>
      </c>
      <c r="B161" s="22">
        <v>10</v>
      </c>
      <c r="C161" s="14">
        <v>43887</v>
      </c>
      <c r="D161" t="s">
        <v>589</v>
      </c>
      <c r="E161" s="11" t="s">
        <v>1908</v>
      </c>
      <c r="F161" s="11" t="s">
        <v>1909</v>
      </c>
      <c r="G161" t="s">
        <v>164</v>
      </c>
      <c r="H161" t="s">
        <v>1910</v>
      </c>
      <c r="I161" t="s">
        <v>165</v>
      </c>
      <c r="J161" t="s">
        <v>1913</v>
      </c>
      <c r="K161" t="s">
        <v>166</v>
      </c>
      <c r="L161" t="s">
        <v>1922</v>
      </c>
      <c r="M161" t="s">
        <v>1733</v>
      </c>
      <c r="N161" t="s">
        <v>695</v>
      </c>
      <c r="O161" t="s">
        <v>168</v>
      </c>
      <c r="P161" t="s">
        <v>696</v>
      </c>
      <c r="Q161">
        <v>8</v>
      </c>
      <c r="R161" t="s">
        <v>170</v>
      </c>
      <c r="T161" t="s">
        <v>171</v>
      </c>
      <c r="U161" s="1">
        <v>40</v>
      </c>
      <c r="V161" s="1">
        <v>200</v>
      </c>
      <c r="W161" t="s">
        <v>164</v>
      </c>
      <c r="X161" t="s">
        <v>165</v>
      </c>
      <c r="Y161" t="s">
        <v>166</v>
      </c>
      <c r="Z161" t="s">
        <v>175</v>
      </c>
      <c r="AA161" t="s">
        <v>183</v>
      </c>
      <c r="AB161" t="s">
        <v>202</v>
      </c>
      <c r="AC161" t="s">
        <v>202</v>
      </c>
      <c r="AD161" t="s">
        <v>202</v>
      </c>
      <c r="AE161" t="s">
        <v>202</v>
      </c>
      <c r="AF161" t="s">
        <v>183</v>
      </c>
      <c r="AG161" t="s">
        <v>202</v>
      </c>
      <c r="AH161" t="s">
        <v>202</v>
      </c>
      <c r="AI161" s="1" t="s">
        <v>368</v>
      </c>
      <c r="AJ161" s="1">
        <v>2017</v>
      </c>
      <c r="AK161" t="s">
        <v>177</v>
      </c>
      <c r="AQ161" s="1"/>
      <c r="BJ161" s="1"/>
      <c r="BX161" s="1"/>
      <c r="BY161" s="1"/>
      <c r="BZ161" s="1"/>
      <c r="CA161" s="1"/>
      <c r="CF161" s="1"/>
      <c r="CG161" s="1"/>
      <c r="CS161">
        <v>40</v>
      </c>
      <c r="CT161">
        <v>200</v>
      </c>
      <c r="CU161"/>
      <c r="CV161" s="1"/>
      <c r="CW161" s="8">
        <v>1</v>
      </c>
      <c r="CX161" s="8">
        <v>0</v>
      </c>
      <c r="CY161" s="8">
        <v>0</v>
      </c>
      <c r="CZ161" s="8">
        <v>0</v>
      </c>
      <c r="DA161" s="1" t="s">
        <v>178</v>
      </c>
      <c r="DB161" s="1" t="s">
        <v>697</v>
      </c>
      <c r="DC161" s="1" t="s">
        <v>202</v>
      </c>
      <c r="DD161" s="1" t="s">
        <v>202</v>
      </c>
      <c r="DE161" s="1" t="s">
        <v>202</v>
      </c>
      <c r="DF161" s="1" t="s">
        <v>202</v>
      </c>
      <c r="DG161" s="1" t="s">
        <v>202</v>
      </c>
      <c r="DH161" s="1" t="s">
        <v>202</v>
      </c>
      <c r="DI161" s="1" t="s">
        <v>202</v>
      </c>
      <c r="DJ161" t="s">
        <v>202</v>
      </c>
      <c r="DK161" t="s">
        <v>183</v>
      </c>
      <c r="DL161" t="s">
        <v>202</v>
      </c>
      <c r="DM161" t="s">
        <v>202</v>
      </c>
      <c r="DN161" t="s">
        <v>180</v>
      </c>
      <c r="DW161" s="2"/>
      <c r="DX161" s="2">
        <v>71</v>
      </c>
      <c r="DY161" t="s">
        <v>183</v>
      </c>
      <c r="DZ161" t="s">
        <v>183</v>
      </c>
      <c r="EA161" t="s">
        <v>183</v>
      </c>
      <c r="EE161" t="s">
        <v>183</v>
      </c>
      <c r="EG161" t="s">
        <v>302</v>
      </c>
      <c r="EH161" t="s">
        <v>202</v>
      </c>
      <c r="EI161" t="s">
        <v>202</v>
      </c>
      <c r="EJ161" t="s">
        <v>202</v>
      </c>
      <c r="EK161" t="s">
        <v>202</v>
      </c>
      <c r="EL161" t="s">
        <v>202</v>
      </c>
      <c r="EM161" t="s">
        <v>202</v>
      </c>
      <c r="EN161" t="s">
        <v>183</v>
      </c>
      <c r="EO161" t="s">
        <v>202</v>
      </c>
      <c r="EP161">
        <v>1</v>
      </c>
      <c r="EQ161">
        <v>0</v>
      </c>
      <c r="FF161" t="s">
        <v>185</v>
      </c>
      <c r="FG161" t="s">
        <v>186</v>
      </c>
      <c r="FH161" t="s">
        <v>187</v>
      </c>
      <c r="FI161" t="s">
        <v>202</v>
      </c>
      <c r="FJ161" t="s">
        <v>202</v>
      </c>
      <c r="FK161" t="s">
        <v>183</v>
      </c>
      <c r="FL161" t="s">
        <v>202</v>
      </c>
      <c r="FM161" t="s">
        <v>202</v>
      </c>
      <c r="FN161" t="s">
        <v>188</v>
      </c>
      <c r="FO161" t="s">
        <v>202</v>
      </c>
      <c r="FP161" t="s">
        <v>202</v>
      </c>
      <c r="FQ161" t="s">
        <v>183</v>
      </c>
      <c r="FW161" t="s">
        <v>189</v>
      </c>
      <c r="FX161" t="s">
        <v>202</v>
      </c>
      <c r="FY161" t="s">
        <v>183</v>
      </c>
      <c r="GA161">
        <v>40</v>
      </c>
      <c r="GB161" t="s">
        <v>183</v>
      </c>
      <c r="GK161" t="s">
        <v>190</v>
      </c>
      <c r="GL161" t="s">
        <v>191</v>
      </c>
      <c r="GQ161" t="s">
        <v>202</v>
      </c>
      <c r="HA161" t="s">
        <v>430</v>
      </c>
      <c r="HB161" t="s">
        <v>183</v>
      </c>
      <c r="HC161" t="s">
        <v>202</v>
      </c>
      <c r="HD161" t="s">
        <v>202</v>
      </c>
      <c r="HE161" t="s">
        <v>202</v>
      </c>
      <c r="HF161" t="s">
        <v>202</v>
      </c>
      <c r="HG161" t="s">
        <v>183</v>
      </c>
      <c r="HH161" t="s">
        <v>183</v>
      </c>
      <c r="HI161" t="s">
        <v>202</v>
      </c>
      <c r="HJ161" t="s">
        <v>202</v>
      </c>
      <c r="HK161" t="s">
        <v>202</v>
      </c>
      <c r="HL161" t="s">
        <v>202</v>
      </c>
      <c r="HM161" t="s">
        <v>202</v>
      </c>
      <c r="HN161" t="s">
        <v>202</v>
      </c>
      <c r="HO161" t="s">
        <v>202</v>
      </c>
      <c r="HQ161" t="s">
        <v>218</v>
      </c>
      <c r="HR161" t="s">
        <v>183</v>
      </c>
      <c r="HS161" t="s">
        <v>202</v>
      </c>
      <c r="HT161" t="s">
        <v>202</v>
      </c>
      <c r="HU161" t="s">
        <v>183</v>
      </c>
      <c r="HV161" t="s">
        <v>202</v>
      </c>
      <c r="HW161" t="s">
        <v>202</v>
      </c>
      <c r="HX161" t="s">
        <v>202</v>
      </c>
      <c r="HZ161" t="s">
        <v>304</v>
      </c>
      <c r="IA161" t="s">
        <v>183</v>
      </c>
      <c r="IB161" t="s">
        <v>698</v>
      </c>
      <c r="IC161" t="s">
        <v>194</v>
      </c>
      <c r="ID161" t="s">
        <v>267</v>
      </c>
      <c r="IE161" t="s">
        <v>183</v>
      </c>
      <c r="IF161" t="s">
        <v>199</v>
      </c>
      <c r="IG161">
        <v>0</v>
      </c>
      <c r="IH161">
        <v>0</v>
      </c>
      <c r="II161">
        <v>1</v>
      </c>
      <c r="IK161" t="s">
        <v>222</v>
      </c>
      <c r="IL161" t="s">
        <v>183</v>
      </c>
      <c r="IM161" t="s">
        <v>183</v>
      </c>
      <c r="IN161" t="s">
        <v>202</v>
      </c>
      <c r="IO161" t="s">
        <v>183</v>
      </c>
      <c r="IP161" t="s">
        <v>202</v>
      </c>
      <c r="IQ161" t="s">
        <v>202</v>
      </c>
      <c r="IR161" t="s">
        <v>202</v>
      </c>
      <c r="IS161" t="s">
        <v>202</v>
      </c>
      <c r="IT161" t="s">
        <v>202</v>
      </c>
      <c r="IU161" t="s">
        <v>202</v>
      </c>
      <c r="IV161" t="s">
        <v>202</v>
      </c>
      <c r="IX161" s="3">
        <v>3</v>
      </c>
      <c r="IY161" s="3" t="s">
        <v>223</v>
      </c>
      <c r="IZ161" s="3">
        <v>10</v>
      </c>
      <c r="JA161" s="3">
        <v>2141596</v>
      </c>
      <c r="JB161" s="3" t="s">
        <v>699</v>
      </c>
      <c r="JC161" s="3" t="s">
        <v>700</v>
      </c>
      <c r="JD161" s="3">
        <v>80</v>
      </c>
    </row>
    <row r="162" spans="1:264" x14ac:dyDescent="0.25">
      <c r="A162" s="3">
        <v>67</v>
      </c>
      <c r="B162" s="22">
        <v>10</v>
      </c>
      <c r="C162" s="14">
        <v>43887</v>
      </c>
      <c r="D162" t="s">
        <v>656</v>
      </c>
      <c r="E162" s="11" t="s">
        <v>1908</v>
      </c>
      <c r="F162" s="11" t="s">
        <v>1909</v>
      </c>
      <c r="G162" t="s">
        <v>164</v>
      </c>
      <c r="H162" t="s">
        <v>1910</v>
      </c>
      <c r="I162" t="s">
        <v>173</v>
      </c>
      <c r="J162" t="s">
        <v>1914</v>
      </c>
      <c r="K162" t="s">
        <v>174</v>
      </c>
      <c r="L162" t="s">
        <v>1923</v>
      </c>
      <c r="M162" t="s">
        <v>1790</v>
      </c>
      <c r="N162" t="s">
        <v>829</v>
      </c>
      <c r="O162" t="s">
        <v>208</v>
      </c>
      <c r="R162" t="s">
        <v>170</v>
      </c>
      <c r="T162" t="s">
        <v>171</v>
      </c>
      <c r="U162" s="1">
        <v>60</v>
      </c>
      <c r="V162" s="1">
        <v>200</v>
      </c>
      <c r="W162" t="s">
        <v>164</v>
      </c>
      <c r="X162" t="s">
        <v>173</v>
      </c>
      <c r="Y162" t="s">
        <v>174</v>
      </c>
      <c r="Z162" t="s">
        <v>359</v>
      </c>
      <c r="AA162" t="s">
        <v>183</v>
      </c>
      <c r="AB162" t="s">
        <v>202</v>
      </c>
      <c r="AC162" t="s">
        <v>202</v>
      </c>
      <c r="AD162" t="s">
        <v>202</v>
      </c>
      <c r="AE162" t="s">
        <v>183</v>
      </c>
      <c r="AF162" t="s">
        <v>202</v>
      </c>
      <c r="AG162" t="s">
        <v>202</v>
      </c>
      <c r="AH162" t="s">
        <v>202</v>
      </c>
      <c r="AI162" s="1" t="s">
        <v>830</v>
      </c>
      <c r="AJ162" s="1">
        <v>2019</v>
      </c>
      <c r="AK162" t="s">
        <v>177</v>
      </c>
      <c r="AQ162" s="1"/>
      <c r="BJ162" s="1"/>
      <c r="BX162" s="1"/>
      <c r="BY162" s="1"/>
      <c r="BZ162" s="1"/>
      <c r="CA162" s="1"/>
      <c r="CF162" s="1"/>
      <c r="CG162" s="1"/>
      <c r="CS162">
        <v>60</v>
      </c>
      <c r="CT162">
        <v>200</v>
      </c>
      <c r="CU162"/>
      <c r="CV162" s="1"/>
      <c r="CW162" s="8">
        <v>1</v>
      </c>
      <c r="CX162" s="8">
        <v>0</v>
      </c>
      <c r="CY162" s="8">
        <v>0</v>
      </c>
      <c r="CZ162" s="8">
        <v>0</v>
      </c>
      <c r="DA162" s="1" t="s">
        <v>178</v>
      </c>
      <c r="DB162" s="1" t="s">
        <v>301</v>
      </c>
      <c r="DC162" s="1" t="s">
        <v>202</v>
      </c>
      <c r="DD162" s="1" t="s">
        <v>202</v>
      </c>
      <c r="DE162" s="1" t="s">
        <v>202</v>
      </c>
      <c r="DF162" s="1" t="s">
        <v>202</v>
      </c>
      <c r="DG162" s="1" t="s">
        <v>202</v>
      </c>
      <c r="DH162" s="1" t="s">
        <v>202</v>
      </c>
      <c r="DI162" s="1" t="s">
        <v>202</v>
      </c>
      <c r="DJ162" t="s">
        <v>202</v>
      </c>
      <c r="DK162" t="s">
        <v>202</v>
      </c>
      <c r="DL162" t="s">
        <v>202</v>
      </c>
      <c r="DM162" t="s">
        <v>183</v>
      </c>
      <c r="DW162" s="2"/>
      <c r="DX162" s="2">
        <v>70</v>
      </c>
      <c r="DY162" t="s">
        <v>202</v>
      </c>
      <c r="DZ162" t="s">
        <v>202</v>
      </c>
      <c r="EA162" t="s">
        <v>183</v>
      </c>
      <c r="EB162" t="s">
        <v>831</v>
      </c>
      <c r="EC162" t="s">
        <v>547</v>
      </c>
      <c r="EE162" t="s">
        <v>183</v>
      </c>
      <c r="EG162" t="s">
        <v>360</v>
      </c>
      <c r="EH162" t="s">
        <v>202</v>
      </c>
      <c r="EI162" t="s">
        <v>202</v>
      </c>
      <c r="EJ162" t="s">
        <v>183</v>
      </c>
      <c r="EK162" t="s">
        <v>202</v>
      </c>
      <c r="EL162" t="s">
        <v>202</v>
      </c>
      <c r="EM162" t="s">
        <v>202</v>
      </c>
      <c r="EN162" t="s">
        <v>202</v>
      </c>
      <c r="EO162" t="s">
        <v>202</v>
      </c>
      <c r="EX162">
        <v>1</v>
      </c>
      <c r="EY162">
        <v>1</v>
      </c>
      <c r="FF162" t="s">
        <v>186</v>
      </c>
      <c r="FG162" t="s">
        <v>186</v>
      </c>
      <c r="FH162" t="s">
        <v>323</v>
      </c>
      <c r="FI162" t="s">
        <v>202</v>
      </c>
      <c r="FJ162" t="s">
        <v>183</v>
      </c>
      <c r="FK162" t="s">
        <v>202</v>
      </c>
      <c r="FL162" t="s">
        <v>202</v>
      </c>
      <c r="FM162" t="s">
        <v>202</v>
      </c>
      <c r="FN162" t="s">
        <v>188</v>
      </c>
      <c r="FO162" t="s">
        <v>202</v>
      </c>
      <c r="FP162" t="s">
        <v>202</v>
      </c>
      <c r="FQ162" t="s">
        <v>183</v>
      </c>
      <c r="FW162" t="s">
        <v>189</v>
      </c>
      <c r="FX162" t="s">
        <v>202</v>
      </c>
      <c r="FY162" t="s">
        <v>183</v>
      </c>
      <c r="GA162">
        <v>60</v>
      </c>
      <c r="GB162" t="s">
        <v>183</v>
      </c>
      <c r="GK162" t="s">
        <v>190</v>
      </c>
      <c r="GL162" t="s">
        <v>191</v>
      </c>
      <c r="GQ162" t="s">
        <v>202</v>
      </c>
      <c r="HA162" t="s">
        <v>361</v>
      </c>
      <c r="HB162" t="s">
        <v>183</v>
      </c>
      <c r="HC162" t="s">
        <v>202</v>
      </c>
      <c r="HD162" t="s">
        <v>202</v>
      </c>
      <c r="HE162" t="s">
        <v>202</v>
      </c>
      <c r="HF162" t="s">
        <v>202</v>
      </c>
      <c r="HG162" t="s">
        <v>183</v>
      </c>
      <c r="HH162" t="s">
        <v>202</v>
      </c>
      <c r="HI162" t="s">
        <v>202</v>
      </c>
      <c r="HJ162" t="s">
        <v>183</v>
      </c>
      <c r="HK162" t="s">
        <v>202</v>
      </c>
      <c r="HL162" t="s">
        <v>202</v>
      </c>
      <c r="HM162" t="s">
        <v>202</v>
      </c>
      <c r="HN162" t="s">
        <v>202</v>
      </c>
      <c r="HO162" t="s">
        <v>202</v>
      </c>
      <c r="HQ162" t="s">
        <v>265</v>
      </c>
      <c r="HR162" t="s">
        <v>183</v>
      </c>
      <c r="HS162" t="s">
        <v>202</v>
      </c>
      <c r="HT162" t="s">
        <v>202</v>
      </c>
      <c r="HU162" t="s">
        <v>202</v>
      </c>
      <c r="HV162" t="s">
        <v>202</v>
      </c>
      <c r="HW162" t="s">
        <v>183</v>
      </c>
      <c r="HX162" t="s">
        <v>202</v>
      </c>
      <c r="HZ162" t="s">
        <v>304</v>
      </c>
      <c r="IA162" t="s">
        <v>183</v>
      </c>
      <c r="IB162" t="s">
        <v>174</v>
      </c>
      <c r="IC162" t="s">
        <v>194</v>
      </c>
      <c r="ID162" t="s">
        <v>267</v>
      </c>
      <c r="IE162" t="s">
        <v>183</v>
      </c>
      <c r="IF162" t="s">
        <v>221</v>
      </c>
      <c r="IG162">
        <v>1</v>
      </c>
      <c r="IH162">
        <v>0</v>
      </c>
      <c r="II162">
        <v>1</v>
      </c>
      <c r="IK162" t="s">
        <v>412</v>
      </c>
      <c r="IL162" t="s">
        <v>183</v>
      </c>
      <c r="IM162" t="s">
        <v>183</v>
      </c>
      <c r="IN162" t="s">
        <v>202</v>
      </c>
      <c r="IO162" t="s">
        <v>202</v>
      </c>
      <c r="IP162" t="s">
        <v>183</v>
      </c>
      <c r="IQ162" t="s">
        <v>202</v>
      </c>
      <c r="IR162" t="s">
        <v>202</v>
      </c>
      <c r="IS162" t="s">
        <v>202</v>
      </c>
      <c r="IT162" t="s">
        <v>202</v>
      </c>
      <c r="IU162" t="s">
        <v>202</v>
      </c>
      <c r="IV162" t="s">
        <v>202</v>
      </c>
      <c r="IX162" s="3">
        <v>3</v>
      </c>
      <c r="IY162" s="3"/>
      <c r="IZ162" s="3">
        <v>7</v>
      </c>
      <c r="JA162" s="3">
        <v>2141581</v>
      </c>
      <c r="JB162" s="3" t="s">
        <v>832</v>
      </c>
      <c r="JC162" s="3" t="s">
        <v>833</v>
      </c>
      <c r="JD162" s="3">
        <v>67</v>
      </c>
    </row>
    <row r="163" spans="1:264" x14ac:dyDescent="0.25">
      <c r="A163" s="3">
        <v>29</v>
      </c>
      <c r="B163" s="22">
        <v>10</v>
      </c>
      <c r="C163" s="14">
        <v>43887</v>
      </c>
      <c r="D163" t="s">
        <v>398</v>
      </c>
      <c r="E163" s="11" t="s">
        <v>1908</v>
      </c>
      <c r="F163" s="11" t="s">
        <v>1909</v>
      </c>
      <c r="G163" t="s">
        <v>164</v>
      </c>
      <c r="H163" t="s">
        <v>1910</v>
      </c>
      <c r="I163" t="s">
        <v>165</v>
      </c>
      <c r="J163" t="s">
        <v>1913</v>
      </c>
      <c r="K163" t="s">
        <v>227</v>
      </c>
      <c r="L163" t="s">
        <v>1924</v>
      </c>
      <c r="M163" t="s">
        <v>1654</v>
      </c>
      <c r="N163" t="s">
        <v>910</v>
      </c>
      <c r="O163" t="s">
        <v>168</v>
      </c>
      <c r="P163" t="s">
        <v>227</v>
      </c>
      <c r="Q163">
        <v>5</v>
      </c>
      <c r="R163" t="s">
        <v>170</v>
      </c>
      <c r="T163" t="s">
        <v>171</v>
      </c>
      <c r="U163" s="1">
        <v>50</v>
      </c>
      <c r="V163" s="1">
        <v>200</v>
      </c>
      <c r="W163" t="s">
        <v>164</v>
      </c>
      <c r="X163" t="s">
        <v>165</v>
      </c>
      <c r="Y163" t="s">
        <v>230</v>
      </c>
      <c r="Z163" t="s">
        <v>175</v>
      </c>
      <c r="AA163" t="s">
        <v>183</v>
      </c>
      <c r="AB163" t="s">
        <v>202</v>
      </c>
      <c r="AC163" t="s">
        <v>202</v>
      </c>
      <c r="AD163" t="s">
        <v>202</v>
      </c>
      <c r="AE163" t="s">
        <v>202</v>
      </c>
      <c r="AF163" t="s">
        <v>183</v>
      </c>
      <c r="AG163" t="s">
        <v>202</v>
      </c>
      <c r="AH163" t="s">
        <v>202</v>
      </c>
      <c r="AI163" s="1" t="s">
        <v>911</v>
      </c>
      <c r="AJ163" s="1">
        <v>2018</v>
      </c>
      <c r="AK163" t="s">
        <v>177</v>
      </c>
      <c r="AQ163" s="1"/>
      <c r="BJ163" s="1"/>
      <c r="BX163" s="1"/>
      <c r="BY163" s="1"/>
      <c r="BZ163" s="1"/>
      <c r="CA163" s="1"/>
      <c r="CF163" s="1"/>
      <c r="CG163" s="1"/>
      <c r="CS163">
        <v>50</v>
      </c>
      <c r="CT163">
        <v>200</v>
      </c>
      <c r="CU163"/>
      <c r="CV163" s="1"/>
      <c r="CW163" s="8">
        <v>1</v>
      </c>
      <c r="CX163" s="8">
        <v>0</v>
      </c>
      <c r="CY163" s="8">
        <v>0</v>
      </c>
      <c r="CZ163" s="8">
        <v>0</v>
      </c>
      <c r="DA163" s="1" t="s">
        <v>178</v>
      </c>
      <c r="DB163" s="1" t="s">
        <v>369</v>
      </c>
      <c r="DC163" s="1" t="s">
        <v>202</v>
      </c>
      <c r="DD163" s="1" t="s">
        <v>202</v>
      </c>
      <c r="DE163" s="1" t="s">
        <v>183</v>
      </c>
      <c r="DF163" s="1" t="s">
        <v>202</v>
      </c>
      <c r="DG163" s="1" t="s">
        <v>202</v>
      </c>
      <c r="DH163" s="1" t="s">
        <v>202</v>
      </c>
      <c r="DI163" s="1" t="s">
        <v>202</v>
      </c>
      <c r="DJ163" t="s">
        <v>202</v>
      </c>
      <c r="DK163" t="s">
        <v>183</v>
      </c>
      <c r="DL163" t="s">
        <v>202</v>
      </c>
      <c r="DM163" t="s">
        <v>202</v>
      </c>
      <c r="DN163" t="s">
        <v>180</v>
      </c>
      <c r="DU163" t="s">
        <v>182</v>
      </c>
      <c r="DW163" s="2"/>
      <c r="DX163" s="2">
        <v>60</v>
      </c>
      <c r="DY163" t="s">
        <v>183</v>
      </c>
      <c r="DZ163" t="s">
        <v>183</v>
      </c>
      <c r="EA163" t="s">
        <v>183</v>
      </c>
      <c r="EE163" t="s">
        <v>183</v>
      </c>
      <c r="EG163" t="s">
        <v>500</v>
      </c>
      <c r="EH163" t="s">
        <v>202</v>
      </c>
      <c r="EI163" t="s">
        <v>202</v>
      </c>
      <c r="EJ163" t="s">
        <v>202</v>
      </c>
      <c r="EK163" t="s">
        <v>202</v>
      </c>
      <c r="EL163" t="s">
        <v>183</v>
      </c>
      <c r="EM163" t="s">
        <v>202</v>
      </c>
      <c r="EN163" t="s">
        <v>183</v>
      </c>
      <c r="EO163" t="s">
        <v>202</v>
      </c>
      <c r="EP163">
        <v>2</v>
      </c>
      <c r="EQ163">
        <v>0</v>
      </c>
      <c r="ER163">
        <v>1</v>
      </c>
      <c r="ES163">
        <v>0</v>
      </c>
      <c r="FF163" t="s">
        <v>185</v>
      </c>
      <c r="FG163" t="s">
        <v>232</v>
      </c>
      <c r="FH163" t="s">
        <v>187</v>
      </c>
      <c r="FI163" t="s">
        <v>202</v>
      </c>
      <c r="FJ163" t="s">
        <v>202</v>
      </c>
      <c r="FK163" t="s">
        <v>183</v>
      </c>
      <c r="FL163" t="s">
        <v>202</v>
      </c>
      <c r="FM163" t="s">
        <v>202</v>
      </c>
      <c r="FN163" t="s">
        <v>233</v>
      </c>
      <c r="FO163" t="s">
        <v>183</v>
      </c>
      <c r="FP163" t="s">
        <v>202</v>
      </c>
      <c r="FQ163" t="s">
        <v>183</v>
      </c>
      <c r="FR163">
        <v>40</v>
      </c>
      <c r="FT163" t="s">
        <v>325</v>
      </c>
      <c r="FU163" t="s">
        <v>202</v>
      </c>
      <c r="FV163" t="s">
        <v>235</v>
      </c>
      <c r="FW163" t="s">
        <v>189</v>
      </c>
      <c r="FX163" t="s">
        <v>202</v>
      </c>
      <c r="FY163" t="s">
        <v>183</v>
      </c>
      <c r="GA163">
        <v>50</v>
      </c>
      <c r="GB163" t="s">
        <v>183</v>
      </c>
      <c r="GK163" t="s">
        <v>190</v>
      </c>
      <c r="GL163" t="s">
        <v>191</v>
      </c>
      <c r="GQ163" t="s">
        <v>202</v>
      </c>
      <c r="HA163" t="s">
        <v>303</v>
      </c>
      <c r="HB163" t="s">
        <v>202</v>
      </c>
      <c r="HC163" t="s">
        <v>202</v>
      </c>
      <c r="HD163" t="s">
        <v>202</v>
      </c>
      <c r="HE163" t="s">
        <v>202</v>
      </c>
      <c r="HF163" t="s">
        <v>202</v>
      </c>
      <c r="HG163" t="s">
        <v>183</v>
      </c>
      <c r="HH163" t="s">
        <v>183</v>
      </c>
      <c r="HI163" t="s">
        <v>202</v>
      </c>
      <c r="HJ163" t="s">
        <v>183</v>
      </c>
      <c r="HK163" t="s">
        <v>202</v>
      </c>
      <c r="HL163" t="s">
        <v>202</v>
      </c>
      <c r="HM163" t="s">
        <v>202</v>
      </c>
      <c r="HN163" t="s">
        <v>202</v>
      </c>
      <c r="HO163" t="s">
        <v>202</v>
      </c>
      <c r="HQ163" t="s">
        <v>218</v>
      </c>
      <c r="HR163" t="s">
        <v>183</v>
      </c>
      <c r="HS163" t="s">
        <v>202</v>
      </c>
      <c r="HT163" t="s">
        <v>202</v>
      </c>
      <c r="HU163" t="s">
        <v>183</v>
      </c>
      <c r="HV163" t="s">
        <v>202</v>
      </c>
      <c r="HW163" t="s">
        <v>202</v>
      </c>
      <c r="HX163" t="s">
        <v>202</v>
      </c>
      <c r="HZ163" t="s">
        <v>197</v>
      </c>
      <c r="IA163" t="s">
        <v>183</v>
      </c>
      <c r="IB163" t="s">
        <v>912</v>
      </c>
      <c r="IC163" t="s">
        <v>194</v>
      </c>
      <c r="ID163" t="s">
        <v>284</v>
      </c>
      <c r="IE163" t="s">
        <v>183</v>
      </c>
      <c r="IF163" t="s">
        <v>199</v>
      </c>
      <c r="IG163">
        <v>0</v>
      </c>
      <c r="IH163">
        <v>0</v>
      </c>
      <c r="II163">
        <v>1</v>
      </c>
      <c r="IK163" t="s">
        <v>350</v>
      </c>
      <c r="IL163" t="s">
        <v>183</v>
      </c>
      <c r="IM163" t="s">
        <v>202</v>
      </c>
      <c r="IN163" t="s">
        <v>202</v>
      </c>
      <c r="IO163" t="s">
        <v>202</v>
      </c>
      <c r="IP163" t="s">
        <v>183</v>
      </c>
      <c r="IQ163" t="s">
        <v>202</v>
      </c>
      <c r="IR163" t="s">
        <v>202</v>
      </c>
      <c r="IS163" t="s">
        <v>202</v>
      </c>
      <c r="IT163" t="s">
        <v>202</v>
      </c>
      <c r="IU163" t="s">
        <v>183</v>
      </c>
      <c r="IV163" t="s">
        <v>202</v>
      </c>
      <c r="IX163" s="3">
        <v>3</v>
      </c>
      <c r="IY163" s="3" t="s">
        <v>913</v>
      </c>
      <c r="IZ163" s="3">
        <v>10</v>
      </c>
      <c r="JA163" s="3">
        <v>2141458</v>
      </c>
      <c r="JB163" s="3" t="s">
        <v>914</v>
      </c>
      <c r="JC163" s="3" t="s">
        <v>915</v>
      </c>
      <c r="JD163" s="3">
        <v>29</v>
      </c>
    </row>
    <row r="164" spans="1:264" x14ac:dyDescent="0.25">
      <c r="A164" s="3">
        <v>11</v>
      </c>
      <c r="B164" s="22">
        <v>10</v>
      </c>
      <c r="C164" s="14">
        <v>43887</v>
      </c>
      <c r="D164" t="s">
        <v>489</v>
      </c>
      <c r="E164" s="11" t="s">
        <v>1908</v>
      </c>
      <c r="F164" s="11" t="s">
        <v>1909</v>
      </c>
      <c r="G164" t="s">
        <v>164</v>
      </c>
      <c r="H164" t="s">
        <v>1910</v>
      </c>
      <c r="I164" t="s">
        <v>165</v>
      </c>
      <c r="J164" t="s">
        <v>1913</v>
      </c>
      <c r="K164" t="s">
        <v>227</v>
      </c>
      <c r="L164" t="s">
        <v>1924</v>
      </c>
      <c r="M164" t="s">
        <v>1665</v>
      </c>
      <c r="N164" t="s">
        <v>1147</v>
      </c>
      <c r="O164" t="s">
        <v>168</v>
      </c>
      <c r="P164" t="s">
        <v>497</v>
      </c>
      <c r="Q164">
        <v>5</v>
      </c>
      <c r="R164" t="s">
        <v>170</v>
      </c>
      <c r="T164" t="s">
        <v>171</v>
      </c>
      <c r="U164" s="1">
        <v>51</v>
      </c>
      <c r="V164" s="1">
        <v>200</v>
      </c>
      <c r="W164" t="s">
        <v>164</v>
      </c>
      <c r="X164" t="s">
        <v>165</v>
      </c>
      <c r="Y164" t="s">
        <v>230</v>
      </c>
      <c r="Z164" t="s">
        <v>175</v>
      </c>
      <c r="AA164" t="s">
        <v>183</v>
      </c>
      <c r="AB164" t="s">
        <v>202</v>
      </c>
      <c r="AC164" t="s">
        <v>202</v>
      </c>
      <c r="AD164" t="s">
        <v>202</v>
      </c>
      <c r="AE164" t="s">
        <v>202</v>
      </c>
      <c r="AF164" t="s">
        <v>183</v>
      </c>
      <c r="AG164" t="s">
        <v>202</v>
      </c>
      <c r="AH164" t="s">
        <v>202</v>
      </c>
      <c r="AI164" s="1" t="s">
        <v>260</v>
      </c>
      <c r="AJ164" s="1">
        <v>2016</v>
      </c>
      <c r="AK164" t="s">
        <v>177</v>
      </c>
      <c r="AQ164" s="1"/>
      <c r="BJ164" s="1"/>
      <c r="BX164" s="1"/>
      <c r="BY164" s="1"/>
      <c r="BZ164" s="1"/>
      <c r="CA164" s="1"/>
      <c r="CF164" s="1"/>
      <c r="CG164" s="1"/>
      <c r="CS164">
        <v>51</v>
      </c>
      <c r="CT164">
        <v>200</v>
      </c>
      <c r="CU164"/>
      <c r="CV164" s="1"/>
      <c r="CW164" s="8">
        <v>1</v>
      </c>
      <c r="CX164" s="8">
        <v>0</v>
      </c>
      <c r="CY164" s="8">
        <v>0</v>
      </c>
      <c r="CZ164" s="8">
        <v>0</v>
      </c>
      <c r="DA164" s="1" t="s">
        <v>178</v>
      </c>
      <c r="DB164" s="1" t="s">
        <v>697</v>
      </c>
      <c r="DC164" s="1" t="s">
        <v>202</v>
      </c>
      <c r="DD164" s="1" t="s">
        <v>202</v>
      </c>
      <c r="DE164" s="1" t="s">
        <v>202</v>
      </c>
      <c r="DF164" s="1" t="s">
        <v>202</v>
      </c>
      <c r="DG164" s="1" t="s">
        <v>202</v>
      </c>
      <c r="DH164" s="1" t="s">
        <v>202</v>
      </c>
      <c r="DI164" s="1" t="s">
        <v>202</v>
      </c>
      <c r="DJ164" t="s">
        <v>202</v>
      </c>
      <c r="DK164" t="s">
        <v>183</v>
      </c>
      <c r="DL164" t="s">
        <v>202</v>
      </c>
      <c r="DM164" t="s">
        <v>202</v>
      </c>
      <c r="DN164" t="s">
        <v>263</v>
      </c>
      <c r="DW164" s="2"/>
      <c r="DX164" s="2">
        <v>61</v>
      </c>
      <c r="DY164" t="s">
        <v>183</v>
      </c>
      <c r="DZ164" t="s">
        <v>183</v>
      </c>
      <c r="EA164" t="s">
        <v>183</v>
      </c>
      <c r="EE164" t="s">
        <v>183</v>
      </c>
      <c r="EG164" t="s">
        <v>302</v>
      </c>
      <c r="EH164" t="s">
        <v>202</v>
      </c>
      <c r="EI164" t="s">
        <v>202</v>
      </c>
      <c r="EJ164" t="s">
        <v>202</v>
      </c>
      <c r="EK164" t="s">
        <v>202</v>
      </c>
      <c r="EL164" t="s">
        <v>202</v>
      </c>
      <c r="EM164" t="s">
        <v>202</v>
      </c>
      <c r="EN164" t="s">
        <v>183</v>
      </c>
      <c r="EO164" t="s">
        <v>202</v>
      </c>
      <c r="EP164">
        <v>3</v>
      </c>
      <c r="EQ164">
        <v>0</v>
      </c>
      <c r="FF164" t="s">
        <v>186</v>
      </c>
      <c r="FG164" t="s">
        <v>186</v>
      </c>
      <c r="FH164" t="s">
        <v>216</v>
      </c>
      <c r="FI164" t="s">
        <v>202</v>
      </c>
      <c r="FJ164" t="s">
        <v>183</v>
      </c>
      <c r="FK164" t="s">
        <v>183</v>
      </c>
      <c r="FL164" t="s">
        <v>202</v>
      </c>
      <c r="FM164" t="s">
        <v>202</v>
      </c>
      <c r="FN164" t="s">
        <v>188</v>
      </c>
      <c r="FO164" t="s">
        <v>202</v>
      </c>
      <c r="FP164" t="s">
        <v>202</v>
      </c>
      <c r="FQ164" t="s">
        <v>183</v>
      </c>
      <c r="FW164" t="s">
        <v>189</v>
      </c>
      <c r="FX164" t="s">
        <v>202</v>
      </c>
      <c r="FY164" t="s">
        <v>183</v>
      </c>
      <c r="GA164">
        <v>51</v>
      </c>
      <c r="GB164" t="s">
        <v>183</v>
      </c>
      <c r="GK164" t="s">
        <v>190</v>
      </c>
      <c r="GL164" t="s">
        <v>191</v>
      </c>
      <c r="GQ164" t="s">
        <v>202</v>
      </c>
      <c r="HA164" t="s">
        <v>708</v>
      </c>
      <c r="HB164" t="s">
        <v>183</v>
      </c>
      <c r="HC164" t="s">
        <v>202</v>
      </c>
      <c r="HD164" t="s">
        <v>202</v>
      </c>
      <c r="HE164" t="s">
        <v>202</v>
      </c>
      <c r="HF164" t="s">
        <v>202</v>
      </c>
      <c r="HG164" t="s">
        <v>183</v>
      </c>
      <c r="HH164" t="s">
        <v>202</v>
      </c>
      <c r="HI164" t="s">
        <v>183</v>
      </c>
      <c r="HJ164" t="s">
        <v>202</v>
      </c>
      <c r="HK164" t="s">
        <v>202</v>
      </c>
      <c r="HL164" t="s">
        <v>202</v>
      </c>
      <c r="HM164" t="s">
        <v>202</v>
      </c>
      <c r="HN164" t="s">
        <v>202</v>
      </c>
      <c r="HO164" t="s">
        <v>202</v>
      </c>
      <c r="HQ164" t="s">
        <v>265</v>
      </c>
      <c r="HR164" t="s">
        <v>183</v>
      </c>
      <c r="HS164" t="s">
        <v>202</v>
      </c>
      <c r="HT164" t="s">
        <v>202</v>
      </c>
      <c r="HU164" t="s">
        <v>202</v>
      </c>
      <c r="HV164" t="s">
        <v>202</v>
      </c>
      <c r="HW164" t="s">
        <v>183</v>
      </c>
      <c r="HX164" t="s">
        <v>202</v>
      </c>
      <c r="HZ164" t="s">
        <v>236</v>
      </c>
      <c r="IA164" t="s">
        <v>183</v>
      </c>
      <c r="IB164" t="s">
        <v>400</v>
      </c>
      <c r="IC164" t="s">
        <v>194</v>
      </c>
      <c r="ID164" t="s">
        <v>284</v>
      </c>
      <c r="IE164" t="s">
        <v>183</v>
      </c>
      <c r="IF164" t="s">
        <v>199</v>
      </c>
      <c r="IG164">
        <v>0</v>
      </c>
      <c r="IH164">
        <v>0</v>
      </c>
      <c r="II164">
        <v>1</v>
      </c>
      <c r="IK164" t="s">
        <v>1148</v>
      </c>
      <c r="IL164" t="s">
        <v>202</v>
      </c>
      <c r="IM164" t="s">
        <v>183</v>
      </c>
      <c r="IN164" t="s">
        <v>202</v>
      </c>
      <c r="IO164" t="s">
        <v>202</v>
      </c>
      <c r="IP164" t="s">
        <v>202</v>
      </c>
      <c r="IQ164" t="s">
        <v>202</v>
      </c>
      <c r="IR164" t="s">
        <v>202</v>
      </c>
      <c r="IS164" t="s">
        <v>183</v>
      </c>
      <c r="IT164" t="s">
        <v>202</v>
      </c>
      <c r="IU164" t="s">
        <v>183</v>
      </c>
      <c r="IV164" t="s">
        <v>202</v>
      </c>
      <c r="IX164" s="3">
        <v>3</v>
      </c>
      <c r="IY164" s="3" t="s">
        <v>203</v>
      </c>
      <c r="IZ164" s="3">
        <v>10</v>
      </c>
      <c r="JA164" s="3">
        <v>2141438</v>
      </c>
      <c r="JB164" s="3" t="s">
        <v>1149</v>
      </c>
      <c r="JC164" s="3" t="s">
        <v>1150</v>
      </c>
      <c r="JD164" s="3">
        <v>11</v>
      </c>
    </row>
    <row r="165" spans="1:264" x14ac:dyDescent="0.25">
      <c r="A165" s="3">
        <v>20</v>
      </c>
      <c r="B165" s="22">
        <v>10</v>
      </c>
      <c r="C165" s="14">
        <v>43887</v>
      </c>
      <c r="D165" t="s">
        <v>398</v>
      </c>
      <c r="E165" s="11" t="s">
        <v>1908</v>
      </c>
      <c r="F165" s="11" t="s">
        <v>1909</v>
      </c>
      <c r="G165" t="s">
        <v>164</v>
      </c>
      <c r="H165" t="s">
        <v>1910</v>
      </c>
      <c r="I165" t="s">
        <v>165</v>
      </c>
      <c r="J165" t="s">
        <v>1913</v>
      </c>
      <c r="K165" t="s">
        <v>227</v>
      </c>
      <c r="L165" t="s">
        <v>1924</v>
      </c>
      <c r="M165" t="s">
        <v>1676</v>
      </c>
      <c r="N165" t="s">
        <v>1341</v>
      </c>
      <c r="O165" t="s">
        <v>168</v>
      </c>
      <c r="P165" t="s">
        <v>400</v>
      </c>
      <c r="Q165">
        <v>5</v>
      </c>
      <c r="R165" t="s">
        <v>170</v>
      </c>
      <c r="T165" t="s">
        <v>171</v>
      </c>
      <c r="U165" s="1">
        <v>30</v>
      </c>
      <c r="V165" s="1">
        <v>200</v>
      </c>
      <c r="W165" t="s">
        <v>164</v>
      </c>
      <c r="X165" t="s">
        <v>165</v>
      </c>
      <c r="Y165" t="s">
        <v>227</v>
      </c>
      <c r="Z165" t="s">
        <v>175</v>
      </c>
      <c r="AA165" t="s">
        <v>183</v>
      </c>
      <c r="AB165" t="s">
        <v>202</v>
      </c>
      <c r="AC165" t="s">
        <v>202</v>
      </c>
      <c r="AD165" t="s">
        <v>202</v>
      </c>
      <c r="AE165" t="s">
        <v>202</v>
      </c>
      <c r="AF165" t="s">
        <v>183</v>
      </c>
      <c r="AG165" t="s">
        <v>202</v>
      </c>
      <c r="AH165" t="s">
        <v>202</v>
      </c>
      <c r="AI165" s="1" t="s">
        <v>526</v>
      </c>
      <c r="AJ165" s="1">
        <v>2017</v>
      </c>
      <c r="AK165" t="s">
        <v>177</v>
      </c>
      <c r="AQ165" s="1"/>
      <c r="BJ165" s="1"/>
      <c r="BX165" s="1"/>
      <c r="BY165" s="1"/>
      <c r="BZ165" s="1"/>
      <c r="CA165" s="1"/>
      <c r="CF165" s="1"/>
      <c r="CG165" s="1"/>
      <c r="CS165">
        <v>30</v>
      </c>
      <c r="CT165">
        <v>200</v>
      </c>
      <c r="CU165"/>
      <c r="CV165" s="1"/>
      <c r="CW165" s="8">
        <v>1</v>
      </c>
      <c r="CX165" s="8">
        <v>0</v>
      </c>
      <c r="CY165" s="8">
        <v>0</v>
      </c>
      <c r="CZ165" s="8">
        <v>0</v>
      </c>
      <c r="DA165" s="1" t="s">
        <v>178</v>
      </c>
      <c r="DB165" s="1" t="s">
        <v>645</v>
      </c>
      <c r="DC165" s="1" t="s">
        <v>183</v>
      </c>
      <c r="DD165" s="1" t="s">
        <v>202</v>
      </c>
      <c r="DE165" s="1" t="s">
        <v>183</v>
      </c>
      <c r="DF165" s="1" t="s">
        <v>202</v>
      </c>
      <c r="DG165" s="1" t="s">
        <v>202</v>
      </c>
      <c r="DH165" s="1" t="s">
        <v>202</v>
      </c>
      <c r="DI165" s="1" t="s">
        <v>202</v>
      </c>
      <c r="DJ165" t="s">
        <v>202</v>
      </c>
      <c r="DK165" t="s">
        <v>202</v>
      </c>
      <c r="DL165" t="s">
        <v>202</v>
      </c>
      <c r="DM165" t="s">
        <v>202</v>
      </c>
      <c r="DO165" t="s">
        <v>181</v>
      </c>
      <c r="DU165" t="s">
        <v>182</v>
      </c>
      <c r="DW165" s="2"/>
      <c r="DX165" s="2">
        <v>53</v>
      </c>
      <c r="DY165" t="s">
        <v>183</v>
      </c>
      <c r="DZ165" t="s">
        <v>183</v>
      </c>
      <c r="EA165" t="s">
        <v>183</v>
      </c>
      <c r="EE165" t="s">
        <v>183</v>
      </c>
      <c r="EG165" t="s">
        <v>215</v>
      </c>
      <c r="EH165" t="s">
        <v>202</v>
      </c>
      <c r="EI165" t="s">
        <v>202</v>
      </c>
      <c r="EJ165" t="s">
        <v>202</v>
      </c>
      <c r="EK165" t="s">
        <v>202</v>
      </c>
      <c r="EL165" t="s">
        <v>183</v>
      </c>
      <c r="EM165" t="s">
        <v>202</v>
      </c>
      <c r="EN165" t="s">
        <v>202</v>
      </c>
      <c r="EO165" t="s">
        <v>202</v>
      </c>
      <c r="ER165">
        <v>1</v>
      </c>
      <c r="ES165">
        <v>0</v>
      </c>
      <c r="FF165" t="s">
        <v>185</v>
      </c>
      <c r="FG165" t="s">
        <v>186</v>
      </c>
      <c r="FH165" t="s">
        <v>276</v>
      </c>
      <c r="FI165" t="s">
        <v>183</v>
      </c>
      <c r="FJ165" t="s">
        <v>202</v>
      </c>
      <c r="FK165" t="s">
        <v>202</v>
      </c>
      <c r="FL165" t="s">
        <v>202</v>
      </c>
      <c r="FM165" t="s">
        <v>202</v>
      </c>
      <c r="FN165" t="s">
        <v>188</v>
      </c>
      <c r="FO165" t="s">
        <v>202</v>
      </c>
      <c r="FP165" t="s">
        <v>202</v>
      </c>
      <c r="FQ165" t="s">
        <v>183</v>
      </c>
      <c r="FW165" t="s">
        <v>189</v>
      </c>
      <c r="FX165" t="s">
        <v>202</v>
      </c>
      <c r="FY165" t="s">
        <v>183</v>
      </c>
      <c r="GA165">
        <v>30</v>
      </c>
      <c r="GB165" t="s">
        <v>183</v>
      </c>
      <c r="GK165" t="s">
        <v>190</v>
      </c>
      <c r="GL165" t="s">
        <v>191</v>
      </c>
      <c r="GQ165" t="s">
        <v>202</v>
      </c>
      <c r="HA165" t="s">
        <v>492</v>
      </c>
      <c r="HB165" t="s">
        <v>202</v>
      </c>
      <c r="HC165" t="s">
        <v>183</v>
      </c>
      <c r="HD165" t="s">
        <v>202</v>
      </c>
      <c r="HE165" t="s">
        <v>202</v>
      </c>
      <c r="HF165" t="s">
        <v>183</v>
      </c>
      <c r="HG165" t="s">
        <v>202</v>
      </c>
      <c r="HH165" t="s">
        <v>202</v>
      </c>
      <c r="HI165" t="s">
        <v>202</v>
      </c>
      <c r="HJ165" t="s">
        <v>183</v>
      </c>
      <c r="HK165" t="s">
        <v>202</v>
      </c>
      <c r="HL165" t="s">
        <v>202</v>
      </c>
      <c r="HM165" t="s">
        <v>202</v>
      </c>
      <c r="HN165" t="s">
        <v>202</v>
      </c>
      <c r="HO165" t="s">
        <v>202</v>
      </c>
      <c r="HQ165" t="s">
        <v>265</v>
      </c>
      <c r="HR165" t="s">
        <v>183</v>
      </c>
      <c r="HS165" t="s">
        <v>202</v>
      </c>
      <c r="HT165" t="s">
        <v>202</v>
      </c>
      <c r="HU165" t="s">
        <v>202</v>
      </c>
      <c r="HV165" t="s">
        <v>202</v>
      </c>
      <c r="HW165" t="s">
        <v>183</v>
      </c>
      <c r="HX165" t="s">
        <v>202</v>
      </c>
      <c r="HZ165" t="s">
        <v>197</v>
      </c>
      <c r="IA165" t="s">
        <v>183</v>
      </c>
      <c r="IB165" t="s">
        <v>400</v>
      </c>
      <c r="IC165" t="s">
        <v>194</v>
      </c>
      <c r="ID165" t="s">
        <v>284</v>
      </c>
      <c r="IE165" t="s">
        <v>183</v>
      </c>
      <c r="IF165" t="s">
        <v>199</v>
      </c>
      <c r="IG165">
        <v>0</v>
      </c>
      <c r="IH165">
        <v>0</v>
      </c>
      <c r="II165">
        <v>1</v>
      </c>
      <c r="IK165" t="s">
        <v>331</v>
      </c>
      <c r="IL165" t="s">
        <v>183</v>
      </c>
      <c r="IM165" t="s">
        <v>202</v>
      </c>
      <c r="IN165" t="s">
        <v>202</v>
      </c>
      <c r="IO165" t="s">
        <v>202</v>
      </c>
      <c r="IP165" t="s">
        <v>202</v>
      </c>
      <c r="IQ165" t="s">
        <v>202</v>
      </c>
      <c r="IR165" t="s">
        <v>202</v>
      </c>
      <c r="IS165" t="s">
        <v>183</v>
      </c>
      <c r="IT165" t="s">
        <v>202</v>
      </c>
      <c r="IU165" t="s">
        <v>183</v>
      </c>
      <c r="IV165" t="s">
        <v>202</v>
      </c>
      <c r="IX165" s="3">
        <v>3</v>
      </c>
      <c r="IY165" s="3" t="s">
        <v>203</v>
      </c>
      <c r="IZ165" s="3">
        <v>10</v>
      </c>
      <c r="JA165" s="3">
        <v>2141449</v>
      </c>
      <c r="JB165" s="3" t="s">
        <v>1342</v>
      </c>
      <c r="JC165" s="3" t="s">
        <v>1343</v>
      </c>
      <c r="JD165" s="3">
        <v>20</v>
      </c>
    </row>
    <row r="166" spans="1:264" x14ac:dyDescent="0.25">
      <c r="A166" s="3">
        <v>195</v>
      </c>
      <c r="B166" s="22">
        <v>10</v>
      </c>
      <c r="C166" s="14">
        <v>43887</v>
      </c>
      <c r="D166" t="s">
        <v>1295</v>
      </c>
      <c r="E166" s="11" t="s">
        <v>1908</v>
      </c>
      <c r="F166" s="11" t="s">
        <v>1909</v>
      </c>
      <c r="G166" t="s">
        <v>164</v>
      </c>
      <c r="H166" t="s">
        <v>1910</v>
      </c>
      <c r="I166" t="s">
        <v>355</v>
      </c>
      <c r="J166" t="s">
        <v>1915</v>
      </c>
      <c r="K166" t="s">
        <v>417</v>
      </c>
      <c r="L166" t="s">
        <v>1921</v>
      </c>
      <c r="M166" t="s">
        <v>1631</v>
      </c>
      <c r="N166" t="s">
        <v>1495</v>
      </c>
      <c r="O166" t="s">
        <v>168</v>
      </c>
      <c r="P166" t="s">
        <v>417</v>
      </c>
      <c r="Q166">
        <v>10</v>
      </c>
      <c r="R166" t="s">
        <v>1777</v>
      </c>
      <c r="U166" s="1">
        <v>50</v>
      </c>
      <c r="V166" s="1">
        <v>200</v>
      </c>
      <c r="W166" t="s">
        <v>164</v>
      </c>
      <c r="X166" t="s">
        <v>355</v>
      </c>
      <c r="Y166" t="s">
        <v>417</v>
      </c>
      <c r="Z166" t="s">
        <v>359</v>
      </c>
      <c r="AA166" t="s">
        <v>183</v>
      </c>
      <c r="AB166" t="s">
        <v>202</v>
      </c>
      <c r="AC166" t="s">
        <v>202</v>
      </c>
      <c r="AD166" t="s">
        <v>202</v>
      </c>
      <c r="AE166" t="s">
        <v>183</v>
      </c>
      <c r="AF166" t="s">
        <v>202</v>
      </c>
      <c r="AG166" t="s">
        <v>202</v>
      </c>
      <c r="AH166" t="s">
        <v>202</v>
      </c>
      <c r="AI166" s="1" t="s">
        <v>315</v>
      </c>
      <c r="AJ166" s="1">
        <v>2015</v>
      </c>
      <c r="AK166" t="s">
        <v>177</v>
      </c>
      <c r="AL166">
        <v>80</v>
      </c>
      <c r="AM166">
        <v>775</v>
      </c>
      <c r="AN166" t="s">
        <v>164</v>
      </c>
      <c r="AO166" t="s">
        <v>355</v>
      </c>
      <c r="AP166" t="s">
        <v>417</v>
      </c>
      <c r="AQ166" s="1" t="s">
        <v>315</v>
      </c>
      <c r="AR166">
        <v>2015</v>
      </c>
      <c r="AS166" t="s">
        <v>359</v>
      </c>
      <c r="AT166" t="s">
        <v>183</v>
      </c>
      <c r="AU166" t="s">
        <v>202</v>
      </c>
      <c r="AV166" t="s">
        <v>202</v>
      </c>
      <c r="AW166" t="s">
        <v>202</v>
      </c>
      <c r="AX166" t="s">
        <v>183</v>
      </c>
      <c r="AY166" t="s">
        <v>202</v>
      </c>
      <c r="AZ166" t="s">
        <v>202</v>
      </c>
      <c r="BA166" t="s">
        <v>202</v>
      </c>
      <c r="BB166" t="s">
        <v>421</v>
      </c>
      <c r="BC166" t="s">
        <v>202</v>
      </c>
      <c r="BD166" t="s">
        <v>422</v>
      </c>
      <c r="BE166" t="s">
        <v>183</v>
      </c>
      <c r="BF166" t="s">
        <v>202</v>
      </c>
      <c r="BG166" t="s">
        <v>202</v>
      </c>
      <c r="BH166" t="s">
        <v>202</v>
      </c>
      <c r="BI166" t="s">
        <v>202</v>
      </c>
      <c r="BJ166" s="1">
        <v>20</v>
      </c>
      <c r="BK166">
        <v>45</v>
      </c>
      <c r="BL166" t="s">
        <v>316</v>
      </c>
      <c r="BM166" t="s">
        <v>317</v>
      </c>
      <c r="BN166" t="s">
        <v>318</v>
      </c>
      <c r="BO166" t="s">
        <v>274</v>
      </c>
      <c r="BP166">
        <v>2016</v>
      </c>
      <c r="BQ166" t="s">
        <v>359</v>
      </c>
      <c r="BR166" t="s">
        <v>183</v>
      </c>
      <c r="BS166" t="s">
        <v>202</v>
      </c>
      <c r="BT166" t="s">
        <v>202</v>
      </c>
      <c r="BU166" t="s">
        <v>202</v>
      </c>
      <c r="BV166" t="s">
        <v>183</v>
      </c>
      <c r="BW166" t="s">
        <v>202</v>
      </c>
      <c r="BX166" s="1" t="s">
        <v>202</v>
      </c>
      <c r="BY166" s="1" t="s">
        <v>202</v>
      </c>
      <c r="BZ166" s="1" t="s">
        <v>421</v>
      </c>
      <c r="CA166" s="1">
        <v>2</v>
      </c>
      <c r="CB166">
        <v>10</v>
      </c>
      <c r="CC166" t="s">
        <v>316</v>
      </c>
      <c r="CD166" t="s">
        <v>317</v>
      </c>
      <c r="CE166" t="s">
        <v>318</v>
      </c>
      <c r="CF166" s="1" t="s">
        <v>260</v>
      </c>
      <c r="CG166" s="1">
        <v>2016</v>
      </c>
      <c r="CH166" t="s">
        <v>316</v>
      </c>
      <c r="CI166" t="s">
        <v>314</v>
      </c>
      <c r="CJ166" t="s">
        <v>183</v>
      </c>
      <c r="CK166" t="s">
        <v>202</v>
      </c>
      <c r="CL166" t="s">
        <v>202</v>
      </c>
      <c r="CM166" t="s">
        <v>202</v>
      </c>
      <c r="CN166" t="s">
        <v>183</v>
      </c>
      <c r="CO166" t="s">
        <v>202</v>
      </c>
      <c r="CP166" t="s">
        <v>202</v>
      </c>
      <c r="CQ166" t="s">
        <v>183</v>
      </c>
      <c r="CR166" t="s">
        <v>177</v>
      </c>
      <c r="CS166">
        <v>152</v>
      </c>
      <c r="CT166">
        <v>1030</v>
      </c>
      <c r="CU166">
        <v>300</v>
      </c>
      <c r="CV166" s="1">
        <v>2400</v>
      </c>
      <c r="CW166" s="8">
        <v>1</v>
      </c>
      <c r="CX166" s="8">
        <v>0</v>
      </c>
      <c r="CY166" s="8">
        <v>0</v>
      </c>
      <c r="CZ166" s="8">
        <v>0</v>
      </c>
      <c r="DA166" s="1" t="s">
        <v>178</v>
      </c>
      <c r="DB166" s="1" t="s">
        <v>591</v>
      </c>
      <c r="DC166" s="1" t="s">
        <v>202</v>
      </c>
      <c r="DD166" s="1" t="s">
        <v>202</v>
      </c>
      <c r="DE166" s="1" t="s">
        <v>183</v>
      </c>
      <c r="DF166" s="1" t="s">
        <v>183</v>
      </c>
      <c r="DG166" s="1" t="s">
        <v>202</v>
      </c>
      <c r="DH166" s="1" t="s">
        <v>202</v>
      </c>
      <c r="DI166" s="1" t="s">
        <v>202</v>
      </c>
      <c r="DJ166" t="s">
        <v>202</v>
      </c>
      <c r="DK166" t="s">
        <v>183</v>
      </c>
      <c r="DL166" t="s">
        <v>202</v>
      </c>
      <c r="DM166" t="s">
        <v>202</v>
      </c>
      <c r="DN166" t="s">
        <v>181</v>
      </c>
      <c r="DU166" t="s">
        <v>182</v>
      </c>
      <c r="DV166" t="s">
        <v>182</v>
      </c>
      <c r="DW166" s="2"/>
      <c r="DX166" s="2">
        <v>142</v>
      </c>
      <c r="DY166" t="s">
        <v>183</v>
      </c>
      <c r="DZ166" t="s">
        <v>183</v>
      </c>
      <c r="EA166" t="s">
        <v>183</v>
      </c>
      <c r="EE166" t="s">
        <v>183</v>
      </c>
      <c r="EG166" t="s">
        <v>184</v>
      </c>
      <c r="EH166" t="s">
        <v>202</v>
      </c>
      <c r="EI166" t="s">
        <v>202</v>
      </c>
      <c r="EJ166" t="s">
        <v>183</v>
      </c>
      <c r="EK166" t="s">
        <v>202</v>
      </c>
      <c r="EL166" t="s">
        <v>183</v>
      </c>
      <c r="EM166" t="s">
        <v>202</v>
      </c>
      <c r="EN166" t="s">
        <v>202</v>
      </c>
      <c r="EO166" t="s">
        <v>202</v>
      </c>
      <c r="ER166">
        <v>1</v>
      </c>
      <c r="ES166">
        <v>0</v>
      </c>
      <c r="EX166">
        <v>1</v>
      </c>
      <c r="EY166">
        <v>0</v>
      </c>
      <c r="FF166" t="s">
        <v>185</v>
      </c>
      <c r="FG166" t="s">
        <v>186</v>
      </c>
      <c r="FH166" t="s">
        <v>465</v>
      </c>
      <c r="FI166" t="s">
        <v>202</v>
      </c>
      <c r="FJ166" t="s">
        <v>202</v>
      </c>
      <c r="FK166" t="s">
        <v>202</v>
      </c>
      <c r="FL166" t="s">
        <v>183</v>
      </c>
      <c r="FM166" t="s">
        <v>202</v>
      </c>
      <c r="FN166" t="s">
        <v>188</v>
      </c>
      <c r="FO166" t="s">
        <v>202</v>
      </c>
      <c r="FP166" t="s">
        <v>202</v>
      </c>
      <c r="FQ166" t="s">
        <v>183</v>
      </c>
      <c r="FW166" t="s">
        <v>189</v>
      </c>
      <c r="FX166" t="s">
        <v>202</v>
      </c>
      <c r="FY166" t="s">
        <v>183</v>
      </c>
      <c r="GA166">
        <v>152</v>
      </c>
      <c r="GB166" t="s">
        <v>183</v>
      </c>
      <c r="GK166" t="s">
        <v>279</v>
      </c>
      <c r="GL166" t="s">
        <v>1216</v>
      </c>
      <c r="GN166" t="s">
        <v>1496</v>
      </c>
      <c r="GO166" t="s">
        <v>1497</v>
      </c>
      <c r="GP166" t="s">
        <v>232</v>
      </c>
      <c r="GQ166" t="s">
        <v>202</v>
      </c>
      <c r="HA166" t="s">
        <v>925</v>
      </c>
      <c r="HB166" t="s">
        <v>183</v>
      </c>
      <c r="HC166" t="s">
        <v>202</v>
      </c>
      <c r="HD166" t="s">
        <v>202</v>
      </c>
      <c r="HE166" t="s">
        <v>202</v>
      </c>
      <c r="HF166" t="s">
        <v>202</v>
      </c>
      <c r="HG166" t="s">
        <v>202</v>
      </c>
      <c r="HH166" t="s">
        <v>183</v>
      </c>
      <c r="HI166" t="s">
        <v>202</v>
      </c>
      <c r="HJ166" t="s">
        <v>202</v>
      </c>
      <c r="HK166" t="s">
        <v>202</v>
      </c>
      <c r="HL166" t="s">
        <v>202</v>
      </c>
      <c r="HM166" t="s">
        <v>202</v>
      </c>
      <c r="HN166" t="s">
        <v>183</v>
      </c>
      <c r="HO166" t="s">
        <v>202</v>
      </c>
      <c r="HP166" t="s">
        <v>762</v>
      </c>
      <c r="HQ166" t="s">
        <v>265</v>
      </c>
      <c r="HR166" t="s">
        <v>183</v>
      </c>
      <c r="HS166" t="s">
        <v>202</v>
      </c>
      <c r="HT166" t="s">
        <v>202</v>
      </c>
      <c r="HU166" t="s">
        <v>202</v>
      </c>
      <c r="HV166" t="s">
        <v>202</v>
      </c>
      <c r="HW166" t="s">
        <v>183</v>
      </c>
      <c r="HX166" t="s">
        <v>202</v>
      </c>
      <c r="HZ166" t="s">
        <v>236</v>
      </c>
      <c r="IA166" t="s">
        <v>183</v>
      </c>
      <c r="IB166" t="s">
        <v>417</v>
      </c>
      <c r="IC166" t="s">
        <v>194</v>
      </c>
      <c r="ID166" t="s">
        <v>267</v>
      </c>
      <c r="IE166" t="s">
        <v>183</v>
      </c>
      <c r="IF166" t="s">
        <v>221</v>
      </c>
      <c r="IG166">
        <v>1</v>
      </c>
      <c r="IH166">
        <v>0</v>
      </c>
      <c r="II166">
        <v>1</v>
      </c>
      <c r="IK166" t="s">
        <v>493</v>
      </c>
      <c r="IL166" t="s">
        <v>183</v>
      </c>
      <c r="IM166" t="s">
        <v>183</v>
      </c>
      <c r="IN166" t="s">
        <v>202</v>
      </c>
      <c r="IO166" t="s">
        <v>202</v>
      </c>
      <c r="IP166" t="s">
        <v>202</v>
      </c>
      <c r="IQ166" t="s">
        <v>202</v>
      </c>
      <c r="IR166" t="s">
        <v>202</v>
      </c>
      <c r="IS166" t="s">
        <v>202</v>
      </c>
      <c r="IT166" t="s">
        <v>202</v>
      </c>
      <c r="IU166" t="s">
        <v>202</v>
      </c>
      <c r="IV166" t="s">
        <v>183</v>
      </c>
      <c r="IW166" t="s">
        <v>201</v>
      </c>
      <c r="IX166" s="3">
        <v>3</v>
      </c>
      <c r="IY166" s="3" t="s">
        <v>203</v>
      </c>
      <c r="IZ166" s="3">
        <v>8</v>
      </c>
      <c r="JA166" s="3">
        <v>2223807</v>
      </c>
      <c r="JB166" s="3" t="s">
        <v>1498</v>
      </c>
      <c r="JC166" s="3" t="s">
        <v>1499</v>
      </c>
      <c r="JD166" s="3">
        <v>195</v>
      </c>
    </row>
    <row r="167" spans="1:264" x14ac:dyDescent="0.25">
      <c r="A167" s="3">
        <v>134</v>
      </c>
      <c r="B167" s="22">
        <v>10</v>
      </c>
      <c r="C167" s="14">
        <v>43887</v>
      </c>
      <c r="D167" t="s">
        <v>524</v>
      </c>
      <c r="E167" s="11" t="s">
        <v>1908</v>
      </c>
      <c r="F167" s="11" t="s">
        <v>1909</v>
      </c>
      <c r="G167" t="s">
        <v>164</v>
      </c>
      <c r="H167" t="s">
        <v>1910</v>
      </c>
      <c r="I167" t="s">
        <v>165</v>
      </c>
      <c r="J167" t="s">
        <v>1913</v>
      </c>
      <c r="K167" t="s">
        <v>166</v>
      </c>
      <c r="L167" t="s">
        <v>1922</v>
      </c>
      <c r="M167" t="s">
        <v>1742</v>
      </c>
      <c r="N167" t="s">
        <v>1524</v>
      </c>
      <c r="O167" t="s">
        <v>168</v>
      </c>
      <c r="P167" t="s">
        <v>1525</v>
      </c>
      <c r="Q167">
        <v>4</v>
      </c>
      <c r="R167" t="s">
        <v>1777</v>
      </c>
      <c r="U167" s="1">
        <v>60</v>
      </c>
      <c r="V167" s="1">
        <v>200</v>
      </c>
      <c r="W167" t="s">
        <v>164</v>
      </c>
      <c r="X167" t="s">
        <v>165</v>
      </c>
      <c r="Y167" t="s">
        <v>166</v>
      </c>
      <c r="Z167" t="s">
        <v>175</v>
      </c>
      <c r="AA167" t="s">
        <v>183</v>
      </c>
      <c r="AB167" t="s">
        <v>202</v>
      </c>
      <c r="AC167" t="s">
        <v>202</v>
      </c>
      <c r="AD167" t="s">
        <v>202</v>
      </c>
      <c r="AE167" t="s">
        <v>202</v>
      </c>
      <c r="AF167" t="s">
        <v>183</v>
      </c>
      <c r="AG167" t="s">
        <v>202</v>
      </c>
      <c r="AH167" t="s">
        <v>202</v>
      </c>
      <c r="AI167" s="1" t="s">
        <v>1526</v>
      </c>
      <c r="AJ167" s="1">
        <v>2015</v>
      </c>
      <c r="AK167" t="s">
        <v>261</v>
      </c>
      <c r="AQ167" s="1"/>
      <c r="BJ167" s="1"/>
      <c r="BX167" s="1"/>
      <c r="BY167" s="1"/>
      <c r="BZ167" s="1"/>
      <c r="CA167" s="1"/>
      <c r="CF167" s="1"/>
      <c r="CG167" s="1"/>
      <c r="CS167">
        <v>60</v>
      </c>
      <c r="CT167">
        <v>200</v>
      </c>
      <c r="CU167">
        <v>12</v>
      </c>
      <c r="CV167" s="1">
        <v>50</v>
      </c>
      <c r="CW167" s="8">
        <v>1</v>
      </c>
      <c r="CX167" s="8">
        <v>0</v>
      </c>
      <c r="CY167" s="8">
        <v>0</v>
      </c>
      <c r="CZ167" s="8">
        <v>0</v>
      </c>
      <c r="DA167" s="1" t="s">
        <v>178</v>
      </c>
      <c r="DB167" s="1" t="s">
        <v>369</v>
      </c>
      <c r="DC167" s="1" t="s">
        <v>202</v>
      </c>
      <c r="DD167" s="1" t="s">
        <v>202</v>
      </c>
      <c r="DE167" s="1" t="s">
        <v>183</v>
      </c>
      <c r="DF167" s="1" t="s">
        <v>202</v>
      </c>
      <c r="DG167" s="1" t="s">
        <v>202</v>
      </c>
      <c r="DH167" s="1" t="s">
        <v>202</v>
      </c>
      <c r="DI167" s="1" t="s">
        <v>202</v>
      </c>
      <c r="DJ167" t="s">
        <v>202</v>
      </c>
      <c r="DK167" t="s">
        <v>183</v>
      </c>
      <c r="DL167" t="s">
        <v>202</v>
      </c>
      <c r="DM167" t="s">
        <v>202</v>
      </c>
      <c r="DN167" t="s">
        <v>180</v>
      </c>
      <c r="DU167" t="s">
        <v>182</v>
      </c>
      <c r="DW167" s="2"/>
      <c r="DX167" s="2">
        <v>66</v>
      </c>
      <c r="DY167" t="s">
        <v>183</v>
      </c>
      <c r="DZ167" t="s">
        <v>183</v>
      </c>
      <c r="EA167" t="s">
        <v>183</v>
      </c>
      <c r="EE167" t="s">
        <v>202</v>
      </c>
      <c r="EF167" t="s">
        <v>231</v>
      </c>
      <c r="EG167" t="s">
        <v>215</v>
      </c>
      <c r="EH167" t="s">
        <v>202</v>
      </c>
      <c r="EI167" t="s">
        <v>202</v>
      </c>
      <c r="EJ167" t="s">
        <v>202</v>
      </c>
      <c r="EK167" t="s">
        <v>202</v>
      </c>
      <c r="EL167" t="s">
        <v>183</v>
      </c>
      <c r="EM167" t="s">
        <v>202</v>
      </c>
      <c r="EN167" t="s">
        <v>202</v>
      </c>
      <c r="EO167" t="s">
        <v>202</v>
      </c>
      <c r="ER167">
        <v>1</v>
      </c>
      <c r="ES167">
        <v>0</v>
      </c>
      <c r="FF167" t="s">
        <v>185</v>
      </c>
      <c r="FG167" t="s">
        <v>232</v>
      </c>
      <c r="FH167" t="s">
        <v>276</v>
      </c>
      <c r="FI167" t="s">
        <v>183</v>
      </c>
      <c r="FJ167" t="s">
        <v>202</v>
      </c>
      <c r="FK167" t="s">
        <v>202</v>
      </c>
      <c r="FL167" t="s">
        <v>202</v>
      </c>
      <c r="FM167" t="s">
        <v>202</v>
      </c>
      <c r="FN167" t="s">
        <v>233</v>
      </c>
      <c r="FO167" t="s">
        <v>183</v>
      </c>
      <c r="FP167" t="s">
        <v>202</v>
      </c>
      <c r="FQ167" t="s">
        <v>183</v>
      </c>
      <c r="FR167">
        <v>5</v>
      </c>
      <c r="FT167" t="s">
        <v>234</v>
      </c>
      <c r="FU167" t="s">
        <v>202</v>
      </c>
      <c r="FV167" t="s">
        <v>235</v>
      </c>
      <c r="FW167" t="s">
        <v>189</v>
      </c>
      <c r="FX167" t="s">
        <v>202</v>
      </c>
      <c r="FY167" t="s">
        <v>183</v>
      </c>
      <c r="GA167">
        <v>60</v>
      </c>
      <c r="GB167" t="s">
        <v>183</v>
      </c>
      <c r="GK167" t="s">
        <v>190</v>
      </c>
      <c r="GL167" t="s">
        <v>191</v>
      </c>
      <c r="GQ167" t="s">
        <v>202</v>
      </c>
      <c r="HA167" t="s">
        <v>846</v>
      </c>
      <c r="HB167" t="s">
        <v>202</v>
      </c>
      <c r="HC167" t="s">
        <v>202</v>
      </c>
      <c r="HD167" t="s">
        <v>202</v>
      </c>
      <c r="HE167" t="s">
        <v>202</v>
      </c>
      <c r="HF167" t="s">
        <v>202</v>
      </c>
      <c r="HG167" t="s">
        <v>183</v>
      </c>
      <c r="HH167" t="s">
        <v>202</v>
      </c>
      <c r="HI167" t="s">
        <v>202</v>
      </c>
      <c r="HJ167" t="s">
        <v>202</v>
      </c>
      <c r="HK167" t="s">
        <v>202</v>
      </c>
      <c r="HL167" t="s">
        <v>202</v>
      </c>
      <c r="HM167" t="s">
        <v>202</v>
      </c>
      <c r="HN167" t="s">
        <v>183</v>
      </c>
      <c r="HO167" t="s">
        <v>202</v>
      </c>
      <c r="HP167" t="s">
        <v>1527</v>
      </c>
      <c r="HQ167" t="s">
        <v>265</v>
      </c>
      <c r="HR167" t="s">
        <v>183</v>
      </c>
      <c r="HS167" t="s">
        <v>202</v>
      </c>
      <c r="HT167" t="s">
        <v>202</v>
      </c>
      <c r="HU167" t="s">
        <v>202</v>
      </c>
      <c r="HV167" t="s">
        <v>202</v>
      </c>
      <c r="HW167" t="s">
        <v>183</v>
      </c>
      <c r="HX167" t="s">
        <v>202</v>
      </c>
      <c r="HZ167" t="s">
        <v>236</v>
      </c>
      <c r="IA167" t="s">
        <v>183</v>
      </c>
      <c r="IB167" t="s">
        <v>997</v>
      </c>
      <c r="IC167" t="s">
        <v>194</v>
      </c>
      <c r="ID167" t="s">
        <v>284</v>
      </c>
      <c r="IE167" t="s">
        <v>183</v>
      </c>
      <c r="IF167" t="s">
        <v>199</v>
      </c>
      <c r="IG167">
        <v>0</v>
      </c>
      <c r="IH167">
        <v>0</v>
      </c>
      <c r="II167">
        <v>1</v>
      </c>
      <c r="IK167" t="s">
        <v>268</v>
      </c>
      <c r="IL167" t="s">
        <v>183</v>
      </c>
      <c r="IM167" t="s">
        <v>202</v>
      </c>
      <c r="IN167" t="s">
        <v>202</v>
      </c>
      <c r="IO167" t="s">
        <v>183</v>
      </c>
      <c r="IP167" t="s">
        <v>202</v>
      </c>
      <c r="IQ167" t="s">
        <v>202</v>
      </c>
      <c r="IR167" t="s">
        <v>202</v>
      </c>
      <c r="IS167" t="s">
        <v>183</v>
      </c>
      <c r="IT167" t="s">
        <v>202</v>
      </c>
      <c r="IU167" t="s">
        <v>202</v>
      </c>
      <c r="IV167" t="s">
        <v>202</v>
      </c>
      <c r="IX167" s="3">
        <v>3</v>
      </c>
      <c r="IY167" s="3" t="s">
        <v>1528</v>
      </c>
      <c r="IZ167" s="3">
        <v>10</v>
      </c>
      <c r="JA167" s="3">
        <v>2141673</v>
      </c>
      <c r="JB167" s="3" t="s">
        <v>1529</v>
      </c>
      <c r="JC167" s="3" t="s">
        <v>1530</v>
      </c>
      <c r="JD167" s="3">
        <v>134</v>
      </c>
    </row>
    <row r="168" spans="1:264" x14ac:dyDescent="0.25">
      <c r="A168" s="3">
        <v>105</v>
      </c>
      <c r="B168" s="22">
        <v>10</v>
      </c>
      <c r="C168" s="14">
        <v>43887</v>
      </c>
      <c r="D168" t="s">
        <v>398</v>
      </c>
      <c r="E168" s="11" t="s">
        <v>1908</v>
      </c>
      <c r="F168" s="11" t="s">
        <v>1909</v>
      </c>
      <c r="G168" t="s">
        <v>164</v>
      </c>
      <c r="H168" t="s">
        <v>1910</v>
      </c>
      <c r="I168" t="s">
        <v>165</v>
      </c>
      <c r="J168" t="s">
        <v>1913</v>
      </c>
      <c r="K168" t="s">
        <v>227</v>
      </c>
      <c r="L168" t="s">
        <v>1924</v>
      </c>
      <c r="M168" t="s">
        <v>1645</v>
      </c>
      <c r="N168" t="s">
        <v>664</v>
      </c>
      <c r="O168" t="s">
        <v>311</v>
      </c>
      <c r="R168" t="s">
        <v>170</v>
      </c>
      <c r="T168" t="s">
        <v>171</v>
      </c>
      <c r="U168" s="1">
        <v>36</v>
      </c>
      <c r="V168" s="1">
        <v>192</v>
      </c>
      <c r="W168" t="s">
        <v>164</v>
      </c>
      <c r="X168" t="s">
        <v>165</v>
      </c>
      <c r="Y168" t="s">
        <v>230</v>
      </c>
      <c r="Z168" t="s">
        <v>527</v>
      </c>
      <c r="AA168" t="s">
        <v>183</v>
      </c>
      <c r="AB168" t="s">
        <v>202</v>
      </c>
      <c r="AC168" t="s">
        <v>202</v>
      </c>
      <c r="AD168" t="s">
        <v>202</v>
      </c>
      <c r="AE168" t="s">
        <v>202</v>
      </c>
      <c r="AF168" t="s">
        <v>202</v>
      </c>
      <c r="AG168" t="s">
        <v>202</v>
      </c>
      <c r="AH168" t="s">
        <v>183</v>
      </c>
      <c r="AI168" s="1" t="s">
        <v>176</v>
      </c>
      <c r="AJ168" s="1">
        <v>2015</v>
      </c>
      <c r="AK168" t="s">
        <v>177</v>
      </c>
      <c r="AQ168" s="1"/>
      <c r="BJ168" s="1">
        <v>50</v>
      </c>
      <c r="BK168">
        <v>250</v>
      </c>
      <c r="BL168" t="s">
        <v>316</v>
      </c>
      <c r="BM168" t="s">
        <v>317</v>
      </c>
      <c r="BN168" t="s">
        <v>318</v>
      </c>
      <c r="BO168" t="s">
        <v>176</v>
      </c>
      <c r="BP168">
        <v>2015</v>
      </c>
      <c r="BQ168" t="s">
        <v>517</v>
      </c>
      <c r="BR168" t="s">
        <v>183</v>
      </c>
      <c r="BS168" t="s">
        <v>202</v>
      </c>
      <c r="BT168" t="s">
        <v>202</v>
      </c>
      <c r="BU168" t="s">
        <v>202</v>
      </c>
      <c r="BV168" t="s">
        <v>202</v>
      </c>
      <c r="BW168" t="s">
        <v>183</v>
      </c>
      <c r="BX168" s="1" t="s">
        <v>202</v>
      </c>
      <c r="BY168" s="1" t="s">
        <v>183</v>
      </c>
      <c r="BZ168" s="1" t="s">
        <v>213</v>
      </c>
      <c r="CA168" s="1"/>
      <c r="CF168" s="1"/>
      <c r="CG168" s="1"/>
      <c r="CS168">
        <v>86</v>
      </c>
      <c r="CT168">
        <v>442</v>
      </c>
      <c r="CU168"/>
      <c r="CV168" s="1"/>
      <c r="CW168" s="8">
        <v>1</v>
      </c>
      <c r="CX168" s="8">
        <v>0</v>
      </c>
      <c r="CY168" s="8">
        <v>0</v>
      </c>
      <c r="CZ168" s="8">
        <v>0</v>
      </c>
      <c r="DA168" s="1" t="s">
        <v>178</v>
      </c>
      <c r="DB168" s="1" t="s">
        <v>665</v>
      </c>
      <c r="DC168" s="1" t="s">
        <v>183</v>
      </c>
      <c r="DD168" s="1" t="s">
        <v>183</v>
      </c>
      <c r="DE168" s="1" t="s">
        <v>183</v>
      </c>
      <c r="DF168" s="1" t="s">
        <v>183</v>
      </c>
      <c r="DG168" s="1" t="s">
        <v>202</v>
      </c>
      <c r="DH168" s="1" t="s">
        <v>183</v>
      </c>
      <c r="DI168" s="1" t="s">
        <v>202</v>
      </c>
      <c r="DJ168" t="s">
        <v>202</v>
      </c>
      <c r="DK168" t="s">
        <v>183</v>
      </c>
      <c r="DL168" t="s">
        <v>202</v>
      </c>
      <c r="DM168" t="s">
        <v>202</v>
      </c>
      <c r="DN168" t="s">
        <v>180</v>
      </c>
      <c r="DO168" t="s">
        <v>181</v>
      </c>
      <c r="DP168" t="s">
        <v>181</v>
      </c>
      <c r="DR168" t="s">
        <v>180</v>
      </c>
      <c r="DU168" t="s">
        <v>182</v>
      </c>
      <c r="DV168" t="s">
        <v>182</v>
      </c>
      <c r="DW168" s="2"/>
      <c r="DX168" s="2">
        <v>81</v>
      </c>
      <c r="DY168" t="s">
        <v>183</v>
      </c>
      <c r="DZ168" t="s">
        <v>183</v>
      </c>
      <c r="EA168" t="s">
        <v>183</v>
      </c>
      <c r="EE168" t="s">
        <v>183</v>
      </c>
      <c r="EG168" t="s">
        <v>215</v>
      </c>
      <c r="EH168" t="s">
        <v>202</v>
      </c>
      <c r="EI168" t="s">
        <v>202</v>
      </c>
      <c r="EJ168" t="s">
        <v>202</v>
      </c>
      <c r="EK168" t="s">
        <v>202</v>
      </c>
      <c r="EL168" t="s">
        <v>183</v>
      </c>
      <c r="EM168" t="s">
        <v>202</v>
      </c>
      <c r="EN168" t="s">
        <v>202</v>
      </c>
      <c r="EO168" t="s">
        <v>202</v>
      </c>
      <c r="ER168">
        <v>1</v>
      </c>
      <c r="ES168">
        <v>0</v>
      </c>
      <c r="FF168" t="s">
        <v>185</v>
      </c>
      <c r="FG168" t="s">
        <v>186</v>
      </c>
      <c r="FH168" t="s">
        <v>187</v>
      </c>
      <c r="FI168" t="s">
        <v>202</v>
      </c>
      <c r="FJ168" t="s">
        <v>202</v>
      </c>
      <c r="FK168" t="s">
        <v>183</v>
      </c>
      <c r="FL168" t="s">
        <v>202</v>
      </c>
      <c r="FM168" t="s">
        <v>202</v>
      </c>
      <c r="FN168" t="s">
        <v>233</v>
      </c>
      <c r="FO168" t="s">
        <v>183</v>
      </c>
      <c r="FP168" t="s">
        <v>202</v>
      </c>
      <c r="FQ168" t="s">
        <v>183</v>
      </c>
      <c r="FR168">
        <v>8</v>
      </c>
      <c r="FT168" t="s">
        <v>325</v>
      </c>
      <c r="FU168" t="s">
        <v>202</v>
      </c>
      <c r="FV168" t="s">
        <v>235</v>
      </c>
      <c r="FW168" t="s">
        <v>189</v>
      </c>
      <c r="FX168" t="s">
        <v>202</v>
      </c>
      <c r="FY168" t="s">
        <v>183</v>
      </c>
      <c r="GA168">
        <v>86</v>
      </c>
      <c r="GB168" t="s">
        <v>183</v>
      </c>
      <c r="GK168" t="s">
        <v>248</v>
      </c>
      <c r="GN168" t="s">
        <v>652</v>
      </c>
      <c r="GO168" t="s">
        <v>227</v>
      </c>
      <c r="GP168" t="s">
        <v>232</v>
      </c>
      <c r="GQ168" t="s">
        <v>202</v>
      </c>
      <c r="HA168" t="s">
        <v>303</v>
      </c>
      <c r="HB168" t="s">
        <v>202</v>
      </c>
      <c r="HC168" t="s">
        <v>202</v>
      </c>
      <c r="HD168" t="s">
        <v>202</v>
      </c>
      <c r="HE168" t="s">
        <v>202</v>
      </c>
      <c r="HF168" t="s">
        <v>202</v>
      </c>
      <c r="HG168" t="s">
        <v>183</v>
      </c>
      <c r="HH168" t="s">
        <v>183</v>
      </c>
      <c r="HI168" t="s">
        <v>202</v>
      </c>
      <c r="HJ168" t="s">
        <v>183</v>
      </c>
      <c r="HK168" t="s">
        <v>202</v>
      </c>
      <c r="HL168" t="s">
        <v>202</v>
      </c>
      <c r="HM168" t="s">
        <v>202</v>
      </c>
      <c r="HN168" t="s">
        <v>202</v>
      </c>
      <c r="HO168" t="s">
        <v>202</v>
      </c>
      <c r="HQ168" t="s">
        <v>218</v>
      </c>
      <c r="HR168" t="s">
        <v>183</v>
      </c>
      <c r="HS168" t="s">
        <v>202</v>
      </c>
      <c r="HT168" t="s">
        <v>202</v>
      </c>
      <c r="HU168" t="s">
        <v>183</v>
      </c>
      <c r="HV168" t="s">
        <v>202</v>
      </c>
      <c r="HW168" t="s">
        <v>202</v>
      </c>
      <c r="HX168" t="s">
        <v>202</v>
      </c>
      <c r="HZ168" t="s">
        <v>197</v>
      </c>
      <c r="IA168" t="s">
        <v>183</v>
      </c>
      <c r="IB168" t="s">
        <v>227</v>
      </c>
      <c r="IC168" t="s">
        <v>220</v>
      </c>
      <c r="ID168" t="s">
        <v>284</v>
      </c>
      <c r="IE168" t="s">
        <v>183</v>
      </c>
      <c r="IF168" t="s">
        <v>199</v>
      </c>
      <c r="IG168">
        <v>0</v>
      </c>
      <c r="IH168">
        <v>0</v>
      </c>
      <c r="II168">
        <v>1</v>
      </c>
      <c r="IK168" t="s">
        <v>331</v>
      </c>
      <c r="IL168" t="s">
        <v>183</v>
      </c>
      <c r="IM168" t="s">
        <v>202</v>
      </c>
      <c r="IN168" t="s">
        <v>202</v>
      </c>
      <c r="IO168" t="s">
        <v>202</v>
      </c>
      <c r="IP168" t="s">
        <v>202</v>
      </c>
      <c r="IQ168" t="s">
        <v>202</v>
      </c>
      <c r="IR168" t="s">
        <v>202</v>
      </c>
      <c r="IS168" t="s">
        <v>183</v>
      </c>
      <c r="IT168" t="s">
        <v>202</v>
      </c>
      <c r="IU168" t="s">
        <v>183</v>
      </c>
      <c r="IV168" t="s">
        <v>202</v>
      </c>
      <c r="IX168" s="3">
        <v>3</v>
      </c>
      <c r="IY168" s="3" t="s">
        <v>666</v>
      </c>
      <c r="IZ168" s="3">
        <v>10</v>
      </c>
      <c r="JA168" s="3">
        <v>2141644</v>
      </c>
      <c r="JB168" s="3" t="s">
        <v>667</v>
      </c>
      <c r="JC168" s="3" t="s">
        <v>668</v>
      </c>
      <c r="JD168" s="3">
        <v>105</v>
      </c>
    </row>
    <row r="169" spans="1:264" x14ac:dyDescent="0.25">
      <c r="A169" s="3">
        <v>8</v>
      </c>
      <c r="B169" s="22">
        <v>10</v>
      </c>
      <c r="C169" s="14">
        <v>43887</v>
      </c>
      <c r="D169" t="s">
        <v>766</v>
      </c>
      <c r="E169" s="11" t="s">
        <v>1908</v>
      </c>
      <c r="F169" s="11" t="s">
        <v>1909</v>
      </c>
      <c r="G169" t="s">
        <v>164</v>
      </c>
      <c r="H169" t="s">
        <v>1910</v>
      </c>
      <c r="I169" t="s">
        <v>173</v>
      </c>
      <c r="J169" t="s">
        <v>1914</v>
      </c>
      <c r="K169" t="s">
        <v>310</v>
      </c>
      <c r="L169" t="s">
        <v>1920</v>
      </c>
      <c r="M169" t="s">
        <v>1609</v>
      </c>
      <c r="N169" t="s">
        <v>1473</v>
      </c>
      <c r="O169" t="s">
        <v>208</v>
      </c>
      <c r="R169" t="s">
        <v>170</v>
      </c>
      <c r="T169" t="s">
        <v>171</v>
      </c>
      <c r="U169" s="1">
        <v>55</v>
      </c>
      <c r="V169" s="1">
        <v>180</v>
      </c>
      <c r="W169" t="s">
        <v>164</v>
      </c>
      <c r="X169" t="s">
        <v>173</v>
      </c>
      <c r="Y169" t="s">
        <v>310</v>
      </c>
      <c r="Z169" t="s">
        <v>1106</v>
      </c>
      <c r="AA169" t="s">
        <v>202</v>
      </c>
      <c r="AB169" t="s">
        <v>202</v>
      </c>
      <c r="AC169" t="s">
        <v>202</v>
      </c>
      <c r="AD169" t="s">
        <v>202</v>
      </c>
      <c r="AE169" t="s">
        <v>183</v>
      </c>
      <c r="AF169" t="s">
        <v>202</v>
      </c>
      <c r="AG169" t="s">
        <v>202</v>
      </c>
      <c r="AH169" t="s">
        <v>202</v>
      </c>
      <c r="AI169" s="1" t="s">
        <v>315</v>
      </c>
      <c r="AJ169" s="1">
        <v>2015</v>
      </c>
      <c r="AK169" t="s">
        <v>177</v>
      </c>
      <c r="AQ169" s="1"/>
      <c r="BJ169" s="1">
        <v>10</v>
      </c>
      <c r="BK169">
        <v>50</v>
      </c>
      <c r="BL169" t="s">
        <v>316</v>
      </c>
      <c r="BM169" t="s">
        <v>317</v>
      </c>
      <c r="BN169" t="s">
        <v>573</v>
      </c>
      <c r="BO169" t="s">
        <v>260</v>
      </c>
      <c r="BP169">
        <v>2016</v>
      </c>
      <c r="BQ169" t="s">
        <v>1474</v>
      </c>
      <c r="BR169" t="s">
        <v>183</v>
      </c>
      <c r="BS169" t="s">
        <v>202</v>
      </c>
      <c r="BT169" t="s">
        <v>202</v>
      </c>
      <c r="BU169" t="s">
        <v>183</v>
      </c>
      <c r="BV169" t="s">
        <v>183</v>
      </c>
      <c r="BW169" t="s">
        <v>202</v>
      </c>
      <c r="BX169" s="1" t="s">
        <v>202</v>
      </c>
      <c r="BY169" s="1" t="s">
        <v>202</v>
      </c>
      <c r="BZ169" s="1" t="s">
        <v>213</v>
      </c>
      <c r="CA169" s="1">
        <v>6</v>
      </c>
      <c r="CB169">
        <v>20</v>
      </c>
      <c r="CC169" t="s">
        <v>316</v>
      </c>
      <c r="CD169" t="s">
        <v>317</v>
      </c>
      <c r="CE169" t="s">
        <v>573</v>
      </c>
      <c r="CF169" s="1" t="s">
        <v>876</v>
      </c>
      <c r="CG169" s="1">
        <v>2015</v>
      </c>
      <c r="CH169" t="s">
        <v>316</v>
      </c>
      <c r="CI169" t="s">
        <v>1475</v>
      </c>
      <c r="CJ169" t="s">
        <v>202</v>
      </c>
      <c r="CK169" t="s">
        <v>202</v>
      </c>
      <c r="CL169" t="s">
        <v>202</v>
      </c>
      <c r="CM169" t="s">
        <v>183</v>
      </c>
      <c r="CN169" t="s">
        <v>183</v>
      </c>
      <c r="CO169" t="s">
        <v>202</v>
      </c>
      <c r="CP169" t="s">
        <v>202</v>
      </c>
      <c r="CQ169" t="s">
        <v>202</v>
      </c>
      <c r="CR169" t="s">
        <v>177</v>
      </c>
      <c r="CS169">
        <v>71</v>
      </c>
      <c r="CT169">
        <v>250</v>
      </c>
      <c r="CU169"/>
      <c r="CV169" s="1"/>
      <c r="CW169" s="8">
        <v>1</v>
      </c>
      <c r="CX169" s="8">
        <v>0</v>
      </c>
      <c r="CY169" s="8">
        <v>0</v>
      </c>
      <c r="CZ169" s="8">
        <v>0</v>
      </c>
      <c r="DA169" s="1" t="s">
        <v>178</v>
      </c>
      <c r="DB169" s="1" t="s">
        <v>1476</v>
      </c>
      <c r="DC169" s="1" t="s">
        <v>183</v>
      </c>
      <c r="DD169" s="1" t="s">
        <v>202</v>
      </c>
      <c r="DE169" s="1" t="s">
        <v>183</v>
      </c>
      <c r="DF169" s="1" t="s">
        <v>183</v>
      </c>
      <c r="DG169" s="1" t="s">
        <v>202</v>
      </c>
      <c r="DH169" s="1" t="s">
        <v>202</v>
      </c>
      <c r="DI169" s="1" t="s">
        <v>183</v>
      </c>
      <c r="DJ169" t="s">
        <v>183</v>
      </c>
      <c r="DK169" t="s">
        <v>183</v>
      </c>
      <c r="DL169" t="s">
        <v>202</v>
      </c>
      <c r="DM169" t="s">
        <v>202</v>
      </c>
      <c r="DN169" t="s">
        <v>180</v>
      </c>
      <c r="DO169" t="s">
        <v>181</v>
      </c>
      <c r="DS169" t="s">
        <v>182</v>
      </c>
      <c r="DT169" t="s">
        <v>182</v>
      </c>
      <c r="DU169" t="s">
        <v>182</v>
      </c>
      <c r="DV169" t="s">
        <v>182</v>
      </c>
      <c r="DW169" s="2"/>
      <c r="DX169" s="2">
        <v>125</v>
      </c>
      <c r="DY169" t="s">
        <v>183</v>
      </c>
      <c r="DZ169" t="s">
        <v>183</v>
      </c>
      <c r="EA169" t="s">
        <v>183</v>
      </c>
      <c r="EE169" t="s">
        <v>183</v>
      </c>
      <c r="EG169" t="s">
        <v>184</v>
      </c>
      <c r="EH169" t="s">
        <v>202</v>
      </c>
      <c r="EI169" t="s">
        <v>202</v>
      </c>
      <c r="EJ169" t="s">
        <v>183</v>
      </c>
      <c r="EK169" t="s">
        <v>202</v>
      </c>
      <c r="EL169" t="s">
        <v>183</v>
      </c>
      <c r="EM169" t="s">
        <v>202</v>
      </c>
      <c r="EN169" t="s">
        <v>202</v>
      </c>
      <c r="EO169" t="s">
        <v>202</v>
      </c>
      <c r="ER169">
        <v>1</v>
      </c>
      <c r="ES169">
        <v>1</v>
      </c>
      <c r="EX169">
        <v>1</v>
      </c>
      <c r="EY169">
        <v>0</v>
      </c>
      <c r="FF169" t="s">
        <v>185</v>
      </c>
      <c r="FG169" t="s">
        <v>186</v>
      </c>
      <c r="FH169" t="s">
        <v>276</v>
      </c>
      <c r="FI169" t="s">
        <v>183</v>
      </c>
      <c r="FJ169" t="s">
        <v>202</v>
      </c>
      <c r="FK169" t="s">
        <v>202</v>
      </c>
      <c r="FL169" t="s">
        <v>202</v>
      </c>
      <c r="FM169" t="s">
        <v>202</v>
      </c>
      <c r="FN169" t="s">
        <v>188</v>
      </c>
      <c r="FO169" t="s">
        <v>202</v>
      </c>
      <c r="FP169" t="s">
        <v>202</v>
      </c>
      <c r="FQ169" t="s">
        <v>183</v>
      </c>
      <c r="FW169" t="s">
        <v>189</v>
      </c>
      <c r="FX169" t="s">
        <v>202</v>
      </c>
      <c r="FY169" t="s">
        <v>183</v>
      </c>
      <c r="GA169">
        <v>71</v>
      </c>
      <c r="GB169" t="s">
        <v>183</v>
      </c>
      <c r="GK169" t="s">
        <v>637</v>
      </c>
      <c r="GL169" t="s">
        <v>280</v>
      </c>
      <c r="GN169" t="s">
        <v>1477</v>
      </c>
      <c r="GO169" t="s">
        <v>1478</v>
      </c>
      <c r="GP169" t="s">
        <v>232</v>
      </c>
      <c r="GQ169" t="s">
        <v>183</v>
      </c>
      <c r="GR169" t="s">
        <v>383</v>
      </c>
      <c r="GS169" t="s">
        <v>183</v>
      </c>
      <c r="GT169" t="s">
        <v>202</v>
      </c>
      <c r="GU169" t="s">
        <v>202</v>
      </c>
      <c r="GV169" t="s">
        <v>202</v>
      </c>
      <c r="GW169" t="s">
        <v>202</v>
      </c>
      <c r="GY169" t="s">
        <v>185</v>
      </c>
      <c r="HA169" t="s">
        <v>585</v>
      </c>
      <c r="HB169" t="s">
        <v>183</v>
      </c>
      <c r="HC169" t="s">
        <v>202</v>
      </c>
      <c r="HD169" t="s">
        <v>183</v>
      </c>
      <c r="HE169" t="s">
        <v>202</v>
      </c>
      <c r="HF169" t="s">
        <v>202</v>
      </c>
      <c r="HG169" t="s">
        <v>183</v>
      </c>
      <c r="HH169" t="s">
        <v>202</v>
      </c>
      <c r="HI169" t="s">
        <v>202</v>
      </c>
      <c r="HJ169" t="s">
        <v>202</v>
      </c>
      <c r="HK169" t="s">
        <v>202</v>
      </c>
      <c r="HL169" t="s">
        <v>202</v>
      </c>
      <c r="HM169" t="s">
        <v>202</v>
      </c>
      <c r="HN169" t="s">
        <v>202</v>
      </c>
      <c r="HO169" t="s">
        <v>202</v>
      </c>
      <c r="HQ169" t="s">
        <v>196</v>
      </c>
      <c r="HR169" t="s">
        <v>202</v>
      </c>
      <c r="HS169" t="s">
        <v>202</v>
      </c>
      <c r="HT169" t="s">
        <v>202</v>
      </c>
      <c r="HU169" t="s">
        <v>183</v>
      </c>
      <c r="HV169" t="s">
        <v>202</v>
      </c>
      <c r="HW169" t="s">
        <v>183</v>
      </c>
      <c r="HX169" t="s">
        <v>202</v>
      </c>
      <c r="HZ169" t="s">
        <v>197</v>
      </c>
      <c r="IA169" t="s">
        <v>183</v>
      </c>
      <c r="IB169" t="s">
        <v>327</v>
      </c>
      <c r="IC169" t="s">
        <v>194</v>
      </c>
      <c r="ID169" t="s">
        <v>267</v>
      </c>
      <c r="IE169" t="s">
        <v>183</v>
      </c>
      <c r="IF169" t="s">
        <v>221</v>
      </c>
      <c r="IG169">
        <v>1</v>
      </c>
      <c r="IH169">
        <v>0</v>
      </c>
      <c r="II169">
        <v>1</v>
      </c>
      <c r="IK169" t="s">
        <v>1479</v>
      </c>
      <c r="IL169" t="s">
        <v>183</v>
      </c>
      <c r="IM169" t="s">
        <v>202</v>
      </c>
      <c r="IN169" t="s">
        <v>202</v>
      </c>
      <c r="IO169" t="s">
        <v>202</v>
      </c>
      <c r="IP169" t="s">
        <v>202</v>
      </c>
      <c r="IQ169" t="s">
        <v>183</v>
      </c>
      <c r="IR169" t="s">
        <v>202</v>
      </c>
      <c r="IS169" t="s">
        <v>202</v>
      </c>
      <c r="IT169" t="s">
        <v>202</v>
      </c>
      <c r="IU169" t="s">
        <v>183</v>
      </c>
      <c r="IV169" t="s">
        <v>202</v>
      </c>
      <c r="IX169" s="3">
        <v>3</v>
      </c>
      <c r="IY169" s="3" t="s">
        <v>1480</v>
      </c>
      <c r="IZ169" s="3">
        <v>3</v>
      </c>
      <c r="JA169" s="3">
        <v>2141425</v>
      </c>
      <c r="JB169" s="3" t="s">
        <v>1481</v>
      </c>
      <c r="JC169" s="3" t="s">
        <v>1482</v>
      </c>
      <c r="JD169" s="3">
        <v>8</v>
      </c>
    </row>
    <row r="170" spans="1:264" x14ac:dyDescent="0.25">
      <c r="A170" s="3">
        <v>173</v>
      </c>
      <c r="B170" s="22">
        <v>10</v>
      </c>
      <c r="C170" s="14">
        <v>43887</v>
      </c>
      <c r="D170" t="s">
        <v>621</v>
      </c>
      <c r="E170" s="11" t="s">
        <v>1908</v>
      </c>
      <c r="F170" s="11" t="s">
        <v>1909</v>
      </c>
      <c r="G170" t="s">
        <v>164</v>
      </c>
      <c r="H170" t="s">
        <v>1910</v>
      </c>
      <c r="I170" t="s">
        <v>355</v>
      </c>
      <c r="J170" t="s">
        <v>1915</v>
      </c>
      <c r="K170" t="s">
        <v>356</v>
      </c>
      <c r="L170" t="s">
        <v>1925</v>
      </c>
      <c r="M170" t="s">
        <v>1699</v>
      </c>
      <c r="N170" t="s">
        <v>1377</v>
      </c>
      <c r="O170" t="s">
        <v>168</v>
      </c>
      <c r="P170" t="s">
        <v>362</v>
      </c>
      <c r="Q170">
        <v>10</v>
      </c>
      <c r="R170" t="s">
        <v>1777</v>
      </c>
      <c r="U170" s="1">
        <v>30</v>
      </c>
      <c r="V170" s="1">
        <v>160</v>
      </c>
      <c r="W170" t="s">
        <v>164</v>
      </c>
      <c r="X170" t="s">
        <v>355</v>
      </c>
      <c r="Y170" t="s">
        <v>356</v>
      </c>
      <c r="Z170" t="s">
        <v>359</v>
      </c>
      <c r="AA170" t="s">
        <v>183</v>
      </c>
      <c r="AB170" t="s">
        <v>202</v>
      </c>
      <c r="AC170" t="s">
        <v>202</v>
      </c>
      <c r="AD170" t="s">
        <v>202</v>
      </c>
      <c r="AE170" t="s">
        <v>183</v>
      </c>
      <c r="AF170" t="s">
        <v>202</v>
      </c>
      <c r="AG170" t="s">
        <v>202</v>
      </c>
      <c r="AH170" t="s">
        <v>202</v>
      </c>
      <c r="AI170" s="1" t="s">
        <v>176</v>
      </c>
      <c r="AJ170" s="1">
        <v>2015</v>
      </c>
      <c r="AK170" t="s">
        <v>177</v>
      </c>
      <c r="AL170">
        <v>20</v>
      </c>
      <c r="AM170">
        <v>60</v>
      </c>
      <c r="AN170" t="s">
        <v>164</v>
      </c>
      <c r="AO170" t="s">
        <v>355</v>
      </c>
      <c r="AP170" t="s">
        <v>356</v>
      </c>
      <c r="AQ170" s="1" t="s">
        <v>176</v>
      </c>
      <c r="AR170">
        <v>2015</v>
      </c>
      <c r="AS170" t="s">
        <v>359</v>
      </c>
      <c r="AT170" t="s">
        <v>183</v>
      </c>
      <c r="AU170" t="s">
        <v>202</v>
      </c>
      <c r="AV170" t="s">
        <v>202</v>
      </c>
      <c r="AW170" t="s">
        <v>202</v>
      </c>
      <c r="AX170" t="s">
        <v>183</v>
      </c>
      <c r="AY170" t="s">
        <v>202</v>
      </c>
      <c r="AZ170" t="s">
        <v>202</v>
      </c>
      <c r="BA170" t="s">
        <v>202</v>
      </c>
      <c r="BB170" t="s">
        <v>213</v>
      </c>
      <c r="BC170" t="s">
        <v>183</v>
      </c>
      <c r="BJ170" s="1"/>
      <c r="BX170" s="1"/>
      <c r="BY170" s="1"/>
      <c r="BZ170" s="1"/>
      <c r="CA170" s="1">
        <v>5</v>
      </c>
      <c r="CB170">
        <v>20</v>
      </c>
      <c r="CC170" t="s">
        <v>316</v>
      </c>
      <c r="CD170" t="s">
        <v>317</v>
      </c>
      <c r="CE170" t="s">
        <v>318</v>
      </c>
      <c r="CF170" s="1" t="s">
        <v>176</v>
      </c>
      <c r="CG170" s="1">
        <v>2015</v>
      </c>
      <c r="CH170" t="s">
        <v>316</v>
      </c>
      <c r="CI170" t="s">
        <v>359</v>
      </c>
      <c r="CJ170" t="s">
        <v>183</v>
      </c>
      <c r="CK170" t="s">
        <v>202</v>
      </c>
      <c r="CL170" t="s">
        <v>202</v>
      </c>
      <c r="CM170" t="s">
        <v>202</v>
      </c>
      <c r="CN170" t="s">
        <v>183</v>
      </c>
      <c r="CO170" t="s">
        <v>202</v>
      </c>
      <c r="CP170" t="s">
        <v>202</v>
      </c>
      <c r="CQ170" t="s">
        <v>202</v>
      </c>
      <c r="CR170" t="s">
        <v>177</v>
      </c>
      <c r="CS170">
        <v>55</v>
      </c>
      <c r="CT170">
        <v>240</v>
      </c>
      <c r="CU170">
        <v>60</v>
      </c>
      <c r="CV170" s="1">
        <v>300</v>
      </c>
      <c r="CW170" s="8">
        <v>1</v>
      </c>
      <c r="CX170" s="8">
        <v>0</v>
      </c>
      <c r="CY170" s="8">
        <v>0</v>
      </c>
      <c r="CZ170" s="8">
        <v>0</v>
      </c>
      <c r="DA170" s="1" t="s">
        <v>178</v>
      </c>
      <c r="DB170" s="1" t="s">
        <v>301</v>
      </c>
      <c r="DC170" s="1" t="s">
        <v>202</v>
      </c>
      <c r="DD170" s="1" t="s">
        <v>202</v>
      </c>
      <c r="DE170" s="1" t="s">
        <v>202</v>
      </c>
      <c r="DF170" s="1" t="s">
        <v>202</v>
      </c>
      <c r="DG170" s="1" t="s">
        <v>202</v>
      </c>
      <c r="DH170" s="1" t="s">
        <v>202</v>
      </c>
      <c r="DI170" s="1" t="s">
        <v>202</v>
      </c>
      <c r="DJ170" t="s">
        <v>202</v>
      </c>
      <c r="DK170" t="s">
        <v>202</v>
      </c>
      <c r="DL170" t="s">
        <v>202</v>
      </c>
      <c r="DM170" t="s">
        <v>183</v>
      </c>
      <c r="DW170" s="2"/>
      <c r="DX170" s="2">
        <v>186</v>
      </c>
      <c r="DY170" t="s">
        <v>183</v>
      </c>
      <c r="DZ170" t="s">
        <v>183</v>
      </c>
      <c r="EA170" t="s">
        <v>183</v>
      </c>
      <c r="EE170" t="s">
        <v>183</v>
      </c>
      <c r="EG170" t="s">
        <v>184</v>
      </c>
      <c r="EH170" t="s">
        <v>202</v>
      </c>
      <c r="EI170" t="s">
        <v>202</v>
      </c>
      <c r="EJ170" t="s">
        <v>183</v>
      </c>
      <c r="EK170" t="s">
        <v>202</v>
      </c>
      <c r="EL170" t="s">
        <v>183</v>
      </c>
      <c r="EM170" t="s">
        <v>202</v>
      </c>
      <c r="EN170" t="s">
        <v>202</v>
      </c>
      <c r="EO170" t="s">
        <v>202</v>
      </c>
      <c r="ER170">
        <v>0</v>
      </c>
      <c r="ES170">
        <v>1</v>
      </c>
      <c r="EX170">
        <v>1</v>
      </c>
      <c r="EY170">
        <v>0</v>
      </c>
      <c r="FF170" t="s">
        <v>185</v>
      </c>
      <c r="FG170" t="s">
        <v>232</v>
      </c>
      <c r="FH170" t="s">
        <v>276</v>
      </c>
      <c r="FI170" t="s">
        <v>183</v>
      </c>
      <c r="FJ170" t="s">
        <v>202</v>
      </c>
      <c r="FK170" t="s">
        <v>202</v>
      </c>
      <c r="FL170" t="s">
        <v>202</v>
      </c>
      <c r="FM170" t="s">
        <v>202</v>
      </c>
      <c r="FN170" t="s">
        <v>188</v>
      </c>
      <c r="FO170" t="s">
        <v>202</v>
      </c>
      <c r="FP170" t="s">
        <v>202</v>
      </c>
      <c r="FQ170" t="s">
        <v>183</v>
      </c>
      <c r="FW170" t="s">
        <v>189</v>
      </c>
      <c r="FX170" t="s">
        <v>202</v>
      </c>
      <c r="FY170" t="s">
        <v>183</v>
      </c>
      <c r="GA170">
        <v>55</v>
      </c>
      <c r="GB170" t="s">
        <v>183</v>
      </c>
      <c r="GK170" t="s">
        <v>190</v>
      </c>
      <c r="GL170" t="s">
        <v>191</v>
      </c>
      <c r="GQ170" t="s">
        <v>202</v>
      </c>
      <c r="HA170" t="s">
        <v>796</v>
      </c>
      <c r="HB170" t="s">
        <v>183</v>
      </c>
      <c r="HC170" t="s">
        <v>202</v>
      </c>
      <c r="HD170" t="s">
        <v>202</v>
      </c>
      <c r="HE170" t="s">
        <v>202</v>
      </c>
      <c r="HF170" t="s">
        <v>183</v>
      </c>
      <c r="HG170" t="s">
        <v>183</v>
      </c>
      <c r="HH170" t="s">
        <v>202</v>
      </c>
      <c r="HI170" t="s">
        <v>202</v>
      </c>
      <c r="HJ170" t="s">
        <v>202</v>
      </c>
      <c r="HK170" t="s">
        <v>202</v>
      </c>
      <c r="HL170" t="s">
        <v>202</v>
      </c>
      <c r="HM170" t="s">
        <v>202</v>
      </c>
      <c r="HN170" t="s">
        <v>202</v>
      </c>
      <c r="HO170" t="s">
        <v>202</v>
      </c>
      <c r="HQ170" t="s">
        <v>265</v>
      </c>
      <c r="HR170" t="s">
        <v>183</v>
      </c>
      <c r="HS170" t="s">
        <v>202</v>
      </c>
      <c r="HT170" t="s">
        <v>202</v>
      </c>
      <c r="HU170" t="s">
        <v>202</v>
      </c>
      <c r="HV170" t="s">
        <v>202</v>
      </c>
      <c r="HW170" t="s">
        <v>183</v>
      </c>
      <c r="HX170" t="s">
        <v>202</v>
      </c>
      <c r="HZ170" t="s">
        <v>236</v>
      </c>
      <c r="IA170" t="s">
        <v>183</v>
      </c>
      <c r="IB170" t="s">
        <v>362</v>
      </c>
      <c r="IC170" t="s">
        <v>194</v>
      </c>
      <c r="ID170" t="s">
        <v>198</v>
      </c>
      <c r="IE170" t="s">
        <v>183</v>
      </c>
      <c r="IF170" t="s">
        <v>221</v>
      </c>
      <c r="IG170">
        <v>1</v>
      </c>
      <c r="IH170">
        <v>0</v>
      </c>
      <c r="II170">
        <v>1</v>
      </c>
      <c r="IK170" t="s">
        <v>448</v>
      </c>
      <c r="IL170" t="s">
        <v>183</v>
      </c>
      <c r="IM170" t="s">
        <v>202</v>
      </c>
      <c r="IN170" t="s">
        <v>202</v>
      </c>
      <c r="IO170" t="s">
        <v>183</v>
      </c>
      <c r="IP170" t="s">
        <v>202</v>
      </c>
      <c r="IQ170" t="s">
        <v>202</v>
      </c>
      <c r="IR170" t="s">
        <v>202</v>
      </c>
      <c r="IS170" t="s">
        <v>202</v>
      </c>
      <c r="IT170" t="s">
        <v>202</v>
      </c>
      <c r="IU170" t="s">
        <v>202</v>
      </c>
      <c r="IV170" t="s">
        <v>183</v>
      </c>
      <c r="IW170" t="s">
        <v>201</v>
      </c>
      <c r="IX170" s="3">
        <v>3</v>
      </c>
      <c r="IY170" s="3" t="s">
        <v>1378</v>
      </c>
      <c r="IZ170" s="3">
        <v>10</v>
      </c>
      <c r="JA170" s="3">
        <v>2223745</v>
      </c>
      <c r="JB170" s="3" t="s">
        <v>1379</v>
      </c>
      <c r="JC170" s="3" t="s">
        <v>1380</v>
      </c>
      <c r="JD170" s="3">
        <v>173</v>
      </c>
    </row>
    <row r="171" spans="1:264" x14ac:dyDescent="0.25">
      <c r="A171" s="3">
        <v>108</v>
      </c>
      <c r="B171" s="22">
        <v>10</v>
      </c>
      <c r="C171" s="14">
        <v>43887</v>
      </c>
      <c r="D171" t="s">
        <v>398</v>
      </c>
      <c r="E171" s="11" t="s">
        <v>1908</v>
      </c>
      <c r="F171" s="11" t="s">
        <v>1909</v>
      </c>
      <c r="G171" t="s">
        <v>164</v>
      </c>
      <c r="H171" t="s">
        <v>1910</v>
      </c>
      <c r="I171" t="s">
        <v>165</v>
      </c>
      <c r="J171" t="s">
        <v>1913</v>
      </c>
      <c r="K171" t="s">
        <v>227</v>
      </c>
      <c r="L171" t="s">
        <v>1924</v>
      </c>
      <c r="M171" t="s">
        <v>1639</v>
      </c>
      <c r="N171" t="s">
        <v>512</v>
      </c>
      <c r="O171" t="s">
        <v>168</v>
      </c>
      <c r="P171" t="s">
        <v>227</v>
      </c>
      <c r="Q171">
        <v>9</v>
      </c>
      <c r="R171" t="s">
        <v>170</v>
      </c>
      <c r="T171" t="s">
        <v>171</v>
      </c>
      <c r="U171" s="1">
        <v>40</v>
      </c>
      <c r="V171" s="1">
        <v>150</v>
      </c>
      <c r="W171" t="s">
        <v>164</v>
      </c>
      <c r="X171" t="s">
        <v>165</v>
      </c>
      <c r="Y171" t="s">
        <v>230</v>
      </c>
      <c r="Z171" t="s">
        <v>175</v>
      </c>
      <c r="AA171" t="s">
        <v>183</v>
      </c>
      <c r="AB171" t="s">
        <v>202</v>
      </c>
      <c r="AC171" t="s">
        <v>202</v>
      </c>
      <c r="AD171" t="s">
        <v>202</v>
      </c>
      <c r="AE171" t="s">
        <v>202</v>
      </c>
      <c r="AF171" t="s">
        <v>183</v>
      </c>
      <c r="AG171" t="s">
        <v>202</v>
      </c>
      <c r="AH171" t="s">
        <v>202</v>
      </c>
      <c r="AI171" s="1" t="s">
        <v>368</v>
      </c>
      <c r="AJ171" s="1">
        <v>2017</v>
      </c>
      <c r="AK171" t="s">
        <v>177</v>
      </c>
      <c r="AQ171" s="1"/>
      <c r="BJ171" s="1"/>
      <c r="BX171" s="1"/>
      <c r="BY171" s="1"/>
      <c r="BZ171" s="1"/>
      <c r="CA171" s="1"/>
      <c r="CF171" s="1"/>
      <c r="CG171" s="1"/>
      <c r="CS171">
        <v>40</v>
      </c>
      <c r="CT171">
        <v>150</v>
      </c>
      <c r="CU171"/>
      <c r="CV171" s="1"/>
      <c r="CW171" s="8">
        <v>1</v>
      </c>
      <c r="CX171" s="8">
        <v>0</v>
      </c>
      <c r="CY171" s="8">
        <v>0</v>
      </c>
      <c r="CZ171" s="8">
        <v>0</v>
      </c>
      <c r="DA171" s="1" t="s">
        <v>178</v>
      </c>
      <c r="DB171" s="1" t="s">
        <v>369</v>
      </c>
      <c r="DC171" s="1" t="s">
        <v>202</v>
      </c>
      <c r="DD171" s="1" t="s">
        <v>202</v>
      </c>
      <c r="DE171" s="1" t="s">
        <v>183</v>
      </c>
      <c r="DF171" s="1" t="s">
        <v>202</v>
      </c>
      <c r="DG171" s="1" t="s">
        <v>202</v>
      </c>
      <c r="DH171" s="1" t="s">
        <v>202</v>
      </c>
      <c r="DI171" s="1" t="s">
        <v>202</v>
      </c>
      <c r="DJ171" t="s">
        <v>202</v>
      </c>
      <c r="DK171" t="s">
        <v>183</v>
      </c>
      <c r="DL171" t="s">
        <v>202</v>
      </c>
      <c r="DM171" t="s">
        <v>202</v>
      </c>
      <c r="DN171" t="s">
        <v>180</v>
      </c>
      <c r="DU171" t="s">
        <v>182</v>
      </c>
      <c r="DW171" s="2"/>
      <c r="DX171" s="2">
        <v>63</v>
      </c>
      <c r="DY171" t="s">
        <v>183</v>
      </c>
      <c r="DZ171" t="s">
        <v>183</v>
      </c>
      <c r="EA171" t="s">
        <v>183</v>
      </c>
      <c r="EE171" t="s">
        <v>183</v>
      </c>
      <c r="EG171" t="s">
        <v>215</v>
      </c>
      <c r="EH171" t="s">
        <v>202</v>
      </c>
      <c r="EI171" t="s">
        <v>202</v>
      </c>
      <c r="EJ171" t="s">
        <v>202</v>
      </c>
      <c r="EK171" t="s">
        <v>202</v>
      </c>
      <c r="EL171" t="s">
        <v>183</v>
      </c>
      <c r="EM171" t="s">
        <v>202</v>
      </c>
      <c r="EN171" t="s">
        <v>202</v>
      </c>
      <c r="EO171" t="s">
        <v>202</v>
      </c>
      <c r="ER171">
        <v>1</v>
      </c>
      <c r="ES171">
        <v>0</v>
      </c>
      <c r="FF171" t="s">
        <v>185</v>
      </c>
      <c r="FG171" t="s">
        <v>232</v>
      </c>
      <c r="FH171" t="s">
        <v>187</v>
      </c>
      <c r="FI171" t="s">
        <v>202</v>
      </c>
      <c r="FJ171" t="s">
        <v>202</v>
      </c>
      <c r="FK171" t="s">
        <v>183</v>
      </c>
      <c r="FL171" t="s">
        <v>202</v>
      </c>
      <c r="FM171" t="s">
        <v>202</v>
      </c>
      <c r="FN171" t="s">
        <v>233</v>
      </c>
      <c r="FO171" t="s">
        <v>183</v>
      </c>
      <c r="FP171" t="s">
        <v>202</v>
      </c>
      <c r="FQ171" t="s">
        <v>183</v>
      </c>
      <c r="FR171">
        <v>7</v>
      </c>
      <c r="FT171" t="s">
        <v>325</v>
      </c>
      <c r="FU171" t="s">
        <v>202</v>
      </c>
      <c r="FV171" t="s">
        <v>278</v>
      </c>
      <c r="FW171" t="s">
        <v>189</v>
      </c>
      <c r="FX171" t="s">
        <v>202</v>
      </c>
      <c r="FY171" t="s">
        <v>183</v>
      </c>
      <c r="GA171">
        <v>40</v>
      </c>
      <c r="GB171" t="s">
        <v>183</v>
      </c>
      <c r="GK171" t="s">
        <v>190</v>
      </c>
      <c r="GL171" t="s">
        <v>191</v>
      </c>
      <c r="GQ171" t="s">
        <v>202</v>
      </c>
      <c r="HA171" t="s">
        <v>361</v>
      </c>
      <c r="HB171" t="s">
        <v>183</v>
      </c>
      <c r="HC171" t="s">
        <v>202</v>
      </c>
      <c r="HD171" t="s">
        <v>202</v>
      </c>
      <c r="HE171" t="s">
        <v>202</v>
      </c>
      <c r="HF171" t="s">
        <v>202</v>
      </c>
      <c r="HG171" t="s">
        <v>183</v>
      </c>
      <c r="HH171" t="s">
        <v>202</v>
      </c>
      <c r="HI171" t="s">
        <v>202</v>
      </c>
      <c r="HJ171" t="s">
        <v>183</v>
      </c>
      <c r="HK171" t="s">
        <v>202</v>
      </c>
      <c r="HL171" t="s">
        <v>202</v>
      </c>
      <c r="HM171" t="s">
        <v>202</v>
      </c>
      <c r="HN171" t="s">
        <v>202</v>
      </c>
      <c r="HO171" t="s">
        <v>202</v>
      </c>
      <c r="HQ171" t="s">
        <v>265</v>
      </c>
      <c r="HR171" t="s">
        <v>183</v>
      </c>
      <c r="HS171" t="s">
        <v>202</v>
      </c>
      <c r="HT171" t="s">
        <v>202</v>
      </c>
      <c r="HU171" t="s">
        <v>202</v>
      </c>
      <c r="HV171" t="s">
        <v>202</v>
      </c>
      <c r="HW171" t="s">
        <v>183</v>
      </c>
      <c r="HX171" t="s">
        <v>202</v>
      </c>
      <c r="HZ171" t="s">
        <v>447</v>
      </c>
      <c r="IA171" t="s">
        <v>183</v>
      </c>
      <c r="IB171" t="s">
        <v>227</v>
      </c>
      <c r="IC171" t="s">
        <v>194</v>
      </c>
      <c r="ID171" t="s">
        <v>284</v>
      </c>
      <c r="IE171" t="s">
        <v>183</v>
      </c>
      <c r="IF171" t="s">
        <v>199</v>
      </c>
      <c r="IG171">
        <v>0</v>
      </c>
      <c r="IH171">
        <v>0</v>
      </c>
      <c r="II171">
        <v>1</v>
      </c>
      <c r="IK171" t="s">
        <v>513</v>
      </c>
      <c r="IL171" t="s">
        <v>183</v>
      </c>
      <c r="IM171" t="s">
        <v>202</v>
      </c>
      <c r="IN171" t="s">
        <v>202</v>
      </c>
      <c r="IO171" t="s">
        <v>183</v>
      </c>
      <c r="IP171" t="s">
        <v>183</v>
      </c>
      <c r="IQ171" t="s">
        <v>202</v>
      </c>
      <c r="IR171" t="s">
        <v>202</v>
      </c>
      <c r="IS171" t="s">
        <v>202</v>
      </c>
      <c r="IT171" t="s">
        <v>202</v>
      </c>
      <c r="IU171" t="s">
        <v>202</v>
      </c>
      <c r="IV171" t="s">
        <v>202</v>
      </c>
      <c r="IX171" s="3">
        <v>3</v>
      </c>
      <c r="IY171" s="3" t="s">
        <v>223</v>
      </c>
      <c r="IZ171" s="3">
        <v>10</v>
      </c>
      <c r="JA171" s="3">
        <v>2141647</v>
      </c>
      <c r="JB171" s="3" t="s">
        <v>514</v>
      </c>
      <c r="JC171" s="3" t="s">
        <v>515</v>
      </c>
      <c r="JD171" s="3">
        <v>108</v>
      </c>
    </row>
    <row r="172" spans="1:264" x14ac:dyDescent="0.25">
      <c r="A172" s="3">
        <v>27</v>
      </c>
      <c r="B172" s="22">
        <v>10</v>
      </c>
      <c r="C172" s="14">
        <v>43887</v>
      </c>
      <c r="D172" t="s">
        <v>398</v>
      </c>
      <c r="E172" s="11" t="s">
        <v>1908</v>
      </c>
      <c r="F172" s="11" t="s">
        <v>1909</v>
      </c>
      <c r="G172" t="s">
        <v>164</v>
      </c>
      <c r="H172" t="s">
        <v>1910</v>
      </c>
      <c r="I172" t="s">
        <v>165</v>
      </c>
      <c r="J172" t="s">
        <v>1913</v>
      </c>
      <c r="K172" t="s">
        <v>227</v>
      </c>
      <c r="L172" t="s">
        <v>1924</v>
      </c>
      <c r="M172" t="s">
        <v>1644</v>
      </c>
      <c r="N172" t="s">
        <v>650</v>
      </c>
      <c r="O172" t="s">
        <v>208</v>
      </c>
      <c r="R172" t="s">
        <v>170</v>
      </c>
      <c r="T172" t="s">
        <v>171</v>
      </c>
      <c r="U172" s="1">
        <v>30</v>
      </c>
      <c r="V172" s="1">
        <v>150</v>
      </c>
      <c r="W172" t="s">
        <v>164</v>
      </c>
      <c r="X172" t="s">
        <v>165</v>
      </c>
      <c r="Y172" t="s">
        <v>230</v>
      </c>
      <c r="Z172" t="s">
        <v>175</v>
      </c>
      <c r="AA172" t="s">
        <v>183</v>
      </c>
      <c r="AB172" t="s">
        <v>202</v>
      </c>
      <c r="AC172" t="s">
        <v>202</v>
      </c>
      <c r="AD172" t="s">
        <v>202</v>
      </c>
      <c r="AE172" t="s">
        <v>202</v>
      </c>
      <c r="AF172" t="s">
        <v>183</v>
      </c>
      <c r="AG172" t="s">
        <v>202</v>
      </c>
      <c r="AH172" t="s">
        <v>202</v>
      </c>
      <c r="AI172" s="1" t="s">
        <v>274</v>
      </c>
      <c r="AJ172" s="1">
        <v>2016</v>
      </c>
      <c r="AK172" t="s">
        <v>177</v>
      </c>
      <c r="AQ172" s="1"/>
      <c r="BJ172" s="1"/>
      <c r="BX172" s="1"/>
      <c r="BY172" s="1"/>
      <c r="BZ172" s="1"/>
      <c r="CA172" s="1"/>
      <c r="CF172" s="1"/>
      <c r="CG172" s="1"/>
      <c r="CS172">
        <v>30</v>
      </c>
      <c r="CT172">
        <v>150</v>
      </c>
      <c r="CU172"/>
      <c r="CV172" s="1"/>
      <c r="CW172" s="8">
        <v>1</v>
      </c>
      <c r="CX172" s="8">
        <v>0</v>
      </c>
      <c r="CY172" s="8">
        <v>0</v>
      </c>
      <c r="CZ172" s="8">
        <v>0</v>
      </c>
      <c r="DA172" s="1" t="s">
        <v>178</v>
      </c>
      <c r="DB172" s="1" t="s">
        <v>369</v>
      </c>
      <c r="DC172" s="1" t="s">
        <v>202</v>
      </c>
      <c r="DD172" s="1" t="s">
        <v>202</v>
      </c>
      <c r="DE172" s="1" t="s">
        <v>183</v>
      </c>
      <c r="DF172" s="1" t="s">
        <v>202</v>
      </c>
      <c r="DG172" s="1" t="s">
        <v>202</v>
      </c>
      <c r="DH172" s="1" t="s">
        <v>202</v>
      </c>
      <c r="DI172" s="1" t="s">
        <v>202</v>
      </c>
      <c r="DJ172" t="s">
        <v>202</v>
      </c>
      <c r="DK172" t="s">
        <v>183</v>
      </c>
      <c r="DL172" t="s">
        <v>202</v>
      </c>
      <c r="DM172" t="s">
        <v>202</v>
      </c>
      <c r="DN172" t="s">
        <v>180</v>
      </c>
      <c r="DU172" t="s">
        <v>182</v>
      </c>
      <c r="DW172" s="2"/>
      <c r="DX172" s="2">
        <v>58</v>
      </c>
      <c r="DY172" t="s">
        <v>183</v>
      </c>
      <c r="DZ172" t="s">
        <v>183</v>
      </c>
      <c r="EA172" t="s">
        <v>183</v>
      </c>
      <c r="EE172" t="s">
        <v>183</v>
      </c>
      <c r="EG172" t="s">
        <v>215</v>
      </c>
      <c r="EH172" t="s">
        <v>202</v>
      </c>
      <c r="EI172" t="s">
        <v>202</v>
      </c>
      <c r="EJ172" t="s">
        <v>202</v>
      </c>
      <c r="EK172" t="s">
        <v>202</v>
      </c>
      <c r="EL172" t="s">
        <v>183</v>
      </c>
      <c r="EM172" t="s">
        <v>202</v>
      </c>
      <c r="EN172" t="s">
        <v>202</v>
      </c>
      <c r="EO172" t="s">
        <v>202</v>
      </c>
      <c r="ER172">
        <v>1</v>
      </c>
      <c r="ES172">
        <v>0</v>
      </c>
      <c r="FF172" t="s">
        <v>185</v>
      </c>
      <c r="FG172" t="s">
        <v>232</v>
      </c>
      <c r="FH172" t="s">
        <v>216</v>
      </c>
      <c r="FI172" t="s">
        <v>202</v>
      </c>
      <c r="FJ172" t="s">
        <v>183</v>
      </c>
      <c r="FK172" t="s">
        <v>183</v>
      </c>
      <c r="FL172" t="s">
        <v>202</v>
      </c>
      <c r="FM172" t="s">
        <v>202</v>
      </c>
      <c r="FN172" t="s">
        <v>233</v>
      </c>
      <c r="FO172" t="s">
        <v>183</v>
      </c>
      <c r="FP172" t="s">
        <v>202</v>
      </c>
      <c r="FQ172" t="s">
        <v>183</v>
      </c>
      <c r="FR172">
        <v>9</v>
      </c>
      <c r="FT172" t="s">
        <v>325</v>
      </c>
      <c r="FU172" t="s">
        <v>202</v>
      </c>
      <c r="FV172" t="s">
        <v>278</v>
      </c>
      <c r="FW172" t="s">
        <v>189</v>
      </c>
      <c r="FX172" t="s">
        <v>202</v>
      </c>
      <c r="FY172" t="s">
        <v>183</v>
      </c>
      <c r="GA172">
        <v>30</v>
      </c>
      <c r="GB172" t="s">
        <v>183</v>
      </c>
      <c r="GK172" t="s">
        <v>279</v>
      </c>
      <c r="GL172" t="s">
        <v>466</v>
      </c>
      <c r="GM172" t="s">
        <v>651</v>
      </c>
      <c r="GN172" t="s">
        <v>652</v>
      </c>
      <c r="GO172" t="s">
        <v>227</v>
      </c>
      <c r="GP172" t="s">
        <v>653</v>
      </c>
      <c r="GQ172" t="s">
        <v>202</v>
      </c>
      <c r="HA172" t="s">
        <v>303</v>
      </c>
      <c r="HB172" t="s">
        <v>202</v>
      </c>
      <c r="HC172" t="s">
        <v>202</v>
      </c>
      <c r="HD172" t="s">
        <v>202</v>
      </c>
      <c r="HE172" t="s">
        <v>202</v>
      </c>
      <c r="HF172" t="s">
        <v>202</v>
      </c>
      <c r="HG172" t="s">
        <v>183</v>
      </c>
      <c r="HH172" t="s">
        <v>183</v>
      </c>
      <c r="HI172" t="s">
        <v>202</v>
      </c>
      <c r="HJ172" t="s">
        <v>183</v>
      </c>
      <c r="HK172" t="s">
        <v>202</v>
      </c>
      <c r="HL172" t="s">
        <v>202</v>
      </c>
      <c r="HM172" t="s">
        <v>202</v>
      </c>
      <c r="HN172" t="s">
        <v>202</v>
      </c>
      <c r="HO172" t="s">
        <v>202</v>
      </c>
      <c r="HQ172" t="s">
        <v>196</v>
      </c>
      <c r="HR172" t="s">
        <v>202</v>
      </c>
      <c r="HS172" t="s">
        <v>202</v>
      </c>
      <c r="HT172" t="s">
        <v>202</v>
      </c>
      <c r="HU172" t="s">
        <v>183</v>
      </c>
      <c r="HV172" t="s">
        <v>202</v>
      </c>
      <c r="HW172" t="s">
        <v>183</v>
      </c>
      <c r="HX172" t="s">
        <v>202</v>
      </c>
      <c r="HZ172" t="s">
        <v>197</v>
      </c>
      <c r="IA172" t="s">
        <v>183</v>
      </c>
      <c r="IB172" t="s">
        <v>227</v>
      </c>
      <c r="IC172" t="s">
        <v>252</v>
      </c>
      <c r="ID172" t="s">
        <v>284</v>
      </c>
      <c r="IE172" t="s">
        <v>183</v>
      </c>
      <c r="IF172" t="s">
        <v>199</v>
      </c>
      <c r="IG172">
        <v>0</v>
      </c>
      <c r="IH172">
        <v>0</v>
      </c>
      <c r="II172">
        <v>1</v>
      </c>
      <c r="IK172" t="s">
        <v>405</v>
      </c>
      <c r="IL172" t="s">
        <v>183</v>
      </c>
      <c r="IM172" t="s">
        <v>183</v>
      </c>
      <c r="IN172" t="s">
        <v>202</v>
      </c>
      <c r="IO172" t="s">
        <v>202</v>
      </c>
      <c r="IP172" t="s">
        <v>202</v>
      </c>
      <c r="IQ172" t="s">
        <v>202</v>
      </c>
      <c r="IR172" t="s">
        <v>202</v>
      </c>
      <c r="IS172" t="s">
        <v>183</v>
      </c>
      <c r="IT172" t="s">
        <v>202</v>
      </c>
      <c r="IU172" t="s">
        <v>202</v>
      </c>
      <c r="IV172" t="s">
        <v>202</v>
      </c>
      <c r="IX172" s="3">
        <v>3</v>
      </c>
      <c r="IY172" s="3" t="s">
        <v>509</v>
      </c>
      <c r="IZ172" s="3">
        <v>10</v>
      </c>
      <c r="JA172" s="3">
        <v>2141456</v>
      </c>
      <c r="JB172" s="3" t="s">
        <v>654</v>
      </c>
      <c r="JC172" s="3" t="s">
        <v>655</v>
      </c>
      <c r="JD172" s="3">
        <v>27</v>
      </c>
    </row>
    <row r="173" spans="1:264" x14ac:dyDescent="0.25">
      <c r="A173" s="3">
        <v>176</v>
      </c>
      <c r="B173" s="22">
        <v>10</v>
      </c>
      <c r="C173" s="14">
        <v>43887</v>
      </c>
      <c r="D173" t="s">
        <v>688</v>
      </c>
      <c r="E173" s="11" t="s">
        <v>1908</v>
      </c>
      <c r="F173" s="11" t="s">
        <v>1909</v>
      </c>
      <c r="G173" t="s">
        <v>164</v>
      </c>
      <c r="H173" t="s">
        <v>1910</v>
      </c>
      <c r="I173" t="s">
        <v>355</v>
      </c>
      <c r="J173" t="s">
        <v>1915</v>
      </c>
      <c r="K173" t="s">
        <v>356</v>
      </c>
      <c r="L173" t="s">
        <v>1925</v>
      </c>
      <c r="M173" t="s">
        <v>1692</v>
      </c>
      <c r="N173" t="s">
        <v>689</v>
      </c>
      <c r="O173" t="s">
        <v>168</v>
      </c>
      <c r="P173" t="s">
        <v>690</v>
      </c>
      <c r="Q173">
        <v>8</v>
      </c>
      <c r="R173" t="s">
        <v>1777</v>
      </c>
      <c r="U173" s="1">
        <v>19</v>
      </c>
      <c r="V173" s="1">
        <v>150</v>
      </c>
      <c r="W173" t="s">
        <v>164</v>
      </c>
      <c r="X173" t="s">
        <v>355</v>
      </c>
      <c r="Y173" t="s">
        <v>356</v>
      </c>
      <c r="Z173" t="s">
        <v>359</v>
      </c>
      <c r="AA173" t="s">
        <v>183</v>
      </c>
      <c r="AB173" t="s">
        <v>202</v>
      </c>
      <c r="AC173" t="s">
        <v>202</v>
      </c>
      <c r="AD173" t="s">
        <v>202</v>
      </c>
      <c r="AE173" t="s">
        <v>183</v>
      </c>
      <c r="AF173" t="s">
        <v>202</v>
      </c>
      <c r="AG173" t="s">
        <v>202</v>
      </c>
      <c r="AH173" t="s">
        <v>202</v>
      </c>
      <c r="AI173" s="1" t="s">
        <v>212</v>
      </c>
      <c r="AJ173" s="1">
        <v>2016</v>
      </c>
      <c r="AK173" t="s">
        <v>177</v>
      </c>
      <c r="AL173">
        <v>7</v>
      </c>
      <c r="AM173">
        <v>50</v>
      </c>
      <c r="AN173" t="s">
        <v>164</v>
      </c>
      <c r="AO173" t="s">
        <v>355</v>
      </c>
      <c r="AP173" t="s">
        <v>356</v>
      </c>
      <c r="AQ173" s="1" t="s">
        <v>212</v>
      </c>
      <c r="AR173">
        <v>2016</v>
      </c>
      <c r="AS173" t="s">
        <v>359</v>
      </c>
      <c r="AT173" t="s">
        <v>183</v>
      </c>
      <c r="AU173" t="s">
        <v>202</v>
      </c>
      <c r="AV173" t="s">
        <v>202</v>
      </c>
      <c r="AW173" t="s">
        <v>202</v>
      </c>
      <c r="AX173" t="s">
        <v>183</v>
      </c>
      <c r="AY173" t="s">
        <v>202</v>
      </c>
      <c r="AZ173" t="s">
        <v>202</v>
      </c>
      <c r="BA173" t="s">
        <v>202</v>
      </c>
      <c r="BB173" t="s">
        <v>213</v>
      </c>
      <c r="BC173" t="s">
        <v>202</v>
      </c>
      <c r="BD173" t="s">
        <v>572</v>
      </c>
      <c r="BE173" t="s">
        <v>202</v>
      </c>
      <c r="BF173" t="s">
        <v>202</v>
      </c>
      <c r="BG173" t="s">
        <v>202</v>
      </c>
      <c r="BH173" t="s">
        <v>183</v>
      </c>
      <c r="BI173" t="s">
        <v>202</v>
      </c>
      <c r="BJ173" s="1"/>
      <c r="BX173" s="1"/>
      <c r="BY173" s="1"/>
      <c r="BZ173" s="1"/>
      <c r="CA173" s="1">
        <v>5</v>
      </c>
      <c r="CB173">
        <v>35</v>
      </c>
      <c r="CC173" t="s">
        <v>316</v>
      </c>
      <c r="CD173" t="s">
        <v>317</v>
      </c>
      <c r="CE173" t="s">
        <v>318</v>
      </c>
      <c r="CF173" s="1" t="s">
        <v>212</v>
      </c>
      <c r="CG173" s="1">
        <v>2016</v>
      </c>
      <c r="CH173" t="s">
        <v>316</v>
      </c>
      <c r="CI173" t="s">
        <v>359</v>
      </c>
      <c r="CJ173" t="s">
        <v>183</v>
      </c>
      <c r="CK173" t="s">
        <v>202</v>
      </c>
      <c r="CL173" t="s">
        <v>202</v>
      </c>
      <c r="CM173" t="s">
        <v>202</v>
      </c>
      <c r="CN173" t="s">
        <v>183</v>
      </c>
      <c r="CO173" t="s">
        <v>202</v>
      </c>
      <c r="CP173" t="s">
        <v>202</v>
      </c>
      <c r="CQ173" t="s">
        <v>202</v>
      </c>
      <c r="CR173" t="s">
        <v>177</v>
      </c>
      <c r="CS173">
        <v>31</v>
      </c>
      <c r="CT173">
        <v>235</v>
      </c>
      <c r="CU173">
        <v>38</v>
      </c>
      <c r="CV173" s="1">
        <v>300</v>
      </c>
      <c r="CW173" s="8">
        <v>1</v>
      </c>
      <c r="CX173" s="8">
        <v>0</v>
      </c>
      <c r="CY173" s="8">
        <v>0</v>
      </c>
      <c r="CZ173" s="8">
        <v>0</v>
      </c>
      <c r="DA173" s="1" t="s">
        <v>178</v>
      </c>
      <c r="DB173" s="1" t="s">
        <v>301</v>
      </c>
      <c r="DC173" s="1" t="s">
        <v>202</v>
      </c>
      <c r="DD173" s="1" t="s">
        <v>202</v>
      </c>
      <c r="DE173" s="1" t="s">
        <v>202</v>
      </c>
      <c r="DF173" s="1" t="s">
        <v>202</v>
      </c>
      <c r="DG173" s="1" t="s">
        <v>202</v>
      </c>
      <c r="DH173" s="1" t="s">
        <v>202</v>
      </c>
      <c r="DI173" s="1" t="s">
        <v>202</v>
      </c>
      <c r="DJ173" t="s">
        <v>202</v>
      </c>
      <c r="DK173" t="s">
        <v>202</v>
      </c>
      <c r="DL173" t="s">
        <v>202</v>
      </c>
      <c r="DM173" t="s">
        <v>183</v>
      </c>
      <c r="DW173" s="2"/>
      <c r="DX173" s="2">
        <v>101</v>
      </c>
      <c r="DY173" t="s">
        <v>202</v>
      </c>
      <c r="DZ173" t="s">
        <v>202</v>
      </c>
      <c r="EA173" t="s">
        <v>202</v>
      </c>
      <c r="EB173" t="s">
        <v>444</v>
      </c>
      <c r="EC173" t="s">
        <v>444</v>
      </c>
      <c r="ED173" t="s">
        <v>444</v>
      </c>
      <c r="EE173" t="s">
        <v>202</v>
      </c>
      <c r="EF173" t="s">
        <v>231</v>
      </c>
      <c r="EG173" t="s">
        <v>360</v>
      </c>
      <c r="EH173" t="s">
        <v>202</v>
      </c>
      <c r="EI173" t="s">
        <v>202</v>
      </c>
      <c r="EJ173" t="s">
        <v>183</v>
      </c>
      <c r="EK173" t="s">
        <v>202</v>
      </c>
      <c r="EL173" t="s">
        <v>202</v>
      </c>
      <c r="EM173" t="s">
        <v>202</v>
      </c>
      <c r="EN173" t="s">
        <v>202</v>
      </c>
      <c r="EO173" t="s">
        <v>202</v>
      </c>
      <c r="EX173">
        <v>1</v>
      </c>
      <c r="EY173">
        <v>0</v>
      </c>
      <c r="FF173" t="s">
        <v>185</v>
      </c>
      <c r="FG173" t="s">
        <v>186</v>
      </c>
      <c r="FH173" t="s">
        <v>691</v>
      </c>
      <c r="FI173" t="s">
        <v>202</v>
      </c>
      <c r="FJ173" t="s">
        <v>183</v>
      </c>
      <c r="FK173" t="s">
        <v>202</v>
      </c>
      <c r="FL173" t="s">
        <v>183</v>
      </c>
      <c r="FM173" t="s">
        <v>202</v>
      </c>
      <c r="FN173" t="s">
        <v>233</v>
      </c>
      <c r="FO173" t="s">
        <v>183</v>
      </c>
      <c r="FP173" t="s">
        <v>202</v>
      </c>
      <c r="FQ173" t="s">
        <v>183</v>
      </c>
      <c r="FR173">
        <v>10</v>
      </c>
      <c r="FT173" t="s">
        <v>277</v>
      </c>
      <c r="FU173" t="s">
        <v>202</v>
      </c>
      <c r="FV173" t="s">
        <v>235</v>
      </c>
      <c r="FW173" t="s">
        <v>189</v>
      </c>
      <c r="FX173" t="s">
        <v>202</v>
      </c>
      <c r="FY173" t="s">
        <v>183</v>
      </c>
      <c r="GA173">
        <v>31</v>
      </c>
      <c r="GB173" t="s">
        <v>343</v>
      </c>
      <c r="GC173" t="s">
        <v>624</v>
      </c>
      <c r="GD173" t="s">
        <v>183</v>
      </c>
      <c r="GE173" t="s">
        <v>202</v>
      </c>
      <c r="GF173" t="s">
        <v>202</v>
      </c>
      <c r="GG173" t="s">
        <v>183</v>
      </c>
      <c r="GH173" t="s">
        <v>202</v>
      </c>
      <c r="GI173" t="s">
        <v>202</v>
      </c>
      <c r="GK173" t="s">
        <v>190</v>
      </c>
      <c r="GL173" t="s">
        <v>191</v>
      </c>
      <c r="GQ173" t="s">
        <v>202</v>
      </c>
      <c r="HA173" t="s">
        <v>692</v>
      </c>
      <c r="HB173" t="s">
        <v>202</v>
      </c>
      <c r="HC173" t="s">
        <v>202</v>
      </c>
      <c r="HD173" t="s">
        <v>202</v>
      </c>
      <c r="HE173" t="s">
        <v>202</v>
      </c>
      <c r="HF173" t="s">
        <v>202</v>
      </c>
      <c r="HG173" t="s">
        <v>183</v>
      </c>
      <c r="HH173" t="s">
        <v>183</v>
      </c>
      <c r="HI173" t="s">
        <v>202</v>
      </c>
      <c r="HJ173" t="s">
        <v>202</v>
      </c>
      <c r="HK173" t="s">
        <v>183</v>
      </c>
      <c r="HL173" t="s">
        <v>202</v>
      </c>
      <c r="HM173" t="s">
        <v>202</v>
      </c>
      <c r="HN173" t="s">
        <v>202</v>
      </c>
      <c r="HO173" t="s">
        <v>202</v>
      </c>
      <c r="HQ173" t="s">
        <v>265</v>
      </c>
      <c r="HR173" t="s">
        <v>183</v>
      </c>
      <c r="HS173" t="s">
        <v>202</v>
      </c>
      <c r="HT173" t="s">
        <v>202</v>
      </c>
      <c r="HU173" t="s">
        <v>202</v>
      </c>
      <c r="HV173" t="s">
        <v>202</v>
      </c>
      <c r="HW173" t="s">
        <v>183</v>
      </c>
      <c r="HX173" t="s">
        <v>202</v>
      </c>
      <c r="HZ173" t="s">
        <v>197</v>
      </c>
      <c r="IA173" t="s">
        <v>183</v>
      </c>
      <c r="IB173" t="s">
        <v>690</v>
      </c>
      <c r="IC173" t="s">
        <v>194</v>
      </c>
      <c r="ID173" t="s">
        <v>198</v>
      </c>
      <c r="IE173" t="s">
        <v>183</v>
      </c>
      <c r="IF173" t="s">
        <v>221</v>
      </c>
      <c r="IG173">
        <v>1</v>
      </c>
      <c r="IH173">
        <v>0</v>
      </c>
      <c r="II173">
        <v>1</v>
      </c>
      <c r="IK173" t="s">
        <v>405</v>
      </c>
      <c r="IL173" t="s">
        <v>183</v>
      </c>
      <c r="IM173" t="s">
        <v>183</v>
      </c>
      <c r="IN173" t="s">
        <v>202</v>
      </c>
      <c r="IO173" t="s">
        <v>202</v>
      </c>
      <c r="IP173" t="s">
        <v>202</v>
      </c>
      <c r="IQ173" t="s">
        <v>202</v>
      </c>
      <c r="IR173" t="s">
        <v>202</v>
      </c>
      <c r="IS173" t="s">
        <v>183</v>
      </c>
      <c r="IT173" t="s">
        <v>202</v>
      </c>
      <c r="IU173" t="s">
        <v>202</v>
      </c>
      <c r="IV173" t="s">
        <v>202</v>
      </c>
      <c r="IX173" s="3">
        <v>4</v>
      </c>
      <c r="IY173" s="3"/>
      <c r="IZ173" s="3">
        <v>10</v>
      </c>
      <c r="JA173" s="3">
        <v>2223752</v>
      </c>
      <c r="JB173" s="3" t="s">
        <v>693</v>
      </c>
      <c r="JC173" s="3" t="s">
        <v>694</v>
      </c>
      <c r="JD173" s="3">
        <v>176</v>
      </c>
    </row>
    <row r="174" spans="1:264" x14ac:dyDescent="0.25">
      <c r="A174" s="3">
        <v>102</v>
      </c>
      <c r="B174" s="22">
        <v>10</v>
      </c>
      <c r="C174" s="14">
        <v>43887</v>
      </c>
      <c r="D174" t="s">
        <v>435</v>
      </c>
      <c r="E174" s="11" t="s">
        <v>1908</v>
      </c>
      <c r="F174" s="11" t="s">
        <v>1909</v>
      </c>
      <c r="G174" t="s">
        <v>164</v>
      </c>
      <c r="H174" t="s">
        <v>1910</v>
      </c>
      <c r="I174" t="s">
        <v>173</v>
      </c>
      <c r="J174" t="s">
        <v>1914</v>
      </c>
      <c r="K174" t="s">
        <v>174</v>
      </c>
      <c r="L174" t="s">
        <v>1923</v>
      </c>
      <c r="M174" t="s">
        <v>1756</v>
      </c>
      <c r="N174" t="s">
        <v>972</v>
      </c>
      <c r="O174" t="s">
        <v>208</v>
      </c>
      <c r="R174" t="s">
        <v>170</v>
      </c>
      <c r="T174" t="s">
        <v>171</v>
      </c>
      <c r="U174" s="1">
        <v>33</v>
      </c>
      <c r="V174" s="1">
        <v>150</v>
      </c>
      <c r="W174" t="s">
        <v>164</v>
      </c>
      <c r="X174" t="s">
        <v>173</v>
      </c>
      <c r="Y174" t="s">
        <v>174</v>
      </c>
      <c r="Z174" t="s">
        <v>175</v>
      </c>
      <c r="AA174" t="s">
        <v>183</v>
      </c>
      <c r="AB174" t="s">
        <v>202</v>
      </c>
      <c r="AC174" t="s">
        <v>202</v>
      </c>
      <c r="AD174" t="s">
        <v>202</v>
      </c>
      <c r="AE174" t="s">
        <v>202</v>
      </c>
      <c r="AF174" t="s">
        <v>183</v>
      </c>
      <c r="AG174" t="s">
        <v>202</v>
      </c>
      <c r="AH174" t="s">
        <v>202</v>
      </c>
      <c r="AI174" s="1" t="s">
        <v>176</v>
      </c>
      <c r="AJ174" s="1">
        <v>2015</v>
      </c>
      <c r="AK174" t="s">
        <v>177</v>
      </c>
      <c r="AL174">
        <v>21</v>
      </c>
      <c r="AM174">
        <v>110</v>
      </c>
      <c r="AN174" t="s">
        <v>164</v>
      </c>
      <c r="AO174" t="s">
        <v>173</v>
      </c>
      <c r="AP174" t="s">
        <v>174</v>
      </c>
      <c r="AQ174" s="1" t="s">
        <v>176</v>
      </c>
      <c r="AR174">
        <v>2015</v>
      </c>
      <c r="AS174" t="s">
        <v>359</v>
      </c>
      <c r="AT174" t="s">
        <v>183</v>
      </c>
      <c r="AU174" t="s">
        <v>202</v>
      </c>
      <c r="AV174" t="s">
        <v>202</v>
      </c>
      <c r="AW174" t="s">
        <v>202</v>
      </c>
      <c r="AX174" t="s">
        <v>183</v>
      </c>
      <c r="AY174" t="s">
        <v>202</v>
      </c>
      <c r="AZ174" t="s">
        <v>202</v>
      </c>
      <c r="BA174" t="s">
        <v>202</v>
      </c>
      <c r="BB174" t="s">
        <v>421</v>
      </c>
      <c r="BC174" t="s">
        <v>202</v>
      </c>
      <c r="BD174" t="s">
        <v>422</v>
      </c>
      <c r="BE174" t="s">
        <v>183</v>
      </c>
      <c r="BF174" t="s">
        <v>202</v>
      </c>
      <c r="BG174" t="s">
        <v>202</v>
      </c>
      <c r="BH174" t="s">
        <v>202</v>
      </c>
      <c r="BI174" t="s">
        <v>202</v>
      </c>
      <c r="BJ174" s="1"/>
      <c r="BX174" s="1"/>
      <c r="BY174" s="1"/>
      <c r="BZ174" s="1"/>
      <c r="CA174" s="1"/>
      <c r="CF174" s="1"/>
      <c r="CG174" s="1"/>
      <c r="CS174">
        <v>54</v>
      </c>
      <c r="CT174">
        <v>260</v>
      </c>
      <c r="CU174"/>
      <c r="CV174" s="1"/>
      <c r="CW174" s="8">
        <v>1</v>
      </c>
      <c r="CX174" s="8">
        <v>0</v>
      </c>
      <c r="CY174" s="8">
        <v>0</v>
      </c>
      <c r="CZ174" s="8">
        <v>0</v>
      </c>
      <c r="DA174" s="1" t="s">
        <v>178</v>
      </c>
      <c r="DB174" s="1" t="s">
        <v>214</v>
      </c>
      <c r="DC174" s="1" t="s">
        <v>183</v>
      </c>
      <c r="DD174" s="1" t="s">
        <v>183</v>
      </c>
      <c r="DE174" s="1" t="s">
        <v>183</v>
      </c>
      <c r="DF174" s="1" t="s">
        <v>202</v>
      </c>
      <c r="DG174" s="1" t="s">
        <v>202</v>
      </c>
      <c r="DH174" s="1" t="s">
        <v>202</v>
      </c>
      <c r="DI174" s="1" t="s">
        <v>202</v>
      </c>
      <c r="DJ174" t="s">
        <v>202</v>
      </c>
      <c r="DK174" t="s">
        <v>183</v>
      </c>
      <c r="DL174" t="s">
        <v>202</v>
      </c>
      <c r="DM174" t="s">
        <v>202</v>
      </c>
      <c r="DN174" t="s">
        <v>180</v>
      </c>
      <c r="DO174" t="s">
        <v>181</v>
      </c>
      <c r="DP174" t="s">
        <v>181</v>
      </c>
      <c r="DU174" t="s">
        <v>182</v>
      </c>
      <c r="DW174" s="2"/>
      <c r="DX174" s="2">
        <v>45</v>
      </c>
      <c r="DY174" t="s">
        <v>202</v>
      </c>
      <c r="DZ174" t="s">
        <v>202</v>
      </c>
      <c r="EA174" t="s">
        <v>202</v>
      </c>
      <c r="EB174" t="s">
        <v>973</v>
      </c>
      <c r="EC174" t="s">
        <v>973</v>
      </c>
      <c r="ED174" t="s">
        <v>973</v>
      </c>
      <c r="EE174" t="s">
        <v>202</v>
      </c>
      <c r="EF174" t="s">
        <v>231</v>
      </c>
      <c r="EG174" t="s">
        <v>184</v>
      </c>
      <c r="EH174" t="s">
        <v>202</v>
      </c>
      <c r="EI174" t="s">
        <v>202</v>
      </c>
      <c r="EJ174" t="s">
        <v>183</v>
      </c>
      <c r="EK174" t="s">
        <v>202</v>
      </c>
      <c r="EL174" t="s">
        <v>183</v>
      </c>
      <c r="EM174" t="s">
        <v>202</v>
      </c>
      <c r="EN174" t="s">
        <v>202</v>
      </c>
      <c r="EO174" t="s">
        <v>202</v>
      </c>
      <c r="ER174">
        <v>0</v>
      </c>
      <c r="ES174">
        <v>1</v>
      </c>
      <c r="EX174">
        <v>1</v>
      </c>
      <c r="EY174">
        <v>0</v>
      </c>
      <c r="FF174" t="s">
        <v>185</v>
      </c>
      <c r="FG174" t="s">
        <v>232</v>
      </c>
      <c r="FH174" t="s">
        <v>425</v>
      </c>
      <c r="FI174" t="s">
        <v>202</v>
      </c>
      <c r="FJ174" t="s">
        <v>202</v>
      </c>
      <c r="FK174" t="s">
        <v>183</v>
      </c>
      <c r="FL174" t="s">
        <v>183</v>
      </c>
      <c r="FM174" t="s">
        <v>202</v>
      </c>
      <c r="FN174" t="s">
        <v>188</v>
      </c>
      <c r="FO174" t="s">
        <v>202</v>
      </c>
      <c r="FP174" t="s">
        <v>202</v>
      </c>
      <c r="FQ174" t="s">
        <v>183</v>
      </c>
      <c r="FW174" t="s">
        <v>189</v>
      </c>
      <c r="FX174" t="s">
        <v>202</v>
      </c>
      <c r="FY174" t="s">
        <v>183</v>
      </c>
      <c r="GA174">
        <v>54</v>
      </c>
      <c r="GB174" t="s">
        <v>343</v>
      </c>
      <c r="GC174" t="s">
        <v>974</v>
      </c>
      <c r="GD174" t="s">
        <v>202</v>
      </c>
      <c r="GE174" t="s">
        <v>183</v>
      </c>
      <c r="GF174" t="s">
        <v>202</v>
      </c>
      <c r="GG174" t="s">
        <v>183</v>
      </c>
      <c r="GH174" t="s">
        <v>202</v>
      </c>
      <c r="GI174" t="s">
        <v>202</v>
      </c>
      <c r="GK174" t="s">
        <v>190</v>
      </c>
      <c r="GL174" t="s">
        <v>191</v>
      </c>
      <c r="GQ174" t="s">
        <v>202</v>
      </c>
      <c r="HA174" t="s">
        <v>361</v>
      </c>
      <c r="HB174" t="s">
        <v>183</v>
      </c>
      <c r="HC174" t="s">
        <v>202</v>
      </c>
      <c r="HD174" t="s">
        <v>202</v>
      </c>
      <c r="HE174" t="s">
        <v>202</v>
      </c>
      <c r="HF174" t="s">
        <v>202</v>
      </c>
      <c r="HG174" t="s">
        <v>183</v>
      </c>
      <c r="HH174" t="s">
        <v>202</v>
      </c>
      <c r="HI174" t="s">
        <v>202</v>
      </c>
      <c r="HJ174" t="s">
        <v>183</v>
      </c>
      <c r="HK174" t="s">
        <v>202</v>
      </c>
      <c r="HL174" t="s">
        <v>202</v>
      </c>
      <c r="HM174" t="s">
        <v>202</v>
      </c>
      <c r="HN174" t="s">
        <v>202</v>
      </c>
      <c r="HO174" t="s">
        <v>202</v>
      </c>
      <c r="HQ174" t="s">
        <v>196</v>
      </c>
      <c r="HR174" t="s">
        <v>202</v>
      </c>
      <c r="HS174" t="s">
        <v>202</v>
      </c>
      <c r="HT174" t="s">
        <v>202</v>
      </c>
      <c r="HU174" t="s">
        <v>183</v>
      </c>
      <c r="HV174" t="s">
        <v>202</v>
      </c>
      <c r="HW174" t="s">
        <v>183</v>
      </c>
      <c r="HX174" t="s">
        <v>202</v>
      </c>
      <c r="HZ174" t="s">
        <v>197</v>
      </c>
      <c r="IA174" t="s">
        <v>183</v>
      </c>
      <c r="IB174" t="s">
        <v>975</v>
      </c>
      <c r="IC174" t="s">
        <v>194</v>
      </c>
      <c r="ID174" t="s">
        <v>198</v>
      </c>
      <c r="IE174" t="s">
        <v>183</v>
      </c>
      <c r="IF174" t="s">
        <v>221</v>
      </c>
      <c r="IG174">
        <v>1</v>
      </c>
      <c r="IH174">
        <v>0</v>
      </c>
      <c r="II174">
        <v>1</v>
      </c>
      <c r="IK174" t="s">
        <v>331</v>
      </c>
      <c r="IL174" t="s">
        <v>183</v>
      </c>
      <c r="IM174" t="s">
        <v>202</v>
      </c>
      <c r="IN174" t="s">
        <v>202</v>
      </c>
      <c r="IO174" t="s">
        <v>202</v>
      </c>
      <c r="IP174" t="s">
        <v>202</v>
      </c>
      <c r="IQ174" t="s">
        <v>202</v>
      </c>
      <c r="IR174" t="s">
        <v>202</v>
      </c>
      <c r="IS174" t="s">
        <v>183</v>
      </c>
      <c r="IT174" t="s">
        <v>202</v>
      </c>
      <c r="IU174" t="s">
        <v>183</v>
      </c>
      <c r="IV174" t="s">
        <v>202</v>
      </c>
      <c r="IX174" s="3">
        <v>3</v>
      </c>
      <c r="IY174" s="3" t="s">
        <v>976</v>
      </c>
      <c r="IZ174" s="3">
        <v>5</v>
      </c>
      <c r="JA174" s="3">
        <v>2141641</v>
      </c>
      <c r="JB174" s="3" t="s">
        <v>977</v>
      </c>
      <c r="JC174" s="3" t="s">
        <v>978</v>
      </c>
      <c r="JD174" s="3">
        <v>102</v>
      </c>
    </row>
    <row r="175" spans="1:264" x14ac:dyDescent="0.25">
      <c r="A175" s="3">
        <v>183</v>
      </c>
      <c r="B175" s="22">
        <v>10</v>
      </c>
      <c r="C175" s="14">
        <v>43887</v>
      </c>
      <c r="D175" t="s">
        <v>621</v>
      </c>
      <c r="E175" s="11" t="s">
        <v>1908</v>
      </c>
      <c r="F175" s="11" t="s">
        <v>1909</v>
      </c>
      <c r="G175" t="s">
        <v>164</v>
      </c>
      <c r="H175" t="s">
        <v>1910</v>
      </c>
      <c r="I175" t="s">
        <v>355</v>
      </c>
      <c r="J175" t="s">
        <v>1915</v>
      </c>
      <c r="K175" t="s">
        <v>356</v>
      </c>
      <c r="L175" t="s">
        <v>1925</v>
      </c>
      <c r="M175" t="s">
        <v>1697</v>
      </c>
      <c r="N175" t="s">
        <v>1438</v>
      </c>
      <c r="O175" t="s">
        <v>168</v>
      </c>
      <c r="P175" t="s">
        <v>362</v>
      </c>
      <c r="Q175">
        <v>6</v>
      </c>
      <c r="R175" t="s">
        <v>1777</v>
      </c>
      <c r="U175" s="1">
        <v>25</v>
      </c>
      <c r="V175" s="1">
        <v>150</v>
      </c>
      <c r="W175" t="s">
        <v>164</v>
      </c>
      <c r="X175" t="s">
        <v>355</v>
      </c>
      <c r="Y175" t="s">
        <v>356</v>
      </c>
      <c r="Z175" t="s">
        <v>1106</v>
      </c>
      <c r="AA175" t="s">
        <v>202</v>
      </c>
      <c r="AB175" t="s">
        <v>202</v>
      </c>
      <c r="AC175" t="s">
        <v>202</v>
      </c>
      <c r="AD175" t="s">
        <v>202</v>
      </c>
      <c r="AE175" t="s">
        <v>183</v>
      </c>
      <c r="AF175" t="s">
        <v>202</v>
      </c>
      <c r="AG175" t="s">
        <v>202</v>
      </c>
      <c r="AH175" t="s">
        <v>202</v>
      </c>
      <c r="AI175" s="1" t="s">
        <v>315</v>
      </c>
      <c r="AJ175" s="1">
        <v>2015</v>
      </c>
      <c r="AK175" t="s">
        <v>177</v>
      </c>
      <c r="AL175">
        <v>20</v>
      </c>
      <c r="AM175">
        <v>160</v>
      </c>
      <c r="AN175" t="s">
        <v>164</v>
      </c>
      <c r="AO175" t="s">
        <v>355</v>
      </c>
      <c r="AP175" t="s">
        <v>356</v>
      </c>
      <c r="AQ175" s="1" t="s">
        <v>315</v>
      </c>
      <c r="AR175">
        <v>2015</v>
      </c>
      <c r="AS175" t="s">
        <v>1106</v>
      </c>
      <c r="AT175" t="s">
        <v>202</v>
      </c>
      <c r="AU175" t="s">
        <v>202</v>
      </c>
      <c r="AV175" t="s">
        <v>202</v>
      </c>
      <c r="AW175" t="s">
        <v>202</v>
      </c>
      <c r="AX175" t="s">
        <v>183</v>
      </c>
      <c r="AY175" t="s">
        <v>202</v>
      </c>
      <c r="AZ175" t="s">
        <v>202</v>
      </c>
      <c r="BA175" t="s">
        <v>202</v>
      </c>
      <c r="BB175" t="s">
        <v>213</v>
      </c>
      <c r="BC175" t="s">
        <v>202</v>
      </c>
      <c r="BD175" t="s">
        <v>422</v>
      </c>
      <c r="BE175" t="s">
        <v>183</v>
      </c>
      <c r="BF175" t="s">
        <v>202</v>
      </c>
      <c r="BG175" t="s">
        <v>202</v>
      </c>
      <c r="BH175" t="s">
        <v>202</v>
      </c>
      <c r="BI175" t="s">
        <v>202</v>
      </c>
      <c r="BJ175" s="1">
        <v>10</v>
      </c>
      <c r="BK175">
        <v>80</v>
      </c>
      <c r="BL175" t="s">
        <v>316</v>
      </c>
      <c r="BM175" t="s">
        <v>317</v>
      </c>
      <c r="BN175" t="s">
        <v>318</v>
      </c>
      <c r="BO175" t="s">
        <v>315</v>
      </c>
      <c r="BP175">
        <v>2015</v>
      </c>
      <c r="BQ175" t="s">
        <v>1106</v>
      </c>
      <c r="BR175" t="s">
        <v>202</v>
      </c>
      <c r="BS175" t="s">
        <v>202</v>
      </c>
      <c r="BT175" t="s">
        <v>202</v>
      </c>
      <c r="BU175" t="s">
        <v>202</v>
      </c>
      <c r="BV175" t="s">
        <v>183</v>
      </c>
      <c r="BW175" t="s">
        <v>202</v>
      </c>
      <c r="BX175" s="1" t="s">
        <v>202</v>
      </c>
      <c r="BY175" s="1" t="s">
        <v>202</v>
      </c>
      <c r="BZ175" s="1" t="s">
        <v>213</v>
      </c>
      <c r="CA175" s="1">
        <v>20</v>
      </c>
      <c r="CB175">
        <v>60</v>
      </c>
      <c r="CC175" t="s">
        <v>316</v>
      </c>
      <c r="CD175" t="s">
        <v>317</v>
      </c>
      <c r="CE175" t="s">
        <v>318</v>
      </c>
      <c r="CF175" s="1" t="s">
        <v>315</v>
      </c>
      <c r="CG175" s="1">
        <v>2015</v>
      </c>
      <c r="CH175" t="s">
        <v>316</v>
      </c>
      <c r="CI175" t="s">
        <v>1106</v>
      </c>
      <c r="CJ175" t="s">
        <v>202</v>
      </c>
      <c r="CK175" t="s">
        <v>202</v>
      </c>
      <c r="CL175" t="s">
        <v>202</v>
      </c>
      <c r="CM175" t="s">
        <v>202</v>
      </c>
      <c r="CN175" t="s">
        <v>183</v>
      </c>
      <c r="CO175" t="s">
        <v>202</v>
      </c>
      <c r="CP175" t="s">
        <v>202</v>
      </c>
      <c r="CQ175" t="s">
        <v>202</v>
      </c>
      <c r="CR175" t="s">
        <v>177</v>
      </c>
      <c r="CS175">
        <v>75</v>
      </c>
      <c r="CT175">
        <v>450</v>
      </c>
      <c r="CU175">
        <v>55</v>
      </c>
      <c r="CV175" s="1">
        <v>400</v>
      </c>
      <c r="CW175" s="8">
        <v>1</v>
      </c>
      <c r="CX175" s="8">
        <v>0</v>
      </c>
      <c r="CY175" s="8">
        <v>0</v>
      </c>
      <c r="CZ175" s="8">
        <v>0</v>
      </c>
      <c r="DA175" s="1" t="s">
        <v>178</v>
      </c>
      <c r="DB175" s="1" t="s">
        <v>1028</v>
      </c>
      <c r="DC175" s="1" t="s">
        <v>202</v>
      </c>
      <c r="DD175" s="1" t="s">
        <v>202</v>
      </c>
      <c r="DE175" s="1" t="s">
        <v>183</v>
      </c>
      <c r="DF175" s="1" t="s">
        <v>183</v>
      </c>
      <c r="DG175" s="1" t="s">
        <v>202</v>
      </c>
      <c r="DH175" s="1" t="s">
        <v>202</v>
      </c>
      <c r="DI175" s="1" t="s">
        <v>202</v>
      </c>
      <c r="DJ175" t="s">
        <v>202</v>
      </c>
      <c r="DK175" t="s">
        <v>202</v>
      </c>
      <c r="DL175" t="s">
        <v>202</v>
      </c>
      <c r="DM175" t="s">
        <v>202</v>
      </c>
      <c r="DU175" t="s">
        <v>182</v>
      </c>
      <c r="DV175" t="s">
        <v>182</v>
      </c>
      <c r="DW175" s="2"/>
      <c r="DX175" s="2">
        <v>163</v>
      </c>
      <c r="DY175" t="s">
        <v>183</v>
      </c>
      <c r="DZ175" t="s">
        <v>183</v>
      </c>
      <c r="EA175" t="s">
        <v>183</v>
      </c>
      <c r="EE175" t="s">
        <v>183</v>
      </c>
      <c r="EG175" t="s">
        <v>184</v>
      </c>
      <c r="EH175" t="s">
        <v>202</v>
      </c>
      <c r="EI175" t="s">
        <v>202</v>
      </c>
      <c r="EJ175" t="s">
        <v>183</v>
      </c>
      <c r="EK175" t="s">
        <v>202</v>
      </c>
      <c r="EL175" t="s">
        <v>183</v>
      </c>
      <c r="EM175" t="s">
        <v>202</v>
      </c>
      <c r="EN175" t="s">
        <v>202</v>
      </c>
      <c r="EO175" t="s">
        <v>202</v>
      </c>
      <c r="ER175">
        <v>1</v>
      </c>
      <c r="ES175">
        <v>0</v>
      </c>
      <c r="EX175">
        <v>1</v>
      </c>
      <c r="EY175">
        <v>0</v>
      </c>
      <c r="FF175" t="s">
        <v>185</v>
      </c>
      <c r="FG175" t="s">
        <v>232</v>
      </c>
      <c r="FH175" t="s">
        <v>187</v>
      </c>
      <c r="FI175" t="s">
        <v>202</v>
      </c>
      <c r="FJ175" t="s">
        <v>202</v>
      </c>
      <c r="FK175" t="s">
        <v>183</v>
      </c>
      <c r="FL175" t="s">
        <v>202</v>
      </c>
      <c r="FM175" t="s">
        <v>202</v>
      </c>
      <c r="FN175" t="s">
        <v>188</v>
      </c>
      <c r="FO175" t="s">
        <v>202</v>
      </c>
      <c r="FP175" t="s">
        <v>202</v>
      </c>
      <c r="FQ175" t="s">
        <v>183</v>
      </c>
      <c r="FW175" t="s">
        <v>189</v>
      </c>
      <c r="FX175" t="s">
        <v>202</v>
      </c>
      <c r="FY175" t="s">
        <v>183</v>
      </c>
      <c r="GA175">
        <v>75</v>
      </c>
      <c r="GB175" t="s">
        <v>183</v>
      </c>
      <c r="GK175" t="s">
        <v>248</v>
      </c>
      <c r="GN175" t="s">
        <v>1439</v>
      </c>
      <c r="GO175" t="s">
        <v>1440</v>
      </c>
      <c r="GP175" t="s">
        <v>232</v>
      </c>
      <c r="GQ175" t="s">
        <v>202</v>
      </c>
      <c r="HA175" t="s">
        <v>1441</v>
      </c>
      <c r="HB175" t="s">
        <v>183</v>
      </c>
      <c r="HC175" t="s">
        <v>202</v>
      </c>
      <c r="HD175" t="s">
        <v>202</v>
      </c>
      <c r="HE175" t="s">
        <v>202</v>
      </c>
      <c r="HF175" t="s">
        <v>183</v>
      </c>
      <c r="HG175" t="s">
        <v>202</v>
      </c>
      <c r="HH175" t="s">
        <v>202</v>
      </c>
      <c r="HI175" t="s">
        <v>202</v>
      </c>
      <c r="HJ175" t="s">
        <v>183</v>
      </c>
      <c r="HK175" t="s">
        <v>202</v>
      </c>
      <c r="HL175" t="s">
        <v>202</v>
      </c>
      <c r="HM175" t="s">
        <v>202</v>
      </c>
      <c r="HN175" t="s">
        <v>202</v>
      </c>
      <c r="HO175" t="s">
        <v>202</v>
      </c>
      <c r="HQ175" t="s">
        <v>265</v>
      </c>
      <c r="HR175" t="s">
        <v>183</v>
      </c>
      <c r="HS175" t="s">
        <v>202</v>
      </c>
      <c r="HT175" t="s">
        <v>202</v>
      </c>
      <c r="HU175" t="s">
        <v>202</v>
      </c>
      <c r="HV175" t="s">
        <v>202</v>
      </c>
      <c r="HW175" t="s">
        <v>183</v>
      </c>
      <c r="HX175" t="s">
        <v>202</v>
      </c>
      <c r="HZ175" t="s">
        <v>236</v>
      </c>
      <c r="IA175" t="s">
        <v>183</v>
      </c>
      <c r="IB175" t="s">
        <v>1442</v>
      </c>
      <c r="IC175" t="s">
        <v>252</v>
      </c>
      <c r="ID175" t="s">
        <v>198</v>
      </c>
      <c r="IE175" t="s">
        <v>183</v>
      </c>
      <c r="IF175" t="s">
        <v>199</v>
      </c>
      <c r="IG175">
        <v>0</v>
      </c>
      <c r="IH175">
        <v>0</v>
      </c>
      <c r="II175">
        <v>1</v>
      </c>
      <c r="IK175" t="s">
        <v>222</v>
      </c>
      <c r="IL175" t="s">
        <v>183</v>
      </c>
      <c r="IM175" t="s">
        <v>183</v>
      </c>
      <c r="IN175" t="s">
        <v>202</v>
      </c>
      <c r="IO175" t="s">
        <v>183</v>
      </c>
      <c r="IP175" t="s">
        <v>202</v>
      </c>
      <c r="IQ175" t="s">
        <v>202</v>
      </c>
      <c r="IR175" t="s">
        <v>202</v>
      </c>
      <c r="IS175" t="s">
        <v>202</v>
      </c>
      <c r="IT175" t="s">
        <v>202</v>
      </c>
      <c r="IU175" t="s">
        <v>202</v>
      </c>
      <c r="IV175" t="s">
        <v>202</v>
      </c>
      <c r="IX175" s="3">
        <v>3</v>
      </c>
      <c r="IY175" s="3" t="s">
        <v>203</v>
      </c>
      <c r="IZ175" s="3">
        <v>10</v>
      </c>
      <c r="JA175" s="3">
        <v>2223760</v>
      </c>
      <c r="JB175" s="3" t="s">
        <v>1443</v>
      </c>
      <c r="JC175" s="3" t="s">
        <v>1444</v>
      </c>
      <c r="JD175" s="3">
        <v>183</v>
      </c>
    </row>
    <row r="176" spans="1:264" x14ac:dyDescent="0.25">
      <c r="A176" s="3">
        <v>21</v>
      </c>
      <c r="B176" s="22">
        <v>10</v>
      </c>
      <c r="C176" s="14">
        <v>43887</v>
      </c>
      <c r="D176" t="s">
        <v>398</v>
      </c>
      <c r="E176" s="11" t="s">
        <v>1908</v>
      </c>
      <c r="F176" s="11" t="s">
        <v>1909</v>
      </c>
      <c r="G176" t="s">
        <v>164</v>
      </c>
      <c r="H176" t="s">
        <v>1910</v>
      </c>
      <c r="I176" t="s">
        <v>165</v>
      </c>
      <c r="J176" t="s">
        <v>1913</v>
      </c>
      <c r="K176" t="s">
        <v>227</v>
      </c>
      <c r="L176" t="s">
        <v>1924</v>
      </c>
      <c r="M176" t="s">
        <v>1673</v>
      </c>
      <c r="N176" t="s">
        <v>1320</v>
      </c>
      <c r="O176" t="s">
        <v>168</v>
      </c>
      <c r="P176" t="s">
        <v>812</v>
      </c>
      <c r="Q176">
        <v>7</v>
      </c>
      <c r="R176" t="s">
        <v>170</v>
      </c>
      <c r="T176" t="s">
        <v>171</v>
      </c>
      <c r="U176" s="1">
        <v>34</v>
      </c>
      <c r="V176" s="1">
        <v>120</v>
      </c>
      <c r="W176" t="s">
        <v>164</v>
      </c>
      <c r="X176" t="s">
        <v>165</v>
      </c>
      <c r="Y176" t="s">
        <v>230</v>
      </c>
      <c r="Z176" t="s">
        <v>175</v>
      </c>
      <c r="AA176" t="s">
        <v>183</v>
      </c>
      <c r="AB176" t="s">
        <v>202</v>
      </c>
      <c r="AC176" t="s">
        <v>202</v>
      </c>
      <c r="AD176" t="s">
        <v>202</v>
      </c>
      <c r="AE176" t="s">
        <v>202</v>
      </c>
      <c r="AF176" t="s">
        <v>183</v>
      </c>
      <c r="AG176" t="s">
        <v>202</v>
      </c>
      <c r="AH176" t="s">
        <v>202</v>
      </c>
      <c r="AI176" s="1" t="s">
        <v>315</v>
      </c>
      <c r="AJ176" s="1">
        <v>2015</v>
      </c>
      <c r="AK176" t="s">
        <v>177</v>
      </c>
      <c r="AQ176" s="1"/>
      <c r="BJ176" s="1"/>
      <c r="BX176" s="1"/>
      <c r="BY176" s="1"/>
      <c r="BZ176" s="1"/>
      <c r="CA176" s="1"/>
      <c r="CF176" s="1"/>
      <c r="CG176" s="1"/>
      <c r="CS176">
        <v>34</v>
      </c>
      <c r="CT176">
        <v>120</v>
      </c>
      <c r="CU176"/>
      <c r="CV176" s="1"/>
      <c r="CW176" s="8">
        <v>1</v>
      </c>
      <c r="CX176" s="8">
        <v>0</v>
      </c>
      <c r="CY176" s="8">
        <v>0</v>
      </c>
      <c r="CZ176" s="8">
        <v>0</v>
      </c>
      <c r="DA176" s="1" t="s">
        <v>178</v>
      </c>
      <c r="DB176" s="1" t="s">
        <v>930</v>
      </c>
      <c r="DC176" s="1" t="s">
        <v>202</v>
      </c>
      <c r="DD176" s="1" t="s">
        <v>183</v>
      </c>
      <c r="DE176" s="1" t="s">
        <v>183</v>
      </c>
      <c r="DF176" s="1" t="s">
        <v>202</v>
      </c>
      <c r="DG176" s="1" t="s">
        <v>202</v>
      </c>
      <c r="DH176" s="1" t="s">
        <v>202</v>
      </c>
      <c r="DI176" s="1" t="s">
        <v>202</v>
      </c>
      <c r="DJ176" t="s">
        <v>202</v>
      </c>
      <c r="DK176" t="s">
        <v>183</v>
      </c>
      <c r="DL176" t="s">
        <v>202</v>
      </c>
      <c r="DM176" t="s">
        <v>202</v>
      </c>
      <c r="DN176" t="s">
        <v>180</v>
      </c>
      <c r="DP176" t="s">
        <v>181</v>
      </c>
      <c r="DU176" t="s">
        <v>182</v>
      </c>
      <c r="DW176" s="2"/>
      <c r="DX176" s="2">
        <v>55</v>
      </c>
      <c r="DY176" t="s">
        <v>183</v>
      </c>
      <c r="DZ176" t="s">
        <v>183</v>
      </c>
      <c r="EA176" t="s">
        <v>183</v>
      </c>
      <c r="EE176" t="s">
        <v>202</v>
      </c>
      <c r="EF176" t="s">
        <v>231</v>
      </c>
      <c r="EG176" t="s">
        <v>500</v>
      </c>
      <c r="EH176" t="s">
        <v>202</v>
      </c>
      <c r="EI176" t="s">
        <v>202</v>
      </c>
      <c r="EJ176" t="s">
        <v>202</v>
      </c>
      <c r="EK176" t="s">
        <v>202</v>
      </c>
      <c r="EL176" t="s">
        <v>183</v>
      </c>
      <c r="EM176" t="s">
        <v>202</v>
      </c>
      <c r="EN176" t="s">
        <v>183</v>
      </c>
      <c r="EO176" t="s">
        <v>202</v>
      </c>
      <c r="EP176">
        <v>1</v>
      </c>
      <c r="EQ176">
        <v>0</v>
      </c>
      <c r="ER176">
        <v>1</v>
      </c>
      <c r="ES176">
        <v>0</v>
      </c>
      <c r="FF176" t="s">
        <v>185</v>
      </c>
      <c r="FG176" t="s">
        <v>232</v>
      </c>
      <c r="FH176" t="s">
        <v>187</v>
      </c>
      <c r="FI176" t="s">
        <v>202</v>
      </c>
      <c r="FJ176" t="s">
        <v>202</v>
      </c>
      <c r="FK176" t="s">
        <v>183</v>
      </c>
      <c r="FL176" t="s">
        <v>202</v>
      </c>
      <c r="FM176" t="s">
        <v>202</v>
      </c>
      <c r="FN176" t="s">
        <v>324</v>
      </c>
      <c r="FO176" t="s">
        <v>183</v>
      </c>
      <c r="FP176" t="s">
        <v>202</v>
      </c>
      <c r="FQ176" t="s">
        <v>202</v>
      </c>
      <c r="FR176">
        <v>11</v>
      </c>
      <c r="FT176" t="s">
        <v>325</v>
      </c>
      <c r="FU176" t="s">
        <v>202</v>
      </c>
      <c r="FV176" t="s">
        <v>278</v>
      </c>
      <c r="FW176" t="s">
        <v>189</v>
      </c>
      <c r="FX176" t="s">
        <v>202</v>
      </c>
      <c r="FY176" t="s">
        <v>183</v>
      </c>
      <c r="GA176">
        <v>34</v>
      </c>
      <c r="GB176" t="s">
        <v>183</v>
      </c>
      <c r="GK176" t="s">
        <v>190</v>
      </c>
      <c r="GL176" t="s">
        <v>191</v>
      </c>
      <c r="GQ176" t="s">
        <v>202</v>
      </c>
      <c r="HA176" t="s">
        <v>195</v>
      </c>
      <c r="HB176" t="s">
        <v>202</v>
      </c>
      <c r="HC176" t="s">
        <v>202</v>
      </c>
      <c r="HD176" t="s">
        <v>202</v>
      </c>
      <c r="HE176" t="s">
        <v>202</v>
      </c>
      <c r="HF176" t="s">
        <v>202</v>
      </c>
      <c r="HG176" t="s">
        <v>183</v>
      </c>
      <c r="HH176" t="s">
        <v>202</v>
      </c>
      <c r="HI176" t="s">
        <v>183</v>
      </c>
      <c r="HJ176" t="s">
        <v>183</v>
      </c>
      <c r="HK176" t="s">
        <v>202</v>
      </c>
      <c r="HL176" t="s">
        <v>202</v>
      </c>
      <c r="HM176" t="s">
        <v>202</v>
      </c>
      <c r="HN176" t="s">
        <v>202</v>
      </c>
      <c r="HO176" t="s">
        <v>202</v>
      </c>
      <c r="HQ176" t="s">
        <v>218</v>
      </c>
      <c r="HR176" t="s">
        <v>183</v>
      </c>
      <c r="HS176" t="s">
        <v>202</v>
      </c>
      <c r="HT176" t="s">
        <v>202</v>
      </c>
      <c r="HU176" t="s">
        <v>183</v>
      </c>
      <c r="HV176" t="s">
        <v>202</v>
      </c>
      <c r="HW176" t="s">
        <v>202</v>
      </c>
      <c r="HX176" t="s">
        <v>202</v>
      </c>
      <c r="HZ176" t="s">
        <v>197</v>
      </c>
      <c r="IA176" t="s">
        <v>183</v>
      </c>
      <c r="IB176" t="s">
        <v>227</v>
      </c>
      <c r="IC176" t="s">
        <v>194</v>
      </c>
      <c r="ID176" t="s">
        <v>284</v>
      </c>
      <c r="IE176" t="s">
        <v>183</v>
      </c>
      <c r="IF176" t="s">
        <v>199</v>
      </c>
      <c r="IG176">
        <v>0</v>
      </c>
      <c r="IH176">
        <v>0</v>
      </c>
      <c r="II176">
        <v>1</v>
      </c>
      <c r="IK176" t="s">
        <v>1292</v>
      </c>
      <c r="IL176" t="s">
        <v>202</v>
      </c>
      <c r="IM176" t="s">
        <v>202</v>
      </c>
      <c r="IN176" t="s">
        <v>202</v>
      </c>
      <c r="IO176" t="s">
        <v>202</v>
      </c>
      <c r="IP176" t="s">
        <v>202</v>
      </c>
      <c r="IQ176" t="s">
        <v>202</v>
      </c>
      <c r="IR176" t="s">
        <v>183</v>
      </c>
      <c r="IS176" t="s">
        <v>183</v>
      </c>
      <c r="IT176" t="s">
        <v>202</v>
      </c>
      <c r="IU176" t="s">
        <v>202</v>
      </c>
      <c r="IV176" t="s">
        <v>183</v>
      </c>
      <c r="IW176" t="s">
        <v>201</v>
      </c>
      <c r="IX176" s="3">
        <v>3</v>
      </c>
      <c r="IY176" s="3" t="s">
        <v>203</v>
      </c>
      <c r="IZ176" s="3">
        <v>5</v>
      </c>
      <c r="JA176" s="3">
        <v>2141450</v>
      </c>
      <c r="JB176" s="3" t="s">
        <v>1321</v>
      </c>
      <c r="JC176" s="3" t="s">
        <v>1322</v>
      </c>
      <c r="JD176" s="3">
        <v>21</v>
      </c>
    </row>
    <row r="177" spans="1:264" x14ac:dyDescent="0.25">
      <c r="A177" s="3">
        <v>84</v>
      </c>
      <c r="B177" s="22">
        <v>10</v>
      </c>
      <c r="C177" s="14">
        <v>43887</v>
      </c>
      <c r="D177" t="s">
        <v>206</v>
      </c>
      <c r="E177" s="11" t="s">
        <v>1908</v>
      </c>
      <c r="F177" s="11" t="s">
        <v>1909</v>
      </c>
      <c r="G177" t="s">
        <v>164</v>
      </c>
      <c r="H177" t="s">
        <v>1910</v>
      </c>
      <c r="I177" t="s">
        <v>165</v>
      </c>
      <c r="J177" t="s">
        <v>1913</v>
      </c>
      <c r="K177" t="s">
        <v>166</v>
      </c>
      <c r="L177" t="s">
        <v>1922</v>
      </c>
      <c r="M177" t="s">
        <v>1745</v>
      </c>
      <c r="N177" t="s">
        <v>916</v>
      </c>
      <c r="O177" t="s">
        <v>168</v>
      </c>
      <c r="P177" t="s">
        <v>917</v>
      </c>
      <c r="Q177">
        <v>2</v>
      </c>
      <c r="R177" t="s">
        <v>170</v>
      </c>
      <c r="T177" t="s">
        <v>171</v>
      </c>
      <c r="U177" s="1">
        <v>25</v>
      </c>
      <c r="V177" s="1">
        <v>100</v>
      </c>
      <c r="W177" t="s">
        <v>164</v>
      </c>
      <c r="X177" t="s">
        <v>173</v>
      </c>
      <c r="Y177" t="s">
        <v>174</v>
      </c>
      <c r="Z177" t="s">
        <v>175</v>
      </c>
      <c r="AA177" t="s">
        <v>183</v>
      </c>
      <c r="AB177" t="s">
        <v>202</v>
      </c>
      <c r="AC177" t="s">
        <v>202</v>
      </c>
      <c r="AD177" t="s">
        <v>202</v>
      </c>
      <c r="AE177" t="s">
        <v>202</v>
      </c>
      <c r="AF177" t="s">
        <v>183</v>
      </c>
      <c r="AG177" t="s">
        <v>202</v>
      </c>
      <c r="AH177" t="s">
        <v>202</v>
      </c>
      <c r="AI177" s="1" t="s">
        <v>911</v>
      </c>
      <c r="AJ177" s="1">
        <v>2018</v>
      </c>
      <c r="AK177" t="s">
        <v>177</v>
      </c>
      <c r="AQ177" s="1"/>
      <c r="BJ177" s="1"/>
      <c r="BX177" s="1"/>
      <c r="BY177" s="1"/>
      <c r="BZ177" s="1"/>
      <c r="CA177" s="1"/>
      <c r="CF177" s="1"/>
      <c r="CG177" s="1"/>
      <c r="CS177">
        <v>25</v>
      </c>
      <c r="CT177">
        <v>100</v>
      </c>
      <c r="CU177"/>
      <c r="CV177" s="1"/>
      <c r="CW177" s="8">
        <v>1</v>
      </c>
      <c r="CX177" s="8">
        <v>0</v>
      </c>
      <c r="CY177" s="8">
        <v>0</v>
      </c>
      <c r="CZ177" s="8">
        <v>0</v>
      </c>
      <c r="DA177" s="1" t="s">
        <v>178</v>
      </c>
      <c r="DB177" s="1" t="s">
        <v>918</v>
      </c>
      <c r="DC177" s="1" t="s">
        <v>202</v>
      </c>
      <c r="DD177" s="1" t="s">
        <v>202</v>
      </c>
      <c r="DE177" s="1" t="s">
        <v>202</v>
      </c>
      <c r="DF177" s="1" t="s">
        <v>202</v>
      </c>
      <c r="DG177" s="1" t="s">
        <v>202</v>
      </c>
      <c r="DH177" s="1" t="s">
        <v>202</v>
      </c>
      <c r="DI177" s="1" t="s">
        <v>202</v>
      </c>
      <c r="DJ177" t="s">
        <v>183</v>
      </c>
      <c r="DK177" t="s">
        <v>202</v>
      </c>
      <c r="DL177" t="s">
        <v>202</v>
      </c>
      <c r="DM177" t="s">
        <v>202</v>
      </c>
      <c r="DS177" t="s">
        <v>289</v>
      </c>
      <c r="DW177" s="2"/>
      <c r="DX177" s="2">
        <v>52</v>
      </c>
      <c r="DY177" t="s">
        <v>183</v>
      </c>
      <c r="DZ177" t="s">
        <v>183</v>
      </c>
      <c r="EA177" t="s">
        <v>183</v>
      </c>
      <c r="EE177" t="s">
        <v>183</v>
      </c>
      <c r="EG177" t="s">
        <v>215</v>
      </c>
      <c r="EH177" t="s">
        <v>202</v>
      </c>
      <c r="EI177" t="s">
        <v>202</v>
      </c>
      <c r="EJ177" t="s">
        <v>202</v>
      </c>
      <c r="EK177" t="s">
        <v>202</v>
      </c>
      <c r="EL177" t="s">
        <v>183</v>
      </c>
      <c r="EM177" t="s">
        <v>202</v>
      </c>
      <c r="EN177" t="s">
        <v>202</v>
      </c>
      <c r="EO177" t="s">
        <v>202</v>
      </c>
      <c r="ER177">
        <v>1</v>
      </c>
      <c r="ES177">
        <v>0</v>
      </c>
      <c r="FF177" t="s">
        <v>185</v>
      </c>
      <c r="FG177" t="s">
        <v>186</v>
      </c>
      <c r="FH177" t="s">
        <v>276</v>
      </c>
      <c r="FI177" t="s">
        <v>183</v>
      </c>
      <c r="FJ177" t="s">
        <v>202</v>
      </c>
      <c r="FK177" t="s">
        <v>202</v>
      </c>
      <c r="FL177" t="s">
        <v>202</v>
      </c>
      <c r="FM177" t="s">
        <v>202</v>
      </c>
      <c r="FN177" t="s">
        <v>188</v>
      </c>
      <c r="FO177" t="s">
        <v>202</v>
      </c>
      <c r="FP177" t="s">
        <v>202</v>
      </c>
      <c r="FQ177" t="s">
        <v>183</v>
      </c>
      <c r="FW177" t="s">
        <v>189</v>
      </c>
      <c r="FX177" t="s">
        <v>202</v>
      </c>
      <c r="FY177" t="s">
        <v>183</v>
      </c>
      <c r="GA177">
        <v>25</v>
      </c>
      <c r="GB177" t="s">
        <v>183</v>
      </c>
      <c r="GK177" t="s">
        <v>190</v>
      </c>
      <c r="GL177" t="s">
        <v>191</v>
      </c>
      <c r="GQ177" t="s">
        <v>183</v>
      </c>
      <c r="GR177" t="s">
        <v>192</v>
      </c>
      <c r="GS177" t="s">
        <v>202</v>
      </c>
      <c r="GT177" t="s">
        <v>183</v>
      </c>
      <c r="GU177" t="s">
        <v>202</v>
      </c>
      <c r="GV177" t="s">
        <v>202</v>
      </c>
      <c r="GW177" t="s">
        <v>202</v>
      </c>
      <c r="GY177" t="s">
        <v>185</v>
      </c>
      <c r="HA177" t="s">
        <v>250</v>
      </c>
      <c r="HB177" t="s">
        <v>202</v>
      </c>
      <c r="HC177" t="s">
        <v>202</v>
      </c>
      <c r="HD177" t="s">
        <v>202</v>
      </c>
      <c r="HE177" t="s">
        <v>202</v>
      </c>
      <c r="HF177" t="s">
        <v>202</v>
      </c>
      <c r="HG177" t="s">
        <v>183</v>
      </c>
      <c r="HH177" t="s">
        <v>183</v>
      </c>
      <c r="HI177" t="s">
        <v>202</v>
      </c>
      <c r="HJ177" t="s">
        <v>202</v>
      </c>
      <c r="HK177" t="s">
        <v>202</v>
      </c>
      <c r="HL177" t="s">
        <v>202</v>
      </c>
      <c r="HM177" t="s">
        <v>202</v>
      </c>
      <c r="HN177" t="s">
        <v>183</v>
      </c>
      <c r="HO177" t="s">
        <v>202</v>
      </c>
      <c r="HP177" t="s">
        <v>919</v>
      </c>
      <c r="HQ177" t="s">
        <v>265</v>
      </c>
      <c r="HR177" t="s">
        <v>183</v>
      </c>
      <c r="HS177" t="s">
        <v>202</v>
      </c>
      <c r="HT177" t="s">
        <v>202</v>
      </c>
      <c r="HU177" t="s">
        <v>202</v>
      </c>
      <c r="HV177" t="s">
        <v>202</v>
      </c>
      <c r="HW177" t="s">
        <v>183</v>
      </c>
      <c r="HX177" t="s">
        <v>202</v>
      </c>
      <c r="HZ177" t="s">
        <v>236</v>
      </c>
      <c r="IA177" t="s">
        <v>183</v>
      </c>
      <c r="IB177" t="s">
        <v>603</v>
      </c>
      <c r="IC177" t="s">
        <v>194</v>
      </c>
      <c r="ID177" t="s">
        <v>198</v>
      </c>
      <c r="IE177" t="s">
        <v>183</v>
      </c>
      <c r="IF177" t="s">
        <v>221</v>
      </c>
      <c r="IG177">
        <v>1</v>
      </c>
      <c r="IH177">
        <v>0</v>
      </c>
      <c r="II177">
        <v>1</v>
      </c>
      <c r="IK177" t="s">
        <v>920</v>
      </c>
      <c r="IL177" t="s">
        <v>202</v>
      </c>
      <c r="IM177" t="s">
        <v>202</v>
      </c>
      <c r="IN177" t="s">
        <v>202</v>
      </c>
      <c r="IO177" t="s">
        <v>202</v>
      </c>
      <c r="IP177" t="s">
        <v>202</v>
      </c>
      <c r="IQ177" t="s">
        <v>183</v>
      </c>
      <c r="IR177" t="s">
        <v>183</v>
      </c>
      <c r="IS177" t="s">
        <v>202</v>
      </c>
      <c r="IT177" t="s">
        <v>202</v>
      </c>
      <c r="IU177" t="s">
        <v>183</v>
      </c>
      <c r="IV177" t="s">
        <v>202</v>
      </c>
      <c r="IX177" s="3">
        <v>3</v>
      </c>
      <c r="IY177" s="3" t="s">
        <v>223</v>
      </c>
      <c r="IZ177" s="3">
        <v>10</v>
      </c>
      <c r="JA177" s="3">
        <v>2141601</v>
      </c>
      <c r="JB177" s="3" t="s">
        <v>921</v>
      </c>
      <c r="JC177" s="3" t="s">
        <v>922</v>
      </c>
      <c r="JD177" s="3">
        <v>84</v>
      </c>
    </row>
    <row r="178" spans="1:264" x14ac:dyDescent="0.25">
      <c r="A178" s="3">
        <v>17</v>
      </c>
      <c r="B178" s="22">
        <v>10</v>
      </c>
      <c r="C178" s="14">
        <v>43887</v>
      </c>
      <c r="D178" t="s">
        <v>842</v>
      </c>
      <c r="E178" s="11" t="s">
        <v>1908</v>
      </c>
      <c r="F178" s="11" t="s">
        <v>1909</v>
      </c>
      <c r="G178" t="s">
        <v>164</v>
      </c>
      <c r="H178" t="s">
        <v>1910</v>
      </c>
      <c r="I178" t="s">
        <v>165</v>
      </c>
      <c r="J178" t="s">
        <v>1913</v>
      </c>
      <c r="K178" t="s">
        <v>227</v>
      </c>
      <c r="L178" t="s">
        <v>1924</v>
      </c>
      <c r="M178" t="s">
        <v>1806</v>
      </c>
      <c r="N178" t="s">
        <v>1009</v>
      </c>
      <c r="O178" t="s">
        <v>168</v>
      </c>
      <c r="P178" t="s">
        <v>1010</v>
      </c>
      <c r="Q178">
        <v>1</v>
      </c>
      <c r="R178" t="s">
        <v>170</v>
      </c>
      <c r="T178" t="s">
        <v>171</v>
      </c>
      <c r="U178" s="1">
        <v>20</v>
      </c>
      <c r="V178" s="1">
        <v>100</v>
      </c>
      <c r="W178" t="s">
        <v>164</v>
      </c>
      <c r="X178" t="s">
        <v>165</v>
      </c>
      <c r="Y178" t="s">
        <v>230</v>
      </c>
      <c r="Z178" t="s">
        <v>175</v>
      </c>
      <c r="AA178" t="s">
        <v>183</v>
      </c>
      <c r="AB178" t="s">
        <v>202</v>
      </c>
      <c r="AC178" t="s">
        <v>202</v>
      </c>
      <c r="AD178" t="s">
        <v>202</v>
      </c>
      <c r="AE178" t="s">
        <v>202</v>
      </c>
      <c r="AF178" t="s">
        <v>183</v>
      </c>
      <c r="AG178" t="s">
        <v>202</v>
      </c>
      <c r="AH178" t="s">
        <v>202</v>
      </c>
      <c r="AI178" s="1" t="s">
        <v>300</v>
      </c>
      <c r="AJ178" s="1">
        <v>2020</v>
      </c>
      <c r="AK178" t="s">
        <v>177</v>
      </c>
      <c r="AQ178" s="1"/>
      <c r="BJ178" s="1"/>
      <c r="BX178" s="1"/>
      <c r="BY178" s="1"/>
      <c r="BZ178" s="1"/>
      <c r="CA178" s="1"/>
      <c r="CF178" s="1"/>
      <c r="CG178" s="1"/>
      <c r="CS178">
        <v>20</v>
      </c>
      <c r="CT178">
        <v>100</v>
      </c>
      <c r="CU178"/>
      <c r="CV178" s="1"/>
      <c r="CW178" s="8">
        <v>1</v>
      </c>
      <c r="CX178" s="8">
        <v>0</v>
      </c>
      <c r="CY178" s="8">
        <v>0</v>
      </c>
      <c r="CZ178" s="8">
        <v>0</v>
      </c>
      <c r="DA178" s="1" t="s">
        <v>178</v>
      </c>
      <c r="DB178" s="1" t="s">
        <v>301</v>
      </c>
      <c r="DC178" s="1" t="s">
        <v>202</v>
      </c>
      <c r="DD178" s="1" t="s">
        <v>202</v>
      </c>
      <c r="DE178" s="1" t="s">
        <v>202</v>
      </c>
      <c r="DF178" s="1" t="s">
        <v>202</v>
      </c>
      <c r="DG178" s="1" t="s">
        <v>202</v>
      </c>
      <c r="DH178" s="1" t="s">
        <v>202</v>
      </c>
      <c r="DI178" s="1" t="s">
        <v>202</v>
      </c>
      <c r="DJ178" t="s">
        <v>202</v>
      </c>
      <c r="DK178" t="s">
        <v>202</v>
      </c>
      <c r="DL178" t="s">
        <v>202</v>
      </c>
      <c r="DM178" t="s">
        <v>183</v>
      </c>
      <c r="DW178" s="2"/>
      <c r="DX178" s="2">
        <v>31</v>
      </c>
      <c r="DY178" t="s">
        <v>183</v>
      </c>
      <c r="DZ178" t="s">
        <v>183</v>
      </c>
      <c r="EA178" t="s">
        <v>183</v>
      </c>
      <c r="EE178" t="s">
        <v>202</v>
      </c>
      <c r="EF178" t="s">
        <v>231</v>
      </c>
      <c r="EG178" t="s">
        <v>215</v>
      </c>
      <c r="EH178" t="s">
        <v>202</v>
      </c>
      <c r="EI178" t="s">
        <v>202</v>
      </c>
      <c r="EJ178" t="s">
        <v>202</v>
      </c>
      <c r="EK178" t="s">
        <v>202</v>
      </c>
      <c r="EL178" t="s">
        <v>183</v>
      </c>
      <c r="EM178" t="s">
        <v>202</v>
      </c>
      <c r="EN178" t="s">
        <v>202</v>
      </c>
      <c r="EO178" t="s">
        <v>202</v>
      </c>
      <c r="ER178">
        <v>1</v>
      </c>
      <c r="ES178">
        <v>0</v>
      </c>
      <c r="FF178" t="s">
        <v>402</v>
      </c>
      <c r="FG178" t="s">
        <v>186</v>
      </c>
      <c r="FH178" t="s">
        <v>187</v>
      </c>
      <c r="FI178" t="s">
        <v>202</v>
      </c>
      <c r="FJ178" t="s">
        <v>202</v>
      </c>
      <c r="FK178" t="s">
        <v>183</v>
      </c>
      <c r="FL178" t="s">
        <v>202</v>
      </c>
      <c r="FM178" t="s">
        <v>202</v>
      </c>
      <c r="FN178" t="s">
        <v>188</v>
      </c>
      <c r="FO178" t="s">
        <v>202</v>
      </c>
      <c r="FP178" t="s">
        <v>202</v>
      </c>
      <c r="FQ178" t="s">
        <v>183</v>
      </c>
      <c r="FW178" t="s">
        <v>189</v>
      </c>
      <c r="FX178" t="s">
        <v>202</v>
      </c>
      <c r="FY178" t="s">
        <v>183</v>
      </c>
      <c r="GA178">
        <v>20</v>
      </c>
      <c r="GB178" t="s">
        <v>183</v>
      </c>
      <c r="GK178" t="s">
        <v>190</v>
      </c>
      <c r="GL178" t="s">
        <v>191</v>
      </c>
      <c r="GQ178" t="s">
        <v>202</v>
      </c>
      <c r="HA178" t="s">
        <v>361</v>
      </c>
      <c r="HB178" t="s">
        <v>183</v>
      </c>
      <c r="HC178" t="s">
        <v>202</v>
      </c>
      <c r="HD178" t="s">
        <v>202</v>
      </c>
      <c r="HE178" t="s">
        <v>202</v>
      </c>
      <c r="HF178" t="s">
        <v>202</v>
      </c>
      <c r="HG178" t="s">
        <v>183</v>
      </c>
      <c r="HH178" t="s">
        <v>202</v>
      </c>
      <c r="HI178" t="s">
        <v>202</v>
      </c>
      <c r="HJ178" t="s">
        <v>183</v>
      </c>
      <c r="HK178" t="s">
        <v>202</v>
      </c>
      <c r="HL178" t="s">
        <v>202</v>
      </c>
      <c r="HM178" t="s">
        <v>202</v>
      </c>
      <c r="HN178" t="s">
        <v>202</v>
      </c>
      <c r="HO178" t="s">
        <v>202</v>
      </c>
      <c r="HQ178" t="s">
        <v>265</v>
      </c>
      <c r="HR178" t="s">
        <v>183</v>
      </c>
      <c r="HS178" t="s">
        <v>202</v>
      </c>
      <c r="HT178" t="s">
        <v>202</v>
      </c>
      <c r="HU178" t="s">
        <v>202</v>
      </c>
      <c r="HV178" t="s">
        <v>202</v>
      </c>
      <c r="HW178" t="s">
        <v>183</v>
      </c>
      <c r="HX178" t="s">
        <v>202</v>
      </c>
      <c r="HZ178" t="s">
        <v>197</v>
      </c>
      <c r="IA178" t="s">
        <v>183</v>
      </c>
      <c r="IB178" t="s">
        <v>237</v>
      </c>
      <c r="IC178" t="s">
        <v>194</v>
      </c>
      <c r="ID178" t="s">
        <v>198</v>
      </c>
      <c r="IE178" t="s">
        <v>183</v>
      </c>
      <c r="IF178" t="s">
        <v>199</v>
      </c>
      <c r="IG178">
        <v>0</v>
      </c>
      <c r="IH178">
        <v>0</v>
      </c>
      <c r="II178">
        <v>1</v>
      </c>
      <c r="IK178" t="s">
        <v>1011</v>
      </c>
      <c r="IL178" t="s">
        <v>183</v>
      </c>
      <c r="IM178" t="s">
        <v>183</v>
      </c>
      <c r="IN178" t="s">
        <v>183</v>
      </c>
      <c r="IO178" t="s">
        <v>202</v>
      </c>
      <c r="IP178" t="s">
        <v>202</v>
      </c>
      <c r="IQ178" t="s">
        <v>202</v>
      </c>
      <c r="IR178" t="s">
        <v>202</v>
      </c>
      <c r="IS178" t="s">
        <v>202</v>
      </c>
      <c r="IT178" t="s">
        <v>202</v>
      </c>
      <c r="IU178" t="s">
        <v>202</v>
      </c>
      <c r="IV178" t="s">
        <v>202</v>
      </c>
      <c r="IX178" s="3">
        <v>3</v>
      </c>
      <c r="IY178" s="3" t="s">
        <v>1012</v>
      </c>
      <c r="IZ178" s="3">
        <v>5</v>
      </c>
      <c r="JA178" s="3">
        <v>2141446</v>
      </c>
      <c r="JB178" s="3" t="s">
        <v>1013</v>
      </c>
      <c r="JC178" s="3" t="s">
        <v>1014</v>
      </c>
      <c r="JD178" s="3">
        <v>17</v>
      </c>
    </row>
    <row r="179" spans="1:264" x14ac:dyDescent="0.25">
      <c r="A179" s="3">
        <v>15</v>
      </c>
      <c r="B179" s="22">
        <v>10</v>
      </c>
      <c r="C179" s="14">
        <v>43887</v>
      </c>
      <c r="D179" t="s">
        <v>478</v>
      </c>
      <c r="E179" s="11" t="s">
        <v>1908</v>
      </c>
      <c r="F179" s="11" t="s">
        <v>1909</v>
      </c>
      <c r="G179" t="s">
        <v>164</v>
      </c>
      <c r="H179" t="s">
        <v>1910</v>
      </c>
      <c r="I179" t="s">
        <v>165</v>
      </c>
      <c r="J179" t="s">
        <v>1913</v>
      </c>
      <c r="K179" t="s">
        <v>166</v>
      </c>
      <c r="L179" t="s">
        <v>1922</v>
      </c>
      <c r="M179" t="s">
        <v>1727</v>
      </c>
      <c r="N179" t="s">
        <v>1278</v>
      </c>
      <c r="O179" t="s">
        <v>168</v>
      </c>
      <c r="P179" t="s">
        <v>237</v>
      </c>
      <c r="Q179">
        <v>7</v>
      </c>
      <c r="R179" t="s">
        <v>1777</v>
      </c>
      <c r="U179" s="1">
        <v>30</v>
      </c>
      <c r="V179" s="1">
        <v>100</v>
      </c>
      <c r="W179" t="s">
        <v>164</v>
      </c>
      <c r="X179" t="s">
        <v>165</v>
      </c>
      <c r="Y179" t="s">
        <v>230</v>
      </c>
      <c r="Z179" t="s">
        <v>175</v>
      </c>
      <c r="AA179" t="s">
        <v>183</v>
      </c>
      <c r="AB179" t="s">
        <v>202</v>
      </c>
      <c r="AC179" t="s">
        <v>202</v>
      </c>
      <c r="AD179" t="s">
        <v>202</v>
      </c>
      <c r="AE179" t="s">
        <v>202</v>
      </c>
      <c r="AF179" t="s">
        <v>183</v>
      </c>
      <c r="AG179" t="s">
        <v>202</v>
      </c>
      <c r="AH179" t="s">
        <v>202</v>
      </c>
      <c r="AI179" s="1" t="s">
        <v>260</v>
      </c>
      <c r="AJ179" s="1">
        <v>2016</v>
      </c>
      <c r="AK179" t="s">
        <v>177</v>
      </c>
      <c r="AL179">
        <v>10</v>
      </c>
      <c r="AM179">
        <v>60</v>
      </c>
      <c r="AN179" t="s">
        <v>164</v>
      </c>
      <c r="AO179" t="s">
        <v>165</v>
      </c>
      <c r="AP179" t="s">
        <v>230</v>
      </c>
      <c r="AQ179" s="1" t="s">
        <v>260</v>
      </c>
      <c r="AR179">
        <v>2016</v>
      </c>
      <c r="AS179" t="s">
        <v>175</v>
      </c>
      <c r="AT179" t="s">
        <v>183</v>
      </c>
      <c r="AU179" t="s">
        <v>202</v>
      </c>
      <c r="AV179" t="s">
        <v>202</v>
      </c>
      <c r="AW179" t="s">
        <v>202</v>
      </c>
      <c r="AX179" t="s">
        <v>202</v>
      </c>
      <c r="AY179" t="s">
        <v>183</v>
      </c>
      <c r="AZ179" t="s">
        <v>202</v>
      </c>
      <c r="BA179" t="s">
        <v>202</v>
      </c>
      <c r="BB179" t="s">
        <v>421</v>
      </c>
      <c r="BC179" t="s">
        <v>183</v>
      </c>
      <c r="BJ179" s="1"/>
      <c r="BX179" s="1"/>
      <c r="BY179" s="1"/>
      <c r="BZ179" s="1"/>
      <c r="CA179" s="1"/>
      <c r="CF179" s="1"/>
      <c r="CG179" s="1"/>
      <c r="CS179">
        <v>40</v>
      </c>
      <c r="CT179">
        <v>160</v>
      </c>
      <c r="CU179">
        <v>40</v>
      </c>
      <c r="CV179" s="1">
        <v>200</v>
      </c>
      <c r="CW179" s="8">
        <v>0.75</v>
      </c>
      <c r="CX179" s="8">
        <v>0</v>
      </c>
      <c r="CY179" s="8">
        <v>0.25</v>
      </c>
      <c r="CZ179" s="8">
        <v>0</v>
      </c>
      <c r="DA179" s="1" t="s">
        <v>178</v>
      </c>
      <c r="DB179" s="1" t="s">
        <v>214</v>
      </c>
      <c r="DC179" s="1" t="s">
        <v>183</v>
      </c>
      <c r="DD179" s="1" t="s">
        <v>183</v>
      </c>
      <c r="DE179" s="1" t="s">
        <v>183</v>
      </c>
      <c r="DF179" s="1" t="s">
        <v>202</v>
      </c>
      <c r="DG179" s="1" t="s">
        <v>202</v>
      </c>
      <c r="DH179" s="1" t="s">
        <v>202</v>
      </c>
      <c r="DI179" s="1" t="s">
        <v>202</v>
      </c>
      <c r="DJ179" t="s">
        <v>202</v>
      </c>
      <c r="DK179" t="s">
        <v>183</v>
      </c>
      <c r="DL179" t="s">
        <v>202</v>
      </c>
      <c r="DM179" t="s">
        <v>202</v>
      </c>
      <c r="DN179" t="s">
        <v>180</v>
      </c>
      <c r="DO179" t="s">
        <v>181</v>
      </c>
      <c r="DP179" t="s">
        <v>181</v>
      </c>
      <c r="DU179" t="s">
        <v>182</v>
      </c>
      <c r="DW179" s="2"/>
      <c r="DX179" s="2">
        <v>65</v>
      </c>
      <c r="DY179" t="s">
        <v>183</v>
      </c>
      <c r="DZ179" t="s">
        <v>183</v>
      </c>
      <c r="EA179" t="s">
        <v>183</v>
      </c>
      <c r="EE179" t="s">
        <v>183</v>
      </c>
      <c r="EG179" t="s">
        <v>215</v>
      </c>
      <c r="EH179" t="s">
        <v>202</v>
      </c>
      <c r="EI179" t="s">
        <v>202</v>
      </c>
      <c r="EJ179" t="s">
        <v>202</v>
      </c>
      <c r="EK179" t="s">
        <v>202</v>
      </c>
      <c r="EL179" t="s">
        <v>183</v>
      </c>
      <c r="EM179" t="s">
        <v>202</v>
      </c>
      <c r="EN179" t="s">
        <v>202</v>
      </c>
      <c r="EO179" t="s">
        <v>202</v>
      </c>
      <c r="ER179">
        <v>2</v>
      </c>
      <c r="ES179">
        <v>0</v>
      </c>
      <c r="FF179" t="s">
        <v>185</v>
      </c>
      <c r="FG179" t="s">
        <v>232</v>
      </c>
      <c r="FH179" t="s">
        <v>216</v>
      </c>
      <c r="FI179" t="s">
        <v>202</v>
      </c>
      <c r="FJ179" t="s">
        <v>183</v>
      </c>
      <c r="FK179" t="s">
        <v>183</v>
      </c>
      <c r="FL179" t="s">
        <v>202</v>
      </c>
      <c r="FM179" t="s">
        <v>202</v>
      </c>
      <c r="FN179" t="s">
        <v>233</v>
      </c>
      <c r="FO179" t="s">
        <v>183</v>
      </c>
      <c r="FP179" t="s">
        <v>202</v>
      </c>
      <c r="FQ179" t="s">
        <v>183</v>
      </c>
      <c r="FR179">
        <v>50</v>
      </c>
      <c r="FT179" t="s">
        <v>277</v>
      </c>
      <c r="FU179" t="s">
        <v>202</v>
      </c>
      <c r="FV179" t="s">
        <v>235</v>
      </c>
      <c r="FW179" t="s">
        <v>189</v>
      </c>
      <c r="FX179" t="s">
        <v>202</v>
      </c>
      <c r="FY179" t="s">
        <v>183</v>
      </c>
      <c r="GA179">
        <v>40</v>
      </c>
      <c r="GB179" t="s">
        <v>343</v>
      </c>
      <c r="GC179" t="s">
        <v>1279</v>
      </c>
      <c r="GD179" t="s">
        <v>202</v>
      </c>
      <c r="GE179" t="s">
        <v>202</v>
      </c>
      <c r="GF179" t="s">
        <v>202</v>
      </c>
      <c r="GG179" t="s">
        <v>202</v>
      </c>
      <c r="GH179" t="s">
        <v>183</v>
      </c>
      <c r="GI179" t="s">
        <v>202</v>
      </c>
      <c r="GK179" t="s">
        <v>190</v>
      </c>
      <c r="GL179" t="s">
        <v>191</v>
      </c>
      <c r="GQ179" t="s">
        <v>202</v>
      </c>
      <c r="HA179" t="s">
        <v>303</v>
      </c>
      <c r="HB179" t="s">
        <v>202</v>
      </c>
      <c r="HC179" t="s">
        <v>202</v>
      </c>
      <c r="HD179" t="s">
        <v>202</v>
      </c>
      <c r="HE179" t="s">
        <v>202</v>
      </c>
      <c r="HF179" t="s">
        <v>202</v>
      </c>
      <c r="HG179" t="s">
        <v>183</v>
      </c>
      <c r="HH179" t="s">
        <v>183</v>
      </c>
      <c r="HI179" t="s">
        <v>202</v>
      </c>
      <c r="HJ179" t="s">
        <v>183</v>
      </c>
      <c r="HK179" t="s">
        <v>202</v>
      </c>
      <c r="HL179" t="s">
        <v>202</v>
      </c>
      <c r="HM179" t="s">
        <v>202</v>
      </c>
      <c r="HN179" t="s">
        <v>202</v>
      </c>
      <c r="HO179" t="s">
        <v>202</v>
      </c>
      <c r="HQ179" t="s">
        <v>265</v>
      </c>
      <c r="HR179" t="s">
        <v>183</v>
      </c>
      <c r="HS179" t="s">
        <v>202</v>
      </c>
      <c r="HT179" t="s">
        <v>202</v>
      </c>
      <c r="HU179" t="s">
        <v>202</v>
      </c>
      <c r="HV179" t="s">
        <v>202</v>
      </c>
      <c r="HW179" t="s">
        <v>183</v>
      </c>
      <c r="HX179" t="s">
        <v>202</v>
      </c>
      <c r="HZ179" t="s">
        <v>197</v>
      </c>
      <c r="IA179" t="s">
        <v>183</v>
      </c>
      <c r="IB179" t="s">
        <v>237</v>
      </c>
      <c r="IC179" t="s">
        <v>194</v>
      </c>
      <c r="ID179" t="s">
        <v>267</v>
      </c>
      <c r="IE179" t="s">
        <v>183</v>
      </c>
      <c r="IF179" t="s">
        <v>199</v>
      </c>
      <c r="IG179">
        <v>0</v>
      </c>
      <c r="IH179">
        <v>0</v>
      </c>
      <c r="II179">
        <v>1</v>
      </c>
      <c r="IK179" t="s">
        <v>937</v>
      </c>
      <c r="IL179" t="s">
        <v>202</v>
      </c>
      <c r="IM179" t="s">
        <v>202</v>
      </c>
      <c r="IN179" t="s">
        <v>202</v>
      </c>
      <c r="IO179" t="s">
        <v>183</v>
      </c>
      <c r="IP179" t="s">
        <v>202</v>
      </c>
      <c r="IQ179" t="s">
        <v>202</v>
      </c>
      <c r="IR179" t="s">
        <v>183</v>
      </c>
      <c r="IS179" t="s">
        <v>183</v>
      </c>
      <c r="IT179" t="s">
        <v>202</v>
      </c>
      <c r="IU179" t="s">
        <v>202</v>
      </c>
      <c r="IV179" t="s">
        <v>202</v>
      </c>
      <c r="IX179" s="3">
        <v>3</v>
      </c>
      <c r="IY179" s="3" t="s">
        <v>1280</v>
      </c>
      <c r="IZ179" s="3">
        <v>10</v>
      </c>
      <c r="JA179" s="3">
        <v>2141444</v>
      </c>
      <c r="JB179" s="3" t="s">
        <v>1281</v>
      </c>
      <c r="JC179" s="3" t="s">
        <v>1282</v>
      </c>
      <c r="JD179" s="3">
        <v>15</v>
      </c>
    </row>
    <row r="180" spans="1:264" x14ac:dyDescent="0.25">
      <c r="A180" s="3">
        <v>66</v>
      </c>
      <c r="B180" s="22">
        <v>10</v>
      </c>
      <c r="C180" s="14">
        <v>43887</v>
      </c>
      <c r="D180" t="s">
        <v>297</v>
      </c>
      <c r="E180" s="11" t="s">
        <v>1908</v>
      </c>
      <c r="F180" s="11" t="s">
        <v>1909</v>
      </c>
      <c r="G180" t="s">
        <v>164</v>
      </c>
      <c r="H180" t="s">
        <v>1910</v>
      </c>
      <c r="I180" t="s">
        <v>173</v>
      </c>
      <c r="J180" t="s">
        <v>1914</v>
      </c>
      <c r="K180" t="s">
        <v>174</v>
      </c>
      <c r="L180" t="s">
        <v>1923</v>
      </c>
      <c r="M180" t="s">
        <v>1791</v>
      </c>
      <c r="N180" t="s">
        <v>298</v>
      </c>
      <c r="O180" t="s">
        <v>168</v>
      </c>
      <c r="P180" t="s">
        <v>299</v>
      </c>
      <c r="Q180">
        <v>5</v>
      </c>
      <c r="R180" t="s">
        <v>170</v>
      </c>
      <c r="T180" t="s">
        <v>171</v>
      </c>
      <c r="U180" s="1">
        <v>35</v>
      </c>
      <c r="V180" s="1">
        <v>90</v>
      </c>
      <c r="W180" t="s">
        <v>164</v>
      </c>
      <c r="X180" t="s">
        <v>173</v>
      </c>
      <c r="Y180" t="s">
        <v>174</v>
      </c>
      <c r="Z180" t="s">
        <v>175</v>
      </c>
      <c r="AA180" t="s">
        <v>183</v>
      </c>
      <c r="AB180" t="s">
        <v>202</v>
      </c>
      <c r="AC180" t="s">
        <v>202</v>
      </c>
      <c r="AD180" t="s">
        <v>202</v>
      </c>
      <c r="AE180" t="s">
        <v>202</v>
      </c>
      <c r="AF180" t="s">
        <v>183</v>
      </c>
      <c r="AG180" t="s">
        <v>202</v>
      </c>
      <c r="AH180" t="s">
        <v>202</v>
      </c>
      <c r="AI180" s="1" t="s">
        <v>300</v>
      </c>
      <c r="AJ180" s="1">
        <v>2020</v>
      </c>
      <c r="AK180" t="s">
        <v>177</v>
      </c>
      <c r="AQ180" s="1"/>
      <c r="BJ180" s="1"/>
      <c r="BX180" s="1"/>
      <c r="BY180" s="1"/>
      <c r="BZ180" s="1"/>
      <c r="CA180" s="1"/>
      <c r="CF180" s="1"/>
      <c r="CG180" s="1"/>
      <c r="CS180">
        <v>35</v>
      </c>
      <c r="CT180">
        <v>90</v>
      </c>
      <c r="CU180"/>
      <c r="CV180" s="1"/>
      <c r="CW180" s="8">
        <v>1</v>
      </c>
      <c r="CX180" s="8">
        <v>0</v>
      </c>
      <c r="CY180" s="8">
        <v>0</v>
      </c>
      <c r="CZ180" s="8">
        <v>0</v>
      </c>
      <c r="DA180" s="1" t="s">
        <v>178</v>
      </c>
      <c r="DB180" s="1" t="s">
        <v>301</v>
      </c>
      <c r="DC180" s="1" t="s">
        <v>202</v>
      </c>
      <c r="DD180" s="1" t="s">
        <v>202</v>
      </c>
      <c r="DE180" s="1" t="s">
        <v>202</v>
      </c>
      <c r="DF180" s="1" t="s">
        <v>202</v>
      </c>
      <c r="DG180" s="1" t="s">
        <v>202</v>
      </c>
      <c r="DH180" s="1" t="s">
        <v>202</v>
      </c>
      <c r="DI180" s="1" t="s">
        <v>202</v>
      </c>
      <c r="DJ180" t="s">
        <v>202</v>
      </c>
      <c r="DK180" t="s">
        <v>202</v>
      </c>
      <c r="DL180" t="s">
        <v>202</v>
      </c>
      <c r="DM180" t="s">
        <v>183</v>
      </c>
      <c r="DW180" s="2"/>
      <c r="DX180" s="2">
        <v>30</v>
      </c>
      <c r="DY180" t="s">
        <v>183</v>
      </c>
      <c r="DZ180" t="s">
        <v>183</v>
      </c>
      <c r="EA180" t="s">
        <v>183</v>
      </c>
      <c r="EE180" t="s">
        <v>183</v>
      </c>
      <c r="EG180" t="s">
        <v>302</v>
      </c>
      <c r="EH180" t="s">
        <v>202</v>
      </c>
      <c r="EI180" t="s">
        <v>202</v>
      </c>
      <c r="EJ180" t="s">
        <v>202</v>
      </c>
      <c r="EK180" t="s">
        <v>202</v>
      </c>
      <c r="EL180" t="s">
        <v>202</v>
      </c>
      <c r="EM180" t="s">
        <v>202</v>
      </c>
      <c r="EN180" t="s">
        <v>183</v>
      </c>
      <c r="EO180" t="s">
        <v>202</v>
      </c>
      <c r="EP180">
        <v>1</v>
      </c>
      <c r="EQ180">
        <v>1</v>
      </c>
      <c r="FF180" t="s">
        <v>186</v>
      </c>
      <c r="FG180" t="s">
        <v>186</v>
      </c>
      <c r="FH180" t="s">
        <v>216</v>
      </c>
      <c r="FI180" t="s">
        <v>202</v>
      </c>
      <c r="FJ180" t="s">
        <v>183</v>
      </c>
      <c r="FK180" t="s">
        <v>183</v>
      </c>
      <c r="FL180" t="s">
        <v>202</v>
      </c>
      <c r="FM180" t="s">
        <v>202</v>
      </c>
      <c r="FN180" t="s">
        <v>188</v>
      </c>
      <c r="FO180" t="s">
        <v>202</v>
      </c>
      <c r="FP180" t="s">
        <v>202</v>
      </c>
      <c r="FQ180" t="s">
        <v>183</v>
      </c>
      <c r="FW180" t="s">
        <v>189</v>
      </c>
      <c r="FX180" t="s">
        <v>202</v>
      </c>
      <c r="FY180" t="s">
        <v>183</v>
      </c>
      <c r="GA180">
        <v>35</v>
      </c>
      <c r="GB180" t="s">
        <v>183</v>
      </c>
      <c r="GK180" t="s">
        <v>190</v>
      </c>
      <c r="GL180" t="s">
        <v>191</v>
      </c>
      <c r="GQ180" t="s">
        <v>202</v>
      </c>
      <c r="HA180" t="s">
        <v>303</v>
      </c>
      <c r="HB180" t="s">
        <v>202</v>
      </c>
      <c r="HC180" t="s">
        <v>202</v>
      </c>
      <c r="HD180" t="s">
        <v>202</v>
      </c>
      <c r="HE180" t="s">
        <v>202</v>
      </c>
      <c r="HF180" t="s">
        <v>202</v>
      </c>
      <c r="HG180" t="s">
        <v>183</v>
      </c>
      <c r="HH180" t="s">
        <v>183</v>
      </c>
      <c r="HI180" t="s">
        <v>202</v>
      </c>
      <c r="HJ180" t="s">
        <v>183</v>
      </c>
      <c r="HK180" t="s">
        <v>202</v>
      </c>
      <c r="HL180" t="s">
        <v>202</v>
      </c>
      <c r="HM180" t="s">
        <v>202</v>
      </c>
      <c r="HN180" t="s">
        <v>202</v>
      </c>
      <c r="HO180" t="s">
        <v>202</v>
      </c>
      <c r="HQ180" t="s">
        <v>265</v>
      </c>
      <c r="HR180" t="s">
        <v>183</v>
      </c>
      <c r="HS180" t="s">
        <v>202</v>
      </c>
      <c r="HT180" t="s">
        <v>202</v>
      </c>
      <c r="HU180" t="s">
        <v>202</v>
      </c>
      <c r="HV180" t="s">
        <v>202</v>
      </c>
      <c r="HW180" t="s">
        <v>183</v>
      </c>
      <c r="HX180" t="s">
        <v>202</v>
      </c>
      <c r="HZ180" t="s">
        <v>304</v>
      </c>
      <c r="IA180" t="s">
        <v>183</v>
      </c>
      <c r="IB180" t="s">
        <v>305</v>
      </c>
      <c r="IC180" t="s">
        <v>194</v>
      </c>
      <c r="ID180" t="s">
        <v>198</v>
      </c>
      <c r="IE180" t="s">
        <v>183</v>
      </c>
      <c r="IF180" t="s">
        <v>221</v>
      </c>
      <c r="IG180">
        <v>1</v>
      </c>
      <c r="IH180">
        <v>0</v>
      </c>
      <c r="II180">
        <v>1</v>
      </c>
      <c r="IK180" t="s">
        <v>306</v>
      </c>
      <c r="IL180" t="s">
        <v>183</v>
      </c>
      <c r="IM180" t="s">
        <v>183</v>
      </c>
      <c r="IN180" t="s">
        <v>202</v>
      </c>
      <c r="IO180" t="s">
        <v>202</v>
      </c>
      <c r="IP180" t="s">
        <v>202</v>
      </c>
      <c r="IQ180" t="s">
        <v>202</v>
      </c>
      <c r="IR180" t="s">
        <v>202</v>
      </c>
      <c r="IS180" t="s">
        <v>202</v>
      </c>
      <c r="IT180" t="s">
        <v>202</v>
      </c>
      <c r="IU180" t="s">
        <v>202</v>
      </c>
      <c r="IV180" t="s">
        <v>202</v>
      </c>
      <c r="IX180" s="3">
        <v>3</v>
      </c>
      <c r="IY180" s="3"/>
      <c r="IZ180" s="3">
        <v>7</v>
      </c>
      <c r="JA180" s="3">
        <v>2141578</v>
      </c>
      <c r="JB180" s="3" t="s">
        <v>307</v>
      </c>
      <c r="JC180" s="3" t="s">
        <v>308</v>
      </c>
      <c r="JD180" s="3">
        <v>66</v>
      </c>
    </row>
    <row r="181" spans="1:264" x14ac:dyDescent="0.25">
      <c r="A181" s="3">
        <v>42</v>
      </c>
      <c r="B181" s="22">
        <v>10</v>
      </c>
      <c r="C181" s="14">
        <v>43887</v>
      </c>
      <c r="D181" t="s">
        <v>398</v>
      </c>
      <c r="E181" s="11" t="s">
        <v>1908</v>
      </c>
      <c r="F181" s="11" t="s">
        <v>1909</v>
      </c>
      <c r="G181" t="s">
        <v>164</v>
      </c>
      <c r="H181" t="s">
        <v>1910</v>
      </c>
      <c r="I181" t="s">
        <v>165</v>
      </c>
      <c r="J181" t="s">
        <v>1913</v>
      </c>
      <c r="K181" t="s">
        <v>227</v>
      </c>
      <c r="L181" t="s">
        <v>1924</v>
      </c>
      <c r="M181" t="s">
        <v>1648</v>
      </c>
      <c r="N181" t="s">
        <v>683</v>
      </c>
      <c r="O181" t="s">
        <v>168</v>
      </c>
      <c r="P181" t="s">
        <v>227</v>
      </c>
      <c r="Q181">
        <v>5</v>
      </c>
      <c r="R181" t="s">
        <v>170</v>
      </c>
      <c r="T181" t="s">
        <v>171</v>
      </c>
      <c r="U181" s="1">
        <v>17</v>
      </c>
      <c r="V181" s="1">
        <v>70</v>
      </c>
      <c r="W181" t="s">
        <v>164</v>
      </c>
      <c r="X181" t="s">
        <v>165</v>
      </c>
      <c r="Y181" t="s">
        <v>230</v>
      </c>
      <c r="Z181" t="s">
        <v>644</v>
      </c>
      <c r="AA181" t="s">
        <v>183</v>
      </c>
      <c r="AB181" t="s">
        <v>202</v>
      </c>
      <c r="AC181" t="s">
        <v>202</v>
      </c>
      <c r="AD181" t="s">
        <v>202</v>
      </c>
      <c r="AE181" t="s">
        <v>183</v>
      </c>
      <c r="AF181" t="s">
        <v>183</v>
      </c>
      <c r="AG181" t="s">
        <v>202</v>
      </c>
      <c r="AH181" t="s">
        <v>202</v>
      </c>
      <c r="AI181" s="1" t="s">
        <v>260</v>
      </c>
      <c r="AJ181" s="1">
        <v>2016</v>
      </c>
      <c r="AK181" t="s">
        <v>177</v>
      </c>
      <c r="AL181">
        <v>28</v>
      </c>
      <c r="AM181">
        <v>110</v>
      </c>
      <c r="AN181" t="s">
        <v>164</v>
      </c>
      <c r="AO181" t="s">
        <v>173</v>
      </c>
      <c r="AP181" t="s">
        <v>174</v>
      </c>
      <c r="AQ181" s="1" t="s">
        <v>260</v>
      </c>
      <c r="AR181">
        <v>2016</v>
      </c>
      <c r="AS181" t="s">
        <v>175</v>
      </c>
      <c r="AT181" t="s">
        <v>183</v>
      </c>
      <c r="AU181" t="s">
        <v>202</v>
      </c>
      <c r="AV181" t="s">
        <v>202</v>
      </c>
      <c r="AW181" t="s">
        <v>202</v>
      </c>
      <c r="AX181" t="s">
        <v>202</v>
      </c>
      <c r="AY181" t="s">
        <v>183</v>
      </c>
      <c r="AZ181" t="s">
        <v>202</v>
      </c>
      <c r="BA181" t="s">
        <v>202</v>
      </c>
      <c r="BB181" t="s">
        <v>213</v>
      </c>
      <c r="BC181" t="s">
        <v>202</v>
      </c>
      <c r="BD181" t="s">
        <v>422</v>
      </c>
      <c r="BE181" t="s">
        <v>183</v>
      </c>
      <c r="BF181" t="s">
        <v>202</v>
      </c>
      <c r="BG181" t="s">
        <v>202</v>
      </c>
      <c r="BH181" t="s">
        <v>202</v>
      </c>
      <c r="BI181" t="s">
        <v>202</v>
      </c>
      <c r="BJ181" s="1"/>
      <c r="BX181" s="1"/>
      <c r="BY181" s="1"/>
      <c r="BZ181" s="1"/>
      <c r="CA181" s="1"/>
      <c r="CF181" s="1"/>
      <c r="CG181" s="1"/>
      <c r="CS181">
        <v>45</v>
      </c>
      <c r="CT181">
        <v>180</v>
      </c>
      <c r="CU181"/>
      <c r="CV181" s="1"/>
      <c r="CW181" s="8">
        <v>0.93333333333333335</v>
      </c>
      <c r="CX181" s="8">
        <v>0</v>
      </c>
      <c r="CY181" s="8">
        <v>0</v>
      </c>
      <c r="CZ181" s="8">
        <v>6.6666666666666666E-2</v>
      </c>
      <c r="DA181" s="1" t="s">
        <v>178</v>
      </c>
      <c r="DB181" s="1" t="s">
        <v>665</v>
      </c>
      <c r="DC181" s="1" t="s">
        <v>183</v>
      </c>
      <c r="DD181" s="1" t="s">
        <v>183</v>
      </c>
      <c r="DE181" s="1" t="s">
        <v>183</v>
      </c>
      <c r="DF181" s="1" t="s">
        <v>183</v>
      </c>
      <c r="DG181" s="1" t="s">
        <v>202</v>
      </c>
      <c r="DH181" s="1" t="s">
        <v>183</v>
      </c>
      <c r="DI181" s="1" t="s">
        <v>202</v>
      </c>
      <c r="DJ181" t="s">
        <v>202</v>
      </c>
      <c r="DK181" t="s">
        <v>183</v>
      </c>
      <c r="DL181" t="s">
        <v>202</v>
      </c>
      <c r="DM181" t="s">
        <v>202</v>
      </c>
      <c r="DN181" t="s">
        <v>180</v>
      </c>
      <c r="DO181" t="s">
        <v>181</v>
      </c>
      <c r="DP181" t="s">
        <v>181</v>
      </c>
      <c r="DR181" t="s">
        <v>181</v>
      </c>
      <c r="DU181" t="s">
        <v>182</v>
      </c>
      <c r="DV181" t="s">
        <v>182</v>
      </c>
      <c r="DW181" s="2"/>
      <c r="DX181" s="2">
        <v>80</v>
      </c>
      <c r="DY181" t="s">
        <v>183</v>
      </c>
      <c r="DZ181" t="s">
        <v>183</v>
      </c>
      <c r="EA181" t="s">
        <v>183</v>
      </c>
      <c r="EE181" t="s">
        <v>183</v>
      </c>
      <c r="EG181" t="s">
        <v>215</v>
      </c>
      <c r="EH181" t="s">
        <v>202</v>
      </c>
      <c r="EI181" t="s">
        <v>202</v>
      </c>
      <c r="EJ181" t="s">
        <v>202</v>
      </c>
      <c r="EK181" t="s">
        <v>202</v>
      </c>
      <c r="EL181" t="s">
        <v>183</v>
      </c>
      <c r="EM181" t="s">
        <v>202</v>
      </c>
      <c r="EN181" t="s">
        <v>202</v>
      </c>
      <c r="EO181" t="s">
        <v>202</v>
      </c>
      <c r="ER181">
        <v>1</v>
      </c>
      <c r="ES181">
        <v>0</v>
      </c>
      <c r="FF181" t="s">
        <v>185</v>
      </c>
      <c r="FG181" t="s">
        <v>232</v>
      </c>
      <c r="FH181" t="s">
        <v>187</v>
      </c>
      <c r="FI181" t="s">
        <v>202</v>
      </c>
      <c r="FJ181" t="s">
        <v>202</v>
      </c>
      <c r="FK181" t="s">
        <v>183</v>
      </c>
      <c r="FL181" t="s">
        <v>202</v>
      </c>
      <c r="FM181" t="s">
        <v>202</v>
      </c>
      <c r="FN181" t="s">
        <v>233</v>
      </c>
      <c r="FO181" t="s">
        <v>183</v>
      </c>
      <c r="FP181" t="s">
        <v>202</v>
      </c>
      <c r="FQ181" t="s">
        <v>183</v>
      </c>
      <c r="FR181">
        <v>3</v>
      </c>
      <c r="FT181" t="s">
        <v>325</v>
      </c>
      <c r="FU181" t="s">
        <v>202</v>
      </c>
      <c r="FV181" t="s">
        <v>278</v>
      </c>
      <c r="FW181" t="s">
        <v>189</v>
      </c>
      <c r="FX181" t="s">
        <v>202</v>
      </c>
      <c r="FY181" t="s">
        <v>183</v>
      </c>
      <c r="GA181">
        <v>45</v>
      </c>
      <c r="GB181" t="s">
        <v>183</v>
      </c>
      <c r="GK181" t="s">
        <v>279</v>
      </c>
      <c r="GL181" t="s">
        <v>280</v>
      </c>
      <c r="GN181" t="s">
        <v>347</v>
      </c>
      <c r="GO181" t="s">
        <v>684</v>
      </c>
      <c r="GP181" t="s">
        <v>186</v>
      </c>
      <c r="GQ181" t="s">
        <v>202</v>
      </c>
      <c r="HA181" t="s">
        <v>303</v>
      </c>
      <c r="HB181" t="s">
        <v>202</v>
      </c>
      <c r="HC181" t="s">
        <v>202</v>
      </c>
      <c r="HD181" t="s">
        <v>202</v>
      </c>
      <c r="HE181" t="s">
        <v>202</v>
      </c>
      <c r="HF181" t="s">
        <v>202</v>
      </c>
      <c r="HG181" t="s">
        <v>183</v>
      </c>
      <c r="HH181" t="s">
        <v>183</v>
      </c>
      <c r="HI181" t="s">
        <v>202</v>
      </c>
      <c r="HJ181" t="s">
        <v>183</v>
      </c>
      <c r="HK181" t="s">
        <v>202</v>
      </c>
      <c r="HL181" t="s">
        <v>202</v>
      </c>
      <c r="HM181" t="s">
        <v>202</v>
      </c>
      <c r="HN181" t="s">
        <v>202</v>
      </c>
      <c r="HO181" t="s">
        <v>202</v>
      </c>
      <c r="HQ181" t="s">
        <v>265</v>
      </c>
      <c r="HR181" t="s">
        <v>183</v>
      </c>
      <c r="HS181" t="s">
        <v>202</v>
      </c>
      <c r="HT181" t="s">
        <v>202</v>
      </c>
      <c r="HU181" t="s">
        <v>202</v>
      </c>
      <c r="HV181" t="s">
        <v>202</v>
      </c>
      <c r="HW181" t="s">
        <v>183</v>
      </c>
      <c r="HX181" t="s">
        <v>202</v>
      </c>
      <c r="HZ181" t="s">
        <v>197</v>
      </c>
      <c r="IA181" t="s">
        <v>183</v>
      </c>
      <c r="IB181" t="s">
        <v>227</v>
      </c>
      <c r="IC181" t="s">
        <v>252</v>
      </c>
      <c r="ID181" t="s">
        <v>198</v>
      </c>
      <c r="IE181" t="s">
        <v>183</v>
      </c>
      <c r="IF181" t="s">
        <v>199</v>
      </c>
      <c r="IG181">
        <v>0</v>
      </c>
      <c r="IH181">
        <v>0</v>
      </c>
      <c r="II181">
        <v>1</v>
      </c>
      <c r="IK181" t="s">
        <v>485</v>
      </c>
      <c r="IL181" t="s">
        <v>183</v>
      </c>
      <c r="IM181" t="s">
        <v>183</v>
      </c>
      <c r="IN181" t="s">
        <v>202</v>
      </c>
      <c r="IO181" t="s">
        <v>202</v>
      </c>
      <c r="IP181" t="s">
        <v>202</v>
      </c>
      <c r="IQ181" t="s">
        <v>202</v>
      </c>
      <c r="IR181" t="s">
        <v>202</v>
      </c>
      <c r="IS181" t="s">
        <v>202</v>
      </c>
      <c r="IT181" t="s">
        <v>202</v>
      </c>
      <c r="IU181" t="s">
        <v>183</v>
      </c>
      <c r="IV181" t="s">
        <v>202</v>
      </c>
      <c r="IX181" s="3">
        <v>3</v>
      </c>
      <c r="IY181" s="3" t="s">
        <v>685</v>
      </c>
      <c r="IZ181" s="3">
        <v>10</v>
      </c>
      <c r="JA181" s="3">
        <v>2141480</v>
      </c>
      <c r="JB181" s="3" t="s">
        <v>686</v>
      </c>
      <c r="JC181" s="3" t="s">
        <v>687</v>
      </c>
      <c r="JD181" s="3">
        <v>42</v>
      </c>
    </row>
    <row r="182" spans="1:264" x14ac:dyDescent="0.25">
      <c r="A182" s="3">
        <v>122</v>
      </c>
      <c r="B182" s="22">
        <v>10</v>
      </c>
      <c r="C182" s="14">
        <v>43887</v>
      </c>
      <c r="D182" t="s">
        <v>335</v>
      </c>
      <c r="E182" s="11" t="s">
        <v>1908</v>
      </c>
      <c r="F182" s="11" t="s">
        <v>1909</v>
      </c>
      <c r="G182" t="s">
        <v>164</v>
      </c>
      <c r="H182" t="s">
        <v>1910</v>
      </c>
      <c r="I182" t="s">
        <v>173</v>
      </c>
      <c r="J182" t="s">
        <v>1914</v>
      </c>
      <c r="K182" t="s">
        <v>174</v>
      </c>
      <c r="L182" t="s">
        <v>1923</v>
      </c>
      <c r="M182" t="s">
        <v>1773</v>
      </c>
      <c r="N182" t="s">
        <v>865</v>
      </c>
      <c r="O182" t="s">
        <v>208</v>
      </c>
      <c r="R182" t="s">
        <v>170</v>
      </c>
      <c r="T182" t="s">
        <v>171</v>
      </c>
      <c r="U182" s="1">
        <v>15</v>
      </c>
      <c r="V182" s="1">
        <v>60</v>
      </c>
      <c r="W182" t="s">
        <v>164</v>
      </c>
      <c r="X182" t="s">
        <v>165</v>
      </c>
      <c r="Y182" t="s">
        <v>230</v>
      </c>
      <c r="Z182" t="s">
        <v>866</v>
      </c>
      <c r="AA182" t="s">
        <v>202</v>
      </c>
      <c r="AB182" t="s">
        <v>202</v>
      </c>
      <c r="AC182" t="s">
        <v>202</v>
      </c>
      <c r="AD182" t="s">
        <v>202</v>
      </c>
      <c r="AE182" t="s">
        <v>202</v>
      </c>
      <c r="AF182" t="s">
        <v>183</v>
      </c>
      <c r="AG182" t="s">
        <v>202</v>
      </c>
      <c r="AH182" t="s">
        <v>202</v>
      </c>
      <c r="AI182" s="1" t="s">
        <v>176</v>
      </c>
      <c r="AJ182" s="1">
        <v>2015</v>
      </c>
      <c r="AK182" t="s">
        <v>177</v>
      </c>
      <c r="AQ182" s="1"/>
      <c r="BJ182" s="1"/>
      <c r="BX182" s="1"/>
      <c r="BY182" s="1"/>
      <c r="BZ182" s="1"/>
      <c r="CA182" s="1"/>
      <c r="CF182" s="1"/>
      <c r="CG182" s="1"/>
      <c r="CS182">
        <v>15</v>
      </c>
      <c r="CT182">
        <v>60</v>
      </c>
      <c r="CU182"/>
      <c r="CV182" s="1"/>
      <c r="CW182" s="8">
        <v>1</v>
      </c>
      <c r="CX182" s="8">
        <v>0</v>
      </c>
      <c r="CY182" s="8">
        <v>0</v>
      </c>
      <c r="CZ182" s="8">
        <v>0</v>
      </c>
      <c r="DA182" s="1" t="s">
        <v>178</v>
      </c>
      <c r="DB182" s="1" t="s">
        <v>262</v>
      </c>
      <c r="DC182" s="1" t="s">
        <v>183</v>
      </c>
      <c r="DD182" s="1" t="s">
        <v>202</v>
      </c>
      <c r="DE182" s="1" t="s">
        <v>183</v>
      </c>
      <c r="DF182" s="1" t="s">
        <v>202</v>
      </c>
      <c r="DG182" s="1" t="s">
        <v>202</v>
      </c>
      <c r="DH182" s="1" t="s">
        <v>202</v>
      </c>
      <c r="DI182" s="1" t="s">
        <v>202</v>
      </c>
      <c r="DJ182" t="s">
        <v>202</v>
      </c>
      <c r="DK182" t="s">
        <v>183</v>
      </c>
      <c r="DL182" t="s">
        <v>202</v>
      </c>
      <c r="DM182" t="s">
        <v>202</v>
      </c>
      <c r="DN182" t="s">
        <v>180</v>
      </c>
      <c r="DO182" t="s">
        <v>181</v>
      </c>
      <c r="DU182" t="s">
        <v>182</v>
      </c>
      <c r="DW182" s="2"/>
      <c r="DX182" s="2">
        <v>23</v>
      </c>
      <c r="DY182" t="s">
        <v>183</v>
      </c>
      <c r="DZ182" t="s">
        <v>183</v>
      </c>
      <c r="EA182" t="s">
        <v>183</v>
      </c>
      <c r="EE182" t="s">
        <v>183</v>
      </c>
      <c r="EG182" t="s">
        <v>184</v>
      </c>
      <c r="EH182" t="s">
        <v>202</v>
      </c>
      <c r="EI182" t="s">
        <v>202</v>
      </c>
      <c r="EJ182" t="s">
        <v>183</v>
      </c>
      <c r="EK182" t="s">
        <v>202</v>
      </c>
      <c r="EL182" t="s">
        <v>183</v>
      </c>
      <c r="EM182" t="s">
        <v>202</v>
      </c>
      <c r="EN182" t="s">
        <v>202</v>
      </c>
      <c r="EO182" t="s">
        <v>202</v>
      </c>
      <c r="ER182">
        <v>1</v>
      </c>
      <c r="ES182">
        <v>0</v>
      </c>
      <c r="EX182">
        <v>1</v>
      </c>
      <c r="EY182">
        <v>0</v>
      </c>
      <c r="FF182" t="s">
        <v>185</v>
      </c>
      <c r="FG182" t="s">
        <v>232</v>
      </c>
      <c r="FH182" t="s">
        <v>276</v>
      </c>
      <c r="FI182" t="s">
        <v>183</v>
      </c>
      <c r="FJ182" t="s">
        <v>202</v>
      </c>
      <c r="FK182" t="s">
        <v>202</v>
      </c>
      <c r="FL182" t="s">
        <v>202</v>
      </c>
      <c r="FM182" t="s">
        <v>202</v>
      </c>
      <c r="FN182" t="s">
        <v>188</v>
      </c>
      <c r="FO182" t="s">
        <v>202</v>
      </c>
      <c r="FP182" t="s">
        <v>202</v>
      </c>
      <c r="FQ182" t="s">
        <v>183</v>
      </c>
      <c r="FW182" t="s">
        <v>189</v>
      </c>
      <c r="FX182" t="s">
        <v>202</v>
      </c>
      <c r="FY182" t="s">
        <v>183</v>
      </c>
      <c r="GA182">
        <v>15</v>
      </c>
      <c r="GB182" t="s">
        <v>183</v>
      </c>
      <c r="GK182" t="s">
        <v>190</v>
      </c>
      <c r="GL182" t="s">
        <v>191</v>
      </c>
      <c r="GQ182" t="s">
        <v>202</v>
      </c>
      <c r="HA182" t="s">
        <v>303</v>
      </c>
      <c r="HB182" t="s">
        <v>202</v>
      </c>
      <c r="HC182" t="s">
        <v>202</v>
      </c>
      <c r="HD182" t="s">
        <v>202</v>
      </c>
      <c r="HE182" t="s">
        <v>202</v>
      </c>
      <c r="HF182" t="s">
        <v>202</v>
      </c>
      <c r="HG182" t="s">
        <v>183</v>
      </c>
      <c r="HH182" t="s">
        <v>183</v>
      </c>
      <c r="HI182" t="s">
        <v>202</v>
      </c>
      <c r="HJ182" t="s">
        <v>183</v>
      </c>
      <c r="HK182" t="s">
        <v>202</v>
      </c>
      <c r="HL182" t="s">
        <v>202</v>
      </c>
      <c r="HM182" t="s">
        <v>202</v>
      </c>
      <c r="HN182" t="s">
        <v>202</v>
      </c>
      <c r="HO182" t="s">
        <v>202</v>
      </c>
      <c r="HQ182" t="s">
        <v>265</v>
      </c>
      <c r="HR182" t="s">
        <v>183</v>
      </c>
      <c r="HS182" t="s">
        <v>202</v>
      </c>
      <c r="HT182" t="s">
        <v>202</v>
      </c>
      <c r="HU182" t="s">
        <v>202</v>
      </c>
      <c r="HV182" t="s">
        <v>202</v>
      </c>
      <c r="HW182" t="s">
        <v>183</v>
      </c>
      <c r="HX182" t="s">
        <v>202</v>
      </c>
      <c r="HZ182" t="s">
        <v>197</v>
      </c>
      <c r="IA182" t="s">
        <v>183</v>
      </c>
      <c r="IB182" t="s">
        <v>174</v>
      </c>
      <c r="IC182" t="s">
        <v>194</v>
      </c>
      <c r="ID182" t="s">
        <v>198</v>
      </c>
      <c r="IE182" t="s">
        <v>183</v>
      </c>
      <c r="IF182" t="s">
        <v>221</v>
      </c>
      <c r="IG182">
        <v>1</v>
      </c>
      <c r="IH182">
        <v>0</v>
      </c>
      <c r="II182">
        <v>1</v>
      </c>
      <c r="IK182" t="s">
        <v>502</v>
      </c>
      <c r="IL182" t="s">
        <v>183</v>
      </c>
      <c r="IM182" t="s">
        <v>202</v>
      </c>
      <c r="IN182" t="s">
        <v>202</v>
      </c>
      <c r="IO182" t="s">
        <v>202</v>
      </c>
      <c r="IP182" t="s">
        <v>183</v>
      </c>
      <c r="IQ182" t="s">
        <v>202</v>
      </c>
      <c r="IR182" t="s">
        <v>202</v>
      </c>
      <c r="IS182" t="s">
        <v>183</v>
      </c>
      <c r="IT182" t="s">
        <v>202</v>
      </c>
      <c r="IU182" t="s">
        <v>202</v>
      </c>
      <c r="IV182" t="s">
        <v>202</v>
      </c>
      <c r="IX182" s="3">
        <v>3</v>
      </c>
      <c r="IY182" s="3" t="s">
        <v>867</v>
      </c>
      <c r="IZ182" s="3">
        <v>6</v>
      </c>
      <c r="JA182" s="3">
        <v>2141661</v>
      </c>
      <c r="JB182" s="3" t="s">
        <v>868</v>
      </c>
      <c r="JC182" s="3" t="s">
        <v>869</v>
      </c>
      <c r="JD182" s="3">
        <v>122</v>
      </c>
    </row>
    <row r="183" spans="1:264" x14ac:dyDescent="0.25">
      <c r="A183" s="3">
        <v>14</v>
      </c>
      <c r="B183" s="22">
        <v>10</v>
      </c>
      <c r="C183" s="14">
        <v>43887</v>
      </c>
      <c r="D183" t="s">
        <v>374</v>
      </c>
      <c r="E183" s="11" t="s">
        <v>1908</v>
      </c>
      <c r="F183" s="11" t="s">
        <v>1909</v>
      </c>
      <c r="G183" t="s">
        <v>164</v>
      </c>
      <c r="H183" t="s">
        <v>1910</v>
      </c>
      <c r="I183" t="s">
        <v>173</v>
      </c>
      <c r="J183" t="s">
        <v>1914</v>
      </c>
      <c r="K183" t="s">
        <v>174</v>
      </c>
      <c r="L183" t="s">
        <v>1923</v>
      </c>
      <c r="M183" t="s">
        <v>1765</v>
      </c>
      <c r="N183" t="s">
        <v>1433</v>
      </c>
      <c r="O183" t="s">
        <v>168</v>
      </c>
      <c r="P183" t="s">
        <v>972</v>
      </c>
      <c r="Q183">
        <v>1</v>
      </c>
      <c r="R183" t="s">
        <v>1777</v>
      </c>
      <c r="U183" s="1">
        <v>13</v>
      </c>
      <c r="V183" s="1">
        <v>60</v>
      </c>
      <c r="W183" t="s">
        <v>164</v>
      </c>
      <c r="X183" t="s">
        <v>173</v>
      </c>
      <c r="Y183" t="s">
        <v>174</v>
      </c>
      <c r="Z183" t="s">
        <v>644</v>
      </c>
      <c r="AA183" t="s">
        <v>183</v>
      </c>
      <c r="AB183" t="s">
        <v>202</v>
      </c>
      <c r="AC183" t="s">
        <v>202</v>
      </c>
      <c r="AD183" t="s">
        <v>202</v>
      </c>
      <c r="AE183" t="s">
        <v>183</v>
      </c>
      <c r="AF183" t="s">
        <v>183</v>
      </c>
      <c r="AG183" t="s">
        <v>202</v>
      </c>
      <c r="AH183" t="s">
        <v>202</v>
      </c>
      <c r="AI183" s="1" t="s">
        <v>498</v>
      </c>
      <c r="AJ183" s="1">
        <v>2015</v>
      </c>
      <c r="AK183" t="s">
        <v>177</v>
      </c>
      <c r="AL183">
        <v>8</v>
      </c>
      <c r="AM183">
        <v>40</v>
      </c>
      <c r="AN183" t="s">
        <v>164</v>
      </c>
      <c r="AO183" t="s">
        <v>173</v>
      </c>
      <c r="AP183" t="s">
        <v>174</v>
      </c>
      <c r="AQ183" s="1" t="s">
        <v>315</v>
      </c>
      <c r="AR183">
        <v>2015</v>
      </c>
      <c r="AS183" t="s">
        <v>644</v>
      </c>
      <c r="AT183" t="s">
        <v>183</v>
      </c>
      <c r="AU183" t="s">
        <v>202</v>
      </c>
      <c r="AV183" t="s">
        <v>202</v>
      </c>
      <c r="AW183" t="s">
        <v>202</v>
      </c>
      <c r="AX183" t="s">
        <v>183</v>
      </c>
      <c r="AY183" t="s">
        <v>183</v>
      </c>
      <c r="AZ183" t="s">
        <v>202</v>
      </c>
      <c r="BA183" t="s">
        <v>202</v>
      </c>
      <c r="BB183" t="s">
        <v>213</v>
      </c>
      <c r="BC183" t="s">
        <v>202</v>
      </c>
      <c r="BD183" t="s">
        <v>422</v>
      </c>
      <c r="BE183" t="s">
        <v>183</v>
      </c>
      <c r="BF183" t="s">
        <v>202</v>
      </c>
      <c r="BG183" t="s">
        <v>202</v>
      </c>
      <c r="BH183" t="s">
        <v>202</v>
      </c>
      <c r="BI183" t="s">
        <v>202</v>
      </c>
      <c r="BJ183" s="1"/>
      <c r="BX183" s="1"/>
      <c r="BY183" s="1"/>
      <c r="BZ183" s="1"/>
      <c r="CA183" s="1"/>
      <c r="CF183" s="1"/>
      <c r="CG183" s="1"/>
      <c r="CS183">
        <v>21</v>
      </c>
      <c r="CT183">
        <v>100</v>
      </c>
      <c r="CU183">
        <v>30</v>
      </c>
      <c r="CV183" s="1">
        <v>150</v>
      </c>
      <c r="CW183" s="8">
        <v>0.66666666666666663</v>
      </c>
      <c r="CX183" s="8">
        <v>0</v>
      </c>
      <c r="CY183" s="8">
        <v>0.33333333333333331</v>
      </c>
      <c r="CZ183" s="8">
        <v>0</v>
      </c>
      <c r="DA183" s="1" t="s">
        <v>178</v>
      </c>
      <c r="DB183" s="1" t="s">
        <v>616</v>
      </c>
      <c r="DC183" s="1" t="s">
        <v>183</v>
      </c>
      <c r="DD183" s="1" t="s">
        <v>183</v>
      </c>
      <c r="DE183" s="1" t="s">
        <v>183</v>
      </c>
      <c r="DF183" s="1" t="s">
        <v>202</v>
      </c>
      <c r="DG183" s="1" t="s">
        <v>202</v>
      </c>
      <c r="DH183" s="1" t="s">
        <v>183</v>
      </c>
      <c r="DI183" s="1" t="s">
        <v>202</v>
      </c>
      <c r="DJ183" t="s">
        <v>202</v>
      </c>
      <c r="DK183" t="s">
        <v>183</v>
      </c>
      <c r="DL183" t="s">
        <v>202</v>
      </c>
      <c r="DM183" t="s">
        <v>202</v>
      </c>
      <c r="DN183" t="s">
        <v>263</v>
      </c>
      <c r="DO183" t="s">
        <v>181</v>
      </c>
      <c r="DP183" t="s">
        <v>181</v>
      </c>
      <c r="DR183" t="s">
        <v>378</v>
      </c>
      <c r="DU183" t="s">
        <v>182</v>
      </c>
      <c r="DW183" s="2"/>
      <c r="DX183" s="2">
        <v>29</v>
      </c>
      <c r="DY183" t="s">
        <v>202</v>
      </c>
      <c r="DZ183" t="s">
        <v>202</v>
      </c>
      <c r="EA183" t="s">
        <v>202</v>
      </c>
      <c r="EB183" t="s">
        <v>1434</v>
      </c>
      <c r="EC183" t="s">
        <v>1435</v>
      </c>
      <c r="ED183" t="s">
        <v>1435</v>
      </c>
      <c r="EE183" t="s">
        <v>183</v>
      </c>
      <c r="EG183" t="s">
        <v>184</v>
      </c>
      <c r="EH183" t="s">
        <v>202</v>
      </c>
      <c r="EI183" t="s">
        <v>202</v>
      </c>
      <c r="EJ183" t="s">
        <v>183</v>
      </c>
      <c r="EK183" t="s">
        <v>202</v>
      </c>
      <c r="EL183" t="s">
        <v>183</v>
      </c>
      <c r="EM183" t="s">
        <v>202</v>
      </c>
      <c r="EN183" t="s">
        <v>202</v>
      </c>
      <c r="EO183" t="s">
        <v>202</v>
      </c>
      <c r="ER183">
        <v>1</v>
      </c>
      <c r="ES183">
        <v>0</v>
      </c>
      <c r="EX183">
        <v>1</v>
      </c>
      <c r="EY183">
        <v>0</v>
      </c>
      <c r="FF183" t="s">
        <v>185</v>
      </c>
      <c r="FG183" t="s">
        <v>232</v>
      </c>
      <c r="FH183" t="s">
        <v>276</v>
      </c>
      <c r="FI183" t="s">
        <v>183</v>
      </c>
      <c r="FJ183" t="s">
        <v>202</v>
      </c>
      <c r="FK183" t="s">
        <v>202</v>
      </c>
      <c r="FL183" t="s">
        <v>202</v>
      </c>
      <c r="FM183" t="s">
        <v>202</v>
      </c>
      <c r="FN183" t="s">
        <v>188</v>
      </c>
      <c r="FO183" t="s">
        <v>202</v>
      </c>
      <c r="FP183" t="s">
        <v>202</v>
      </c>
      <c r="FQ183" t="s">
        <v>183</v>
      </c>
      <c r="FW183" t="s">
        <v>189</v>
      </c>
      <c r="FX183" t="s">
        <v>202</v>
      </c>
      <c r="FY183" t="s">
        <v>183</v>
      </c>
      <c r="GA183">
        <v>21</v>
      </c>
      <c r="GB183" t="s">
        <v>183</v>
      </c>
      <c r="GK183" t="s">
        <v>190</v>
      </c>
      <c r="GL183" t="s">
        <v>191</v>
      </c>
      <c r="GQ183" t="s">
        <v>202</v>
      </c>
      <c r="HA183" t="s">
        <v>1069</v>
      </c>
      <c r="HB183" t="s">
        <v>202</v>
      </c>
      <c r="HC183" t="s">
        <v>202</v>
      </c>
      <c r="HD183" t="s">
        <v>202</v>
      </c>
      <c r="HE183" t="s">
        <v>202</v>
      </c>
      <c r="HF183" t="s">
        <v>202</v>
      </c>
      <c r="HG183" t="s">
        <v>183</v>
      </c>
      <c r="HH183" t="s">
        <v>183</v>
      </c>
      <c r="HI183" t="s">
        <v>183</v>
      </c>
      <c r="HJ183" t="s">
        <v>202</v>
      </c>
      <c r="HK183" t="s">
        <v>202</v>
      </c>
      <c r="HL183" t="s">
        <v>202</v>
      </c>
      <c r="HM183" t="s">
        <v>202</v>
      </c>
      <c r="HN183" t="s">
        <v>202</v>
      </c>
      <c r="HO183" t="s">
        <v>202</v>
      </c>
      <c r="HQ183" t="s">
        <v>196</v>
      </c>
      <c r="HR183" t="s">
        <v>202</v>
      </c>
      <c r="HS183" t="s">
        <v>202</v>
      </c>
      <c r="HT183" t="s">
        <v>202</v>
      </c>
      <c r="HU183" t="s">
        <v>183</v>
      </c>
      <c r="HV183" t="s">
        <v>202</v>
      </c>
      <c r="HW183" t="s">
        <v>183</v>
      </c>
      <c r="HX183" t="s">
        <v>202</v>
      </c>
      <c r="HZ183" t="s">
        <v>197</v>
      </c>
      <c r="IA183" t="s">
        <v>183</v>
      </c>
      <c r="IB183" t="s">
        <v>174</v>
      </c>
      <c r="IC183" t="s">
        <v>194</v>
      </c>
      <c r="ID183" t="s">
        <v>267</v>
      </c>
      <c r="IE183" t="s">
        <v>183</v>
      </c>
      <c r="IF183" t="s">
        <v>221</v>
      </c>
      <c r="IG183">
        <v>1</v>
      </c>
      <c r="IH183">
        <v>0</v>
      </c>
      <c r="II183">
        <v>1</v>
      </c>
      <c r="IK183" t="s">
        <v>626</v>
      </c>
      <c r="IL183" t="s">
        <v>183</v>
      </c>
      <c r="IM183" t="s">
        <v>202</v>
      </c>
      <c r="IN183" t="s">
        <v>202</v>
      </c>
      <c r="IO183" t="s">
        <v>183</v>
      </c>
      <c r="IP183" t="s">
        <v>202</v>
      </c>
      <c r="IQ183" t="s">
        <v>202</v>
      </c>
      <c r="IR183" t="s">
        <v>183</v>
      </c>
      <c r="IS183" t="s">
        <v>202</v>
      </c>
      <c r="IT183" t="s">
        <v>202</v>
      </c>
      <c r="IU183" t="s">
        <v>202</v>
      </c>
      <c r="IV183" t="s">
        <v>202</v>
      </c>
      <c r="IX183" s="3">
        <v>3</v>
      </c>
      <c r="IY183" s="3" t="s">
        <v>203</v>
      </c>
      <c r="IZ183" s="3">
        <v>8</v>
      </c>
      <c r="JA183" s="3">
        <v>2141443</v>
      </c>
      <c r="JB183" s="3" t="s">
        <v>1436</v>
      </c>
      <c r="JC183" s="3" t="s">
        <v>1437</v>
      </c>
      <c r="JD183" s="3">
        <v>14</v>
      </c>
    </row>
    <row r="184" spans="1:264" x14ac:dyDescent="0.25">
      <c r="A184" s="3">
        <v>112</v>
      </c>
      <c r="B184" s="22">
        <v>10</v>
      </c>
      <c r="C184" s="14">
        <v>43887</v>
      </c>
      <c r="D184" t="s">
        <v>608</v>
      </c>
      <c r="E184" s="11" t="s">
        <v>1908</v>
      </c>
      <c r="F184" s="11" t="s">
        <v>1909</v>
      </c>
      <c r="G184" t="s">
        <v>164</v>
      </c>
      <c r="H184" t="s">
        <v>1910</v>
      </c>
      <c r="I184" t="s">
        <v>165</v>
      </c>
      <c r="J184" t="s">
        <v>1913</v>
      </c>
      <c r="K184" t="s">
        <v>227</v>
      </c>
      <c r="L184" t="s">
        <v>1924</v>
      </c>
      <c r="M184" t="s">
        <v>1641</v>
      </c>
      <c r="N184" t="s">
        <v>609</v>
      </c>
      <c r="O184" t="s">
        <v>168</v>
      </c>
      <c r="P184" t="s">
        <v>227</v>
      </c>
      <c r="Q184">
        <v>9</v>
      </c>
      <c r="R184" t="s">
        <v>170</v>
      </c>
      <c r="T184" t="s">
        <v>171</v>
      </c>
      <c r="U184" s="1">
        <v>15</v>
      </c>
      <c r="V184" s="1">
        <v>50</v>
      </c>
      <c r="W184" t="s">
        <v>164</v>
      </c>
      <c r="X184" t="s">
        <v>165</v>
      </c>
      <c r="Y184" t="s">
        <v>230</v>
      </c>
      <c r="Z184" t="s">
        <v>175</v>
      </c>
      <c r="AA184" t="s">
        <v>183</v>
      </c>
      <c r="AB184" t="s">
        <v>202</v>
      </c>
      <c r="AC184" t="s">
        <v>202</v>
      </c>
      <c r="AD184" t="s">
        <v>202</v>
      </c>
      <c r="AE184" t="s">
        <v>202</v>
      </c>
      <c r="AF184" t="s">
        <v>183</v>
      </c>
      <c r="AG184" t="s">
        <v>202</v>
      </c>
      <c r="AH184" t="s">
        <v>202</v>
      </c>
      <c r="AI184" s="1" t="s">
        <v>176</v>
      </c>
      <c r="AJ184" s="1">
        <v>2015</v>
      </c>
      <c r="AK184" t="s">
        <v>177</v>
      </c>
      <c r="AQ184" s="1"/>
      <c r="BJ184" s="1">
        <v>250</v>
      </c>
      <c r="BK184">
        <v>2000</v>
      </c>
      <c r="BL184" t="s">
        <v>210</v>
      </c>
      <c r="BM184" t="s">
        <v>244</v>
      </c>
      <c r="BN184" t="s">
        <v>244</v>
      </c>
      <c r="BO184" t="s">
        <v>176</v>
      </c>
      <c r="BP184">
        <v>2015</v>
      </c>
      <c r="BQ184" t="s">
        <v>517</v>
      </c>
      <c r="BR184" t="s">
        <v>183</v>
      </c>
      <c r="BS184" t="s">
        <v>202</v>
      </c>
      <c r="BT184" t="s">
        <v>202</v>
      </c>
      <c r="BU184" t="s">
        <v>202</v>
      </c>
      <c r="BV184" t="s">
        <v>202</v>
      </c>
      <c r="BW184" t="s">
        <v>183</v>
      </c>
      <c r="BX184" s="1" t="s">
        <v>202</v>
      </c>
      <c r="BY184" s="1" t="s">
        <v>183</v>
      </c>
      <c r="BZ184" s="1" t="s">
        <v>213</v>
      </c>
      <c r="CA184" s="1">
        <v>30</v>
      </c>
      <c r="CB184">
        <v>150</v>
      </c>
      <c r="CC184" t="s">
        <v>210</v>
      </c>
      <c r="CD184" t="s">
        <v>244</v>
      </c>
      <c r="CE184" t="s">
        <v>244</v>
      </c>
      <c r="CF184" s="1" t="s">
        <v>176</v>
      </c>
      <c r="CG184" s="1">
        <v>2015</v>
      </c>
      <c r="CH184" t="s">
        <v>210</v>
      </c>
      <c r="CI184" t="s">
        <v>517</v>
      </c>
      <c r="CJ184" t="s">
        <v>183</v>
      </c>
      <c r="CK184" t="s">
        <v>202</v>
      </c>
      <c r="CL184" t="s">
        <v>202</v>
      </c>
      <c r="CM184" t="s">
        <v>202</v>
      </c>
      <c r="CN184" t="s">
        <v>202</v>
      </c>
      <c r="CO184" t="s">
        <v>183</v>
      </c>
      <c r="CP184" t="s">
        <v>202</v>
      </c>
      <c r="CQ184" t="s">
        <v>183</v>
      </c>
      <c r="CR184" t="s">
        <v>177</v>
      </c>
      <c r="CS184">
        <v>295</v>
      </c>
      <c r="CT184">
        <v>2200</v>
      </c>
      <c r="CU184"/>
      <c r="CV184" s="1"/>
      <c r="CW184" s="8">
        <v>1</v>
      </c>
      <c r="CX184" s="8">
        <v>0</v>
      </c>
      <c r="CY184" s="8">
        <v>0</v>
      </c>
      <c r="CZ184" s="8">
        <v>0</v>
      </c>
      <c r="DA184" s="1" t="s">
        <v>178</v>
      </c>
      <c r="DB184" s="1" t="s">
        <v>610</v>
      </c>
      <c r="DC184" s="1" t="s">
        <v>183</v>
      </c>
      <c r="DD184" s="1" t="s">
        <v>183</v>
      </c>
      <c r="DE184" s="1" t="s">
        <v>183</v>
      </c>
      <c r="DF184" s="1" t="s">
        <v>183</v>
      </c>
      <c r="DG184" s="1" t="s">
        <v>183</v>
      </c>
      <c r="DH184" s="1" t="s">
        <v>183</v>
      </c>
      <c r="DI184" s="1" t="s">
        <v>202</v>
      </c>
      <c r="DJ184" t="s">
        <v>183</v>
      </c>
      <c r="DK184" t="s">
        <v>183</v>
      </c>
      <c r="DL184" t="s">
        <v>202</v>
      </c>
      <c r="DM184" t="s">
        <v>202</v>
      </c>
      <c r="DN184" t="s">
        <v>180</v>
      </c>
      <c r="DO184" t="s">
        <v>181</v>
      </c>
      <c r="DP184" t="s">
        <v>181</v>
      </c>
      <c r="DQ184" t="s">
        <v>181</v>
      </c>
      <c r="DR184" t="s">
        <v>247</v>
      </c>
      <c r="DS184" t="s">
        <v>182</v>
      </c>
      <c r="DU184" t="s">
        <v>182</v>
      </c>
      <c r="DV184" t="s">
        <v>182</v>
      </c>
      <c r="DW184" s="2"/>
      <c r="DX184" s="2">
        <v>160</v>
      </c>
      <c r="DY184" t="s">
        <v>183</v>
      </c>
      <c r="DZ184" t="s">
        <v>183</v>
      </c>
      <c r="EA184" t="s">
        <v>183</v>
      </c>
      <c r="EE184" t="s">
        <v>183</v>
      </c>
      <c r="EG184" t="s">
        <v>500</v>
      </c>
      <c r="EH184" t="s">
        <v>202</v>
      </c>
      <c r="EI184" t="s">
        <v>202</v>
      </c>
      <c r="EJ184" t="s">
        <v>202</v>
      </c>
      <c r="EK184" t="s">
        <v>202</v>
      </c>
      <c r="EL184" t="s">
        <v>183</v>
      </c>
      <c r="EM184" t="s">
        <v>202</v>
      </c>
      <c r="EN184" t="s">
        <v>183</v>
      </c>
      <c r="EO184" t="s">
        <v>202</v>
      </c>
      <c r="EP184">
        <v>1</v>
      </c>
      <c r="EQ184">
        <v>0</v>
      </c>
      <c r="ER184">
        <v>1</v>
      </c>
      <c r="ES184">
        <v>0</v>
      </c>
      <c r="FF184" t="s">
        <v>185</v>
      </c>
      <c r="FG184" t="s">
        <v>186</v>
      </c>
      <c r="FH184" t="s">
        <v>611</v>
      </c>
      <c r="FI184" t="s">
        <v>202</v>
      </c>
      <c r="FJ184" t="s">
        <v>202</v>
      </c>
      <c r="FK184" t="s">
        <v>183</v>
      </c>
      <c r="FL184" t="s">
        <v>202</v>
      </c>
      <c r="FM184" t="s">
        <v>183</v>
      </c>
      <c r="FN184" t="s">
        <v>379</v>
      </c>
      <c r="FO184" t="s">
        <v>202</v>
      </c>
      <c r="FP184" t="s">
        <v>183</v>
      </c>
      <c r="FQ184" t="s">
        <v>183</v>
      </c>
      <c r="FS184">
        <v>95</v>
      </c>
      <c r="FT184" t="s">
        <v>277</v>
      </c>
      <c r="FU184" t="s">
        <v>202</v>
      </c>
      <c r="FV184" t="s">
        <v>235</v>
      </c>
      <c r="FW184" t="s">
        <v>189</v>
      </c>
      <c r="FX184" t="s">
        <v>202</v>
      </c>
      <c r="FY184" t="s">
        <v>183</v>
      </c>
      <c r="GA184">
        <v>295</v>
      </c>
      <c r="GB184" t="s">
        <v>183</v>
      </c>
      <c r="GK184" t="s">
        <v>279</v>
      </c>
      <c r="GL184" t="s">
        <v>427</v>
      </c>
      <c r="GN184" t="s">
        <v>347</v>
      </c>
      <c r="GO184" t="s">
        <v>612</v>
      </c>
      <c r="GP184" t="s">
        <v>232</v>
      </c>
      <c r="GQ184" t="s">
        <v>183</v>
      </c>
      <c r="GR184" t="s">
        <v>192</v>
      </c>
      <c r="GS184" t="s">
        <v>202</v>
      </c>
      <c r="GT184" t="s">
        <v>183</v>
      </c>
      <c r="GU184" t="s">
        <v>202</v>
      </c>
      <c r="GV184" t="s">
        <v>202</v>
      </c>
      <c r="GW184" t="s">
        <v>202</v>
      </c>
      <c r="GY184" t="s">
        <v>185</v>
      </c>
      <c r="HA184" t="s">
        <v>195</v>
      </c>
      <c r="HB184" t="s">
        <v>202</v>
      </c>
      <c r="HC184" t="s">
        <v>202</v>
      </c>
      <c r="HD184" t="s">
        <v>202</v>
      </c>
      <c r="HE184" t="s">
        <v>202</v>
      </c>
      <c r="HF184" t="s">
        <v>202</v>
      </c>
      <c r="HG184" t="s">
        <v>183</v>
      </c>
      <c r="HH184" t="s">
        <v>202</v>
      </c>
      <c r="HI184" t="s">
        <v>183</v>
      </c>
      <c r="HJ184" t="s">
        <v>183</v>
      </c>
      <c r="HK184" t="s">
        <v>202</v>
      </c>
      <c r="HL184" t="s">
        <v>202</v>
      </c>
      <c r="HM184" t="s">
        <v>202</v>
      </c>
      <c r="HN184" t="s">
        <v>202</v>
      </c>
      <c r="HO184" t="s">
        <v>202</v>
      </c>
      <c r="HQ184" t="s">
        <v>196</v>
      </c>
      <c r="HR184" t="s">
        <v>202</v>
      </c>
      <c r="HS184" t="s">
        <v>202</v>
      </c>
      <c r="HT184" t="s">
        <v>202</v>
      </c>
      <c r="HU184" t="s">
        <v>183</v>
      </c>
      <c r="HV184" t="s">
        <v>202</v>
      </c>
      <c r="HW184" t="s">
        <v>183</v>
      </c>
      <c r="HX184" t="s">
        <v>202</v>
      </c>
      <c r="HZ184" t="s">
        <v>236</v>
      </c>
      <c r="IA184" t="s">
        <v>183</v>
      </c>
      <c r="IB184" t="s">
        <v>227</v>
      </c>
      <c r="IC184" t="s">
        <v>194</v>
      </c>
      <c r="ID184" t="s">
        <v>284</v>
      </c>
      <c r="IE184" t="s">
        <v>183</v>
      </c>
      <c r="IF184" t="s">
        <v>199</v>
      </c>
      <c r="IG184">
        <v>0</v>
      </c>
      <c r="IH184">
        <v>0</v>
      </c>
      <c r="II184">
        <v>1</v>
      </c>
      <c r="IK184" t="s">
        <v>222</v>
      </c>
      <c r="IL184" t="s">
        <v>183</v>
      </c>
      <c r="IM184" t="s">
        <v>183</v>
      </c>
      <c r="IN184" t="s">
        <v>202</v>
      </c>
      <c r="IO184" t="s">
        <v>183</v>
      </c>
      <c r="IP184" t="s">
        <v>202</v>
      </c>
      <c r="IQ184" t="s">
        <v>202</v>
      </c>
      <c r="IR184" t="s">
        <v>202</v>
      </c>
      <c r="IS184" t="s">
        <v>202</v>
      </c>
      <c r="IT184" t="s">
        <v>202</v>
      </c>
      <c r="IU184" t="s">
        <v>202</v>
      </c>
      <c r="IV184" t="s">
        <v>202</v>
      </c>
      <c r="IX184" s="3">
        <v>3</v>
      </c>
      <c r="IY184" s="3" t="s">
        <v>223</v>
      </c>
      <c r="IZ184" s="3">
        <v>10</v>
      </c>
      <c r="JA184" s="3">
        <v>2141651</v>
      </c>
      <c r="JB184" s="3" t="s">
        <v>613</v>
      </c>
      <c r="JC184" s="3" t="s">
        <v>614</v>
      </c>
      <c r="JD184" s="3">
        <v>112</v>
      </c>
    </row>
    <row r="185" spans="1:264" x14ac:dyDescent="0.25">
      <c r="A185" s="3">
        <v>151</v>
      </c>
      <c r="B185" s="22">
        <v>10</v>
      </c>
      <c r="C185" s="14">
        <v>43887</v>
      </c>
      <c r="D185" t="s">
        <v>206</v>
      </c>
      <c r="E185" s="11" t="s">
        <v>1908</v>
      </c>
      <c r="F185" s="11" t="s">
        <v>1909</v>
      </c>
      <c r="G185" t="s">
        <v>164</v>
      </c>
      <c r="H185" t="s">
        <v>1910</v>
      </c>
      <c r="I185" t="s">
        <v>165</v>
      </c>
      <c r="J185" t="s">
        <v>1913</v>
      </c>
      <c r="K185" t="s">
        <v>166</v>
      </c>
      <c r="L185" t="s">
        <v>1922</v>
      </c>
      <c r="M185" t="s">
        <v>1739</v>
      </c>
      <c r="N185" t="s">
        <v>1462</v>
      </c>
      <c r="O185" t="s">
        <v>168</v>
      </c>
      <c r="P185" t="s">
        <v>1463</v>
      </c>
      <c r="Q185">
        <v>1</v>
      </c>
      <c r="R185" t="s">
        <v>1777</v>
      </c>
      <c r="U185" s="1">
        <v>11</v>
      </c>
      <c r="V185" s="1">
        <v>46</v>
      </c>
      <c r="W185" t="s">
        <v>164</v>
      </c>
      <c r="X185" t="s">
        <v>173</v>
      </c>
      <c r="Y185" t="s">
        <v>174</v>
      </c>
      <c r="Z185" t="s">
        <v>175</v>
      </c>
      <c r="AA185" t="s">
        <v>183</v>
      </c>
      <c r="AB185" t="s">
        <v>202</v>
      </c>
      <c r="AC185" t="s">
        <v>202</v>
      </c>
      <c r="AD185" t="s">
        <v>202</v>
      </c>
      <c r="AE185" t="s">
        <v>202</v>
      </c>
      <c r="AF185" t="s">
        <v>183</v>
      </c>
      <c r="AG185" t="s">
        <v>202</v>
      </c>
      <c r="AH185" t="s">
        <v>202</v>
      </c>
      <c r="AI185" s="1" t="s">
        <v>212</v>
      </c>
      <c r="AJ185" s="1">
        <v>2016</v>
      </c>
      <c r="AK185" t="s">
        <v>177</v>
      </c>
      <c r="AL185">
        <v>3</v>
      </c>
      <c r="AM185">
        <v>10</v>
      </c>
      <c r="AN185" t="s">
        <v>164</v>
      </c>
      <c r="AO185" t="s">
        <v>173</v>
      </c>
      <c r="AP185" t="s">
        <v>174</v>
      </c>
      <c r="AQ185" s="1" t="s">
        <v>212</v>
      </c>
      <c r="AR185">
        <v>2016</v>
      </c>
      <c r="AS185" t="s">
        <v>175</v>
      </c>
      <c r="AT185" t="s">
        <v>183</v>
      </c>
      <c r="AU185" t="s">
        <v>202</v>
      </c>
      <c r="AV185" t="s">
        <v>202</v>
      </c>
      <c r="AW185" t="s">
        <v>202</v>
      </c>
      <c r="AX185" t="s">
        <v>202</v>
      </c>
      <c r="AY185" t="s">
        <v>183</v>
      </c>
      <c r="AZ185" t="s">
        <v>202</v>
      </c>
      <c r="BA185" t="s">
        <v>202</v>
      </c>
      <c r="BB185" t="s">
        <v>213</v>
      </c>
      <c r="BC185" t="s">
        <v>202</v>
      </c>
      <c r="BD185" t="s">
        <v>422</v>
      </c>
      <c r="BE185" t="s">
        <v>183</v>
      </c>
      <c r="BF185" t="s">
        <v>202</v>
      </c>
      <c r="BG185" t="s">
        <v>202</v>
      </c>
      <c r="BH185" t="s">
        <v>202</v>
      </c>
      <c r="BI185" t="s">
        <v>202</v>
      </c>
      <c r="BJ185" s="1"/>
      <c r="BX185" s="1"/>
      <c r="BY185" s="1"/>
      <c r="BZ185" s="1"/>
      <c r="CA185" s="1"/>
      <c r="CF185" s="1"/>
      <c r="CG185" s="1"/>
      <c r="CS185">
        <v>14</v>
      </c>
      <c r="CT185">
        <v>56</v>
      </c>
      <c r="CU185">
        <v>60</v>
      </c>
      <c r="CV185" s="1">
        <v>170</v>
      </c>
      <c r="CW185" s="8">
        <v>1</v>
      </c>
      <c r="CX185" s="8">
        <v>0</v>
      </c>
      <c r="CY185" s="8">
        <v>0</v>
      </c>
      <c r="CZ185" s="8">
        <v>0</v>
      </c>
      <c r="DA185" s="1" t="s">
        <v>178</v>
      </c>
      <c r="DB185" s="1" t="s">
        <v>369</v>
      </c>
      <c r="DC185" s="1" t="s">
        <v>202</v>
      </c>
      <c r="DD185" s="1" t="s">
        <v>202</v>
      </c>
      <c r="DE185" s="1" t="s">
        <v>183</v>
      </c>
      <c r="DF185" s="1" t="s">
        <v>202</v>
      </c>
      <c r="DG185" s="1" t="s">
        <v>202</v>
      </c>
      <c r="DH185" s="1" t="s">
        <v>202</v>
      </c>
      <c r="DI185" s="1" t="s">
        <v>202</v>
      </c>
      <c r="DJ185" t="s">
        <v>202</v>
      </c>
      <c r="DK185" t="s">
        <v>183</v>
      </c>
      <c r="DL185" t="s">
        <v>202</v>
      </c>
      <c r="DM185" t="s">
        <v>202</v>
      </c>
      <c r="DN185" t="s">
        <v>263</v>
      </c>
      <c r="DU185" t="s">
        <v>182</v>
      </c>
      <c r="DW185" s="2"/>
      <c r="DX185" s="2">
        <v>26</v>
      </c>
      <c r="DY185" t="s">
        <v>183</v>
      </c>
      <c r="DZ185" t="s">
        <v>437</v>
      </c>
      <c r="EA185" t="s">
        <v>183</v>
      </c>
      <c r="EE185" t="s">
        <v>183</v>
      </c>
      <c r="EG185" t="s">
        <v>215</v>
      </c>
      <c r="EH185" t="s">
        <v>202</v>
      </c>
      <c r="EI185" t="s">
        <v>202</v>
      </c>
      <c r="EJ185" t="s">
        <v>202</v>
      </c>
      <c r="EK185" t="s">
        <v>202</v>
      </c>
      <c r="EL185" t="s">
        <v>183</v>
      </c>
      <c r="EM185" t="s">
        <v>202</v>
      </c>
      <c r="EN185" t="s">
        <v>202</v>
      </c>
      <c r="EO185" t="s">
        <v>202</v>
      </c>
      <c r="ER185">
        <v>1</v>
      </c>
      <c r="ES185">
        <v>0</v>
      </c>
      <c r="FF185" t="s">
        <v>185</v>
      </c>
      <c r="FG185" t="s">
        <v>232</v>
      </c>
      <c r="FH185" t="s">
        <v>425</v>
      </c>
      <c r="FI185" t="s">
        <v>202</v>
      </c>
      <c r="FJ185" t="s">
        <v>202</v>
      </c>
      <c r="FK185" t="s">
        <v>183</v>
      </c>
      <c r="FL185" t="s">
        <v>183</v>
      </c>
      <c r="FM185" t="s">
        <v>202</v>
      </c>
      <c r="FN185" t="s">
        <v>188</v>
      </c>
      <c r="FO185" t="s">
        <v>202</v>
      </c>
      <c r="FP185" t="s">
        <v>202</v>
      </c>
      <c r="FQ185" t="s">
        <v>183</v>
      </c>
      <c r="FW185" t="s">
        <v>189</v>
      </c>
      <c r="FX185" t="s">
        <v>202</v>
      </c>
      <c r="FY185" t="s">
        <v>183</v>
      </c>
      <c r="GA185">
        <v>14</v>
      </c>
      <c r="GB185" t="s">
        <v>183</v>
      </c>
      <c r="GK185" t="s">
        <v>190</v>
      </c>
      <c r="GL185" t="s">
        <v>191</v>
      </c>
      <c r="GQ185" t="s">
        <v>202</v>
      </c>
      <c r="HA185" t="s">
        <v>361</v>
      </c>
      <c r="HB185" t="s">
        <v>183</v>
      </c>
      <c r="HC185" t="s">
        <v>202</v>
      </c>
      <c r="HD185" t="s">
        <v>202</v>
      </c>
      <c r="HE185" t="s">
        <v>202</v>
      </c>
      <c r="HF185" t="s">
        <v>202</v>
      </c>
      <c r="HG185" t="s">
        <v>183</v>
      </c>
      <c r="HH185" t="s">
        <v>202</v>
      </c>
      <c r="HI185" t="s">
        <v>202</v>
      </c>
      <c r="HJ185" t="s">
        <v>183</v>
      </c>
      <c r="HK185" t="s">
        <v>202</v>
      </c>
      <c r="HL185" t="s">
        <v>202</v>
      </c>
      <c r="HM185" t="s">
        <v>202</v>
      </c>
      <c r="HN185" t="s">
        <v>202</v>
      </c>
      <c r="HO185" t="s">
        <v>202</v>
      </c>
      <c r="HQ185" t="s">
        <v>196</v>
      </c>
      <c r="HR185" t="s">
        <v>202</v>
      </c>
      <c r="HS185" t="s">
        <v>202</v>
      </c>
      <c r="HT185" t="s">
        <v>202</v>
      </c>
      <c r="HU185" t="s">
        <v>183</v>
      </c>
      <c r="HV185" t="s">
        <v>202</v>
      </c>
      <c r="HW185" t="s">
        <v>183</v>
      </c>
      <c r="HX185" t="s">
        <v>202</v>
      </c>
      <c r="HZ185" t="s">
        <v>197</v>
      </c>
      <c r="IA185" t="s">
        <v>183</v>
      </c>
      <c r="IB185" t="s">
        <v>219</v>
      </c>
      <c r="IC185" t="s">
        <v>194</v>
      </c>
      <c r="ID185" t="s">
        <v>267</v>
      </c>
      <c r="IE185" t="s">
        <v>183</v>
      </c>
      <c r="IF185" t="s">
        <v>221</v>
      </c>
      <c r="IG185">
        <v>1</v>
      </c>
      <c r="IH185">
        <v>0</v>
      </c>
      <c r="II185">
        <v>1</v>
      </c>
      <c r="IK185" t="s">
        <v>412</v>
      </c>
      <c r="IL185" t="s">
        <v>183</v>
      </c>
      <c r="IM185" t="s">
        <v>183</v>
      </c>
      <c r="IN185" t="s">
        <v>202</v>
      </c>
      <c r="IO185" t="s">
        <v>202</v>
      </c>
      <c r="IP185" t="s">
        <v>183</v>
      </c>
      <c r="IQ185" t="s">
        <v>202</v>
      </c>
      <c r="IR185" t="s">
        <v>202</v>
      </c>
      <c r="IS185" t="s">
        <v>202</v>
      </c>
      <c r="IT185" t="s">
        <v>202</v>
      </c>
      <c r="IU185" t="s">
        <v>202</v>
      </c>
      <c r="IV185" t="s">
        <v>202</v>
      </c>
      <c r="IX185" s="3">
        <v>3</v>
      </c>
      <c r="IY185" s="3" t="s">
        <v>1464</v>
      </c>
      <c r="IZ185" s="3">
        <v>10</v>
      </c>
      <c r="JA185" s="3">
        <v>2141696</v>
      </c>
      <c r="JB185" s="3" t="s">
        <v>1465</v>
      </c>
      <c r="JC185" s="3" t="s">
        <v>1466</v>
      </c>
      <c r="JD185" s="3">
        <v>151</v>
      </c>
    </row>
    <row r="186" spans="1:264" x14ac:dyDescent="0.25">
      <c r="A186" s="3">
        <v>172</v>
      </c>
      <c r="B186" s="22">
        <v>10</v>
      </c>
      <c r="C186" s="14">
        <v>43887</v>
      </c>
      <c r="D186" t="s">
        <v>416</v>
      </c>
      <c r="E186" s="11" t="s">
        <v>1908</v>
      </c>
      <c r="F186" s="11" t="s">
        <v>1909</v>
      </c>
      <c r="G186" t="s">
        <v>164</v>
      </c>
      <c r="H186" t="s">
        <v>1910</v>
      </c>
      <c r="I186" t="s">
        <v>355</v>
      </c>
      <c r="J186" t="s">
        <v>1915</v>
      </c>
      <c r="K186" t="s">
        <v>417</v>
      </c>
      <c r="L186" t="s">
        <v>1921</v>
      </c>
      <c r="M186" t="s">
        <v>1634</v>
      </c>
      <c r="N186" t="s">
        <v>1543</v>
      </c>
      <c r="O186" t="s">
        <v>208</v>
      </c>
      <c r="R186" t="s">
        <v>1777</v>
      </c>
      <c r="U186" s="1">
        <v>10</v>
      </c>
      <c r="V186" s="1">
        <v>23</v>
      </c>
      <c r="W186" t="s">
        <v>164</v>
      </c>
      <c r="X186" t="s">
        <v>355</v>
      </c>
      <c r="Y186" t="s">
        <v>417</v>
      </c>
      <c r="Z186" t="s">
        <v>359</v>
      </c>
      <c r="AA186" t="s">
        <v>183</v>
      </c>
      <c r="AB186" t="s">
        <v>202</v>
      </c>
      <c r="AC186" t="s">
        <v>202</v>
      </c>
      <c r="AD186" t="s">
        <v>202</v>
      </c>
      <c r="AE186" t="s">
        <v>183</v>
      </c>
      <c r="AF186" t="s">
        <v>202</v>
      </c>
      <c r="AG186" t="s">
        <v>202</v>
      </c>
      <c r="AH186" t="s">
        <v>202</v>
      </c>
      <c r="AI186" s="1" t="s">
        <v>1544</v>
      </c>
      <c r="AJ186" s="1">
        <v>2017</v>
      </c>
      <c r="AK186" t="s">
        <v>177</v>
      </c>
      <c r="AQ186" s="1"/>
      <c r="BJ186" s="1">
        <v>5</v>
      </c>
      <c r="BK186">
        <v>15</v>
      </c>
      <c r="BL186" t="s">
        <v>316</v>
      </c>
      <c r="BM186" t="s">
        <v>317</v>
      </c>
      <c r="BN186" t="s">
        <v>318</v>
      </c>
      <c r="BO186" t="s">
        <v>1545</v>
      </c>
      <c r="BP186">
        <v>2016</v>
      </c>
      <c r="BQ186" t="s">
        <v>1546</v>
      </c>
      <c r="BR186" t="s">
        <v>202</v>
      </c>
      <c r="BS186" t="s">
        <v>202</v>
      </c>
      <c r="BT186" t="s">
        <v>202</v>
      </c>
      <c r="BU186" t="s">
        <v>202</v>
      </c>
      <c r="BV186" t="s">
        <v>183</v>
      </c>
      <c r="BW186" t="s">
        <v>202</v>
      </c>
      <c r="BX186" s="1" t="s">
        <v>202</v>
      </c>
      <c r="BY186" s="1" t="s">
        <v>183</v>
      </c>
      <c r="BZ186" s="1" t="s">
        <v>421</v>
      </c>
      <c r="CA186" s="1"/>
      <c r="CF186" s="1"/>
      <c r="CG186" s="1"/>
      <c r="CS186">
        <v>15</v>
      </c>
      <c r="CT186">
        <v>38</v>
      </c>
      <c r="CU186">
        <v>118</v>
      </c>
      <c r="CV186" s="1">
        <v>590</v>
      </c>
      <c r="CW186" s="8">
        <v>0.73333333333333328</v>
      </c>
      <c r="CX186" s="8">
        <v>0</v>
      </c>
      <c r="CY186" s="8">
        <v>0.26666666666666666</v>
      </c>
      <c r="CZ186" s="8">
        <v>0</v>
      </c>
      <c r="DA186" s="1" t="s">
        <v>178</v>
      </c>
      <c r="DB186" s="1" t="s">
        <v>1028</v>
      </c>
      <c r="DC186" s="1" t="s">
        <v>202</v>
      </c>
      <c r="DD186" s="1" t="s">
        <v>202</v>
      </c>
      <c r="DE186" s="1" t="s">
        <v>183</v>
      </c>
      <c r="DF186" s="1" t="s">
        <v>183</v>
      </c>
      <c r="DG186" s="1" t="s">
        <v>202</v>
      </c>
      <c r="DH186" s="1" t="s">
        <v>202</v>
      </c>
      <c r="DI186" s="1" t="s">
        <v>202</v>
      </c>
      <c r="DJ186" t="s">
        <v>202</v>
      </c>
      <c r="DK186" t="s">
        <v>202</v>
      </c>
      <c r="DL186" t="s">
        <v>202</v>
      </c>
      <c r="DM186" t="s">
        <v>202</v>
      </c>
      <c r="DU186" t="s">
        <v>182</v>
      </c>
      <c r="DV186" t="s">
        <v>182</v>
      </c>
      <c r="DW186" s="2"/>
      <c r="DX186" s="2">
        <v>24</v>
      </c>
      <c r="DY186" t="s">
        <v>202</v>
      </c>
      <c r="DZ186" t="s">
        <v>202</v>
      </c>
      <c r="EA186" t="s">
        <v>202</v>
      </c>
      <c r="EB186" t="s">
        <v>444</v>
      </c>
      <c r="EC186" t="s">
        <v>444</v>
      </c>
      <c r="ED186" t="s">
        <v>444</v>
      </c>
      <c r="EE186" t="s">
        <v>202</v>
      </c>
      <c r="EF186" t="s">
        <v>231</v>
      </c>
      <c r="EG186" t="s">
        <v>184</v>
      </c>
      <c r="EH186" t="s">
        <v>202</v>
      </c>
      <c r="EI186" t="s">
        <v>202</v>
      </c>
      <c r="EJ186" t="s">
        <v>183</v>
      </c>
      <c r="EK186" t="s">
        <v>202</v>
      </c>
      <c r="EL186" t="s">
        <v>183</v>
      </c>
      <c r="EM186" t="s">
        <v>202</v>
      </c>
      <c r="EN186" t="s">
        <v>202</v>
      </c>
      <c r="EO186" t="s">
        <v>202</v>
      </c>
      <c r="ER186">
        <v>0</v>
      </c>
      <c r="ES186">
        <v>1</v>
      </c>
      <c r="EX186">
        <v>1</v>
      </c>
      <c r="EY186">
        <v>0</v>
      </c>
      <c r="FF186" t="s">
        <v>185</v>
      </c>
      <c r="FG186" t="s">
        <v>186</v>
      </c>
      <c r="FH186" t="s">
        <v>216</v>
      </c>
      <c r="FI186" t="s">
        <v>202</v>
      </c>
      <c r="FJ186" t="s">
        <v>183</v>
      </c>
      <c r="FK186" t="s">
        <v>183</v>
      </c>
      <c r="FL186" t="s">
        <v>202</v>
      </c>
      <c r="FM186" t="s">
        <v>202</v>
      </c>
      <c r="FN186" t="s">
        <v>188</v>
      </c>
      <c r="FO186" t="s">
        <v>202</v>
      </c>
      <c r="FP186" t="s">
        <v>202</v>
      </c>
      <c r="FQ186" t="s">
        <v>183</v>
      </c>
      <c r="FW186" t="s">
        <v>189</v>
      </c>
      <c r="FX186" t="s">
        <v>202</v>
      </c>
      <c r="FY186" t="s">
        <v>183</v>
      </c>
      <c r="GA186">
        <v>15</v>
      </c>
      <c r="GB186" t="s">
        <v>183</v>
      </c>
      <c r="GK186" t="s">
        <v>248</v>
      </c>
      <c r="GN186" t="s">
        <v>1538</v>
      </c>
      <c r="GO186" t="s">
        <v>1547</v>
      </c>
      <c r="GP186" t="s">
        <v>186</v>
      </c>
      <c r="GQ186" t="s">
        <v>202</v>
      </c>
      <c r="HA186" t="s">
        <v>250</v>
      </c>
      <c r="HB186" t="s">
        <v>202</v>
      </c>
      <c r="HC186" t="s">
        <v>202</v>
      </c>
      <c r="HD186" t="s">
        <v>202</v>
      </c>
      <c r="HE186" t="s">
        <v>202</v>
      </c>
      <c r="HF186" t="s">
        <v>202</v>
      </c>
      <c r="HG186" t="s">
        <v>183</v>
      </c>
      <c r="HH186" t="s">
        <v>183</v>
      </c>
      <c r="HI186" t="s">
        <v>202</v>
      </c>
      <c r="HJ186" t="s">
        <v>202</v>
      </c>
      <c r="HK186" t="s">
        <v>202</v>
      </c>
      <c r="HL186" t="s">
        <v>202</v>
      </c>
      <c r="HM186" t="s">
        <v>202</v>
      </c>
      <c r="HN186" t="s">
        <v>183</v>
      </c>
      <c r="HO186" t="s">
        <v>202</v>
      </c>
      <c r="HP186" t="s">
        <v>558</v>
      </c>
      <c r="HQ186" t="s">
        <v>265</v>
      </c>
      <c r="HR186" t="s">
        <v>183</v>
      </c>
      <c r="HS186" t="s">
        <v>202</v>
      </c>
      <c r="HT186" t="s">
        <v>202</v>
      </c>
      <c r="HU186" t="s">
        <v>202</v>
      </c>
      <c r="HV186" t="s">
        <v>202</v>
      </c>
      <c r="HW186" t="s">
        <v>183</v>
      </c>
      <c r="HX186" t="s">
        <v>202</v>
      </c>
      <c r="HZ186" t="s">
        <v>236</v>
      </c>
      <c r="IA186" t="s">
        <v>183</v>
      </c>
      <c r="IB186" t="s">
        <v>862</v>
      </c>
      <c r="IC186" t="s">
        <v>252</v>
      </c>
      <c r="ID186" t="s">
        <v>267</v>
      </c>
      <c r="IE186" t="s">
        <v>183</v>
      </c>
      <c r="IF186" t="s">
        <v>221</v>
      </c>
      <c r="IG186">
        <v>1</v>
      </c>
      <c r="IH186">
        <v>0</v>
      </c>
      <c r="II186">
        <v>1</v>
      </c>
      <c r="IK186" t="s">
        <v>485</v>
      </c>
      <c r="IL186" t="s">
        <v>183</v>
      </c>
      <c r="IM186" t="s">
        <v>183</v>
      </c>
      <c r="IN186" t="s">
        <v>202</v>
      </c>
      <c r="IO186" t="s">
        <v>202</v>
      </c>
      <c r="IP186" t="s">
        <v>202</v>
      </c>
      <c r="IQ186" t="s">
        <v>202</v>
      </c>
      <c r="IR186" t="s">
        <v>202</v>
      </c>
      <c r="IS186" t="s">
        <v>202</v>
      </c>
      <c r="IT186" t="s">
        <v>202</v>
      </c>
      <c r="IU186" t="s">
        <v>183</v>
      </c>
      <c r="IV186" t="s">
        <v>202</v>
      </c>
      <c r="IX186" s="3">
        <v>3</v>
      </c>
      <c r="IY186" s="3" t="s">
        <v>1548</v>
      </c>
      <c r="IZ186" s="3">
        <v>8</v>
      </c>
      <c r="JA186" s="3">
        <v>2223743</v>
      </c>
      <c r="JB186" s="3" t="s">
        <v>1549</v>
      </c>
      <c r="JC186" s="3" t="s">
        <v>1550</v>
      </c>
      <c r="JD186" s="3">
        <v>172</v>
      </c>
    </row>
    <row r="187" spans="1:264" x14ac:dyDescent="0.25">
      <c r="A187" s="3">
        <v>208</v>
      </c>
      <c r="B187" s="22">
        <v>10</v>
      </c>
      <c r="C187" s="14">
        <v>43887</v>
      </c>
      <c r="D187" t="s">
        <v>621</v>
      </c>
      <c r="E187" s="11" t="s">
        <v>1908</v>
      </c>
      <c r="F187" s="11" t="s">
        <v>1909</v>
      </c>
      <c r="G187" t="s">
        <v>164</v>
      </c>
      <c r="H187" t="s">
        <v>1910</v>
      </c>
      <c r="I187" t="s">
        <v>355</v>
      </c>
      <c r="J187" t="s">
        <v>1915</v>
      </c>
      <c r="K187" t="s">
        <v>356</v>
      </c>
      <c r="L187" t="s">
        <v>1925</v>
      </c>
      <c r="M187" t="s">
        <v>1797</v>
      </c>
      <c r="N187" t="s">
        <v>622</v>
      </c>
      <c r="O187" t="s">
        <v>168</v>
      </c>
      <c r="P187" t="s">
        <v>623</v>
      </c>
      <c r="Q187">
        <v>7</v>
      </c>
      <c r="R187" t="s">
        <v>170</v>
      </c>
      <c r="T187" t="s">
        <v>171</v>
      </c>
      <c r="U187" s="1"/>
      <c r="V187" s="1"/>
      <c r="AI187" s="1"/>
      <c r="AJ187" s="1"/>
      <c r="AQ187" s="1"/>
      <c r="BJ187" s="1"/>
      <c r="BX187" s="1"/>
      <c r="BY187" s="1"/>
      <c r="BZ187" s="1"/>
      <c r="CA187" s="1"/>
      <c r="CF187" s="1"/>
      <c r="CG187" s="1"/>
      <c r="CS187">
        <v>0</v>
      </c>
      <c r="CT187">
        <v>0</v>
      </c>
      <c r="CU187"/>
      <c r="CV187" s="1"/>
      <c r="CW187" s="8">
        <v>1</v>
      </c>
      <c r="CX187" s="8">
        <v>0</v>
      </c>
      <c r="CY187" s="8">
        <v>0</v>
      </c>
      <c r="CZ187" s="8">
        <v>0</v>
      </c>
      <c r="DA187" s="1" t="s">
        <v>178</v>
      </c>
      <c r="DB187" s="1" t="s">
        <v>301</v>
      </c>
      <c r="DC187" s="1" t="s">
        <v>202</v>
      </c>
      <c r="DD187" s="1" t="s">
        <v>202</v>
      </c>
      <c r="DE187" s="1" t="s">
        <v>202</v>
      </c>
      <c r="DF187" s="1" t="s">
        <v>202</v>
      </c>
      <c r="DG187" s="1" t="s">
        <v>202</v>
      </c>
      <c r="DH187" s="1" t="s">
        <v>202</v>
      </c>
      <c r="DI187" s="1" t="s">
        <v>202</v>
      </c>
      <c r="DJ187" t="s">
        <v>202</v>
      </c>
      <c r="DK187" t="s">
        <v>202</v>
      </c>
      <c r="DL187" t="s">
        <v>202</v>
      </c>
      <c r="DM187" t="s">
        <v>183</v>
      </c>
      <c r="DW187" s="2"/>
      <c r="DX187" s="2">
        <v>697</v>
      </c>
      <c r="DY187" t="s">
        <v>183</v>
      </c>
      <c r="DZ187" t="s">
        <v>183</v>
      </c>
      <c r="EA187" t="s">
        <v>183</v>
      </c>
      <c r="EE187" t="s">
        <v>202</v>
      </c>
      <c r="EF187" t="s">
        <v>231</v>
      </c>
      <c r="EG187" t="s">
        <v>360</v>
      </c>
      <c r="EH187" t="s">
        <v>202</v>
      </c>
      <c r="EI187" t="s">
        <v>202</v>
      </c>
      <c r="EJ187" t="s">
        <v>183</v>
      </c>
      <c r="EK187" t="s">
        <v>202</v>
      </c>
      <c r="EL187" t="s">
        <v>202</v>
      </c>
      <c r="EM187" t="s">
        <v>202</v>
      </c>
      <c r="EN187" t="s">
        <v>202</v>
      </c>
      <c r="EO187" t="s">
        <v>202</v>
      </c>
      <c r="EX187">
        <v>1</v>
      </c>
      <c r="EY187">
        <v>0</v>
      </c>
      <c r="FF187" t="s">
        <v>232</v>
      </c>
      <c r="FG187" t="s">
        <v>232</v>
      </c>
      <c r="FH187" t="s">
        <v>465</v>
      </c>
      <c r="FI187" t="s">
        <v>202</v>
      </c>
      <c r="FJ187" t="s">
        <v>202</v>
      </c>
      <c r="FK187" t="s">
        <v>202</v>
      </c>
      <c r="FL187" t="s">
        <v>183</v>
      </c>
      <c r="FM187" t="s">
        <v>202</v>
      </c>
      <c r="FN187" t="s">
        <v>188</v>
      </c>
      <c r="FO187" t="s">
        <v>202</v>
      </c>
      <c r="FP187" t="s">
        <v>202</v>
      </c>
      <c r="FQ187" t="s">
        <v>183</v>
      </c>
      <c r="FW187" t="s">
        <v>189</v>
      </c>
      <c r="FX187" t="s">
        <v>202</v>
      </c>
      <c r="FY187" t="s">
        <v>183</v>
      </c>
      <c r="GA187">
        <v>870</v>
      </c>
      <c r="GB187" t="s">
        <v>343</v>
      </c>
      <c r="GC187" t="s">
        <v>624</v>
      </c>
      <c r="GD187" t="s">
        <v>183</v>
      </c>
      <c r="GE187" t="s">
        <v>202</v>
      </c>
      <c r="GF187" t="s">
        <v>202</v>
      </c>
      <c r="GG187" t="s">
        <v>183</v>
      </c>
      <c r="GH187" t="s">
        <v>202</v>
      </c>
      <c r="GI187" t="s">
        <v>202</v>
      </c>
      <c r="GK187" t="s">
        <v>190</v>
      </c>
      <c r="GL187" t="s">
        <v>191</v>
      </c>
      <c r="GQ187" t="s">
        <v>202</v>
      </c>
      <c r="HA187" t="s">
        <v>625</v>
      </c>
      <c r="HB187" t="s">
        <v>183</v>
      </c>
      <c r="HC187" t="s">
        <v>202</v>
      </c>
      <c r="HD187" t="s">
        <v>202</v>
      </c>
      <c r="HE187" t="s">
        <v>202</v>
      </c>
      <c r="HF187" t="s">
        <v>202</v>
      </c>
      <c r="HG187" t="s">
        <v>183</v>
      </c>
      <c r="HH187" t="s">
        <v>202</v>
      </c>
      <c r="HI187" t="s">
        <v>202</v>
      </c>
      <c r="HJ187" t="s">
        <v>202</v>
      </c>
      <c r="HK187" t="s">
        <v>183</v>
      </c>
      <c r="HL187" t="s">
        <v>202</v>
      </c>
      <c r="HM187" t="s">
        <v>202</v>
      </c>
      <c r="HN187" t="s">
        <v>202</v>
      </c>
      <c r="HO187" t="s">
        <v>202</v>
      </c>
      <c r="HQ187" t="s">
        <v>265</v>
      </c>
      <c r="HR187" t="s">
        <v>183</v>
      </c>
      <c r="HS187" t="s">
        <v>202</v>
      </c>
      <c r="HT187" t="s">
        <v>202</v>
      </c>
      <c r="HU187" t="s">
        <v>202</v>
      </c>
      <c r="HV187" t="s">
        <v>202</v>
      </c>
      <c r="HW187" t="s">
        <v>183</v>
      </c>
      <c r="HX187" t="s">
        <v>202</v>
      </c>
      <c r="HZ187" t="s">
        <v>236</v>
      </c>
      <c r="IA187" t="s">
        <v>183</v>
      </c>
      <c r="IB187" t="s">
        <v>623</v>
      </c>
      <c r="IC187" t="s">
        <v>194</v>
      </c>
      <c r="ID187" t="s">
        <v>198</v>
      </c>
      <c r="IE187" t="s">
        <v>183</v>
      </c>
      <c r="IF187" t="s">
        <v>199</v>
      </c>
      <c r="IG187">
        <v>0</v>
      </c>
      <c r="IH187">
        <v>0</v>
      </c>
      <c r="II187">
        <v>1</v>
      </c>
      <c r="IK187" t="s">
        <v>626</v>
      </c>
      <c r="IL187" t="s">
        <v>183</v>
      </c>
      <c r="IM187" t="s">
        <v>202</v>
      </c>
      <c r="IN187" t="s">
        <v>202</v>
      </c>
      <c r="IO187" t="s">
        <v>183</v>
      </c>
      <c r="IP187" t="s">
        <v>202</v>
      </c>
      <c r="IQ187" t="s">
        <v>202</v>
      </c>
      <c r="IR187" t="s">
        <v>183</v>
      </c>
      <c r="IS187" t="s">
        <v>202</v>
      </c>
      <c r="IT187" t="s">
        <v>202</v>
      </c>
      <c r="IU187" t="s">
        <v>202</v>
      </c>
      <c r="IV187" t="s">
        <v>202</v>
      </c>
      <c r="IX187" s="3">
        <v>1</v>
      </c>
      <c r="IY187" s="3" t="s">
        <v>627</v>
      </c>
      <c r="IZ187" s="3">
        <v>0</v>
      </c>
      <c r="JA187" s="3">
        <v>2223962</v>
      </c>
      <c r="JB187" s="3" t="s">
        <v>628</v>
      </c>
      <c r="JC187" s="3" t="s">
        <v>629</v>
      </c>
      <c r="JD187" s="3">
        <v>208</v>
      </c>
    </row>
    <row r="188" spans="1:264" x14ac:dyDescent="0.25">
      <c r="A188" s="3">
        <v>94</v>
      </c>
      <c r="B188" s="22">
        <v>10</v>
      </c>
      <c r="C188" s="14">
        <v>43887</v>
      </c>
      <c r="D188" t="s">
        <v>206</v>
      </c>
      <c r="E188" s="11" t="s">
        <v>1908</v>
      </c>
      <c r="F188" s="11" t="s">
        <v>1909</v>
      </c>
      <c r="G188" t="s">
        <v>164</v>
      </c>
      <c r="H188" t="s">
        <v>1910</v>
      </c>
      <c r="I188" t="s">
        <v>165</v>
      </c>
      <c r="J188" t="s">
        <v>1913</v>
      </c>
      <c r="K188" t="s">
        <v>166</v>
      </c>
      <c r="L188" t="s">
        <v>1922</v>
      </c>
      <c r="M188" t="s">
        <v>1711</v>
      </c>
      <c r="N188" t="s">
        <v>207</v>
      </c>
      <c r="O188" t="s">
        <v>208</v>
      </c>
      <c r="R188" t="s">
        <v>170</v>
      </c>
      <c r="T188" t="s">
        <v>171</v>
      </c>
      <c r="U188" s="1"/>
      <c r="V188" s="1"/>
      <c r="AI188" s="1"/>
      <c r="AJ188" s="1"/>
      <c r="AQ188" s="1"/>
      <c r="BJ188" s="1">
        <v>100</v>
      </c>
      <c r="BK188">
        <v>500</v>
      </c>
      <c r="BL188" t="s">
        <v>210</v>
      </c>
      <c r="BM188" t="s">
        <v>211</v>
      </c>
      <c r="BN188" t="s">
        <v>211</v>
      </c>
      <c r="BO188" t="s">
        <v>212</v>
      </c>
      <c r="BP188">
        <v>2016</v>
      </c>
      <c r="BQ188" t="s">
        <v>175</v>
      </c>
      <c r="BR188" t="s">
        <v>183</v>
      </c>
      <c r="BS188" t="s">
        <v>202</v>
      </c>
      <c r="BT188" t="s">
        <v>202</v>
      </c>
      <c r="BU188" t="s">
        <v>202</v>
      </c>
      <c r="BV188" t="s">
        <v>202</v>
      </c>
      <c r="BW188" t="s">
        <v>183</v>
      </c>
      <c r="BX188" s="1" t="s">
        <v>202</v>
      </c>
      <c r="BY188" s="1" t="s">
        <v>202</v>
      </c>
      <c r="BZ188" s="1" t="s">
        <v>213</v>
      </c>
      <c r="CA188" s="1"/>
      <c r="CF188" s="1"/>
      <c r="CG188" s="1"/>
      <c r="CS188">
        <v>100</v>
      </c>
      <c r="CT188">
        <v>500</v>
      </c>
      <c r="CU188"/>
      <c r="CV188" s="1"/>
      <c r="CW188" s="8">
        <v>1</v>
      </c>
      <c r="CX188" s="8">
        <v>0</v>
      </c>
      <c r="CY188" s="8">
        <v>0</v>
      </c>
      <c r="CZ188" s="8">
        <v>0</v>
      </c>
      <c r="DA188" s="1" t="s">
        <v>178</v>
      </c>
      <c r="DB188" s="1" t="s">
        <v>214</v>
      </c>
      <c r="DC188" s="1" t="s">
        <v>183</v>
      </c>
      <c r="DD188" s="1" t="s">
        <v>183</v>
      </c>
      <c r="DE188" s="1" t="s">
        <v>183</v>
      </c>
      <c r="DF188" s="1" t="s">
        <v>202</v>
      </c>
      <c r="DG188" s="1" t="s">
        <v>202</v>
      </c>
      <c r="DH188" s="1" t="s">
        <v>202</v>
      </c>
      <c r="DI188" s="1" t="s">
        <v>202</v>
      </c>
      <c r="DJ188" t="s">
        <v>202</v>
      </c>
      <c r="DK188" t="s">
        <v>183</v>
      </c>
      <c r="DL188" t="s">
        <v>202</v>
      </c>
      <c r="DM188" t="s">
        <v>202</v>
      </c>
      <c r="DN188" t="s">
        <v>180</v>
      </c>
      <c r="DO188" t="s">
        <v>181</v>
      </c>
      <c r="DP188" t="s">
        <v>181</v>
      </c>
      <c r="DU188" t="s">
        <v>182</v>
      </c>
      <c r="DW188" s="2"/>
      <c r="DX188" s="2">
        <v>49</v>
      </c>
      <c r="DY188" t="s">
        <v>183</v>
      </c>
      <c r="DZ188" t="s">
        <v>183</v>
      </c>
      <c r="EA188" t="s">
        <v>183</v>
      </c>
      <c r="EE188" t="s">
        <v>183</v>
      </c>
      <c r="EG188" t="s">
        <v>215</v>
      </c>
      <c r="EH188" t="s">
        <v>202</v>
      </c>
      <c r="EI188" t="s">
        <v>202</v>
      </c>
      <c r="EJ188" t="s">
        <v>202</v>
      </c>
      <c r="EK188" t="s">
        <v>202</v>
      </c>
      <c r="EL188" t="s">
        <v>183</v>
      </c>
      <c r="EM188" t="s">
        <v>202</v>
      </c>
      <c r="EN188" t="s">
        <v>202</v>
      </c>
      <c r="EO188" t="s">
        <v>202</v>
      </c>
      <c r="ER188">
        <v>1</v>
      </c>
      <c r="ES188">
        <v>0</v>
      </c>
      <c r="FF188" t="s">
        <v>185</v>
      </c>
      <c r="FG188" t="s">
        <v>186</v>
      </c>
      <c r="FH188" t="s">
        <v>216</v>
      </c>
      <c r="FI188" t="s">
        <v>202</v>
      </c>
      <c r="FJ188" t="s">
        <v>183</v>
      </c>
      <c r="FK188" t="s">
        <v>183</v>
      </c>
      <c r="FL188" t="s">
        <v>202</v>
      </c>
      <c r="FM188" t="s">
        <v>202</v>
      </c>
      <c r="FN188" t="s">
        <v>188</v>
      </c>
      <c r="FO188" t="s">
        <v>202</v>
      </c>
      <c r="FP188" t="s">
        <v>202</v>
      </c>
      <c r="FQ188" t="s">
        <v>183</v>
      </c>
      <c r="FW188" t="s">
        <v>189</v>
      </c>
      <c r="FX188" t="s">
        <v>202</v>
      </c>
      <c r="FY188" t="s">
        <v>183</v>
      </c>
      <c r="GA188">
        <v>100</v>
      </c>
      <c r="GB188" t="s">
        <v>183</v>
      </c>
      <c r="GK188" t="s">
        <v>190</v>
      </c>
      <c r="GL188" t="s">
        <v>191</v>
      </c>
      <c r="GQ188" t="s">
        <v>202</v>
      </c>
      <c r="HA188" t="s">
        <v>217</v>
      </c>
      <c r="HB188" t="s">
        <v>202</v>
      </c>
      <c r="HC188" t="s">
        <v>183</v>
      </c>
      <c r="HD188" t="s">
        <v>202</v>
      </c>
      <c r="HE188" t="s">
        <v>202</v>
      </c>
      <c r="HF188" t="s">
        <v>202</v>
      </c>
      <c r="HG188" t="s">
        <v>183</v>
      </c>
      <c r="HH188" t="s">
        <v>202</v>
      </c>
      <c r="HI188" t="s">
        <v>202</v>
      </c>
      <c r="HJ188" t="s">
        <v>202</v>
      </c>
      <c r="HK188" t="s">
        <v>202</v>
      </c>
      <c r="HL188" t="s">
        <v>202</v>
      </c>
      <c r="HM188" t="s">
        <v>183</v>
      </c>
      <c r="HN188" t="s">
        <v>202</v>
      </c>
      <c r="HO188" t="s">
        <v>202</v>
      </c>
      <c r="HQ188" t="s">
        <v>218</v>
      </c>
      <c r="HR188" t="s">
        <v>183</v>
      </c>
      <c r="HS188" t="s">
        <v>202</v>
      </c>
      <c r="HT188" t="s">
        <v>202</v>
      </c>
      <c r="HU188" t="s">
        <v>183</v>
      </c>
      <c r="HV188" t="s">
        <v>202</v>
      </c>
      <c r="HW188" t="s">
        <v>202</v>
      </c>
      <c r="HX188" t="s">
        <v>202</v>
      </c>
      <c r="HZ188" t="s">
        <v>197</v>
      </c>
      <c r="IA188" t="s">
        <v>183</v>
      </c>
      <c r="IB188" t="s">
        <v>219</v>
      </c>
      <c r="IC188" t="s">
        <v>220</v>
      </c>
      <c r="ID188" t="s">
        <v>198</v>
      </c>
      <c r="IE188" t="s">
        <v>183</v>
      </c>
      <c r="IF188" t="s">
        <v>221</v>
      </c>
      <c r="IG188">
        <v>1</v>
      </c>
      <c r="IH188">
        <v>0</v>
      </c>
      <c r="II188">
        <v>1</v>
      </c>
      <c r="IK188" t="s">
        <v>222</v>
      </c>
      <c r="IL188" t="s">
        <v>183</v>
      </c>
      <c r="IM188" t="s">
        <v>183</v>
      </c>
      <c r="IN188" t="s">
        <v>202</v>
      </c>
      <c r="IO188" t="s">
        <v>183</v>
      </c>
      <c r="IP188" t="s">
        <v>202</v>
      </c>
      <c r="IQ188" t="s">
        <v>202</v>
      </c>
      <c r="IR188" t="s">
        <v>202</v>
      </c>
      <c r="IS188" t="s">
        <v>202</v>
      </c>
      <c r="IT188" t="s">
        <v>202</v>
      </c>
      <c r="IU188" t="s">
        <v>202</v>
      </c>
      <c r="IV188" t="s">
        <v>202</v>
      </c>
      <c r="IX188" s="3">
        <v>3</v>
      </c>
      <c r="IY188" s="3" t="s">
        <v>223</v>
      </c>
      <c r="IZ188" s="3">
        <v>10</v>
      </c>
      <c r="JA188" s="3">
        <v>2141633</v>
      </c>
      <c r="JB188" s="3" t="s">
        <v>224</v>
      </c>
      <c r="JC188" s="3" t="s">
        <v>225</v>
      </c>
      <c r="JD188" s="3">
        <v>94</v>
      </c>
    </row>
    <row r="189" spans="1:264" x14ac:dyDescent="0.25">
      <c r="A189" s="3">
        <v>150</v>
      </c>
      <c r="B189" s="22">
        <v>10</v>
      </c>
      <c r="C189" s="14">
        <v>43887</v>
      </c>
      <c r="D189" t="s">
        <v>242</v>
      </c>
      <c r="E189" s="11" t="s">
        <v>1908</v>
      </c>
      <c r="F189" s="11" t="s">
        <v>1909</v>
      </c>
      <c r="G189" t="s">
        <v>164</v>
      </c>
      <c r="H189" t="s">
        <v>1910</v>
      </c>
      <c r="I189" t="s">
        <v>165</v>
      </c>
      <c r="J189" t="s">
        <v>1913</v>
      </c>
      <c r="K189" t="s">
        <v>166</v>
      </c>
      <c r="L189" t="s">
        <v>1922</v>
      </c>
      <c r="M189" t="s">
        <v>1734</v>
      </c>
      <c r="N189" t="s">
        <v>243</v>
      </c>
      <c r="O189" t="s">
        <v>168</v>
      </c>
      <c r="P189" t="s">
        <v>219</v>
      </c>
      <c r="Q189">
        <v>3</v>
      </c>
      <c r="R189" t="s">
        <v>170</v>
      </c>
      <c r="T189" t="s">
        <v>171</v>
      </c>
      <c r="U189" s="1"/>
      <c r="V189" s="1"/>
      <c r="AI189" s="1"/>
      <c r="AJ189" s="1"/>
      <c r="AQ189" s="1"/>
      <c r="BJ189" s="1">
        <v>289</v>
      </c>
      <c r="BK189">
        <v>1652</v>
      </c>
      <c r="BL189" t="s">
        <v>210</v>
      </c>
      <c r="BM189" t="s">
        <v>244</v>
      </c>
      <c r="BN189" t="s">
        <v>245</v>
      </c>
      <c r="BO189" t="s">
        <v>176</v>
      </c>
      <c r="BP189">
        <v>2015</v>
      </c>
      <c r="BQ189" t="s">
        <v>175</v>
      </c>
      <c r="BR189" t="s">
        <v>183</v>
      </c>
      <c r="BS189" t="s">
        <v>202</v>
      </c>
      <c r="BT189" t="s">
        <v>202</v>
      </c>
      <c r="BU189" t="s">
        <v>202</v>
      </c>
      <c r="BV189" t="s">
        <v>202</v>
      </c>
      <c r="BW189" t="s">
        <v>183</v>
      </c>
      <c r="BX189" s="1" t="s">
        <v>202</v>
      </c>
      <c r="BY189" s="1" t="s">
        <v>202</v>
      </c>
      <c r="BZ189" s="1" t="s">
        <v>213</v>
      </c>
      <c r="CA189" s="1"/>
      <c r="CF189" s="1"/>
      <c r="CG189" s="1"/>
      <c r="CS189">
        <v>289</v>
      </c>
      <c r="CT189">
        <v>1652</v>
      </c>
      <c r="CU189"/>
      <c r="CV189" s="1"/>
      <c r="CW189" s="8">
        <v>0.95501730103806226</v>
      </c>
      <c r="CX189" s="8">
        <v>0</v>
      </c>
      <c r="CY189" s="8">
        <v>0</v>
      </c>
      <c r="CZ189" s="8">
        <v>4.4982698961937718E-2</v>
      </c>
      <c r="DA189" s="1" t="s">
        <v>178</v>
      </c>
      <c r="DB189" s="1" t="s">
        <v>246</v>
      </c>
      <c r="DC189" s="1" t="s">
        <v>183</v>
      </c>
      <c r="DD189" s="1" t="s">
        <v>202</v>
      </c>
      <c r="DE189" s="1" t="s">
        <v>183</v>
      </c>
      <c r="DF189" s="1" t="s">
        <v>202</v>
      </c>
      <c r="DG189" s="1" t="s">
        <v>183</v>
      </c>
      <c r="DH189" s="1" t="s">
        <v>202</v>
      </c>
      <c r="DI189" s="1" t="s">
        <v>202</v>
      </c>
      <c r="DJ189" t="s">
        <v>202</v>
      </c>
      <c r="DK189" t="s">
        <v>183</v>
      </c>
      <c r="DL189" t="s">
        <v>202</v>
      </c>
      <c r="DM189" t="s">
        <v>202</v>
      </c>
      <c r="DN189" t="s">
        <v>247</v>
      </c>
      <c r="DO189" t="s">
        <v>181</v>
      </c>
      <c r="DQ189" t="s">
        <v>181</v>
      </c>
      <c r="DU189" t="s">
        <v>182</v>
      </c>
      <c r="DW189" s="2"/>
      <c r="DX189" s="2">
        <v>213</v>
      </c>
      <c r="DY189" t="s">
        <v>183</v>
      </c>
      <c r="DZ189" t="s">
        <v>183</v>
      </c>
      <c r="EA189" t="s">
        <v>183</v>
      </c>
      <c r="EE189" t="s">
        <v>183</v>
      </c>
      <c r="EG189" t="s">
        <v>215</v>
      </c>
      <c r="EH189" t="s">
        <v>202</v>
      </c>
      <c r="EI189" t="s">
        <v>202</v>
      </c>
      <c r="EJ189" t="s">
        <v>202</v>
      </c>
      <c r="EK189" t="s">
        <v>202</v>
      </c>
      <c r="EL189" t="s">
        <v>183</v>
      </c>
      <c r="EM189" t="s">
        <v>202</v>
      </c>
      <c r="EN189" t="s">
        <v>202</v>
      </c>
      <c r="EO189" t="s">
        <v>202</v>
      </c>
      <c r="ER189">
        <v>1</v>
      </c>
      <c r="ES189">
        <v>2</v>
      </c>
      <c r="FF189" t="s">
        <v>185</v>
      </c>
      <c r="FG189" t="s">
        <v>232</v>
      </c>
      <c r="FH189" t="s">
        <v>187</v>
      </c>
      <c r="FI189" t="s">
        <v>202</v>
      </c>
      <c r="FJ189" t="s">
        <v>202</v>
      </c>
      <c r="FK189" t="s">
        <v>183</v>
      </c>
      <c r="FL189" t="s">
        <v>202</v>
      </c>
      <c r="FM189" t="s">
        <v>202</v>
      </c>
      <c r="FN189" t="s">
        <v>233</v>
      </c>
      <c r="FO189" t="s">
        <v>183</v>
      </c>
      <c r="FP189" t="s">
        <v>202</v>
      </c>
      <c r="FQ189" t="s">
        <v>183</v>
      </c>
      <c r="FR189">
        <v>47</v>
      </c>
      <c r="FT189" t="s">
        <v>234</v>
      </c>
      <c r="FU189" t="s">
        <v>202</v>
      </c>
      <c r="FV189" t="s">
        <v>235</v>
      </c>
      <c r="FW189" t="s">
        <v>189</v>
      </c>
      <c r="FX189" t="s">
        <v>202</v>
      </c>
      <c r="FY189" t="s">
        <v>183</v>
      </c>
      <c r="GA189">
        <v>276</v>
      </c>
      <c r="GB189" t="s">
        <v>183</v>
      </c>
      <c r="GK189" t="s">
        <v>248</v>
      </c>
      <c r="GN189" t="s">
        <v>249</v>
      </c>
      <c r="GO189" t="s">
        <v>243</v>
      </c>
      <c r="GP189" t="s">
        <v>232</v>
      </c>
      <c r="GQ189" t="s">
        <v>202</v>
      </c>
      <c r="HA189" t="s">
        <v>250</v>
      </c>
      <c r="HB189" t="s">
        <v>202</v>
      </c>
      <c r="HC189" t="s">
        <v>202</v>
      </c>
      <c r="HD189" t="s">
        <v>202</v>
      </c>
      <c r="HE189" t="s">
        <v>202</v>
      </c>
      <c r="HF189" t="s">
        <v>202</v>
      </c>
      <c r="HG189" t="s">
        <v>183</v>
      </c>
      <c r="HH189" t="s">
        <v>183</v>
      </c>
      <c r="HI189" t="s">
        <v>202</v>
      </c>
      <c r="HJ189" t="s">
        <v>202</v>
      </c>
      <c r="HK189" t="s">
        <v>202</v>
      </c>
      <c r="HL189" t="s">
        <v>202</v>
      </c>
      <c r="HM189" t="s">
        <v>202</v>
      </c>
      <c r="HN189" t="s">
        <v>183</v>
      </c>
      <c r="HO189" t="s">
        <v>202</v>
      </c>
      <c r="HP189" t="s">
        <v>251</v>
      </c>
      <c r="HQ189" t="s">
        <v>218</v>
      </c>
      <c r="HR189" t="s">
        <v>183</v>
      </c>
      <c r="HS189" t="s">
        <v>202</v>
      </c>
      <c r="HT189" t="s">
        <v>202</v>
      </c>
      <c r="HU189" t="s">
        <v>183</v>
      </c>
      <c r="HV189" t="s">
        <v>202</v>
      </c>
      <c r="HW189" t="s">
        <v>202</v>
      </c>
      <c r="HX189" t="s">
        <v>202</v>
      </c>
      <c r="HZ189" t="s">
        <v>197</v>
      </c>
      <c r="IA189" t="s">
        <v>183</v>
      </c>
      <c r="IB189" t="s">
        <v>219</v>
      </c>
      <c r="IC189" t="s">
        <v>252</v>
      </c>
      <c r="ID189" t="s">
        <v>198</v>
      </c>
      <c r="IE189" t="s">
        <v>183</v>
      </c>
      <c r="IF189" t="s">
        <v>221</v>
      </c>
      <c r="IG189">
        <v>1</v>
      </c>
      <c r="IH189">
        <v>0</v>
      </c>
      <c r="II189">
        <v>1</v>
      </c>
      <c r="IK189" t="s">
        <v>253</v>
      </c>
      <c r="IL189" t="s">
        <v>183</v>
      </c>
      <c r="IM189" t="s">
        <v>202</v>
      </c>
      <c r="IN189" t="s">
        <v>202</v>
      </c>
      <c r="IO189" t="s">
        <v>202</v>
      </c>
      <c r="IP189" t="s">
        <v>183</v>
      </c>
      <c r="IQ189" t="s">
        <v>202</v>
      </c>
      <c r="IR189" t="s">
        <v>183</v>
      </c>
      <c r="IS189" t="s">
        <v>202</v>
      </c>
      <c r="IT189" t="s">
        <v>202</v>
      </c>
      <c r="IU189" t="s">
        <v>202</v>
      </c>
      <c r="IV189" t="s">
        <v>202</v>
      </c>
      <c r="IX189" s="3">
        <v>3</v>
      </c>
      <c r="IY189" s="3" t="s">
        <v>254</v>
      </c>
      <c r="IZ189" s="3">
        <v>10</v>
      </c>
      <c r="JA189" s="3">
        <v>2141694</v>
      </c>
      <c r="JB189" s="3" t="s">
        <v>255</v>
      </c>
      <c r="JC189" s="3" t="s">
        <v>256</v>
      </c>
      <c r="JD189" s="3">
        <v>150</v>
      </c>
    </row>
    <row r="190" spans="1:264" x14ac:dyDescent="0.25">
      <c r="A190" s="3">
        <v>199</v>
      </c>
      <c r="B190" s="22">
        <v>10</v>
      </c>
      <c r="C190" s="14">
        <v>43887</v>
      </c>
      <c r="D190" t="s">
        <v>354</v>
      </c>
      <c r="E190" s="11" t="s">
        <v>1908</v>
      </c>
      <c r="F190" s="11" t="s">
        <v>1909</v>
      </c>
      <c r="G190" t="s">
        <v>164</v>
      </c>
      <c r="H190" t="s">
        <v>1910</v>
      </c>
      <c r="I190" t="s">
        <v>355</v>
      </c>
      <c r="J190" t="s">
        <v>1915</v>
      </c>
      <c r="K190" t="s">
        <v>356</v>
      </c>
      <c r="L190" t="s">
        <v>1925</v>
      </c>
      <c r="M190" t="s">
        <v>1701</v>
      </c>
      <c r="N190" t="s">
        <v>357</v>
      </c>
      <c r="O190" t="s">
        <v>208</v>
      </c>
      <c r="R190" t="s">
        <v>170</v>
      </c>
      <c r="T190" t="s">
        <v>171</v>
      </c>
      <c r="U190" s="1"/>
      <c r="V190" s="1"/>
      <c r="AI190" s="1"/>
      <c r="AJ190" s="1"/>
      <c r="AQ190" s="1"/>
      <c r="BJ190" s="1"/>
      <c r="BX190" s="1"/>
      <c r="BY190" s="1"/>
      <c r="BZ190" s="1"/>
      <c r="CA190" s="1">
        <v>113</v>
      </c>
      <c r="CB190">
        <v>500</v>
      </c>
      <c r="CC190" t="s">
        <v>316</v>
      </c>
      <c r="CD190" t="s">
        <v>317</v>
      </c>
      <c r="CE190" t="s">
        <v>318</v>
      </c>
      <c r="CF190" s="1" t="s">
        <v>176</v>
      </c>
      <c r="CG190" s="1">
        <v>2015</v>
      </c>
      <c r="CH190" t="s">
        <v>316</v>
      </c>
      <c r="CI190" t="s">
        <v>359</v>
      </c>
      <c r="CJ190" t="s">
        <v>183</v>
      </c>
      <c r="CK190" t="s">
        <v>202</v>
      </c>
      <c r="CL190" t="s">
        <v>202</v>
      </c>
      <c r="CM190" t="s">
        <v>202</v>
      </c>
      <c r="CN190" t="s">
        <v>183</v>
      </c>
      <c r="CO190" t="s">
        <v>202</v>
      </c>
      <c r="CP190" t="s">
        <v>202</v>
      </c>
      <c r="CQ190" t="s">
        <v>202</v>
      </c>
      <c r="CR190" t="s">
        <v>177</v>
      </c>
      <c r="CS190">
        <v>113</v>
      </c>
      <c r="CT190">
        <v>500</v>
      </c>
      <c r="CU190"/>
      <c r="CV190" s="1"/>
      <c r="CW190" s="8">
        <v>1</v>
      </c>
      <c r="CX190" s="8">
        <v>0</v>
      </c>
      <c r="CY190" s="8">
        <v>0</v>
      </c>
      <c r="CZ190" s="8">
        <v>0</v>
      </c>
      <c r="DA190" s="1" t="s">
        <v>178</v>
      </c>
      <c r="DB190" s="1" t="s">
        <v>301</v>
      </c>
      <c r="DC190" s="1" t="s">
        <v>202</v>
      </c>
      <c r="DD190" s="1" t="s">
        <v>202</v>
      </c>
      <c r="DE190" s="1" t="s">
        <v>202</v>
      </c>
      <c r="DF190" s="1" t="s">
        <v>202</v>
      </c>
      <c r="DG190" s="1" t="s">
        <v>202</v>
      </c>
      <c r="DH190" s="1" t="s">
        <v>202</v>
      </c>
      <c r="DI190" s="1" t="s">
        <v>202</v>
      </c>
      <c r="DJ190" t="s">
        <v>202</v>
      </c>
      <c r="DK190" t="s">
        <v>202</v>
      </c>
      <c r="DL190" t="s">
        <v>202</v>
      </c>
      <c r="DM190" t="s">
        <v>183</v>
      </c>
      <c r="DW190" s="2"/>
      <c r="DX190" s="2">
        <v>114</v>
      </c>
      <c r="DY190" t="s">
        <v>183</v>
      </c>
      <c r="DZ190" t="s">
        <v>183</v>
      </c>
      <c r="EA190" t="s">
        <v>183</v>
      </c>
      <c r="EE190" t="s">
        <v>183</v>
      </c>
      <c r="EG190" t="s">
        <v>360</v>
      </c>
      <c r="EH190" t="s">
        <v>202</v>
      </c>
      <c r="EI190" t="s">
        <v>202</v>
      </c>
      <c r="EJ190" t="s">
        <v>183</v>
      </c>
      <c r="EK190" t="s">
        <v>202</v>
      </c>
      <c r="EL190" t="s">
        <v>202</v>
      </c>
      <c r="EM190" t="s">
        <v>202</v>
      </c>
      <c r="EN190" t="s">
        <v>202</v>
      </c>
      <c r="EO190" t="s">
        <v>202</v>
      </c>
      <c r="EX190">
        <v>1</v>
      </c>
      <c r="EY190">
        <v>0</v>
      </c>
      <c r="FF190" t="s">
        <v>232</v>
      </c>
      <c r="FG190" t="s">
        <v>232</v>
      </c>
      <c r="FH190" t="s">
        <v>323</v>
      </c>
      <c r="FI190" t="s">
        <v>202</v>
      </c>
      <c r="FJ190" t="s">
        <v>183</v>
      </c>
      <c r="FK190" t="s">
        <v>202</v>
      </c>
      <c r="FL190" t="s">
        <v>202</v>
      </c>
      <c r="FM190" t="s">
        <v>202</v>
      </c>
      <c r="FN190" t="s">
        <v>188</v>
      </c>
      <c r="FO190" t="s">
        <v>202</v>
      </c>
      <c r="FP190" t="s">
        <v>202</v>
      </c>
      <c r="FQ190" t="s">
        <v>183</v>
      </c>
      <c r="FW190" t="s">
        <v>189</v>
      </c>
      <c r="FX190" t="s">
        <v>202</v>
      </c>
      <c r="FY190" t="s">
        <v>183</v>
      </c>
      <c r="GA190">
        <v>113</v>
      </c>
      <c r="GB190" t="s">
        <v>183</v>
      </c>
      <c r="GK190" t="s">
        <v>190</v>
      </c>
      <c r="GL190" t="s">
        <v>280</v>
      </c>
      <c r="GQ190" t="s">
        <v>202</v>
      </c>
      <c r="HA190" t="s">
        <v>361</v>
      </c>
      <c r="HB190" t="s">
        <v>183</v>
      </c>
      <c r="HC190" t="s">
        <v>202</v>
      </c>
      <c r="HD190" t="s">
        <v>202</v>
      </c>
      <c r="HE190" t="s">
        <v>202</v>
      </c>
      <c r="HF190" t="s">
        <v>202</v>
      </c>
      <c r="HG190" t="s">
        <v>183</v>
      </c>
      <c r="HH190" t="s">
        <v>202</v>
      </c>
      <c r="HI190" t="s">
        <v>202</v>
      </c>
      <c r="HJ190" t="s">
        <v>183</v>
      </c>
      <c r="HK190" t="s">
        <v>202</v>
      </c>
      <c r="HL190" t="s">
        <v>202</v>
      </c>
      <c r="HM190" t="s">
        <v>202</v>
      </c>
      <c r="HN190" t="s">
        <v>202</v>
      </c>
      <c r="HO190" t="s">
        <v>202</v>
      </c>
      <c r="HQ190" t="s">
        <v>265</v>
      </c>
      <c r="HR190" t="s">
        <v>183</v>
      </c>
      <c r="HS190" t="s">
        <v>202</v>
      </c>
      <c r="HT190" t="s">
        <v>202</v>
      </c>
      <c r="HU190" t="s">
        <v>202</v>
      </c>
      <c r="HV190" t="s">
        <v>202</v>
      </c>
      <c r="HW190" t="s">
        <v>183</v>
      </c>
      <c r="HX190" t="s">
        <v>202</v>
      </c>
      <c r="HZ190" t="s">
        <v>304</v>
      </c>
      <c r="IA190" t="s">
        <v>183</v>
      </c>
      <c r="IB190" t="s">
        <v>362</v>
      </c>
      <c r="IC190" t="s">
        <v>220</v>
      </c>
      <c r="ID190" t="s">
        <v>198</v>
      </c>
      <c r="IE190" t="s">
        <v>183</v>
      </c>
      <c r="IF190" t="s">
        <v>199</v>
      </c>
      <c r="IG190">
        <v>0</v>
      </c>
      <c r="IH190">
        <v>0</v>
      </c>
      <c r="II190">
        <v>1</v>
      </c>
      <c r="IK190" t="s">
        <v>222</v>
      </c>
      <c r="IL190" t="s">
        <v>183</v>
      </c>
      <c r="IM190" t="s">
        <v>183</v>
      </c>
      <c r="IN190" t="s">
        <v>202</v>
      </c>
      <c r="IO190" t="s">
        <v>183</v>
      </c>
      <c r="IP190" t="s">
        <v>202</v>
      </c>
      <c r="IQ190" t="s">
        <v>202</v>
      </c>
      <c r="IR190" t="s">
        <v>202</v>
      </c>
      <c r="IS190" t="s">
        <v>202</v>
      </c>
      <c r="IT190" t="s">
        <v>202</v>
      </c>
      <c r="IU190" t="s">
        <v>202</v>
      </c>
      <c r="IV190" t="s">
        <v>202</v>
      </c>
      <c r="IX190" s="3">
        <v>2</v>
      </c>
      <c r="IY190" s="3" t="s">
        <v>363</v>
      </c>
      <c r="IZ190" s="3">
        <v>10</v>
      </c>
      <c r="JA190" s="3">
        <v>2223813</v>
      </c>
      <c r="JB190" s="3" t="s">
        <v>364</v>
      </c>
      <c r="JC190" s="3" t="s">
        <v>365</v>
      </c>
      <c r="JD190" s="3">
        <v>199</v>
      </c>
    </row>
    <row r="191" spans="1:264" x14ac:dyDescent="0.25">
      <c r="A191" s="3">
        <v>132</v>
      </c>
      <c r="B191" s="22">
        <v>10</v>
      </c>
      <c r="C191" s="14">
        <v>43887</v>
      </c>
      <c r="D191" t="s">
        <v>524</v>
      </c>
      <c r="E191" s="11" t="s">
        <v>1908</v>
      </c>
      <c r="F191" s="11" t="s">
        <v>1909</v>
      </c>
      <c r="G191" t="s">
        <v>164</v>
      </c>
      <c r="H191" t="s">
        <v>1910</v>
      </c>
      <c r="I191" t="s">
        <v>165</v>
      </c>
      <c r="J191" t="s">
        <v>1913</v>
      </c>
      <c r="K191" t="s">
        <v>166</v>
      </c>
      <c r="L191" t="s">
        <v>1922</v>
      </c>
      <c r="M191" t="s">
        <v>1794</v>
      </c>
      <c r="N191" t="s">
        <v>525</v>
      </c>
      <c r="O191" t="s">
        <v>168</v>
      </c>
      <c r="P191" t="s">
        <v>166</v>
      </c>
      <c r="Q191">
        <v>10</v>
      </c>
      <c r="R191" t="s">
        <v>170</v>
      </c>
      <c r="T191" t="s">
        <v>171</v>
      </c>
      <c r="U191" s="1"/>
      <c r="V191" s="1"/>
      <c r="AI191" s="1"/>
      <c r="AJ191" s="1"/>
      <c r="AQ191" s="1"/>
      <c r="BJ191" s="1">
        <v>411</v>
      </c>
      <c r="BK191">
        <v>2300</v>
      </c>
      <c r="BL191" t="s">
        <v>210</v>
      </c>
      <c r="BM191" t="s">
        <v>244</v>
      </c>
      <c r="BN191" t="s">
        <v>245</v>
      </c>
      <c r="BO191" t="s">
        <v>526</v>
      </c>
      <c r="BP191">
        <v>2017</v>
      </c>
      <c r="BQ191" t="s">
        <v>527</v>
      </c>
      <c r="BR191" t="s">
        <v>183</v>
      </c>
      <c r="BS191" t="s">
        <v>202</v>
      </c>
      <c r="BT191" t="s">
        <v>202</v>
      </c>
      <c r="BU191" t="s">
        <v>202</v>
      </c>
      <c r="BV191" t="s">
        <v>202</v>
      </c>
      <c r="BW191" t="s">
        <v>202</v>
      </c>
      <c r="BX191" s="1" t="s">
        <v>202</v>
      </c>
      <c r="BY191" s="1" t="s">
        <v>183</v>
      </c>
      <c r="BZ191" s="1" t="s">
        <v>213</v>
      </c>
      <c r="CA191" s="1"/>
      <c r="CF191" s="1"/>
      <c r="CG191" s="1"/>
      <c r="CS191">
        <v>411</v>
      </c>
      <c r="CT191">
        <v>2300</v>
      </c>
      <c r="CU191"/>
      <c r="CV191" s="1"/>
      <c r="CW191" s="8">
        <v>1</v>
      </c>
      <c r="CX191" s="8">
        <v>0</v>
      </c>
      <c r="CY191" s="8">
        <v>0</v>
      </c>
      <c r="CZ191" s="8">
        <v>0</v>
      </c>
      <c r="DA191" s="1" t="s">
        <v>178</v>
      </c>
      <c r="DB191" s="1" t="s">
        <v>262</v>
      </c>
      <c r="DC191" s="1" t="s">
        <v>183</v>
      </c>
      <c r="DD191" s="1" t="s">
        <v>202</v>
      </c>
      <c r="DE191" s="1" t="s">
        <v>183</v>
      </c>
      <c r="DF191" s="1" t="s">
        <v>202</v>
      </c>
      <c r="DG191" s="1" t="s">
        <v>202</v>
      </c>
      <c r="DH191" s="1" t="s">
        <v>202</v>
      </c>
      <c r="DI191" s="1" t="s">
        <v>202</v>
      </c>
      <c r="DJ191" t="s">
        <v>202</v>
      </c>
      <c r="DK191" t="s">
        <v>183</v>
      </c>
      <c r="DL191" t="s">
        <v>202</v>
      </c>
      <c r="DM191" t="s">
        <v>202</v>
      </c>
      <c r="DN191" t="s">
        <v>181</v>
      </c>
      <c r="DO191" t="s">
        <v>181</v>
      </c>
      <c r="DU191" t="s">
        <v>182</v>
      </c>
      <c r="DW191" s="2"/>
      <c r="DX191" s="2">
        <v>234</v>
      </c>
      <c r="DY191" t="s">
        <v>183</v>
      </c>
      <c r="DZ191" t="s">
        <v>183</v>
      </c>
      <c r="EA191" t="s">
        <v>183</v>
      </c>
      <c r="EE191" t="s">
        <v>202</v>
      </c>
      <c r="EF191" t="s">
        <v>231</v>
      </c>
      <c r="EG191" t="s">
        <v>215</v>
      </c>
      <c r="EH191" t="s">
        <v>202</v>
      </c>
      <c r="EI191" t="s">
        <v>202</v>
      </c>
      <c r="EJ191" t="s">
        <v>202</v>
      </c>
      <c r="EK191" t="s">
        <v>202</v>
      </c>
      <c r="EL191" t="s">
        <v>183</v>
      </c>
      <c r="EM191" t="s">
        <v>202</v>
      </c>
      <c r="EN191" t="s">
        <v>202</v>
      </c>
      <c r="EO191" t="s">
        <v>202</v>
      </c>
      <c r="ER191">
        <v>0</v>
      </c>
      <c r="ES191">
        <v>2</v>
      </c>
      <c r="FF191" t="s">
        <v>185</v>
      </c>
      <c r="FG191" t="s">
        <v>186</v>
      </c>
      <c r="FH191" t="s">
        <v>276</v>
      </c>
      <c r="FI191" t="s">
        <v>183</v>
      </c>
      <c r="FJ191" t="s">
        <v>202</v>
      </c>
      <c r="FK191" t="s">
        <v>202</v>
      </c>
      <c r="FL191" t="s">
        <v>202</v>
      </c>
      <c r="FM191" t="s">
        <v>202</v>
      </c>
      <c r="FN191" t="s">
        <v>233</v>
      </c>
      <c r="FO191" t="s">
        <v>183</v>
      </c>
      <c r="FP191" t="s">
        <v>202</v>
      </c>
      <c r="FQ191" t="s">
        <v>183</v>
      </c>
      <c r="FR191">
        <v>15</v>
      </c>
      <c r="FT191" t="s">
        <v>277</v>
      </c>
      <c r="FU191" t="s">
        <v>202</v>
      </c>
      <c r="FV191" t="s">
        <v>235</v>
      </c>
      <c r="FW191" t="s">
        <v>189</v>
      </c>
      <c r="FX191" t="s">
        <v>202</v>
      </c>
      <c r="FY191" t="s">
        <v>183</v>
      </c>
      <c r="GA191">
        <v>411</v>
      </c>
      <c r="GB191" t="s">
        <v>183</v>
      </c>
      <c r="GK191" t="s">
        <v>190</v>
      </c>
      <c r="GL191" t="s">
        <v>191</v>
      </c>
      <c r="GQ191" t="s">
        <v>183</v>
      </c>
      <c r="GR191" t="s">
        <v>192</v>
      </c>
      <c r="GS191" t="s">
        <v>202</v>
      </c>
      <c r="GT191" t="s">
        <v>183</v>
      </c>
      <c r="GU191" t="s">
        <v>202</v>
      </c>
      <c r="GV191" t="s">
        <v>202</v>
      </c>
      <c r="GW191" t="s">
        <v>202</v>
      </c>
      <c r="GY191" t="s">
        <v>185</v>
      </c>
      <c r="HA191" t="s">
        <v>411</v>
      </c>
      <c r="HB191" t="s">
        <v>202</v>
      </c>
      <c r="HC191" t="s">
        <v>202</v>
      </c>
      <c r="HD191" t="s">
        <v>202</v>
      </c>
      <c r="HE191" t="s">
        <v>202</v>
      </c>
      <c r="HF191" t="s">
        <v>183</v>
      </c>
      <c r="HG191" t="s">
        <v>183</v>
      </c>
      <c r="HH191" t="s">
        <v>183</v>
      </c>
      <c r="HI191" t="s">
        <v>202</v>
      </c>
      <c r="HJ191" t="s">
        <v>202</v>
      </c>
      <c r="HK191" t="s">
        <v>202</v>
      </c>
      <c r="HL191" t="s">
        <v>202</v>
      </c>
      <c r="HM191" t="s">
        <v>202</v>
      </c>
      <c r="HN191" t="s">
        <v>202</v>
      </c>
      <c r="HO191" t="s">
        <v>202</v>
      </c>
      <c r="HQ191" t="s">
        <v>265</v>
      </c>
      <c r="HR191" t="s">
        <v>183</v>
      </c>
      <c r="HS191" t="s">
        <v>202</v>
      </c>
      <c r="HT191" t="s">
        <v>202</v>
      </c>
      <c r="HU191" t="s">
        <v>202</v>
      </c>
      <c r="HV191" t="s">
        <v>202</v>
      </c>
      <c r="HW191" t="s">
        <v>183</v>
      </c>
      <c r="HX191" t="s">
        <v>202</v>
      </c>
      <c r="HZ191" t="s">
        <v>197</v>
      </c>
      <c r="IA191" t="s">
        <v>183</v>
      </c>
      <c r="IB191" t="s">
        <v>528</v>
      </c>
      <c r="IC191" t="s">
        <v>194</v>
      </c>
      <c r="ID191" t="s">
        <v>267</v>
      </c>
      <c r="IE191" t="s">
        <v>183</v>
      </c>
      <c r="IF191" t="s">
        <v>221</v>
      </c>
      <c r="IG191">
        <v>1</v>
      </c>
      <c r="IH191">
        <v>0</v>
      </c>
      <c r="II191">
        <v>1</v>
      </c>
      <c r="IK191" t="s">
        <v>529</v>
      </c>
      <c r="IL191" t="s">
        <v>183</v>
      </c>
      <c r="IM191" t="s">
        <v>202</v>
      </c>
      <c r="IN191" t="s">
        <v>183</v>
      </c>
      <c r="IO191" t="s">
        <v>202</v>
      </c>
      <c r="IP191" t="s">
        <v>202</v>
      </c>
      <c r="IQ191" t="s">
        <v>202</v>
      </c>
      <c r="IR191" t="s">
        <v>202</v>
      </c>
      <c r="IS191" t="s">
        <v>202</v>
      </c>
      <c r="IT191" t="s">
        <v>202</v>
      </c>
      <c r="IU191" t="s">
        <v>202</v>
      </c>
      <c r="IV191" t="s">
        <v>183</v>
      </c>
      <c r="IW191" t="s">
        <v>201</v>
      </c>
      <c r="IX191" s="3">
        <v>3</v>
      </c>
      <c r="IY191" s="3" t="s">
        <v>530</v>
      </c>
      <c r="IZ191" s="3">
        <v>11</v>
      </c>
      <c r="JA191" s="3">
        <v>2141671</v>
      </c>
      <c r="JB191" s="3" t="s">
        <v>531</v>
      </c>
      <c r="JC191" s="3" t="s">
        <v>532</v>
      </c>
      <c r="JD191" s="3">
        <v>132</v>
      </c>
    </row>
    <row r="192" spans="1:264" x14ac:dyDescent="0.25">
      <c r="A192" s="3">
        <v>130</v>
      </c>
      <c r="B192" s="22">
        <v>10</v>
      </c>
      <c r="C192" s="14">
        <v>43887</v>
      </c>
      <c r="D192" t="s">
        <v>533</v>
      </c>
      <c r="E192" s="11" t="s">
        <v>1908</v>
      </c>
      <c r="F192" s="11" t="s">
        <v>1909</v>
      </c>
      <c r="G192" t="s">
        <v>164</v>
      </c>
      <c r="H192" t="s">
        <v>1910</v>
      </c>
      <c r="I192" t="s">
        <v>173</v>
      </c>
      <c r="J192" t="s">
        <v>1914</v>
      </c>
      <c r="K192" t="s">
        <v>310</v>
      </c>
      <c r="L192" t="s">
        <v>1920</v>
      </c>
      <c r="M192" t="s">
        <v>1603</v>
      </c>
      <c r="N192" t="s">
        <v>534</v>
      </c>
      <c r="O192" t="s">
        <v>208</v>
      </c>
      <c r="R192" t="s">
        <v>170</v>
      </c>
      <c r="T192" t="s">
        <v>171</v>
      </c>
      <c r="U192" s="1"/>
      <c r="V192" s="1"/>
      <c r="AI192" s="1"/>
      <c r="AJ192" s="1"/>
      <c r="AQ192" s="1"/>
      <c r="BJ192" s="1">
        <v>1368</v>
      </c>
      <c r="BK192">
        <v>5240</v>
      </c>
      <c r="BL192" t="s">
        <v>210</v>
      </c>
      <c r="BM192" t="s">
        <v>244</v>
      </c>
      <c r="BN192" t="s">
        <v>244</v>
      </c>
      <c r="BO192" t="s">
        <v>368</v>
      </c>
      <c r="BP192">
        <v>2017</v>
      </c>
      <c r="BQ192" t="s">
        <v>535</v>
      </c>
      <c r="BR192" t="s">
        <v>183</v>
      </c>
      <c r="BS192" t="s">
        <v>202</v>
      </c>
      <c r="BT192" t="s">
        <v>202</v>
      </c>
      <c r="BU192" t="s">
        <v>202</v>
      </c>
      <c r="BV192" t="s">
        <v>202</v>
      </c>
      <c r="BW192" t="s">
        <v>183</v>
      </c>
      <c r="BX192" s="1" t="s">
        <v>183</v>
      </c>
      <c r="BY192" s="1" t="s">
        <v>202</v>
      </c>
      <c r="BZ192" s="1" t="s">
        <v>421</v>
      </c>
      <c r="CA192" s="1"/>
      <c r="CF192" s="1"/>
      <c r="CG192" s="1"/>
      <c r="CS192">
        <v>1368</v>
      </c>
      <c r="CT192">
        <v>5240</v>
      </c>
      <c r="CU192"/>
      <c r="CV192" s="1"/>
      <c r="CW192" s="8">
        <v>1</v>
      </c>
      <c r="CX192" s="8">
        <v>0</v>
      </c>
      <c r="CY192" s="8">
        <v>0</v>
      </c>
      <c r="CZ192" s="8">
        <v>0</v>
      </c>
      <c r="DA192" s="1" t="s">
        <v>178</v>
      </c>
      <c r="DB192" s="1" t="s">
        <v>536</v>
      </c>
      <c r="DC192" s="1" t="s">
        <v>183</v>
      </c>
      <c r="DD192" s="1" t="s">
        <v>183</v>
      </c>
      <c r="DE192" s="1" t="s">
        <v>183</v>
      </c>
      <c r="DF192" s="1" t="s">
        <v>202</v>
      </c>
      <c r="DG192" s="1" t="s">
        <v>183</v>
      </c>
      <c r="DH192" s="1" t="s">
        <v>202</v>
      </c>
      <c r="DI192" s="1" t="s">
        <v>183</v>
      </c>
      <c r="DJ192" t="s">
        <v>202</v>
      </c>
      <c r="DK192" t="s">
        <v>183</v>
      </c>
      <c r="DL192" t="s">
        <v>202</v>
      </c>
      <c r="DM192" t="s">
        <v>202</v>
      </c>
      <c r="DN192" t="s">
        <v>180</v>
      </c>
      <c r="DO192" t="s">
        <v>181</v>
      </c>
      <c r="DP192" t="s">
        <v>181</v>
      </c>
      <c r="DQ192" t="s">
        <v>181</v>
      </c>
      <c r="DT192" t="s">
        <v>289</v>
      </c>
      <c r="DU192" t="s">
        <v>182</v>
      </c>
      <c r="DW192" s="2"/>
      <c r="DX192" s="2">
        <v>922</v>
      </c>
      <c r="DY192" t="s">
        <v>202</v>
      </c>
      <c r="DZ192" t="s">
        <v>202</v>
      </c>
      <c r="EA192" t="s">
        <v>202</v>
      </c>
      <c r="EB192" t="s">
        <v>537</v>
      </c>
      <c r="EC192" t="s">
        <v>537</v>
      </c>
      <c r="ED192" t="s">
        <v>537</v>
      </c>
      <c r="EE192" t="s">
        <v>202</v>
      </c>
      <c r="EF192" t="s">
        <v>231</v>
      </c>
      <c r="EG192" t="s">
        <v>215</v>
      </c>
      <c r="EH192" t="s">
        <v>202</v>
      </c>
      <c r="EI192" t="s">
        <v>202</v>
      </c>
      <c r="EJ192" t="s">
        <v>202</v>
      </c>
      <c r="EK192" t="s">
        <v>202</v>
      </c>
      <c r="EL192" t="s">
        <v>183</v>
      </c>
      <c r="EM192" t="s">
        <v>202</v>
      </c>
      <c r="EN192" t="s">
        <v>202</v>
      </c>
      <c r="EO192" t="s">
        <v>202</v>
      </c>
      <c r="ER192">
        <v>4</v>
      </c>
      <c r="ES192">
        <v>5</v>
      </c>
      <c r="FF192" t="s">
        <v>185</v>
      </c>
      <c r="FG192" t="s">
        <v>232</v>
      </c>
      <c r="FH192" t="s">
        <v>276</v>
      </c>
      <c r="FI192" t="s">
        <v>183</v>
      </c>
      <c r="FJ192" t="s">
        <v>202</v>
      </c>
      <c r="FK192" t="s">
        <v>202</v>
      </c>
      <c r="FL192" t="s">
        <v>202</v>
      </c>
      <c r="FM192" t="s">
        <v>202</v>
      </c>
      <c r="FN192" t="s">
        <v>426</v>
      </c>
      <c r="FO192" t="s">
        <v>183</v>
      </c>
      <c r="FP192" t="s">
        <v>183</v>
      </c>
      <c r="FQ192" t="s">
        <v>183</v>
      </c>
      <c r="FR192">
        <v>380</v>
      </c>
      <c r="FS192">
        <v>20</v>
      </c>
      <c r="FT192" t="s">
        <v>234</v>
      </c>
      <c r="FU192" t="s">
        <v>202</v>
      </c>
      <c r="FV192" t="s">
        <v>278</v>
      </c>
      <c r="FW192" t="s">
        <v>189</v>
      </c>
      <c r="FX192" t="s">
        <v>202</v>
      </c>
      <c r="FY192" t="s">
        <v>183</v>
      </c>
      <c r="GA192">
        <v>500</v>
      </c>
      <c r="GB192" t="s">
        <v>183</v>
      </c>
      <c r="GK192" t="s">
        <v>190</v>
      </c>
      <c r="GL192" t="s">
        <v>191</v>
      </c>
      <c r="GQ192" t="s">
        <v>202</v>
      </c>
      <c r="HA192" t="s">
        <v>250</v>
      </c>
      <c r="HB192" t="s">
        <v>202</v>
      </c>
      <c r="HC192" t="s">
        <v>202</v>
      </c>
      <c r="HD192" t="s">
        <v>202</v>
      </c>
      <c r="HE192" t="s">
        <v>202</v>
      </c>
      <c r="HF192" t="s">
        <v>202</v>
      </c>
      <c r="HG192" t="s">
        <v>183</v>
      </c>
      <c r="HH192" t="s">
        <v>183</v>
      </c>
      <c r="HI192" t="s">
        <v>202</v>
      </c>
      <c r="HJ192" t="s">
        <v>202</v>
      </c>
      <c r="HK192" t="s">
        <v>202</v>
      </c>
      <c r="HL192" t="s">
        <v>202</v>
      </c>
      <c r="HM192" t="s">
        <v>202</v>
      </c>
      <c r="HN192" t="s">
        <v>183</v>
      </c>
      <c r="HO192" t="s">
        <v>202</v>
      </c>
      <c r="HP192" t="s">
        <v>538</v>
      </c>
      <c r="HQ192" t="s">
        <v>218</v>
      </c>
      <c r="HR192" t="s">
        <v>183</v>
      </c>
      <c r="HS192" t="s">
        <v>202</v>
      </c>
      <c r="HT192" t="s">
        <v>202</v>
      </c>
      <c r="HU192" t="s">
        <v>183</v>
      </c>
      <c r="HV192" t="s">
        <v>202</v>
      </c>
      <c r="HW192" t="s">
        <v>202</v>
      </c>
      <c r="HX192" t="s">
        <v>202</v>
      </c>
      <c r="HZ192" t="s">
        <v>304</v>
      </c>
      <c r="IA192" t="s">
        <v>183</v>
      </c>
      <c r="IB192" t="s">
        <v>539</v>
      </c>
      <c r="IC192" t="s">
        <v>194</v>
      </c>
      <c r="ID192" t="s">
        <v>267</v>
      </c>
      <c r="IE192" t="s">
        <v>183</v>
      </c>
      <c r="IF192" t="s">
        <v>221</v>
      </c>
      <c r="IG192">
        <v>1</v>
      </c>
      <c r="IH192">
        <v>0</v>
      </c>
      <c r="II192">
        <v>1</v>
      </c>
      <c r="IK192" t="s">
        <v>540</v>
      </c>
      <c r="IL192" t="s">
        <v>183</v>
      </c>
      <c r="IM192" t="s">
        <v>202</v>
      </c>
      <c r="IN192" t="s">
        <v>183</v>
      </c>
      <c r="IO192" t="s">
        <v>202</v>
      </c>
      <c r="IP192" t="s">
        <v>202</v>
      </c>
      <c r="IQ192" t="s">
        <v>202</v>
      </c>
      <c r="IR192" t="s">
        <v>202</v>
      </c>
      <c r="IS192" t="s">
        <v>183</v>
      </c>
      <c r="IT192" t="s">
        <v>202</v>
      </c>
      <c r="IU192" t="s">
        <v>202</v>
      </c>
      <c r="IV192" t="s">
        <v>202</v>
      </c>
      <c r="IX192" s="3">
        <v>3</v>
      </c>
      <c r="IY192" s="3" t="s">
        <v>541</v>
      </c>
      <c r="IZ192" s="3">
        <v>10</v>
      </c>
      <c r="JA192" s="3">
        <v>2141669</v>
      </c>
      <c r="JB192" s="3" t="s">
        <v>542</v>
      </c>
      <c r="JC192" s="3" t="s">
        <v>543</v>
      </c>
      <c r="JD192" s="3">
        <v>130</v>
      </c>
    </row>
    <row r="193" spans="1:264" x14ac:dyDescent="0.25">
      <c r="A193" s="3">
        <v>129</v>
      </c>
      <c r="B193" s="22">
        <v>10</v>
      </c>
      <c r="C193" s="14">
        <v>43887</v>
      </c>
      <c r="D193" t="s">
        <v>544</v>
      </c>
      <c r="E193" s="11" t="s">
        <v>1908</v>
      </c>
      <c r="F193" s="11" t="s">
        <v>1909</v>
      </c>
      <c r="G193" t="s">
        <v>164</v>
      </c>
      <c r="H193" t="s">
        <v>1910</v>
      </c>
      <c r="I193" t="s">
        <v>173</v>
      </c>
      <c r="J193" t="s">
        <v>1914</v>
      </c>
      <c r="K193" t="s">
        <v>310</v>
      </c>
      <c r="L193" t="s">
        <v>1920</v>
      </c>
      <c r="M193" t="s">
        <v>1605</v>
      </c>
      <c r="N193" t="s">
        <v>562</v>
      </c>
      <c r="O193" t="s">
        <v>208</v>
      </c>
      <c r="R193" t="s">
        <v>170</v>
      </c>
      <c r="T193" t="s">
        <v>171</v>
      </c>
      <c r="U193" s="1"/>
      <c r="V193" s="1"/>
      <c r="AI193" s="1"/>
      <c r="AJ193" s="1"/>
      <c r="AQ193" s="1"/>
      <c r="BJ193" s="1">
        <v>350</v>
      </c>
      <c r="BK193">
        <v>1125</v>
      </c>
      <c r="BL193" t="s">
        <v>316</v>
      </c>
      <c r="BM193" t="s">
        <v>317</v>
      </c>
      <c r="BN193" t="s">
        <v>554</v>
      </c>
      <c r="BO193" t="s">
        <v>563</v>
      </c>
      <c r="BP193">
        <v>2015</v>
      </c>
      <c r="BQ193" t="s">
        <v>564</v>
      </c>
      <c r="BR193" t="s">
        <v>202</v>
      </c>
      <c r="BS193" t="s">
        <v>202</v>
      </c>
      <c r="BT193" t="s">
        <v>202</v>
      </c>
      <c r="BU193" t="s">
        <v>183</v>
      </c>
      <c r="BV193" t="s">
        <v>183</v>
      </c>
      <c r="BW193" t="s">
        <v>183</v>
      </c>
      <c r="BX193" s="1" t="s">
        <v>202</v>
      </c>
      <c r="BY193" s="1" t="s">
        <v>202</v>
      </c>
      <c r="BZ193" s="1" t="s">
        <v>213</v>
      </c>
      <c r="CA193" s="1"/>
      <c r="CF193" s="1"/>
      <c r="CG193" s="1"/>
      <c r="CS193">
        <v>350</v>
      </c>
      <c r="CT193">
        <v>1125</v>
      </c>
      <c r="CU193"/>
      <c r="CV193" s="1"/>
      <c r="CW193" s="8">
        <v>1</v>
      </c>
      <c r="CX193" s="8">
        <v>0</v>
      </c>
      <c r="CY193" s="8">
        <v>0</v>
      </c>
      <c r="CZ193" s="8">
        <v>0</v>
      </c>
      <c r="DA193" s="1" t="s">
        <v>178</v>
      </c>
      <c r="DB193" s="1" t="s">
        <v>555</v>
      </c>
      <c r="DC193" s="1" t="s">
        <v>183</v>
      </c>
      <c r="DD193" s="1" t="s">
        <v>183</v>
      </c>
      <c r="DE193" s="1" t="s">
        <v>183</v>
      </c>
      <c r="DF193" s="1" t="s">
        <v>183</v>
      </c>
      <c r="DG193" s="1" t="s">
        <v>183</v>
      </c>
      <c r="DH193" s="1" t="s">
        <v>202</v>
      </c>
      <c r="DI193" s="1" t="s">
        <v>183</v>
      </c>
      <c r="DJ193" t="s">
        <v>183</v>
      </c>
      <c r="DK193" t="s">
        <v>183</v>
      </c>
      <c r="DL193" t="s">
        <v>202</v>
      </c>
      <c r="DM193" t="s">
        <v>202</v>
      </c>
      <c r="DN193" t="s">
        <v>180</v>
      </c>
      <c r="DO193" t="s">
        <v>181</v>
      </c>
      <c r="DP193" t="s">
        <v>181</v>
      </c>
      <c r="DQ193" t="s">
        <v>181</v>
      </c>
      <c r="DS193" t="s">
        <v>182</v>
      </c>
      <c r="DT193" t="s">
        <v>182</v>
      </c>
      <c r="DU193" t="s">
        <v>182</v>
      </c>
      <c r="DV193" t="s">
        <v>182</v>
      </c>
      <c r="DW193" s="2"/>
      <c r="DX193" s="2">
        <v>211</v>
      </c>
      <c r="DY193" t="s">
        <v>183</v>
      </c>
      <c r="DZ193" t="s">
        <v>183</v>
      </c>
      <c r="EA193" t="s">
        <v>183</v>
      </c>
      <c r="EE193" t="s">
        <v>202</v>
      </c>
      <c r="EF193" t="s">
        <v>231</v>
      </c>
      <c r="EG193" t="s">
        <v>215</v>
      </c>
      <c r="EH193" t="s">
        <v>202</v>
      </c>
      <c r="EI193" t="s">
        <v>202</v>
      </c>
      <c r="EJ193" t="s">
        <v>202</v>
      </c>
      <c r="EK193" t="s">
        <v>202</v>
      </c>
      <c r="EL193" t="s">
        <v>183</v>
      </c>
      <c r="EM193" t="s">
        <v>202</v>
      </c>
      <c r="EN193" t="s">
        <v>202</v>
      </c>
      <c r="EO193" t="s">
        <v>202</v>
      </c>
      <c r="ER193">
        <v>2</v>
      </c>
      <c r="ES193">
        <v>0</v>
      </c>
      <c r="FF193" t="s">
        <v>185</v>
      </c>
      <c r="FG193" t="s">
        <v>186</v>
      </c>
      <c r="FH193" t="s">
        <v>276</v>
      </c>
      <c r="FI193" t="s">
        <v>183</v>
      </c>
      <c r="FJ193" t="s">
        <v>202</v>
      </c>
      <c r="FK193" t="s">
        <v>202</v>
      </c>
      <c r="FL193" t="s">
        <v>202</v>
      </c>
      <c r="FM193" t="s">
        <v>202</v>
      </c>
      <c r="FN193" t="s">
        <v>324</v>
      </c>
      <c r="FO193" t="s">
        <v>183</v>
      </c>
      <c r="FP193" t="s">
        <v>202</v>
      </c>
      <c r="FQ193" t="s">
        <v>202</v>
      </c>
      <c r="FR193">
        <v>40</v>
      </c>
      <c r="FT193" t="s">
        <v>234</v>
      </c>
      <c r="FU193" t="s">
        <v>202</v>
      </c>
      <c r="FV193" t="s">
        <v>235</v>
      </c>
      <c r="FW193" t="s">
        <v>189</v>
      </c>
      <c r="FX193" t="s">
        <v>202</v>
      </c>
      <c r="FY193" t="s">
        <v>183</v>
      </c>
      <c r="GA193">
        <v>350</v>
      </c>
      <c r="GB193" t="s">
        <v>183</v>
      </c>
      <c r="GK193" t="s">
        <v>248</v>
      </c>
      <c r="GN193" t="s">
        <v>565</v>
      </c>
      <c r="GO193" t="s">
        <v>566</v>
      </c>
      <c r="GP193" t="s">
        <v>186</v>
      </c>
      <c r="GQ193" t="s">
        <v>183</v>
      </c>
      <c r="GR193" t="s">
        <v>383</v>
      </c>
      <c r="GS193" t="s">
        <v>183</v>
      </c>
      <c r="GT193" t="s">
        <v>202</v>
      </c>
      <c r="GU193" t="s">
        <v>202</v>
      </c>
      <c r="GV193" t="s">
        <v>202</v>
      </c>
      <c r="GW193" t="s">
        <v>202</v>
      </c>
      <c r="GY193" t="s">
        <v>193</v>
      </c>
      <c r="GZ193" t="s">
        <v>194</v>
      </c>
      <c r="HA193" t="s">
        <v>403</v>
      </c>
      <c r="HB193" t="s">
        <v>183</v>
      </c>
      <c r="HC193" t="s">
        <v>202</v>
      </c>
      <c r="HD193" t="s">
        <v>202</v>
      </c>
      <c r="HE193" t="s">
        <v>202</v>
      </c>
      <c r="HF193" t="s">
        <v>202</v>
      </c>
      <c r="HG193" t="s">
        <v>183</v>
      </c>
      <c r="HH193" t="s">
        <v>202</v>
      </c>
      <c r="HI193" t="s">
        <v>202</v>
      </c>
      <c r="HJ193" t="s">
        <v>202</v>
      </c>
      <c r="HK193" t="s">
        <v>202</v>
      </c>
      <c r="HL193" t="s">
        <v>202</v>
      </c>
      <c r="HM193" t="s">
        <v>202</v>
      </c>
      <c r="HN193" t="s">
        <v>183</v>
      </c>
      <c r="HO193" t="s">
        <v>202</v>
      </c>
      <c r="HP193" t="s">
        <v>567</v>
      </c>
      <c r="HQ193" t="s">
        <v>218</v>
      </c>
      <c r="HR193" t="s">
        <v>183</v>
      </c>
      <c r="HS193" t="s">
        <v>202</v>
      </c>
      <c r="HT193" t="s">
        <v>202</v>
      </c>
      <c r="HU193" t="s">
        <v>183</v>
      </c>
      <c r="HV193" t="s">
        <v>202</v>
      </c>
      <c r="HW193" t="s">
        <v>202</v>
      </c>
      <c r="HX193" t="s">
        <v>202</v>
      </c>
      <c r="HZ193" t="s">
        <v>197</v>
      </c>
      <c r="IA193" t="s">
        <v>183</v>
      </c>
      <c r="IB193" t="s">
        <v>539</v>
      </c>
      <c r="IC193" t="s">
        <v>194</v>
      </c>
      <c r="ID193" t="s">
        <v>267</v>
      </c>
      <c r="IE193" t="s">
        <v>183</v>
      </c>
      <c r="IF193" t="s">
        <v>221</v>
      </c>
      <c r="IG193">
        <v>1</v>
      </c>
      <c r="IH193">
        <v>0</v>
      </c>
      <c r="II193">
        <v>1</v>
      </c>
      <c r="IK193" t="s">
        <v>568</v>
      </c>
      <c r="IL193" t="s">
        <v>183</v>
      </c>
      <c r="IM193" t="s">
        <v>202</v>
      </c>
      <c r="IN193" t="s">
        <v>183</v>
      </c>
      <c r="IO193" t="s">
        <v>202</v>
      </c>
      <c r="IP193" t="s">
        <v>202</v>
      </c>
      <c r="IQ193" t="s">
        <v>202</v>
      </c>
      <c r="IR193" t="s">
        <v>183</v>
      </c>
      <c r="IS193" t="s">
        <v>202</v>
      </c>
      <c r="IT193" t="s">
        <v>202</v>
      </c>
      <c r="IU193" t="s">
        <v>202</v>
      </c>
      <c r="IV193" t="s">
        <v>202</v>
      </c>
      <c r="IX193" s="3">
        <v>3</v>
      </c>
      <c r="IY193" s="3" t="s">
        <v>569</v>
      </c>
      <c r="IZ193" s="3">
        <v>5</v>
      </c>
      <c r="JA193" s="3">
        <v>2141668</v>
      </c>
      <c r="JB193" s="3" t="s">
        <v>570</v>
      </c>
      <c r="JC193" s="3" t="s">
        <v>571</v>
      </c>
      <c r="JD193" s="3">
        <v>129</v>
      </c>
    </row>
    <row r="194" spans="1:264" x14ac:dyDescent="0.25">
      <c r="A194" s="3">
        <v>179</v>
      </c>
      <c r="B194" s="22">
        <v>10</v>
      </c>
      <c r="C194" s="14">
        <v>43887</v>
      </c>
      <c r="D194" t="s">
        <v>688</v>
      </c>
      <c r="E194" s="11" t="s">
        <v>1908</v>
      </c>
      <c r="F194" s="11" t="s">
        <v>1909</v>
      </c>
      <c r="G194" t="s">
        <v>164</v>
      </c>
      <c r="H194" t="s">
        <v>1910</v>
      </c>
      <c r="I194" t="s">
        <v>355</v>
      </c>
      <c r="J194" t="s">
        <v>1915</v>
      </c>
      <c r="K194" t="s">
        <v>356</v>
      </c>
      <c r="L194" t="s">
        <v>1925</v>
      </c>
      <c r="M194" t="s">
        <v>1687</v>
      </c>
      <c r="N194" t="s">
        <v>986</v>
      </c>
      <c r="O194" t="s">
        <v>168</v>
      </c>
      <c r="P194" t="s">
        <v>690</v>
      </c>
      <c r="Q194">
        <v>7</v>
      </c>
      <c r="R194" t="s">
        <v>1777</v>
      </c>
      <c r="U194" s="1"/>
      <c r="V194" s="1"/>
      <c r="AI194" s="1"/>
      <c r="AJ194" s="1"/>
      <c r="AL194">
        <v>45</v>
      </c>
      <c r="AM194">
        <v>255</v>
      </c>
      <c r="AN194" t="s">
        <v>164</v>
      </c>
      <c r="AO194" t="s">
        <v>355</v>
      </c>
      <c r="AP194" t="s">
        <v>356</v>
      </c>
      <c r="AQ194" s="1" t="s">
        <v>260</v>
      </c>
      <c r="AR194">
        <v>2016</v>
      </c>
      <c r="AS194" t="s">
        <v>359</v>
      </c>
      <c r="AT194" t="s">
        <v>183</v>
      </c>
      <c r="AU194" t="s">
        <v>202</v>
      </c>
      <c r="AV194" t="s">
        <v>202</v>
      </c>
      <c r="AW194" t="s">
        <v>202</v>
      </c>
      <c r="AX194" t="s">
        <v>183</v>
      </c>
      <c r="AY194" t="s">
        <v>202</v>
      </c>
      <c r="AZ194" t="s">
        <v>202</v>
      </c>
      <c r="BA194" t="s">
        <v>202</v>
      </c>
      <c r="BB194" t="s">
        <v>213</v>
      </c>
      <c r="BC194" t="s">
        <v>202</v>
      </c>
      <c r="BD194" t="s">
        <v>422</v>
      </c>
      <c r="BE194" t="s">
        <v>183</v>
      </c>
      <c r="BF194" t="s">
        <v>202</v>
      </c>
      <c r="BG194" t="s">
        <v>202</v>
      </c>
      <c r="BH194" t="s">
        <v>202</v>
      </c>
      <c r="BI194" t="s">
        <v>202</v>
      </c>
      <c r="BJ194" s="1"/>
      <c r="BX194" s="1"/>
      <c r="BY194" s="1"/>
      <c r="BZ194" s="1"/>
      <c r="CA194" s="1">
        <v>4</v>
      </c>
      <c r="CB194">
        <v>22</v>
      </c>
      <c r="CC194" t="s">
        <v>316</v>
      </c>
      <c r="CD194" t="s">
        <v>317</v>
      </c>
      <c r="CE194" t="s">
        <v>318</v>
      </c>
      <c r="CF194" s="1" t="s">
        <v>260</v>
      </c>
      <c r="CG194" s="1">
        <v>2016</v>
      </c>
      <c r="CH194" t="s">
        <v>316</v>
      </c>
      <c r="CI194" t="s">
        <v>359</v>
      </c>
      <c r="CJ194" t="s">
        <v>183</v>
      </c>
      <c r="CK194" t="s">
        <v>202</v>
      </c>
      <c r="CL194" t="s">
        <v>202</v>
      </c>
      <c r="CM194" t="s">
        <v>202</v>
      </c>
      <c r="CN194" t="s">
        <v>183</v>
      </c>
      <c r="CO194" t="s">
        <v>202</v>
      </c>
      <c r="CP194" t="s">
        <v>202</v>
      </c>
      <c r="CQ194" t="s">
        <v>202</v>
      </c>
      <c r="CR194" t="s">
        <v>177</v>
      </c>
      <c r="CS194">
        <v>49</v>
      </c>
      <c r="CT194">
        <v>277</v>
      </c>
      <c r="CU194">
        <v>43</v>
      </c>
      <c r="CV194" s="1">
        <v>300</v>
      </c>
      <c r="CW194" s="8">
        <v>1</v>
      </c>
      <c r="CX194" s="8">
        <v>0</v>
      </c>
      <c r="CY194" s="8">
        <v>0</v>
      </c>
      <c r="CZ194" s="8">
        <v>0</v>
      </c>
      <c r="DA194" s="1" t="s">
        <v>178</v>
      </c>
      <c r="DB194" s="1" t="s">
        <v>301</v>
      </c>
      <c r="DC194" s="1" t="s">
        <v>202</v>
      </c>
      <c r="DD194" s="1" t="s">
        <v>202</v>
      </c>
      <c r="DE194" s="1" t="s">
        <v>202</v>
      </c>
      <c r="DF194" s="1" t="s">
        <v>202</v>
      </c>
      <c r="DG194" s="1" t="s">
        <v>202</v>
      </c>
      <c r="DH194" s="1" t="s">
        <v>202</v>
      </c>
      <c r="DI194" s="1" t="s">
        <v>202</v>
      </c>
      <c r="DJ194" t="s">
        <v>202</v>
      </c>
      <c r="DK194" t="s">
        <v>202</v>
      </c>
      <c r="DL194" t="s">
        <v>202</v>
      </c>
      <c r="DM194" t="s">
        <v>183</v>
      </c>
      <c r="DW194" s="2"/>
      <c r="DX194" s="2">
        <v>66</v>
      </c>
      <c r="DY194" t="s">
        <v>183</v>
      </c>
      <c r="DZ194" t="s">
        <v>183</v>
      </c>
      <c r="EA194" t="s">
        <v>183</v>
      </c>
      <c r="EE194" t="s">
        <v>183</v>
      </c>
      <c r="EG194" t="s">
        <v>360</v>
      </c>
      <c r="EH194" t="s">
        <v>202</v>
      </c>
      <c r="EI194" t="s">
        <v>202</v>
      </c>
      <c r="EJ194" t="s">
        <v>183</v>
      </c>
      <c r="EK194" t="s">
        <v>202</v>
      </c>
      <c r="EL194" t="s">
        <v>202</v>
      </c>
      <c r="EM194" t="s">
        <v>202</v>
      </c>
      <c r="EN194" t="s">
        <v>202</v>
      </c>
      <c r="EO194" t="s">
        <v>202</v>
      </c>
      <c r="EX194">
        <v>1</v>
      </c>
      <c r="EY194">
        <v>0</v>
      </c>
      <c r="FF194" t="s">
        <v>232</v>
      </c>
      <c r="FG194" t="s">
        <v>232</v>
      </c>
      <c r="FH194" t="s">
        <v>691</v>
      </c>
      <c r="FI194" t="s">
        <v>202</v>
      </c>
      <c r="FJ194" t="s">
        <v>183</v>
      </c>
      <c r="FK194" t="s">
        <v>202</v>
      </c>
      <c r="FL194" t="s">
        <v>183</v>
      </c>
      <c r="FM194" t="s">
        <v>202</v>
      </c>
      <c r="FN194" t="s">
        <v>188</v>
      </c>
      <c r="FO194" t="s">
        <v>202</v>
      </c>
      <c r="FP194" t="s">
        <v>202</v>
      </c>
      <c r="FQ194" t="s">
        <v>183</v>
      </c>
      <c r="FW194" t="s">
        <v>189</v>
      </c>
      <c r="FX194" t="s">
        <v>202</v>
      </c>
      <c r="FY194" t="s">
        <v>183</v>
      </c>
      <c r="GA194">
        <v>49</v>
      </c>
      <c r="GB194" t="s">
        <v>183</v>
      </c>
      <c r="GK194" t="s">
        <v>190</v>
      </c>
      <c r="GL194" t="s">
        <v>191</v>
      </c>
      <c r="GQ194" t="s">
        <v>202</v>
      </c>
      <c r="HA194" t="s">
        <v>361</v>
      </c>
      <c r="HB194" t="s">
        <v>183</v>
      </c>
      <c r="HC194" t="s">
        <v>202</v>
      </c>
      <c r="HD194" t="s">
        <v>202</v>
      </c>
      <c r="HE194" t="s">
        <v>202</v>
      </c>
      <c r="HF194" t="s">
        <v>202</v>
      </c>
      <c r="HG194" t="s">
        <v>183</v>
      </c>
      <c r="HH194" t="s">
        <v>202</v>
      </c>
      <c r="HI194" t="s">
        <v>202</v>
      </c>
      <c r="HJ194" t="s">
        <v>183</v>
      </c>
      <c r="HK194" t="s">
        <v>202</v>
      </c>
      <c r="HL194" t="s">
        <v>202</v>
      </c>
      <c r="HM194" t="s">
        <v>202</v>
      </c>
      <c r="HN194" t="s">
        <v>202</v>
      </c>
      <c r="HO194" t="s">
        <v>202</v>
      </c>
      <c r="HQ194" t="s">
        <v>265</v>
      </c>
      <c r="HR194" t="s">
        <v>183</v>
      </c>
      <c r="HS194" t="s">
        <v>202</v>
      </c>
      <c r="HT194" t="s">
        <v>202</v>
      </c>
      <c r="HU194" t="s">
        <v>202</v>
      </c>
      <c r="HV194" t="s">
        <v>202</v>
      </c>
      <c r="HW194" t="s">
        <v>183</v>
      </c>
      <c r="HX194" t="s">
        <v>202</v>
      </c>
      <c r="HZ194" t="s">
        <v>236</v>
      </c>
      <c r="IA194" t="s">
        <v>183</v>
      </c>
      <c r="IB194" t="s">
        <v>690</v>
      </c>
      <c r="IC194" t="s">
        <v>194</v>
      </c>
      <c r="ID194" t="s">
        <v>198</v>
      </c>
      <c r="IE194" t="s">
        <v>183</v>
      </c>
      <c r="IF194" t="s">
        <v>221</v>
      </c>
      <c r="IG194">
        <v>1</v>
      </c>
      <c r="IH194">
        <v>0</v>
      </c>
      <c r="II194">
        <v>1</v>
      </c>
      <c r="IK194" t="s">
        <v>222</v>
      </c>
      <c r="IL194" t="s">
        <v>183</v>
      </c>
      <c r="IM194" t="s">
        <v>183</v>
      </c>
      <c r="IN194" t="s">
        <v>202</v>
      </c>
      <c r="IO194" t="s">
        <v>183</v>
      </c>
      <c r="IP194" t="s">
        <v>202</v>
      </c>
      <c r="IQ194" t="s">
        <v>202</v>
      </c>
      <c r="IR194" t="s">
        <v>202</v>
      </c>
      <c r="IS194" t="s">
        <v>202</v>
      </c>
      <c r="IT194" t="s">
        <v>202</v>
      </c>
      <c r="IU194" t="s">
        <v>202</v>
      </c>
      <c r="IV194" t="s">
        <v>202</v>
      </c>
      <c r="IX194" s="3">
        <v>2</v>
      </c>
      <c r="IY194" s="3" t="s">
        <v>987</v>
      </c>
      <c r="IZ194" s="3">
        <v>10</v>
      </c>
      <c r="JA194" s="3">
        <v>2223755</v>
      </c>
      <c r="JB194" s="3" t="s">
        <v>988</v>
      </c>
      <c r="JC194" s="3" t="s">
        <v>989</v>
      </c>
      <c r="JD194" s="3">
        <v>179</v>
      </c>
    </row>
    <row r="195" spans="1:264" x14ac:dyDescent="0.25">
      <c r="A195" s="3">
        <v>202</v>
      </c>
      <c r="B195" s="22">
        <v>10</v>
      </c>
      <c r="C195" s="14">
        <v>43887</v>
      </c>
      <c r="D195" t="s">
        <v>1210</v>
      </c>
      <c r="E195" s="11" t="s">
        <v>1908</v>
      </c>
      <c r="F195" s="11" t="s">
        <v>1909</v>
      </c>
      <c r="G195" t="s">
        <v>164</v>
      </c>
      <c r="H195" t="s">
        <v>1910</v>
      </c>
      <c r="I195" t="s">
        <v>355</v>
      </c>
      <c r="J195" t="s">
        <v>1915</v>
      </c>
      <c r="K195" t="s">
        <v>417</v>
      </c>
      <c r="L195" t="s">
        <v>1921</v>
      </c>
      <c r="M195" t="s">
        <v>1626</v>
      </c>
      <c r="N195" t="s">
        <v>1211</v>
      </c>
      <c r="O195" t="s">
        <v>168</v>
      </c>
      <c r="P195" t="s">
        <v>1212</v>
      </c>
      <c r="Q195">
        <v>7</v>
      </c>
      <c r="R195" t="s">
        <v>1777</v>
      </c>
      <c r="S195" t="s">
        <v>1213</v>
      </c>
      <c r="T195" t="s">
        <v>171</v>
      </c>
      <c r="U195" s="1"/>
      <c r="V195" s="1"/>
      <c r="AI195" s="1"/>
      <c r="AJ195" s="1"/>
      <c r="AL195">
        <v>15</v>
      </c>
      <c r="AM195">
        <v>45</v>
      </c>
      <c r="AN195" t="s">
        <v>164</v>
      </c>
      <c r="AO195" t="s">
        <v>173</v>
      </c>
      <c r="AP195" t="s">
        <v>310</v>
      </c>
      <c r="AQ195" s="1" t="s">
        <v>368</v>
      </c>
      <c r="AR195">
        <v>2017</v>
      </c>
      <c r="AS195" t="s">
        <v>359</v>
      </c>
      <c r="AT195" t="s">
        <v>183</v>
      </c>
      <c r="AU195" t="s">
        <v>202</v>
      </c>
      <c r="AV195" t="s">
        <v>202</v>
      </c>
      <c r="AW195" t="s">
        <v>202</v>
      </c>
      <c r="AX195" t="s">
        <v>183</v>
      </c>
      <c r="AY195" t="s">
        <v>202</v>
      </c>
      <c r="AZ195" t="s">
        <v>202</v>
      </c>
      <c r="BA195" t="s">
        <v>202</v>
      </c>
      <c r="BB195" t="s">
        <v>213</v>
      </c>
      <c r="BC195" t="s">
        <v>202</v>
      </c>
      <c r="BD195" t="s">
        <v>422</v>
      </c>
      <c r="BE195" t="s">
        <v>183</v>
      </c>
      <c r="BF195" t="s">
        <v>202</v>
      </c>
      <c r="BG195" t="s">
        <v>202</v>
      </c>
      <c r="BH195" t="s">
        <v>202</v>
      </c>
      <c r="BI195" t="s">
        <v>202</v>
      </c>
      <c r="BJ195" s="1"/>
      <c r="BX195" s="1"/>
      <c r="BY195" s="1"/>
      <c r="BZ195" s="1"/>
      <c r="CA195" s="1"/>
      <c r="CF195" s="1"/>
      <c r="CG195" s="1"/>
      <c r="CS195">
        <v>15</v>
      </c>
      <c r="CT195">
        <v>45</v>
      </c>
      <c r="CU195"/>
      <c r="CV195" s="1"/>
      <c r="CW195" s="8">
        <v>0.66666666666666663</v>
      </c>
      <c r="CX195" s="8">
        <v>0</v>
      </c>
      <c r="CY195" s="8">
        <v>0.33333333333333331</v>
      </c>
      <c r="CZ195" s="8">
        <v>0</v>
      </c>
      <c r="DA195" s="1" t="s">
        <v>178</v>
      </c>
      <c r="DB195" s="1" t="s">
        <v>1028</v>
      </c>
      <c r="DC195" s="1" t="s">
        <v>202</v>
      </c>
      <c r="DD195" s="1" t="s">
        <v>202</v>
      </c>
      <c r="DE195" s="1" t="s">
        <v>183</v>
      </c>
      <c r="DF195" s="1" t="s">
        <v>183</v>
      </c>
      <c r="DG195" s="1" t="s">
        <v>202</v>
      </c>
      <c r="DH195" s="1" t="s">
        <v>202</v>
      </c>
      <c r="DI195" s="1" t="s">
        <v>202</v>
      </c>
      <c r="DJ195" t="s">
        <v>202</v>
      </c>
      <c r="DK195" t="s">
        <v>202</v>
      </c>
      <c r="DL195" t="s">
        <v>202</v>
      </c>
      <c r="DM195" t="s">
        <v>202</v>
      </c>
      <c r="DU195" t="s">
        <v>182</v>
      </c>
      <c r="DV195" t="s">
        <v>182</v>
      </c>
      <c r="DW195" s="2"/>
      <c r="DX195" s="2">
        <v>32</v>
      </c>
      <c r="DY195" t="s">
        <v>202</v>
      </c>
      <c r="DZ195" t="s">
        <v>202</v>
      </c>
      <c r="EA195" t="s">
        <v>202</v>
      </c>
      <c r="EB195" t="s">
        <v>444</v>
      </c>
      <c r="EC195" t="s">
        <v>444</v>
      </c>
      <c r="ED195" t="s">
        <v>444</v>
      </c>
      <c r="EE195" t="s">
        <v>202</v>
      </c>
      <c r="EF195" t="s">
        <v>231</v>
      </c>
      <c r="EG195" t="s">
        <v>184</v>
      </c>
      <c r="EH195" t="s">
        <v>202</v>
      </c>
      <c r="EI195" t="s">
        <v>202</v>
      </c>
      <c r="EJ195" t="s">
        <v>183</v>
      </c>
      <c r="EK195" t="s">
        <v>202</v>
      </c>
      <c r="EL195" t="s">
        <v>183</v>
      </c>
      <c r="EM195" t="s">
        <v>202</v>
      </c>
      <c r="EN195" t="s">
        <v>202</v>
      </c>
      <c r="EO195" t="s">
        <v>202</v>
      </c>
      <c r="ER195">
        <v>0</v>
      </c>
      <c r="ES195">
        <v>1</v>
      </c>
      <c r="EX195">
        <v>1</v>
      </c>
      <c r="EY195">
        <v>1</v>
      </c>
      <c r="FF195" t="s">
        <v>185</v>
      </c>
      <c r="FG195" t="s">
        <v>232</v>
      </c>
      <c r="FH195" t="s">
        <v>323</v>
      </c>
      <c r="FI195" t="s">
        <v>202</v>
      </c>
      <c r="FJ195" t="s">
        <v>183</v>
      </c>
      <c r="FK195" t="s">
        <v>202</v>
      </c>
      <c r="FL195" t="s">
        <v>202</v>
      </c>
      <c r="FM195" t="s">
        <v>202</v>
      </c>
      <c r="FN195" t="s">
        <v>188</v>
      </c>
      <c r="FO195" t="s">
        <v>202</v>
      </c>
      <c r="FP195" t="s">
        <v>202</v>
      </c>
      <c r="FQ195" t="s">
        <v>183</v>
      </c>
      <c r="FW195" t="s">
        <v>189</v>
      </c>
      <c r="FX195" t="s">
        <v>202</v>
      </c>
      <c r="FY195" t="s">
        <v>183</v>
      </c>
      <c r="GA195">
        <v>15</v>
      </c>
      <c r="GB195" t="s">
        <v>343</v>
      </c>
      <c r="GC195" t="s">
        <v>1215</v>
      </c>
      <c r="GD195" t="s">
        <v>202</v>
      </c>
      <c r="GE195" t="s">
        <v>202</v>
      </c>
      <c r="GF195" t="s">
        <v>202</v>
      </c>
      <c r="GG195" t="s">
        <v>183</v>
      </c>
      <c r="GH195" t="s">
        <v>202</v>
      </c>
      <c r="GI195" t="s">
        <v>202</v>
      </c>
      <c r="GK195" t="s">
        <v>190</v>
      </c>
      <c r="GL195" t="s">
        <v>1216</v>
      </c>
      <c r="GQ195" t="s">
        <v>202</v>
      </c>
      <c r="HA195" t="s">
        <v>195</v>
      </c>
      <c r="HB195" t="s">
        <v>202</v>
      </c>
      <c r="HC195" t="s">
        <v>202</v>
      </c>
      <c r="HD195" t="s">
        <v>202</v>
      </c>
      <c r="HE195" t="s">
        <v>202</v>
      </c>
      <c r="HF195" t="s">
        <v>202</v>
      </c>
      <c r="HG195" t="s">
        <v>183</v>
      </c>
      <c r="HH195" t="s">
        <v>202</v>
      </c>
      <c r="HI195" t="s">
        <v>183</v>
      </c>
      <c r="HJ195" t="s">
        <v>183</v>
      </c>
      <c r="HK195" t="s">
        <v>202</v>
      </c>
      <c r="HL195" t="s">
        <v>202</v>
      </c>
      <c r="HM195" t="s">
        <v>202</v>
      </c>
      <c r="HN195" t="s">
        <v>202</v>
      </c>
      <c r="HO195" t="s">
        <v>202</v>
      </c>
      <c r="HQ195" t="s">
        <v>265</v>
      </c>
      <c r="HR195" t="s">
        <v>183</v>
      </c>
      <c r="HS195" t="s">
        <v>202</v>
      </c>
      <c r="HT195" t="s">
        <v>202</v>
      </c>
      <c r="HU195" t="s">
        <v>202</v>
      </c>
      <c r="HV195" t="s">
        <v>202</v>
      </c>
      <c r="HW195" t="s">
        <v>183</v>
      </c>
      <c r="HX195" t="s">
        <v>202</v>
      </c>
      <c r="HZ195" t="s">
        <v>236</v>
      </c>
      <c r="IA195" t="s">
        <v>183</v>
      </c>
      <c r="IB195" t="s">
        <v>1163</v>
      </c>
      <c r="IC195" t="s">
        <v>194</v>
      </c>
      <c r="ID195" t="s">
        <v>198</v>
      </c>
      <c r="IE195" t="s">
        <v>183</v>
      </c>
      <c r="IF195" t="s">
        <v>221</v>
      </c>
      <c r="IG195">
        <v>1</v>
      </c>
      <c r="IH195">
        <v>0</v>
      </c>
      <c r="II195">
        <v>1</v>
      </c>
      <c r="IK195" t="s">
        <v>331</v>
      </c>
      <c r="IL195" t="s">
        <v>183</v>
      </c>
      <c r="IM195" t="s">
        <v>202</v>
      </c>
      <c r="IN195" t="s">
        <v>202</v>
      </c>
      <c r="IO195" t="s">
        <v>202</v>
      </c>
      <c r="IP195" t="s">
        <v>202</v>
      </c>
      <c r="IQ195" t="s">
        <v>202</v>
      </c>
      <c r="IR195" t="s">
        <v>202</v>
      </c>
      <c r="IS195" t="s">
        <v>183</v>
      </c>
      <c r="IT195" t="s">
        <v>202</v>
      </c>
      <c r="IU195" t="s">
        <v>183</v>
      </c>
      <c r="IV195" t="s">
        <v>202</v>
      </c>
      <c r="IX195" s="3">
        <v>3</v>
      </c>
      <c r="IY195" s="3" t="s">
        <v>1217</v>
      </c>
      <c r="IZ195" s="3">
        <v>4</v>
      </c>
      <c r="JA195" s="3">
        <v>2223853</v>
      </c>
      <c r="JB195" s="3" t="s">
        <v>1218</v>
      </c>
      <c r="JC195" s="3" t="s">
        <v>1219</v>
      </c>
      <c r="JD195" s="3">
        <v>202</v>
      </c>
    </row>
    <row r="196" spans="1:264" x14ac:dyDescent="0.25">
      <c r="A196" s="3">
        <v>203</v>
      </c>
      <c r="B196" s="22">
        <v>10</v>
      </c>
      <c r="C196" s="14">
        <v>43887</v>
      </c>
      <c r="D196" t="s">
        <v>1210</v>
      </c>
      <c r="E196" s="11" t="s">
        <v>1908</v>
      </c>
      <c r="F196" s="11" t="s">
        <v>1909</v>
      </c>
      <c r="G196" t="s">
        <v>164</v>
      </c>
      <c r="H196" t="s">
        <v>1910</v>
      </c>
      <c r="I196" t="s">
        <v>355</v>
      </c>
      <c r="J196" t="s">
        <v>1915</v>
      </c>
      <c r="K196" t="s">
        <v>417</v>
      </c>
      <c r="L196" t="s">
        <v>1921</v>
      </c>
      <c r="M196" t="s">
        <v>1812</v>
      </c>
      <c r="N196" t="s">
        <v>1224</v>
      </c>
      <c r="O196" t="s">
        <v>168</v>
      </c>
      <c r="P196" t="s">
        <v>1225</v>
      </c>
      <c r="Q196">
        <v>2</v>
      </c>
      <c r="R196" t="s">
        <v>170</v>
      </c>
      <c r="T196" t="s">
        <v>171</v>
      </c>
      <c r="U196" s="1"/>
      <c r="V196" s="1"/>
      <c r="AI196" s="1"/>
      <c r="AJ196" s="1"/>
      <c r="AL196">
        <v>8</v>
      </c>
      <c r="AM196">
        <v>15</v>
      </c>
      <c r="AN196" t="s">
        <v>164</v>
      </c>
      <c r="AO196" t="s">
        <v>355</v>
      </c>
      <c r="AP196" t="s">
        <v>417</v>
      </c>
      <c r="AQ196" s="1" t="s">
        <v>300</v>
      </c>
      <c r="AR196">
        <v>2020</v>
      </c>
      <c r="AS196" t="s">
        <v>359</v>
      </c>
      <c r="AT196" t="s">
        <v>183</v>
      </c>
      <c r="AU196" t="s">
        <v>202</v>
      </c>
      <c r="AV196" t="s">
        <v>202</v>
      </c>
      <c r="AW196" t="s">
        <v>202</v>
      </c>
      <c r="AX196" t="s">
        <v>183</v>
      </c>
      <c r="AY196" t="s">
        <v>202</v>
      </c>
      <c r="AZ196" t="s">
        <v>202</v>
      </c>
      <c r="BA196" t="s">
        <v>202</v>
      </c>
      <c r="BB196" t="s">
        <v>1226</v>
      </c>
      <c r="BC196" t="s">
        <v>183</v>
      </c>
      <c r="BJ196" s="1"/>
      <c r="BX196" s="1"/>
      <c r="BY196" s="1"/>
      <c r="BZ196" s="1"/>
      <c r="CA196" s="1"/>
      <c r="CF196" s="1"/>
      <c r="CG196" s="1"/>
      <c r="CS196">
        <v>8</v>
      </c>
      <c r="CT196">
        <v>15</v>
      </c>
      <c r="CU196"/>
      <c r="CV196" s="1"/>
      <c r="CW196" s="8">
        <v>0.25</v>
      </c>
      <c r="CX196" s="8">
        <v>0</v>
      </c>
      <c r="CY196" s="8">
        <v>0.75</v>
      </c>
      <c r="CZ196" s="8">
        <v>0</v>
      </c>
      <c r="DA196" s="1" t="s">
        <v>178</v>
      </c>
      <c r="DB196" s="1" t="s">
        <v>1019</v>
      </c>
      <c r="DC196" s="1" t="s">
        <v>202</v>
      </c>
      <c r="DD196" s="1" t="s">
        <v>202</v>
      </c>
      <c r="DE196" s="1" t="s">
        <v>183</v>
      </c>
      <c r="DF196" s="1" t="s">
        <v>202</v>
      </c>
      <c r="DG196" s="1" t="s">
        <v>202</v>
      </c>
      <c r="DH196" s="1" t="s">
        <v>202</v>
      </c>
      <c r="DI196" s="1" t="s">
        <v>202</v>
      </c>
      <c r="DJ196" t="s">
        <v>202</v>
      </c>
      <c r="DK196" t="s">
        <v>202</v>
      </c>
      <c r="DL196" t="s">
        <v>202</v>
      </c>
      <c r="DM196" t="s">
        <v>202</v>
      </c>
      <c r="DU196" t="s">
        <v>182</v>
      </c>
      <c r="DW196" s="2"/>
      <c r="DX196" s="2">
        <v>3</v>
      </c>
      <c r="DY196" t="s">
        <v>202</v>
      </c>
      <c r="DZ196" t="s">
        <v>202</v>
      </c>
      <c r="EA196" t="s">
        <v>202</v>
      </c>
      <c r="EB196" t="s">
        <v>444</v>
      </c>
      <c r="EC196" t="s">
        <v>444</v>
      </c>
      <c r="ED196" t="s">
        <v>444</v>
      </c>
      <c r="EE196" t="s">
        <v>202</v>
      </c>
      <c r="EF196" t="s">
        <v>231</v>
      </c>
      <c r="EG196" t="s">
        <v>215</v>
      </c>
      <c r="EH196" t="s">
        <v>202</v>
      </c>
      <c r="EI196" t="s">
        <v>202</v>
      </c>
      <c r="EJ196" t="s">
        <v>202</v>
      </c>
      <c r="EK196" t="s">
        <v>202</v>
      </c>
      <c r="EL196" t="s">
        <v>183</v>
      </c>
      <c r="EM196" t="s">
        <v>202</v>
      </c>
      <c r="EN196" t="s">
        <v>202</v>
      </c>
      <c r="EO196" t="s">
        <v>202</v>
      </c>
      <c r="ER196">
        <v>2</v>
      </c>
      <c r="ES196">
        <v>1</v>
      </c>
      <c r="FF196" t="s">
        <v>185</v>
      </c>
      <c r="FG196" t="s">
        <v>186</v>
      </c>
      <c r="FH196" t="s">
        <v>187</v>
      </c>
      <c r="FI196" t="s">
        <v>202</v>
      </c>
      <c r="FJ196" t="s">
        <v>202</v>
      </c>
      <c r="FK196" t="s">
        <v>183</v>
      </c>
      <c r="FL196" t="s">
        <v>202</v>
      </c>
      <c r="FM196" t="s">
        <v>202</v>
      </c>
      <c r="FN196" t="s">
        <v>188</v>
      </c>
      <c r="FO196" t="s">
        <v>202</v>
      </c>
      <c r="FP196" t="s">
        <v>202</v>
      </c>
      <c r="FQ196" t="s">
        <v>183</v>
      </c>
      <c r="FW196" t="s">
        <v>189</v>
      </c>
      <c r="FX196" t="s">
        <v>202</v>
      </c>
      <c r="FY196" t="s">
        <v>183</v>
      </c>
      <c r="GA196">
        <v>8</v>
      </c>
      <c r="GB196" t="s">
        <v>343</v>
      </c>
      <c r="GC196" t="s">
        <v>1215</v>
      </c>
      <c r="GD196" t="s">
        <v>202</v>
      </c>
      <c r="GE196" t="s">
        <v>202</v>
      </c>
      <c r="GF196" t="s">
        <v>202</v>
      </c>
      <c r="GG196" t="s">
        <v>183</v>
      </c>
      <c r="GH196" t="s">
        <v>202</v>
      </c>
      <c r="GI196" t="s">
        <v>202</v>
      </c>
      <c r="GK196" t="s">
        <v>190</v>
      </c>
      <c r="GL196" t="s">
        <v>1216</v>
      </c>
      <c r="GQ196" t="s">
        <v>202</v>
      </c>
      <c r="HA196" t="s">
        <v>348</v>
      </c>
      <c r="HB196" t="s">
        <v>202</v>
      </c>
      <c r="HC196" t="s">
        <v>202</v>
      </c>
      <c r="HD196" t="s">
        <v>202</v>
      </c>
      <c r="HE196" t="s">
        <v>202</v>
      </c>
      <c r="HF196" t="s">
        <v>202</v>
      </c>
      <c r="HG196" t="s">
        <v>183</v>
      </c>
      <c r="HH196" t="s">
        <v>202</v>
      </c>
      <c r="HI196" t="s">
        <v>202</v>
      </c>
      <c r="HJ196" t="s">
        <v>183</v>
      </c>
      <c r="HK196" t="s">
        <v>202</v>
      </c>
      <c r="HL196" t="s">
        <v>202</v>
      </c>
      <c r="HM196" t="s">
        <v>202</v>
      </c>
      <c r="HN196" t="s">
        <v>183</v>
      </c>
      <c r="HO196" t="s">
        <v>202</v>
      </c>
      <c r="HP196" t="s">
        <v>558</v>
      </c>
      <c r="HQ196" t="s">
        <v>1227</v>
      </c>
      <c r="HR196" t="s">
        <v>202</v>
      </c>
      <c r="HS196" t="s">
        <v>183</v>
      </c>
      <c r="HT196" t="s">
        <v>202</v>
      </c>
      <c r="HU196" t="s">
        <v>202</v>
      </c>
      <c r="HV196" t="s">
        <v>202</v>
      </c>
      <c r="HW196" t="s">
        <v>183</v>
      </c>
      <c r="HX196" t="s">
        <v>202</v>
      </c>
      <c r="HY196" t="s">
        <v>1228</v>
      </c>
      <c r="HZ196" t="s">
        <v>236</v>
      </c>
      <c r="IA196" t="s">
        <v>183</v>
      </c>
      <c r="IB196" t="s">
        <v>1229</v>
      </c>
      <c r="IC196" t="s">
        <v>194</v>
      </c>
      <c r="ID196" t="s">
        <v>284</v>
      </c>
      <c r="IE196" t="s">
        <v>183</v>
      </c>
      <c r="IF196" t="s">
        <v>221</v>
      </c>
      <c r="IG196">
        <v>1</v>
      </c>
      <c r="IH196">
        <v>0</v>
      </c>
      <c r="II196">
        <v>1</v>
      </c>
      <c r="IK196" t="s">
        <v>626</v>
      </c>
      <c r="IL196" t="s">
        <v>183</v>
      </c>
      <c r="IM196" t="s">
        <v>202</v>
      </c>
      <c r="IN196" t="s">
        <v>202</v>
      </c>
      <c r="IO196" t="s">
        <v>183</v>
      </c>
      <c r="IP196" t="s">
        <v>202</v>
      </c>
      <c r="IQ196" t="s">
        <v>202</v>
      </c>
      <c r="IR196" t="s">
        <v>183</v>
      </c>
      <c r="IS196" t="s">
        <v>202</v>
      </c>
      <c r="IT196" t="s">
        <v>202</v>
      </c>
      <c r="IU196" t="s">
        <v>202</v>
      </c>
      <c r="IV196" t="s">
        <v>202</v>
      </c>
      <c r="IX196" s="3">
        <v>3</v>
      </c>
      <c r="IY196" s="3" t="s">
        <v>1230</v>
      </c>
      <c r="IZ196" s="3">
        <v>3</v>
      </c>
      <c r="JA196" s="3">
        <v>2223854</v>
      </c>
      <c r="JB196" s="3" t="s">
        <v>1231</v>
      </c>
      <c r="JC196" s="3" t="s">
        <v>1232</v>
      </c>
      <c r="JD196" s="3">
        <v>203</v>
      </c>
    </row>
    <row r="197" spans="1:264" x14ac:dyDescent="0.25">
      <c r="A197" s="3">
        <v>180</v>
      </c>
      <c r="B197" s="22">
        <v>10</v>
      </c>
      <c r="C197" s="14">
        <v>43887</v>
      </c>
      <c r="D197" t="s">
        <v>416</v>
      </c>
      <c r="E197" s="11" t="s">
        <v>1908</v>
      </c>
      <c r="F197" s="11" t="s">
        <v>1909</v>
      </c>
      <c r="G197" t="s">
        <v>164</v>
      </c>
      <c r="H197" t="s">
        <v>1910</v>
      </c>
      <c r="I197" t="s">
        <v>355</v>
      </c>
      <c r="J197" t="s">
        <v>1915</v>
      </c>
      <c r="K197" t="s">
        <v>417</v>
      </c>
      <c r="L197" t="s">
        <v>1921</v>
      </c>
      <c r="M197" t="s">
        <v>1813</v>
      </c>
      <c r="N197" t="s">
        <v>1253</v>
      </c>
      <c r="O197" t="s">
        <v>168</v>
      </c>
      <c r="P197" t="s">
        <v>417</v>
      </c>
      <c r="Q197">
        <v>18</v>
      </c>
      <c r="R197" t="s">
        <v>1777</v>
      </c>
      <c r="U197" s="1"/>
      <c r="V197" s="1"/>
      <c r="AI197" s="1"/>
      <c r="AJ197" s="1"/>
      <c r="AL197">
        <v>62</v>
      </c>
      <c r="AM197">
        <v>250</v>
      </c>
      <c r="AN197" t="s">
        <v>164</v>
      </c>
      <c r="AO197" t="s">
        <v>355</v>
      </c>
      <c r="AP197" t="s">
        <v>417</v>
      </c>
      <c r="AQ197" s="1" t="s">
        <v>830</v>
      </c>
      <c r="AR197">
        <v>2019</v>
      </c>
      <c r="AS197" t="s">
        <v>359</v>
      </c>
      <c r="AT197" t="s">
        <v>183</v>
      </c>
      <c r="AU197" t="s">
        <v>202</v>
      </c>
      <c r="AV197" t="s">
        <v>202</v>
      </c>
      <c r="AW197" t="s">
        <v>202</v>
      </c>
      <c r="AX197" t="s">
        <v>183</v>
      </c>
      <c r="AY197" t="s">
        <v>202</v>
      </c>
      <c r="AZ197" t="s">
        <v>202</v>
      </c>
      <c r="BA197" t="s">
        <v>202</v>
      </c>
      <c r="BB197" t="s">
        <v>213</v>
      </c>
      <c r="BC197" t="s">
        <v>202</v>
      </c>
      <c r="BD197" t="s">
        <v>422</v>
      </c>
      <c r="BE197" t="s">
        <v>183</v>
      </c>
      <c r="BF197" t="s">
        <v>202</v>
      </c>
      <c r="BG197" t="s">
        <v>202</v>
      </c>
      <c r="BH197" t="s">
        <v>202</v>
      </c>
      <c r="BI197" t="s">
        <v>202</v>
      </c>
      <c r="BJ197" s="1"/>
      <c r="BX197" s="1"/>
      <c r="BY197" s="1"/>
      <c r="BZ197" s="1"/>
      <c r="CA197" s="1"/>
      <c r="CF197" s="1"/>
      <c r="CG197" s="1"/>
      <c r="CS197">
        <v>62</v>
      </c>
      <c r="CT197">
        <v>250</v>
      </c>
      <c r="CU197">
        <v>655</v>
      </c>
      <c r="CV197" s="1">
        <v>2650</v>
      </c>
      <c r="CW197" s="8">
        <v>1</v>
      </c>
      <c r="CX197" s="8">
        <v>0</v>
      </c>
      <c r="CY197" s="8">
        <v>0</v>
      </c>
      <c r="CZ197" s="8">
        <v>0</v>
      </c>
      <c r="DA197" s="1" t="s">
        <v>178</v>
      </c>
      <c r="DB197" s="1" t="s">
        <v>301</v>
      </c>
      <c r="DC197" s="1" t="s">
        <v>202</v>
      </c>
      <c r="DD197" s="1" t="s">
        <v>202</v>
      </c>
      <c r="DE197" s="1" t="s">
        <v>202</v>
      </c>
      <c r="DF197" s="1" t="s">
        <v>202</v>
      </c>
      <c r="DG197" s="1" t="s">
        <v>202</v>
      </c>
      <c r="DH197" s="1" t="s">
        <v>202</v>
      </c>
      <c r="DI197" s="1" t="s">
        <v>202</v>
      </c>
      <c r="DJ197" t="s">
        <v>202</v>
      </c>
      <c r="DK197" t="s">
        <v>202</v>
      </c>
      <c r="DL197" t="s">
        <v>202</v>
      </c>
      <c r="DM197" t="s">
        <v>183</v>
      </c>
      <c r="DW197" s="2"/>
      <c r="DX197" s="2">
        <v>68</v>
      </c>
      <c r="DY197" t="s">
        <v>202</v>
      </c>
      <c r="DZ197" t="s">
        <v>202</v>
      </c>
      <c r="EA197" t="s">
        <v>202</v>
      </c>
      <c r="EB197" t="s">
        <v>444</v>
      </c>
      <c r="EC197" t="s">
        <v>444</v>
      </c>
      <c r="ED197" t="s">
        <v>444</v>
      </c>
      <c r="EE197" t="s">
        <v>183</v>
      </c>
      <c r="EG197" t="s">
        <v>360</v>
      </c>
      <c r="EH197" t="s">
        <v>202</v>
      </c>
      <c r="EI197" t="s">
        <v>202</v>
      </c>
      <c r="EJ197" t="s">
        <v>183</v>
      </c>
      <c r="EK197" t="s">
        <v>202</v>
      </c>
      <c r="EL197" t="s">
        <v>202</v>
      </c>
      <c r="EM197" t="s">
        <v>202</v>
      </c>
      <c r="EN197" t="s">
        <v>202</v>
      </c>
      <c r="EO197" t="s">
        <v>202</v>
      </c>
      <c r="EX197">
        <v>1</v>
      </c>
      <c r="EY197">
        <v>0</v>
      </c>
      <c r="FF197" t="s">
        <v>232</v>
      </c>
      <c r="FG197" t="s">
        <v>232</v>
      </c>
      <c r="FH197" t="s">
        <v>465</v>
      </c>
      <c r="FI197" t="s">
        <v>202</v>
      </c>
      <c r="FJ197" t="s">
        <v>202</v>
      </c>
      <c r="FK197" t="s">
        <v>202</v>
      </c>
      <c r="FL197" t="s">
        <v>183</v>
      </c>
      <c r="FM197" t="s">
        <v>202</v>
      </c>
      <c r="FN197" t="s">
        <v>188</v>
      </c>
      <c r="FO197" t="s">
        <v>202</v>
      </c>
      <c r="FP197" t="s">
        <v>202</v>
      </c>
      <c r="FQ197" t="s">
        <v>183</v>
      </c>
      <c r="FW197" t="s">
        <v>189</v>
      </c>
      <c r="FX197" t="s">
        <v>202</v>
      </c>
      <c r="FY197" t="s">
        <v>183</v>
      </c>
      <c r="GA197">
        <v>62</v>
      </c>
      <c r="GB197" t="s">
        <v>343</v>
      </c>
      <c r="GC197" t="s">
        <v>624</v>
      </c>
      <c r="GD197" t="s">
        <v>183</v>
      </c>
      <c r="GE197" t="s">
        <v>202</v>
      </c>
      <c r="GF197" t="s">
        <v>202</v>
      </c>
      <c r="GG197" t="s">
        <v>183</v>
      </c>
      <c r="GH197" t="s">
        <v>202</v>
      </c>
      <c r="GI197" t="s">
        <v>202</v>
      </c>
      <c r="GK197" t="s">
        <v>279</v>
      </c>
      <c r="GL197" t="s">
        <v>427</v>
      </c>
      <c r="GN197" t="s">
        <v>1254</v>
      </c>
      <c r="GO197" t="s">
        <v>1255</v>
      </c>
      <c r="GP197" t="s">
        <v>186</v>
      </c>
      <c r="GQ197" t="s">
        <v>202</v>
      </c>
      <c r="HA197" t="s">
        <v>846</v>
      </c>
      <c r="HB197" t="s">
        <v>202</v>
      </c>
      <c r="HC197" t="s">
        <v>202</v>
      </c>
      <c r="HD197" t="s">
        <v>202</v>
      </c>
      <c r="HE197" t="s">
        <v>202</v>
      </c>
      <c r="HF197" t="s">
        <v>202</v>
      </c>
      <c r="HG197" t="s">
        <v>183</v>
      </c>
      <c r="HH197" t="s">
        <v>202</v>
      </c>
      <c r="HI197" t="s">
        <v>202</v>
      </c>
      <c r="HJ197" t="s">
        <v>202</v>
      </c>
      <c r="HK197" t="s">
        <v>202</v>
      </c>
      <c r="HL197" t="s">
        <v>202</v>
      </c>
      <c r="HM197" t="s">
        <v>202</v>
      </c>
      <c r="HN197" t="s">
        <v>183</v>
      </c>
      <c r="HO197" t="s">
        <v>202</v>
      </c>
      <c r="HP197" t="s">
        <v>1256</v>
      </c>
      <c r="HQ197" t="s">
        <v>265</v>
      </c>
      <c r="HR197" t="s">
        <v>183</v>
      </c>
      <c r="HS197" t="s">
        <v>202</v>
      </c>
      <c r="HT197" t="s">
        <v>202</v>
      </c>
      <c r="HU197" t="s">
        <v>202</v>
      </c>
      <c r="HV197" t="s">
        <v>202</v>
      </c>
      <c r="HW197" t="s">
        <v>183</v>
      </c>
      <c r="HX197" t="s">
        <v>202</v>
      </c>
      <c r="HZ197" t="s">
        <v>236</v>
      </c>
      <c r="IA197" t="s">
        <v>183</v>
      </c>
      <c r="IB197" t="s">
        <v>1255</v>
      </c>
      <c r="IC197" t="s">
        <v>283</v>
      </c>
      <c r="ID197" t="s">
        <v>284</v>
      </c>
      <c r="IE197" t="s">
        <v>183</v>
      </c>
      <c r="IF197" t="s">
        <v>221</v>
      </c>
      <c r="IG197">
        <v>1</v>
      </c>
      <c r="IH197">
        <v>0</v>
      </c>
      <c r="II197">
        <v>1</v>
      </c>
      <c r="IK197" t="s">
        <v>493</v>
      </c>
      <c r="IL197" t="s">
        <v>183</v>
      </c>
      <c r="IM197" t="s">
        <v>183</v>
      </c>
      <c r="IN197" t="s">
        <v>202</v>
      </c>
      <c r="IO197" t="s">
        <v>202</v>
      </c>
      <c r="IP197" t="s">
        <v>202</v>
      </c>
      <c r="IQ197" t="s">
        <v>202</v>
      </c>
      <c r="IR197" t="s">
        <v>202</v>
      </c>
      <c r="IS197" t="s">
        <v>202</v>
      </c>
      <c r="IT197" t="s">
        <v>202</v>
      </c>
      <c r="IU197" t="s">
        <v>202</v>
      </c>
      <c r="IV197" t="s">
        <v>183</v>
      </c>
      <c r="IW197" t="s">
        <v>201</v>
      </c>
      <c r="IX197" s="3">
        <v>5</v>
      </c>
      <c r="IY197" s="3" t="s">
        <v>1012</v>
      </c>
      <c r="IZ197" s="3">
        <v>10</v>
      </c>
      <c r="JA197" s="3">
        <v>2223756</v>
      </c>
      <c r="JB197" s="3" t="s">
        <v>1257</v>
      </c>
      <c r="JC197" s="3" t="s">
        <v>1258</v>
      </c>
      <c r="JD197" s="3">
        <v>180</v>
      </c>
    </row>
    <row r="198" spans="1:264" x14ac:dyDescent="0.25">
      <c r="A198" s="3">
        <v>191</v>
      </c>
      <c r="B198" s="22">
        <v>10</v>
      </c>
      <c r="C198" s="14">
        <v>43887</v>
      </c>
      <c r="D198" t="s">
        <v>354</v>
      </c>
      <c r="E198" s="11" t="s">
        <v>1908</v>
      </c>
      <c r="F198" s="11" t="s">
        <v>1909</v>
      </c>
      <c r="G198" t="s">
        <v>164</v>
      </c>
      <c r="H198" t="s">
        <v>1910</v>
      </c>
      <c r="I198" t="s">
        <v>355</v>
      </c>
      <c r="J198" t="s">
        <v>1915</v>
      </c>
      <c r="K198" t="s">
        <v>356</v>
      </c>
      <c r="L198" t="s">
        <v>1925</v>
      </c>
      <c r="M198" t="s">
        <v>1798</v>
      </c>
      <c r="N198" t="s">
        <v>1283</v>
      </c>
      <c r="O198" t="s">
        <v>208</v>
      </c>
      <c r="R198" t="s">
        <v>1777</v>
      </c>
      <c r="U198" s="1"/>
      <c r="V198" s="1"/>
      <c r="AI198" s="1"/>
      <c r="AJ198" s="1"/>
      <c r="AL198">
        <v>210</v>
      </c>
      <c r="AM198">
        <v>700</v>
      </c>
      <c r="AN198" t="s">
        <v>164</v>
      </c>
      <c r="AO198" t="s">
        <v>355</v>
      </c>
      <c r="AP198" t="s">
        <v>356</v>
      </c>
      <c r="AQ198" s="1" t="s">
        <v>212</v>
      </c>
      <c r="AR198">
        <v>2016</v>
      </c>
      <c r="AS198" t="s">
        <v>359</v>
      </c>
      <c r="AT198" t="s">
        <v>183</v>
      </c>
      <c r="AU198" t="s">
        <v>202</v>
      </c>
      <c r="AV198" t="s">
        <v>202</v>
      </c>
      <c r="AW198" t="s">
        <v>202</v>
      </c>
      <c r="AX198" t="s">
        <v>183</v>
      </c>
      <c r="AY198" t="s">
        <v>202</v>
      </c>
      <c r="AZ198" t="s">
        <v>202</v>
      </c>
      <c r="BA198" t="s">
        <v>202</v>
      </c>
      <c r="BB198" t="s">
        <v>213</v>
      </c>
      <c r="BC198" t="s">
        <v>183</v>
      </c>
      <c r="BJ198" s="1"/>
      <c r="BX198" s="1"/>
      <c r="BY198" s="1"/>
      <c r="BZ198" s="1"/>
      <c r="CA198" s="1"/>
      <c r="CF198" s="1"/>
      <c r="CG198" s="1"/>
      <c r="CS198">
        <v>210</v>
      </c>
      <c r="CT198">
        <v>700</v>
      </c>
      <c r="CU198">
        <v>75</v>
      </c>
      <c r="CV198" s="1">
        <v>600</v>
      </c>
      <c r="CW198" s="8">
        <v>1</v>
      </c>
      <c r="CX198" s="8">
        <v>0</v>
      </c>
      <c r="CY198" s="8">
        <v>0</v>
      </c>
      <c r="CZ198" s="8">
        <v>0</v>
      </c>
      <c r="DA198" s="1" t="s">
        <v>178</v>
      </c>
      <c r="DB198" s="1" t="s">
        <v>301</v>
      </c>
      <c r="DC198" s="1" t="s">
        <v>202</v>
      </c>
      <c r="DD198" s="1" t="s">
        <v>202</v>
      </c>
      <c r="DE198" s="1" t="s">
        <v>202</v>
      </c>
      <c r="DF198" s="1" t="s">
        <v>202</v>
      </c>
      <c r="DG198" s="1" t="s">
        <v>202</v>
      </c>
      <c r="DH198" s="1" t="s">
        <v>202</v>
      </c>
      <c r="DI198" s="1" t="s">
        <v>202</v>
      </c>
      <c r="DJ198" t="s">
        <v>202</v>
      </c>
      <c r="DK198" t="s">
        <v>202</v>
      </c>
      <c r="DL198" t="s">
        <v>202</v>
      </c>
      <c r="DM198" t="s">
        <v>183</v>
      </c>
      <c r="DW198" s="2"/>
      <c r="DX198" s="2">
        <v>125</v>
      </c>
      <c r="DY198" t="s">
        <v>183</v>
      </c>
      <c r="DZ198" t="s">
        <v>183</v>
      </c>
      <c r="EA198" t="s">
        <v>183</v>
      </c>
      <c r="EE198" t="s">
        <v>202</v>
      </c>
      <c r="EF198" t="s">
        <v>231</v>
      </c>
      <c r="EG198" t="s">
        <v>360</v>
      </c>
      <c r="EH198" t="s">
        <v>202</v>
      </c>
      <c r="EI198" t="s">
        <v>202</v>
      </c>
      <c r="EJ198" t="s">
        <v>183</v>
      </c>
      <c r="EK198" t="s">
        <v>202</v>
      </c>
      <c r="EL198" t="s">
        <v>202</v>
      </c>
      <c r="EM198" t="s">
        <v>202</v>
      </c>
      <c r="EN198" t="s">
        <v>202</v>
      </c>
      <c r="EO198" t="s">
        <v>202</v>
      </c>
      <c r="EX198">
        <v>1</v>
      </c>
      <c r="EY198">
        <v>0</v>
      </c>
      <c r="FF198" t="s">
        <v>185</v>
      </c>
      <c r="FG198" t="s">
        <v>232</v>
      </c>
      <c r="FH198" t="s">
        <v>465</v>
      </c>
      <c r="FI198" t="s">
        <v>202</v>
      </c>
      <c r="FJ198" t="s">
        <v>202</v>
      </c>
      <c r="FK198" t="s">
        <v>202</v>
      </c>
      <c r="FL198" t="s">
        <v>183</v>
      </c>
      <c r="FM198" t="s">
        <v>202</v>
      </c>
      <c r="FN198" t="s">
        <v>188</v>
      </c>
      <c r="FO198" t="s">
        <v>202</v>
      </c>
      <c r="FP198" t="s">
        <v>202</v>
      </c>
      <c r="FQ198" t="s">
        <v>183</v>
      </c>
      <c r="FW198" t="s">
        <v>189</v>
      </c>
      <c r="FX198" t="s">
        <v>202</v>
      </c>
      <c r="FY198" t="s">
        <v>183</v>
      </c>
      <c r="GA198">
        <v>210</v>
      </c>
      <c r="GB198" t="s">
        <v>183</v>
      </c>
      <c r="GK198" t="s">
        <v>190</v>
      </c>
      <c r="GL198" t="s">
        <v>191</v>
      </c>
      <c r="GQ198" t="s">
        <v>202</v>
      </c>
      <c r="HA198" t="s">
        <v>1284</v>
      </c>
      <c r="HB198" t="s">
        <v>202</v>
      </c>
      <c r="HC198" t="s">
        <v>183</v>
      </c>
      <c r="HD198" t="s">
        <v>202</v>
      </c>
      <c r="HE198" t="s">
        <v>202</v>
      </c>
      <c r="HF198" t="s">
        <v>202</v>
      </c>
      <c r="HG198" t="s">
        <v>183</v>
      </c>
      <c r="HH198" t="s">
        <v>202</v>
      </c>
      <c r="HI198" t="s">
        <v>202</v>
      </c>
      <c r="HJ198" t="s">
        <v>202</v>
      </c>
      <c r="HK198" t="s">
        <v>183</v>
      </c>
      <c r="HL198" t="s">
        <v>202</v>
      </c>
      <c r="HM198" t="s">
        <v>202</v>
      </c>
      <c r="HN198" t="s">
        <v>202</v>
      </c>
      <c r="HO198" t="s">
        <v>202</v>
      </c>
      <c r="HQ198" t="s">
        <v>265</v>
      </c>
      <c r="HR198" t="s">
        <v>183</v>
      </c>
      <c r="HS198" t="s">
        <v>202</v>
      </c>
      <c r="HT198" t="s">
        <v>202</v>
      </c>
      <c r="HU198" t="s">
        <v>202</v>
      </c>
      <c r="HV198" t="s">
        <v>202</v>
      </c>
      <c r="HW198" t="s">
        <v>183</v>
      </c>
      <c r="HX198" t="s">
        <v>202</v>
      </c>
      <c r="HZ198" t="s">
        <v>236</v>
      </c>
      <c r="IA198" t="s">
        <v>183</v>
      </c>
      <c r="IB198" t="s">
        <v>690</v>
      </c>
      <c r="IC198" t="s">
        <v>252</v>
      </c>
      <c r="ID198" t="s">
        <v>284</v>
      </c>
      <c r="IE198" t="s">
        <v>183</v>
      </c>
      <c r="IF198" t="s">
        <v>199</v>
      </c>
      <c r="IG198">
        <v>0</v>
      </c>
      <c r="IH198">
        <v>0</v>
      </c>
      <c r="II198">
        <v>1</v>
      </c>
      <c r="IK198" t="s">
        <v>222</v>
      </c>
      <c r="IL198" t="s">
        <v>183</v>
      </c>
      <c r="IM198" t="s">
        <v>183</v>
      </c>
      <c r="IN198" t="s">
        <v>202</v>
      </c>
      <c r="IO198" t="s">
        <v>183</v>
      </c>
      <c r="IP198" t="s">
        <v>202</v>
      </c>
      <c r="IQ198" t="s">
        <v>202</v>
      </c>
      <c r="IR198" t="s">
        <v>202</v>
      </c>
      <c r="IS198" t="s">
        <v>202</v>
      </c>
      <c r="IT198" t="s">
        <v>202</v>
      </c>
      <c r="IU198" t="s">
        <v>202</v>
      </c>
      <c r="IV198" t="s">
        <v>202</v>
      </c>
      <c r="IX198" s="3">
        <v>3</v>
      </c>
      <c r="IY198" s="3" t="s">
        <v>1285</v>
      </c>
      <c r="IZ198" s="3">
        <v>10</v>
      </c>
      <c r="JA198" s="3">
        <v>2223800</v>
      </c>
      <c r="JB198" s="3" t="s">
        <v>1286</v>
      </c>
      <c r="JC198" s="3" t="s">
        <v>1287</v>
      </c>
      <c r="JD198" s="3">
        <v>191</v>
      </c>
    </row>
    <row r="199" spans="1:264" x14ac:dyDescent="0.25">
      <c r="A199" s="3">
        <v>182</v>
      </c>
      <c r="B199" s="22">
        <v>10</v>
      </c>
      <c r="C199" s="14">
        <v>43887</v>
      </c>
      <c r="D199" t="s">
        <v>1295</v>
      </c>
      <c r="E199" s="11" t="s">
        <v>1908</v>
      </c>
      <c r="F199" s="11" t="s">
        <v>1909</v>
      </c>
      <c r="G199" t="s">
        <v>164</v>
      </c>
      <c r="H199" t="s">
        <v>1910</v>
      </c>
      <c r="I199" t="s">
        <v>355</v>
      </c>
      <c r="J199" t="s">
        <v>1915</v>
      </c>
      <c r="K199" t="s">
        <v>417</v>
      </c>
      <c r="L199" t="s">
        <v>1921</v>
      </c>
      <c r="M199" t="s">
        <v>1627</v>
      </c>
      <c r="N199" t="s">
        <v>1296</v>
      </c>
      <c r="O199" t="s">
        <v>168</v>
      </c>
      <c r="P199" t="s">
        <v>417</v>
      </c>
      <c r="Q199">
        <v>25</v>
      </c>
      <c r="R199" t="s">
        <v>1777</v>
      </c>
      <c r="U199" s="1"/>
      <c r="V199" s="1"/>
      <c r="AI199" s="1"/>
      <c r="AJ199" s="1"/>
      <c r="AL199">
        <v>125</v>
      </c>
      <c r="AM199">
        <v>500</v>
      </c>
      <c r="AN199" t="s">
        <v>164</v>
      </c>
      <c r="AO199" t="s">
        <v>355</v>
      </c>
      <c r="AP199" t="s">
        <v>417</v>
      </c>
      <c r="AQ199" s="1" t="s">
        <v>582</v>
      </c>
      <c r="AR199">
        <v>2019</v>
      </c>
      <c r="AS199" t="s">
        <v>359</v>
      </c>
      <c r="AT199" t="s">
        <v>183</v>
      </c>
      <c r="AU199" t="s">
        <v>202</v>
      </c>
      <c r="AV199" t="s">
        <v>202</v>
      </c>
      <c r="AW199" t="s">
        <v>202</v>
      </c>
      <c r="AX199" t="s">
        <v>183</v>
      </c>
      <c r="AY199" t="s">
        <v>202</v>
      </c>
      <c r="AZ199" t="s">
        <v>202</v>
      </c>
      <c r="BA199" t="s">
        <v>202</v>
      </c>
      <c r="BB199" t="s">
        <v>213</v>
      </c>
      <c r="BC199" t="s">
        <v>183</v>
      </c>
      <c r="BJ199" s="1"/>
      <c r="BX199" s="1"/>
      <c r="BY199" s="1"/>
      <c r="BZ199" s="1"/>
      <c r="CA199" s="1"/>
      <c r="CF199" s="1"/>
      <c r="CG199" s="1"/>
      <c r="CS199">
        <v>125</v>
      </c>
      <c r="CT199">
        <v>500</v>
      </c>
      <c r="CU199">
        <v>90</v>
      </c>
      <c r="CV199" s="1">
        <v>450</v>
      </c>
      <c r="CW199" s="8">
        <v>0.82399999999999995</v>
      </c>
      <c r="CX199" s="8">
        <v>0</v>
      </c>
      <c r="CY199" s="8">
        <v>0.17599999999999999</v>
      </c>
      <c r="CZ199" s="8">
        <v>0</v>
      </c>
      <c r="DA199" s="1" t="s">
        <v>178</v>
      </c>
      <c r="DB199" s="1" t="s">
        <v>369</v>
      </c>
      <c r="DC199" s="1" t="s">
        <v>202</v>
      </c>
      <c r="DD199" s="1" t="s">
        <v>202</v>
      </c>
      <c r="DE199" s="1" t="s">
        <v>183</v>
      </c>
      <c r="DF199" s="1" t="s">
        <v>202</v>
      </c>
      <c r="DG199" s="1" t="s">
        <v>202</v>
      </c>
      <c r="DH199" s="1" t="s">
        <v>202</v>
      </c>
      <c r="DI199" s="1" t="s">
        <v>202</v>
      </c>
      <c r="DJ199" t="s">
        <v>202</v>
      </c>
      <c r="DK199" t="s">
        <v>183</v>
      </c>
      <c r="DL199" t="s">
        <v>202</v>
      </c>
      <c r="DM199" t="s">
        <v>202</v>
      </c>
      <c r="DN199" t="s">
        <v>181</v>
      </c>
      <c r="DU199" t="s">
        <v>182</v>
      </c>
      <c r="DW199" s="2"/>
      <c r="DX199" s="2">
        <v>106</v>
      </c>
      <c r="DY199" t="s">
        <v>202</v>
      </c>
      <c r="DZ199" t="s">
        <v>202</v>
      </c>
      <c r="EA199" t="s">
        <v>202</v>
      </c>
      <c r="EB199" t="s">
        <v>444</v>
      </c>
      <c r="EC199" t="s">
        <v>444</v>
      </c>
      <c r="ED199" t="s">
        <v>444</v>
      </c>
      <c r="EE199" t="s">
        <v>202</v>
      </c>
      <c r="EF199" t="s">
        <v>231</v>
      </c>
      <c r="EG199" t="s">
        <v>184</v>
      </c>
      <c r="EH199" t="s">
        <v>202</v>
      </c>
      <c r="EI199" t="s">
        <v>202</v>
      </c>
      <c r="EJ199" t="s">
        <v>183</v>
      </c>
      <c r="EK199" t="s">
        <v>202</v>
      </c>
      <c r="EL199" t="s">
        <v>183</v>
      </c>
      <c r="EM199" t="s">
        <v>202</v>
      </c>
      <c r="EN199" t="s">
        <v>202</v>
      </c>
      <c r="EO199" t="s">
        <v>202</v>
      </c>
      <c r="ER199">
        <v>2</v>
      </c>
      <c r="ES199">
        <v>1</v>
      </c>
      <c r="EX199">
        <v>1</v>
      </c>
      <c r="EY199">
        <v>1</v>
      </c>
      <c r="FF199" t="s">
        <v>232</v>
      </c>
      <c r="FG199" t="s">
        <v>232</v>
      </c>
      <c r="FH199" t="s">
        <v>465</v>
      </c>
      <c r="FI199" t="s">
        <v>202</v>
      </c>
      <c r="FJ199" t="s">
        <v>202</v>
      </c>
      <c r="FK199" t="s">
        <v>202</v>
      </c>
      <c r="FL199" t="s">
        <v>183</v>
      </c>
      <c r="FM199" t="s">
        <v>202</v>
      </c>
      <c r="FN199" t="s">
        <v>188</v>
      </c>
      <c r="FO199" t="s">
        <v>202</v>
      </c>
      <c r="FP199" t="s">
        <v>202</v>
      </c>
      <c r="FQ199" t="s">
        <v>183</v>
      </c>
      <c r="FW199" t="s">
        <v>189</v>
      </c>
      <c r="FX199" t="s">
        <v>202</v>
      </c>
      <c r="FY199" t="s">
        <v>183</v>
      </c>
      <c r="GA199">
        <v>125</v>
      </c>
      <c r="GB199" t="s">
        <v>343</v>
      </c>
      <c r="GC199" t="s">
        <v>1297</v>
      </c>
      <c r="GD199" t="s">
        <v>183</v>
      </c>
      <c r="GE199" t="s">
        <v>183</v>
      </c>
      <c r="GF199" t="s">
        <v>202</v>
      </c>
      <c r="GG199" t="s">
        <v>202</v>
      </c>
      <c r="GH199" t="s">
        <v>202</v>
      </c>
      <c r="GI199" t="s">
        <v>202</v>
      </c>
      <c r="GK199" t="s">
        <v>190</v>
      </c>
      <c r="GL199" t="s">
        <v>1298</v>
      </c>
      <c r="GQ199" t="s">
        <v>202</v>
      </c>
      <c r="HA199" t="s">
        <v>348</v>
      </c>
      <c r="HB199" t="s">
        <v>202</v>
      </c>
      <c r="HC199" t="s">
        <v>202</v>
      </c>
      <c r="HD199" t="s">
        <v>202</v>
      </c>
      <c r="HE199" t="s">
        <v>202</v>
      </c>
      <c r="HF199" t="s">
        <v>202</v>
      </c>
      <c r="HG199" t="s">
        <v>183</v>
      </c>
      <c r="HH199" t="s">
        <v>202</v>
      </c>
      <c r="HI199" t="s">
        <v>202</v>
      </c>
      <c r="HJ199" t="s">
        <v>183</v>
      </c>
      <c r="HK199" t="s">
        <v>202</v>
      </c>
      <c r="HL199" t="s">
        <v>202</v>
      </c>
      <c r="HM199" t="s">
        <v>202</v>
      </c>
      <c r="HN199" t="s">
        <v>183</v>
      </c>
      <c r="HO199" t="s">
        <v>202</v>
      </c>
      <c r="HP199" t="s">
        <v>733</v>
      </c>
      <c r="HQ199" t="s">
        <v>265</v>
      </c>
      <c r="HR199" t="s">
        <v>183</v>
      </c>
      <c r="HS199" t="s">
        <v>202</v>
      </c>
      <c r="HT199" t="s">
        <v>202</v>
      </c>
      <c r="HU199" t="s">
        <v>202</v>
      </c>
      <c r="HV199" t="s">
        <v>202</v>
      </c>
      <c r="HW199" t="s">
        <v>183</v>
      </c>
      <c r="HX199" t="s">
        <v>202</v>
      </c>
      <c r="HZ199" t="s">
        <v>236</v>
      </c>
      <c r="IA199" t="s">
        <v>183</v>
      </c>
      <c r="IB199" t="s">
        <v>1299</v>
      </c>
      <c r="IC199" t="s">
        <v>252</v>
      </c>
      <c r="ID199" t="s">
        <v>284</v>
      </c>
      <c r="IE199" t="s">
        <v>183</v>
      </c>
      <c r="IF199" t="s">
        <v>199</v>
      </c>
      <c r="IG199">
        <v>0</v>
      </c>
      <c r="IH199">
        <v>0</v>
      </c>
      <c r="II199">
        <v>1</v>
      </c>
      <c r="IK199" t="s">
        <v>448</v>
      </c>
      <c r="IL199" t="s">
        <v>183</v>
      </c>
      <c r="IM199" t="s">
        <v>202</v>
      </c>
      <c r="IN199" t="s">
        <v>202</v>
      </c>
      <c r="IO199" t="s">
        <v>183</v>
      </c>
      <c r="IP199" t="s">
        <v>202</v>
      </c>
      <c r="IQ199" t="s">
        <v>202</v>
      </c>
      <c r="IR199" t="s">
        <v>202</v>
      </c>
      <c r="IS199" t="s">
        <v>202</v>
      </c>
      <c r="IT199" t="s">
        <v>202</v>
      </c>
      <c r="IU199" t="s">
        <v>202</v>
      </c>
      <c r="IV199" t="s">
        <v>183</v>
      </c>
      <c r="IW199" t="s">
        <v>201</v>
      </c>
      <c r="IX199" s="3">
        <v>3</v>
      </c>
      <c r="IY199" s="3" t="s">
        <v>1300</v>
      </c>
      <c r="IZ199" s="3">
        <v>8</v>
      </c>
      <c r="JA199" s="3">
        <v>2223758</v>
      </c>
      <c r="JB199" s="3" t="s">
        <v>1301</v>
      </c>
      <c r="JC199" s="3" t="s">
        <v>1302</v>
      </c>
      <c r="JD199" s="3">
        <v>182</v>
      </c>
    </row>
    <row r="200" spans="1:264" x14ac:dyDescent="0.25">
      <c r="A200" s="3">
        <v>114</v>
      </c>
      <c r="B200" s="22">
        <v>10</v>
      </c>
      <c r="C200" s="14">
        <v>43887</v>
      </c>
      <c r="D200" t="s">
        <v>842</v>
      </c>
      <c r="E200" s="11" t="s">
        <v>1908</v>
      </c>
      <c r="F200" s="11" t="s">
        <v>1909</v>
      </c>
      <c r="G200" t="s">
        <v>164</v>
      </c>
      <c r="H200" t="s">
        <v>1910</v>
      </c>
      <c r="I200" t="s">
        <v>165</v>
      </c>
      <c r="J200" t="s">
        <v>1913</v>
      </c>
      <c r="K200" t="s">
        <v>227</v>
      </c>
      <c r="L200" t="s">
        <v>1924</v>
      </c>
      <c r="M200" t="s">
        <v>1672</v>
      </c>
      <c r="N200" t="s">
        <v>844</v>
      </c>
      <c r="O200" t="s">
        <v>168</v>
      </c>
      <c r="P200" t="s">
        <v>843</v>
      </c>
      <c r="Q200">
        <v>5</v>
      </c>
      <c r="R200" t="s">
        <v>170</v>
      </c>
      <c r="T200" t="s">
        <v>171</v>
      </c>
      <c r="U200" s="1"/>
      <c r="V200" s="1"/>
      <c r="AI200" s="1"/>
      <c r="AJ200" s="1"/>
      <c r="AL200">
        <v>80</v>
      </c>
      <c r="AM200">
        <v>200</v>
      </c>
      <c r="AN200" t="s">
        <v>164</v>
      </c>
      <c r="AO200" t="s">
        <v>165</v>
      </c>
      <c r="AP200" t="s">
        <v>230</v>
      </c>
      <c r="AQ200" s="1" t="s">
        <v>474</v>
      </c>
      <c r="AR200">
        <v>2017</v>
      </c>
      <c r="AS200" t="s">
        <v>175</v>
      </c>
      <c r="AT200" t="s">
        <v>183</v>
      </c>
      <c r="AU200" t="s">
        <v>202</v>
      </c>
      <c r="AV200" t="s">
        <v>202</v>
      </c>
      <c r="AW200" t="s">
        <v>202</v>
      </c>
      <c r="AX200" t="s">
        <v>202</v>
      </c>
      <c r="AY200" t="s">
        <v>183</v>
      </c>
      <c r="AZ200" t="s">
        <v>202</v>
      </c>
      <c r="BA200" t="s">
        <v>202</v>
      </c>
      <c r="BB200" t="s">
        <v>213</v>
      </c>
      <c r="BC200" t="s">
        <v>183</v>
      </c>
      <c r="BJ200" s="1"/>
      <c r="BX200" s="1"/>
      <c r="BY200" s="1"/>
      <c r="BZ200" s="1"/>
      <c r="CA200" s="1"/>
      <c r="CF200" s="1"/>
      <c r="CG200" s="1"/>
      <c r="CS200">
        <v>80</v>
      </c>
      <c r="CT200">
        <v>200</v>
      </c>
      <c r="CU200"/>
      <c r="CV200" s="1"/>
      <c r="CW200" s="8">
        <v>1</v>
      </c>
      <c r="CX200" s="8">
        <v>0</v>
      </c>
      <c r="CY200" s="8">
        <v>0</v>
      </c>
      <c r="CZ200" s="8">
        <v>0</v>
      </c>
      <c r="DA200" s="1" t="s">
        <v>178</v>
      </c>
      <c r="DB200" s="1" t="s">
        <v>507</v>
      </c>
      <c r="DC200" s="1" t="s">
        <v>183</v>
      </c>
      <c r="DD200" s="1" t="s">
        <v>183</v>
      </c>
      <c r="DE200" s="1" t="s">
        <v>183</v>
      </c>
      <c r="DF200" s="1" t="s">
        <v>202</v>
      </c>
      <c r="DG200" s="1" t="s">
        <v>202</v>
      </c>
      <c r="DH200" s="1" t="s">
        <v>202</v>
      </c>
      <c r="DI200" s="1" t="s">
        <v>202</v>
      </c>
      <c r="DJ200" t="s">
        <v>202</v>
      </c>
      <c r="DK200" t="s">
        <v>202</v>
      </c>
      <c r="DL200" t="s">
        <v>202</v>
      </c>
      <c r="DM200" t="s">
        <v>202</v>
      </c>
      <c r="DO200" t="s">
        <v>181</v>
      </c>
      <c r="DP200" t="s">
        <v>181</v>
      </c>
      <c r="DU200" t="s">
        <v>182</v>
      </c>
      <c r="DW200" s="2"/>
      <c r="DX200" s="2">
        <v>66</v>
      </c>
      <c r="DY200" t="s">
        <v>183</v>
      </c>
      <c r="DZ200" t="s">
        <v>183</v>
      </c>
      <c r="EA200" t="s">
        <v>183</v>
      </c>
      <c r="EE200" t="s">
        <v>183</v>
      </c>
      <c r="EG200" t="s">
        <v>500</v>
      </c>
      <c r="EH200" t="s">
        <v>202</v>
      </c>
      <c r="EI200" t="s">
        <v>202</v>
      </c>
      <c r="EJ200" t="s">
        <v>202</v>
      </c>
      <c r="EK200" t="s">
        <v>202</v>
      </c>
      <c r="EL200" t="s">
        <v>183</v>
      </c>
      <c r="EM200" t="s">
        <v>202</v>
      </c>
      <c r="EN200" t="s">
        <v>183</v>
      </c>
      <c r="EO200" t="s">
        <v>202</v>
      </c>
      <c r="EP200">
        <v>1</v>
      </c>
      <c r="EQ200">
        <v>0</v>
      </c>
      <c r="ER200">
        <v>1</v>
      </c>
      <c r="ES200">
        <v>0</v>
      </c>
      <c r="FF200" t="s">
        <v>185</v>
      </c>
      <c r="FG200" t="s">
        <v>232</v>
      </c>
      <c r="FH200" t="s">
        <v>276</v>
      </c>
      <c r="FI200" t="s">
        <v>183</v>
      </c>
      <c r="FJ200" t="s">
        <v>202</v>
      </c>
      <c r="FK200" t="s">
        <v>202</v>
      </c>
      <c r="FL200" t="s">
        <v>202</v>
      </c>
      <c r="FM200" t="s">
        <v>202</v>
      </c>
      <c r="FN200" t="s">
        <v>188</v>
      </c>
      <c r="FO200" t="s">
        <v>202</v>
      </c>
      <c r="FP200" t="s">
        <v>202</v>
      </c>
      <c r="FQ200" t="s">
        <v>183</v>
      </c>
      <c r="FW200" t="s">
        <v>189</v>
      </c>
      <c r="FX200" t="s">
        <v>202</v>
      </c>
      <c r="FY200" t="s">
        <v>183</v>
      </c>
      <c r="GA200">
        <v>80</v>
      </c>
      <c r="GB200" t="s">
        <v>183</v>
      </c>
      <c r="GK200" t="s">
        <v>190</v>
      </c>
      <c r="GL200" t="s">
        <v>191</v>
      </c>
      <c r="GQ200" t="s">
        <v>202</v>
      </c>
      <c r="HA200" t="s">
        <v>348</v>
      </c>
      <c r="HB200" t="s">
        <v>202</v>
      </c>
      <c r="HC200" t="s">
        <v>202</v>
      </c>
      <c r="HD200" t="s">
        <v>202</v>
      </c>
      <c r="HE200" t="s">
        <v>202</v>
      </c>
      <c r="HF200" t="s">
        <v>202</v>
      </c>
      <c r="HG200" t="s">
        <v>183</v>
      </c>
      <c r="HH200" t="s">
        <v>202</v>
      </c>
      <c r="HI200" t="s">
        <v>202</v>
      </c>
      <c r="HJ200" t="s">
        <v>183</v>
      </c>
      <c r="HK200" t="s">
        <v>202</v>
      </c>
      <c r="HL200" t="s">
        <v>202</v>
      </c>
      <c r="HM200" t="s">
        <v>202</v>
      </c>
      <c r="HN200" t="s">
        <v>183</v>
      </c>
      <c r="HO200" t="s">
        <v>202</v>
      </c>
      <c r="HP200" t="s">
        <v>1317</v>
      </c>
      <c r="HQ200" t="s">
        <v>265</v>
      </c>
      <c r="HR200" t="s">
        <v>183</v>
      </c>
      <c r="HS200" t="s">
        <v>202</v>
      </c>
      <c r="HT200" t="s">
        <v>202</v>
      </c>
      <c r="HU200" t="s">
        <v>202</v>
      </c>
      <c r="HV200" t="s">
        <v>202</v>
      </c>
      <c r="HW200" t="s">
        <v>183</v>
      </c>
      <c r="HX200" t="s">
        <v>202</v>
      </c>
      <c r="HZ200" t="s">
        <v>197</v>
      </c>
      <c r="IA200" t="s">
        <v>183</v>
      </c>
      <c r="IB200" t="s">
        <v>237</v>
      </c>
      <c r="IC200" t="s">
        <v>194</v>
      </c>
      <c r="ID200" t="s">
        <v>198</v>
      </c>
      <c r="IE200" t="s">
        <v>183</v>
      </c>
      <c r="IF200" t="s">
        <v>199</v>
      </c>
      <c r="IG200">
        <v>0</v>
      </c>
      <c r="IH200">
        <v>0</v>
      </c>
      <c r="II200">
        <v>1</v>
      </c>
      <c r="IK200" t="s">
        <v>385</v>
      </c>
      <c r="IL200" t="s">
        <v>183</v>
      </c>
      <c r="IM200" t="s">
        <v>202</v>
      </c>
      <c r="IN200" t="s">
        <v>202</v>
      </c>
      <c r="IO200" t="s">
        <v>183</v>
      </c>
      <c r="IP200" t="s">
        <v>202</v>
      </c>
      <c r="IQ200" t="s">
        <v>202</v>
      </c>
      <c r="IR200" t="s">
        <v>202</v>
      </c>
      <c r="IS200" t="s">
        <v>202</v>
      </c>
      <c r="IT200" t="s">
        <v>202</v>
      </c>
      <c r="IU200" t="s">
        <v>183</v>
      </c>
      <c r="IV200" t="s">
        <v>202</v>
      </c>
      <c r="IX200" s="3">
        <v>3</v>
      </c>
      <c r="IY200" s="3" t="s">
        <v>223</v>
      </c>
      <c r="IZ200" s="3">
        <v>10</v>
      </c>
      <c r="JA200" s="3">
        <v>2141653</v>
      </c>
      <c r="JB200" s="3" t="s">
        <v>1318</v>
      </c>
      <c r="JC200" s="3" t="s">
        <v>1319</v>
      </c>
      <c r="JD200" s="3">
        <v>114</v>
      </c>
    </row>
    <row r="201" spans="1:264" x14ac:dyDescent="0.25">
      <c r="A201" s="3">
        <v>169</v>
      </c>
      <c r="B201" s="22">
        <v>10</v>
      </c>
      <c r="C201" s="14">
        <v>43887</v>
      </c>
      <c r="D201" t="s">
        <v>354</v>
      </c>
      <c r="E201" s="11" t="s">
        <v>1908</v>
      </c>
      <c r="F201" s="11" t="s">
        <v>1909</v>
      </c>
      <c r="G201" t="s">
        <v>164</v>
      </c>
      <c r="H201" t="s">
        <v>1910</v>
      </c>
      <c r="I201" t="s">
        <v>355</v>
      </c>
      <c r="J201" t="s">
        <v>1915</v>
      </c>
      <c r="K201" t="s">
        <v>356</v>
      </c>
      <c r="L201" t="s">
        <v>1925</v>
      </c>
      <c r="M201" t="s">
        <v>1696</v>
      </c>
      <c r="N201" t="s">
        <v>1393</v>
      </c>
      <c r="O201" t="s">
        <v>168</v>
      </c>
      <c r="P201" t="s">
        <v>690</v>
      </c>
      <c r="Q201">
        <v>3</v>
      </c>
      <c r="R201" t="s">
        <v>170</v>
      </c>
      <c r="T201" t="s">
        <v>171</v>
      </c>
      <c r="U201" s="1"/>
      <c r="V201" s="1"/>
      <c r="AI201" s="1"/>
      <c r="AJ201" s="1"/>
      <c r="AL201">
        <v>300</v>
      </c>
      <c r="AM201">
        <v>957</v>
      </c>
      <c r="AN201" t="s">
        <v>164</v>
      </c>
      <c r="AO201" t="s">
        <v>355</v>
      </c>
      <c r="AP201" t="s">
        <v>356</v>
      </c>
      <c r="AQ201" s="1" t="s">
        <v>315</v>
      </c>
      <c r="AR201">
        <v>2015</v>
      </c>
      <c r="AS201" t="s">
        <v>1106</v>
      </c>
      <c r="AT201" t="s">
        <v>202</v>
      </c>
      <c r="AU201" t="s">
        <v>202</v>
      </c>
      <c r="AV201" t="s">
        <v>202</v>
      </c>
      <c r="AW201" t="s">
        <v>202</v>
      </c>
      <c r="AX201" t="s">
        <v>183</v>
      </c>
      <c r="AY201" t="s">
        <v>202</v>
      </c>
      <c r="AZ201" t="s">
        <v>202</v>
      </c>
      <c r="BA201" t="s">
        <v>202</v>
      </c>
      <c r="BB201" t="s">
        <v>213</v>
      </c>
      <c r="BC201" t="s">
        <v>183</v>
      </c>
      <c r="BJ201" s="1"/>
      <c r="BX201" s="1"/>
      <c r="BY201" s="1"/>
      <c r="BZ201" s="1"/>
      <c r="CA201" s="1"/>
      <c r="CF201" s="1"/>
      <c r="CG201" s="1"/>
      <c r="CS201">
        <v>300</v>
      </c>
      <c r="CT201">
        <v>957</v>
      </c>
      <c r="CU201"/>
      <c r="CV201" s="1"/>
      <c r="CW201" s="8">
        <v>1</v>
      </c>
      <c r="CX201" s="8">
        <v>0</v>
      </c>
      <c r="CY201" s="8">
        <v>0</v>
      </c>
      <c r="CZ201" s="8">
        <v>0</v>
      </c>
      <c r="DA201" s="1" t="s">
        <v>178</v>
      </c>
      <c r="DB201" s="1" t="s">
        <v>301</v>
      </c>
      <c r="DC201" s="1" t="s">
        <v>202</v>
      </c>
      <c r="DD201" s="1" t="s">
        <v>202</v>
      </c>
      <c r="DE201" s="1" t="s">
        <v>202</v>
      </c>
      <c r="DF201" s="1" t="s">
        <v>202</v>
      </c>
      <c r="DG201" s="1" t="s">
        <v>202</v>
      </c>
      <c r="DH201" s="1" t="s">
        <v>202</v>
      </c>
      <c r="DI201" s="1" t="s">
        <v>202</v>
      </c>
      <c r="DJ201" t="s">
        <v>202</v>
      </c>
      <c r="DK201" t="s">
        <v>202</v>
      </c>
      <c r="DL201" t="s">
        <v>202</v>
      </c>
      <c r="DM201" t="s">
        <v>183</v>
      </c>
      <c r="DW201" s="2"/>
      <c r="DX201" s="2">
        <v>144</v>
      </c>
      <c r="DY201" t="s">
        <v>183</v>
      </c>
      <c r="DZ201" t="s">
        <v>183</v>
      </c>
      <c r="EA201" t="s">
        <v>183</v>
      </c>
      <c r="EE201" t="s">
        <v>202</v>
      </c>
      <c r="EF201" t="s">
        <v>231</v>
      </c>
      <c r="EG201" t="s">
        <v>360</v>
      </c>
      <c r="EH201" t="s">
        <v>202</v>
      </c>
      <c r="EI201" t="s">
        <v>202</v>
      </c>
      <c r="EJ201" t="s">
        <v>183</v>
      </c>
      <c r="EK201" t="s">
        <v>202</v>
      </c>
      <c r="EL201" t="s">
        <v>202</v>
      </c>
      <c r="EM201" t="s">
        <v>202</v>
      </c>
      <c r="EN201" t="s">
        <v>202</v>
      </c>
      <c r="EO201" t="s">
        <v>202</v>
      </c>
      <c r="EX201">
        <v>1</v>
      </c>
      <c r="EY201">
        <v>0</v>
      </c>
      <c r="FF201" t="s">
        <v>186</v>
      </c>
      <c r="FG201" t="s">
        <v>232</v>
      </c>
      <c r="FH201" t="s">
        <v>425</v>
      </c>
      <c r="FI201" t="s">
        <v>202</v>
      </c>
      <c r="FJ201" t="s">
        <v>202</v>
      </c>
      <c r="FK201" t="s">
        <v>183</v>
      </c>
      <c r="FL201" t="s">
        <v>183</v>
      </c>
      <c r="FM201" t="s">
        <v>202</v>
      </c>
      <c r="FN201" t="s">
        <v>188</v>
      </c>
      <c r="FO201" t="s">
        <v>202</v>
      </c>
      <c r="FP201" t="s">
        <v>202</v>
      </c>
      <c r="FQ201" t="s">
        <v>183</v>
      </c>
      <c r="FW201" t="s">
        <v>189</v>
      </c>
      <c r="FX201" t="s">
        <v>202</v>
      </c>
      <c r="FY201" t="s">
        <v>183</v>
      </c>
      <c r="GA201">
        <v>300</v>
      </c>
      <c r="GB201" t="s">
        <v>183</v>
      </c>
      <c r="GK201" t="s">
        <v>190</v>
      </c>
      <c r="GL201" t="s">
        <v>191</v>
      </c>
      <c r="GQ201" t="s">
        <v>202</v>
      </c>
      <c r="HA201" t="s">
        <v>742</v>
      </c>
      <c r="HB201" t="s">
        <v>202</v>
      </c>
      <c r="HC201" t="s">
        <v>183</v>
      </c>
      <c r="HD201" t="s">
        <v>202</v>
      </c>
      <c r="HE201" t="s">
        <v>202</v>
      </c>
      <c r="HF201" t="s">
        <v>202</v>
      </c>
      <c r="HG201" t="s">
        <v>183</v>
      </c>
      <c r="HH201" t="s">
        <v>183</v>
      </c>
      <c r="HI201" t="s">
        <v>202</v>
      </c>
      <c r="HJ201" t="s">
        <v>202</v>
      </c>
      <c r="HK201" t="s">
        <v>202</v>
      </c>
      <c r="HL201" t="s">
        <v>202</v>
      </c>
      <c r="HM201" t="s">
        <v>202</v>
      </c>
      <c r="HN201" t="s">
        <v>202</v>
      </c>
      <c r="HO201" t="s">
        <v>202</v>
      </c>
      <c r="HQ201" t="s">
        <v>1227</v>
      </c>
      <c r="HR201" t="s">
        <v>202</v>
      </c>
      <c r="HS201" t="s">
        <v>183</v>
      </c>
      <c r="HT201" t="s">
        <v>202</v>
      </c>
      <c r="HU201" t="s">
        <v>202</v>
      </c>
      <c r="HV201" t="s">
        <v>202</v>
      </c>
      <c r="HW201" t="s">
        <v>183</v>
      </c>
      <c r="HX201" t="s">
        <v>202</v>
      </c>
      <c r="HY201" t="s">
        <v>1394</v>
      </c>
      <c r="HZ201" t="s">
        <v>236</v>
      </c>
      <c r="IA201" t="s">
        <v>183</v>
      </c>
      <c r="IB201" t="s">
        <v>690</v>
      </c>
      <c r="IC201" t="s">
        <v>220</v>
      </c>
      <c r="ID201" t="s">
        <v>198</v>
      </c>
      <c r="IE201" t="s">
        <v>183</v>
      </c>
      <c r="IF201" t="s">
        <v>221</v>
      </c>
      <c r="IG201">
        <v>1</v>
      </c>
      <c r="IH201">
        <v>0</v>
      </c>
      <c r="II201">
        <v>1</v>
      </c>
      <c r="IK201" t="s">
        <v>626</v>
      </c>
      <c r="IL201" t="s">
        <v>183</v>
      </c>
      <c r="IM201" t="s">
        <v>202</v>
      </c>
      <c r="IN201" t="s">
        <v>202</v>
      </c>
      <c r="IO201" t="s">
        <v>183</v>
      </c>
      <c r="IP201" t="s">
        <v>202</v>
      </c>
      <c r="IQ201" t="s">
        <v>202</v>
      </c>
      <c r="IR201" t="s">
        <v>183</v>
      </c>
      <c r="IS201" t="s">
        <v>202</v>
      </c>
      <c r="IT201" t="s">
        <v>202</v>
      </c>
      <c r="IU201" t="s">
        <v>202</v>
      </c>
      <c r="IV201" t="s">
        <v>202</v>
      </c>
      <c r="IX201" s="3">
        <v>3</v>
      </c>
      <c r="IY201" s="3" t="s">
        <v>223</v>
      </c>
      <c r="IZ201" s="3">
        <v>9</v>
      </c>
      <c r="JA201" s="3">
        <v>2223734</v>
      </c>
      <c r="JB201" s="3" t="s">
        <v>1395</v>
      </c>
      <c r="JC201" s="3" t="s">
        <v>1396</v>
      </c>
      <c r="JD201" s="3">
        <v>169</v>
      </c>
    </row>
    <row r="202" spans="1:264" x14ac:dyDescent="0.25">
      <c r="A202" s="3">
        <v>194</v>
      </c>
      <c r="B202" s="22">
        <v>10</v>
      </c>
      <c r="C202" s="14">
        <v>43887</v>
      </c>
      <c r="D202" t="s">
        <v>1210</v>
      </c>
      <c r="E202" s="11" t="s">
        <v>1908</v>
      </c>
      <c r="F202" s="11" t="s">
        <v>1909</v>
      </c>
      <c r="G202" t="s">
        <v>164</v>
      </c>
      <c r="H202" t="s">
        <v>1910</v>
      </c>
      <c r="I202" t="s">
        <v>355</v>
      </c>
      <c r="J202" t="s">
        <v>1915</v>
      </c>
      <c r="K202" t="s">
        <v>417</v>
      </c>
      <c r="L202" t="s">
        <v>1921</v>
      </c>
      <c r="M202" t="s">
        <v>1628</v>
      </c>
      <c r="N202" t="s">
        <v>1397</v>
      </c>
      <c r="O202" t="s">
        <v>168</v>
      </c>
      <c r="P202" t="s">
        <v>1398</v>
      </c>
      <c r="Q202">
        <v>3</v>
      </c>
      <c r="R202" t="s">
        <v>1777</v>
      </c>
      <c r="U202" s="1"/>
      <c r="V202" s="1"/>
      <c r="AI202" s="1"/>
      <c r="AJ202" s="1"/>
      <c r="AL202">
        <v>25</v>
      </c>
      <c r="AM202">
        <v>125</v>
      </c>
      <c r="AN202" t="s">
        <v>164</v>
      </c>
      <c r="AO202" t="s">
        <v>173</v>
      </c>
      <c r="AP202" t="s">
        <v>310</v>
      </c>
      <c r="AQ202" s="1" t="s">
        <v>300</v>
      </c>
      <c r="AR202">
        <v>2020</v>
      </c>
      <c r="AS202" t="s">
        <v>359</v>
      </c>
      <c r="AT202" t="s">
        <v>183</v>
      </c>
      <c r="AU202" t="s">
        <v>202</v>
      </c>
      <c r="AV202" t="s">
        <v>202</v>
      </c>
      <c r="AW202" t="s">
        <v>202</v>
      </c>
      <c r="AX202" t="s">
        <v>183</v>
      </c>
      <c r="AY202" t="s">
        <v>202</v>
      </c>
      <c r="AZ202" t="s">
        <v>202</v>
      </c>
      <c r="BA202" t="s">
        <v>202</v>
      </c>
      <c r="BB202" t="s">
        <v>213</v>
      </c>
      <c r="BC202" t="s">
        <v>202</v>
      </c>
      <c r="BD202" t="s">
        <v>422</v>
      </c>
      <c r="BE202" t="s">
        <v>183</v>
      </c>
      <c r="BF202" t="s">
        <v>202</v>
      </c>
      <c r="BG202" t="s">
        <v>202</v>
      </c>
      <c r="BH202" t="s">
        <v>202</v>
      </c>
      <c r="BI202" t="s">
        <v>202</v>
      </c>
      <c r="BJ202" s="1"/>
      <c r="BX202" s="1"/>
      <c r="BY202" s="1"/>
      <c r="BZ202" s="1"/>
      <c r="CA202" s="1"/>
      <c r="CF202" s="1"/>
      <c r="CG202" s="1"/>
      <c r="CS202">
        <v>25</v>
      </c>
      <c r="CT202">
        <v>125</v>
      </c>
      <c r="CU202">
        <v>0</v>
      </c>
      <c r="CV202" s="1">
        <v>0</v>
      </c>
      <c r="CW202" s="8">
        <v>1</v>
      </c>
      <c r="CX202" s="8">
        <v>0</v>
      </c>
      <c r="CY202" s="8">
        <v>0</v>
      </c>
      <c r="CZ202" s="8">
        <v>0</v>
      </c>
      <c r="DA202" s="1" t="s">
        <v>178</v>
      </c>
      <c r="DB202" s="1" t="s">
        <v>301</v>
      </c>
      <c r="DC202" s="1" t="s">
        <v>202</v>
      </c>
      <c r="DD202" s="1" t="s">
        <v>202</v>
      </c>
      <c r="DE202" s="1" t="s">
        <v>202</v>
      </c>
      <c r="DF202" s="1" t="s">
        <v>202</v>
      </c>
      <c r="DG202" s="1" t="s">
        <v>202</v>
      </c>
      <c r="DH202" s="1" t="s">
        <v>202</v>
      </c>
      <c r="DI202" s="1" t="s">
        <v>202</v>
      </c>
      <c r="DJ202" t="s">
        <v>202</v>
      </c>
      <c r="DK202" t="s">
        <v>202</v>
      </c>
      <c r="DL202" t="s">
        <v>202</v>
      </c>
      <c r="DM202" t="s">
        <v>183</v>
      </c>
      <c r="DW202" s="2"/>
      <c r="DX202" s="2">
        <v>18</v>
      </c>
      <c r="DY202" t="s">
        <v>202</v>
      </c>
      <c r="DZ202" t="s">
        <v>202</v>
      </c>
      <c r="EA202" t="s">
        <v>202</v>
      </c>
      <c r="EB202" t="s">
        <v>444</v>
      </c>
      <c r="EC202" t="s">
        <v>444</v>
      </c>
      <c r="ED202" t="s">
        <v>444</v>
      </c>
      <c r="EE202" t="s">
        <v>202</v>
      </c>
      <c r="EF202" t="s">
        <v>231</v>
      </c>
      <c r="EG202" t="s">
        <v>360</v>
      </c>
      <c r="EH202" t="s">
        <v>202</v>
      </c>
      <c r="EI202" t="s">
        <v>202</v>
      </c>
      <c r="EJ202" t="s">
        <v>183</v>
      </c>
      <c r="EK202" t="s">
        <v>202</v>
      </c>
      <c r="EL202" t="s">
        <v>202</v>
      </c>
      <c r="EM202" t="s">
        <v>202</v>
      </c>
      <c r="EN202" t="s">
        <v>202</v>
      </c>
      <c r="EO202" t="s">
        <v>202</v>
      </c>
      <c r="EX202">
        <v>1</v>
      </c>
      <c r="EY202">
        <v>0</v>
      </c>
      <c r="FF202" t="s">
        <v>232</v>
      </c>
      <c r="FG202" t="s">
        <v>232</v>
      </c>
      <c r="FH202" t="s">
        <v>323</v>
      </c>
      <c r="FI202" t="s">
        <v>202</v>
      </c>
      <c r="FJ202" t="s">
        <v>183</v>
      </c>
      <c r="FK202" t="s">
        <v>202</v>
      </c>
      <c r="FL202" t="s">
        <v>202</v>
      </c>
      <c r="FM202" t="s">
        <v>202</v>
      </c>
      <c r="FN202" t="s">
        <v>188</v>
      </c>
      <c r="FO202" t="s">
        <v>202</v>
      </c>
      <c r="FP202" t="s">
        <v>202</v>
      </c>
      <c r="FQ202" t="s">
        <v>183</v>
      </c>
      <c r="FW202" t="s">
        <v>189</v>
      </c>
      <c r="FX202" t="s">
        <v>202</v>
      </c>
      <c r="FY202" t="s">
        <v>183</v>
      </c>
      <c r="GA202">
        <v>25</v>
      </c>
      <c r="GB202" t="s">
        <v>183</v>
      </c>
      <c r="GK202" t="s">
        <v>190</v>
      </c>
      <c r="GL202" t="s">
        <v>191</v>
      </c>
      <c r="GQ202" t="s">
        <v>202</v>
      </c>
      <c r="HA202" t="s">
        <v>703</v>
      </c>
      <c r="HB202" t="s">
        <v>183</v>
      </c>
      <c r="HC202" t="s">
        <v>202</v>
      </c>
      <c r="HD202" t="s">
        <v>202</v>
      </c>
      <c r="HE202" t="s">
        <v>202</v>
      </c>
      <c r="HF202" t="s">
        <v>202</v>
      </c>
      <c r="HG202" t="s">
        <v>202</v>
      </c>
      <c r="HH202" t="s">
        <v>183</v>
      </c>
      <c r="HI202" t="s">
        <v>202</v>
      </c>
      <c r="HJ202" t="s">
        <v>183</v>
      </c>
      <c r="HK202" t="s">
        <v>202</v>
      </c>
      <c r="HL202" t="s">
        <v>202</v>
      </c>
      <c r="HM202" t="s">
        <v>202</v>
      </c>
      <c r="HN202" t="s">
        <v>202</v>
      </c>
      <c r="HO202" t="s">
        <v>202</v>
      </c>
      <c r="HQ202" t="s">
        <v>265</v>
      </c>
      <c r="HR202" t="s">
        <v>183</v>
      </c>
      <c r="HS202" t="s">
        <v>202</v>
      </c>
      <c r="HT202" t="s">
        <v>202</v>
      </c>
      <c r="HU202" t="s">
        <v>202</v>
      </c>
      <c r="HV202" t="s">
        <v>202</v>
      </c>
      <c r="HW202" t="s">
        <v>183</v>
      </c>
      <c r="HX202" t="s">
        <v>202</v>
      </c>
      <c r="HZ202" t="s">
        <v>236</v>
      </c>
      <c r="IA202" t="s">
        <v>183</v>
      </c>
      <c r="IB202" t="s">
        <v>1220</v>
      </c>
      <c r="IC202" t="s">
        <v>194</v>
      </c>
      <c r="ID202" t="s">
        <v>198</v>
      </c>
      <c r="IE202" t="s">
        <v>183</v>
      </c>
      <c r="IF202" t="s">
        <v>199</v>
      </c>
      <c r="IG202">
        <v>0</v>
      </c>
      <c r="IH202">
        <v>0</v>
      </c>
      <c r="II202">
        <v>1</v>
      </c>
      <c r="IK202" t="s">
        <v>222</v>
      </c>
      <c r="IL202" t="s">
        <v>183</v>
      </c>
      <c r="IM202" t="s">
        <v>183</v>
      </c>
      <c r="IN202" t="s">
        <v>202</v>
      </c>
      <c r="IO202" t="s">
        <v>183</v>
      </c>
      <c r="IP202" t="s">
        <v>202</v>
      </c>
      <c r="IQ202" t="s">
        <v>202</v>
      </c>
      <c r="IR202" t="s">
        <v>202</v>
      </c>
      <c r="IS202" t="s">
        <v>202</v>
      </c>
      <c r="IT202" t="s">
        <v>202</v>
      </c>
      <c r="IU202" t="s">
        <v>202</v>
      </c>
      <c r="IV202" t="s">
        <v>202</v>
      </c>
      <c r="IX202" s="3">
        <v>3</v>
      </c>
      <c r="IY202" s="3" t="s">
        <v>1399</v>
      </c>
      <c r="IZ202" s="3">
        <v>3</v>
      </c>
      <c r="JA202" s="3">
        <v>2223806</v>
      </c>
      <c r="JB202" s="3" t="s">
        <v>1400</v>
      </c>
      <c r="JC202" s="3" t="s">
        <v>1401</v>
      </c>
      <c r="JD202" s="3">
        <v>194</v>
      </c>
    </row>
    <row r="203" spans="1:264" x14ac:dyDescent="0.25">
      <c r="A203" s="3">
        <v>184</v>
      </c>
      <c r="B203" s="22">
        <v>10</v>
      </c>
      <c r="C203" s="14">
        <v>43887</v>
      </c>
      <c r="D203" t="s">
        <v>688</v>
      </c>
      <c r="E203" s="11" t="s">
        <v>1908</v>
      </c>
      <c r="F203" s="11" t="s">
        <v>1909</v>
      </c>
      <c r="G203" t="s">
        <v>164</v>
      </c>
      <c r="H203" t="s">
        <v>1910</v>
      </c>
      <c r="I203" t="s">
        <v>355</v>
      </c>
      <c r="J203" t="s">
        <v>1915</v>
      </c>
      <c r="K203" t="s">
        <v>356</v>
      </c>
      <c r="L203" t="s">
        <v>1925</v>
      </c>
      <c r="M203" t="s">
        <v>1694</v>
      </c>
      <c r="N203" t="s">
        <v>1408</v>
      </c>
      <c r="O203" t="s">
        <v>208</v>
      </c>
      <c r="R203" t="s">
        <v>170</v>
      </c>
      <c r="T203" t="s">
        <v>171</v>
      </c>
      <c r="U203" s="1"/>
      <c r="V203" s="1"/>
      <c r="AI203" s="1"/>
      <c r="AJ203" s="1"/>
      <c r="AL203">
        <v>700</v>
      </c>
      <c r="AM203">
        <v>1500</v>
      </c>
      <c r="AN203" t="s">
        <v>164</v>
      </c>
      <c r="AO203" t="s">
        <v>173</v>
      </c>
      <c r="AP203" t="s">
        <v>310</v>
      </c>
      <c r="AQ203" s="1" t="s">
        <v>315</v>
      </c>
      <c r="AR203">
        <v>2015</v>
      </c>
      <c r="AS203" t="s">
        <v>359</v>
      </c>
      <c r="AT203" t="s">
        <v>183</v>
      </c>
      <c r="AU203" t="s">
        <v>202</v>
      </c>
      <c r="AV203" t="s">
        <v>202</v>
      </c>
      <c r="AW203" t="s">
        <v>202</v>
      </c>
      <c r="AX203" t="s">
        <v>183</v>
      </c>
      <c r="AY203" t="s">
        <v>202</v>
      </c>
      <c r="AZ203" t="s">
        <v>202</v>
      </c>
      <c r="BA203" t="s">
        <v>202</v>
      </c>
      <c r="BB203" t="s">
        <v>1226</v>
      </c>
      <c r="BC203" t="s">
        <v>183</v>
      </c>
      <c r="BJ203" s="1"/>
      <c r="BX203" s="1"/>
      <c r="BY203" s="1"/>
      <c r="BZ203" s="1"/>
      <c r="CA203" s="1"/>
      <c r="CF203" s="1"/>
      <c r="CG203" s="1"/>
      <c r="CS203">
        <v>700</v>
      </c>
      <c r="CT203">
        <v>1500</v>
      </c>
      <c r="CU203"/>
      <c r="CV203" s="1"/>
      <c r="CW203" s="8">
        <v>0.98857142857142855</v>
      </c>
      <c r="CX203" s="8">
        <v>0</v>
      </c>
      <c r="CY203" s="8">
        <v>1.1428571428571429E-2</v>
      </c>
      <c r="CZ203" s="8">
        <v>0</v>
      </c>
      <c r="DA203" s="1" t="s">
        <v>178</v>
      </c>
      <c r="DB203" s="1" t="s">
        <v>1409</v>
      </c>
      <c r="DC203" s="1" t="s">
        <v>183</v>
      </c>
      <c r="DD203" s="1" t="s">
        <v>202</v>
      </c>
      <c r="DE203" s="1" t="s">
        <v>202</v>
      </c>
      <c r="DF203" s="1" t="s">
        <v>183</v>
      </c>
      <c r="DG203" s="1" t="s">
        <v>202</v>
      </c>
      <c r="DH203" s="1" t="s">
        <v>202</v>
      </c>
      <c r="DI203" s="1" t="s">
        <v>202</v>
      </c>
      <c r="DJ203" t="s">
        <v>202</v>
      </c>
      <c r="DK203" t="s">
        <v>202</v>
      </c>
      <c r="DL203" t="s">
        <v>202</v>
      </c>
      <c r="DM203" t="s">
        <v>202</v>
      </c>
      <c r="DO203" t="s">
        <v>181</v>
      </c>
      <c r="DV203" t="s">
        <v>182</v>
      </c>
      <c r="DW203" s="2"/>
      <c r="DX203" s="2">
        <v>132</v>
      </c>
      <c r="DY203" t="s">
        <v>183</v>
      </c>
      <c r="DZ203" t="s">
        <v>183</v>
      </c>
      <c r="EA203" t="s">
        <v>183</v>
      </c>
      <c r="EE203" t="s">
        <v>202</v>
      </c>
      <c r="EF203" t="s">
        <v>231</v>
      </c>
      <c r="EG203" t="s">
        <v>360</v>
      </c>
      <c r="EH203" t="s">
        <v>202</v>
      </c>
      <c r="EI203" t="s">
        <v>202</v>
      </c>
      <c r="EJ203" t="s">
        <v>183</v>
      </c>
      <c r="EK203" t="s">
        <v>202</v>
      </c>
      <c r="EL203" t="s">
        <v>202</v>
      </c>
      <c r="EM203" t="s">
        <v>202</v>
      </c>
      <c r="EN203" t="s">
        <v>202</v>
      </c>
      <c r="EO203" t="s">
        <v>202</v>
      </c>
      <c r="EX203">
        <v>1</v>
      </c>
      <c r="EY203">
        <v>0</v>
      </c>
      <c r="FF203" t="s">
        <v>185</v>
      </c>
      <c r="FG203" t="s">
        <v>232</v>
      </c>
      <c r="FH203" t="s">
        <v>465</v>
      </c>
      <c r="FI203" t="s">
        <v>202</v>
      </c>
      <c r="FJ203" t="s">
        <v>202</v>
      </c>
      <c r="FK203" t="s">
        <v>202</v>
      </c>
      <c r="FL203" t="s">
        <v>183</v>
      </c>
      <c r="FM203" t="s">
        <v>202</v>
      </c>
      <c r="FN203" t="s">
        <v>233</v>
      </c>
      <c r="FO203" t="s">
        <v>183</v>
      </c>
      <c r="FP203" t="s">
        <v>202</v>
      </c>
      <c r="FQ203" t="s">
        <v>183</v>
      </c>
      <c r="FR203">
        <v>4</v>
      </c>
      <c r="FT203" t="s">
        <v>325</v>
      </c>
      <c r="FU203" t="s">
        <v>202</v>
      </c>
      <c r="FV203" t="s">
        <v>235</v>
      </c>
      <c r="FW203" t="s">
        <v>189</v>
      </c>
      <c r="FX203" t="s">
        <v>202</v>
      </c>
      <c r="FY203" t="s">
        <v>183</v>
      </c>
      <c r="GA203">
        <v>700</v>
      </c>
      <c r="GB203" t="s">
        <v>183</v>
      </c>
      <c r="GK203" t="s">
        <v>190</v>
      </c>
      <c r="GL203" t="s">
        <v>1216</v>
      </c>
      <c r="GQ203" t="s">
        <v>202</v>
      </c>
      <c r="HA203" t="s">
        <v>1069</v>
      </c>
      <c r="HB203" t="s">
        <v>202</v>
      </c>
      <c r="HC203" t="s">
        <v>202</v>
      </c>
      <c r="HD203" t="s">
        <v>202</v>
      </c>
      <c r="HE203" t="s">
        <v>202</v>
      </c>
      <c r="HF203" t="s">
        <v>202</v>
      </c>
      <c r="HG203" t="s">
        <v>183</v>
      </c>
      <c r="HH203" t="s">
        <v>183</v>
      </c>
      <c r="HI203" t="s">
        <v>183</v>
      </c>
      <c r="HJ203" t="s">
        <v>202</v>
      </c>
      <c r="HK203" t="s">
        <v>202</v>
      </c>
      <c r="HL203" t="s">
        <v>202</v>
      </c>
      <c r="HM203" t="s">
        <v>202</v>
      </c>
      <c r="HN203" t="s">
        <v>202</v>
      </c>
      <c r="HO203" t="s">
        <v>202</v>
      </c>
      <c r="HQ203" t="s">
        <v>265</v>
      </c>
      <c r="HR203" t="s">
        <v>183</v>
      </c>
      <c r="HS203" t="s">
        <v>202</v>
      </c>
      <c r="HT203" t="s">
        <v>202</v>
      </c>
      <c r="HU203" t="s">
        <v>202</v>
      </c>
      <c r="HV203" t="s">
        <v>202</v>
      </c>
      <c r="HW203" t="s">
        <v>183</v>
      </c>
      <c r="HX203" t="s">
        <v>202</v>
      </c>
      <c r="HZ203" t="s">
        <v>236</v>
      </c>
      <c r="IA203" t="s">
        <v>183</v>
      </c>
      <c r="IB203" t="s">
        <v>1410</v>
      </c>
      <c r="IC203" t="s">
        <v>194</v>
      </c>
      <c r="ID203" t="s">
        <v>198</v>
      </c>
      <c r="IE203" t="s">
        <v>183</v>
      </c>
      <c r="IF203" t="s">
        <v>221</v>
      </c>
      <c r="IG203">
        <v>1</v>
      </c>
      <c r="IH203">
        <v>0</v>
      </c>
      <c r="II203">
        <v>1</v>
      </c>
      <c r="IK203" t="s">
        <v>485</v>
      </c>
      <c r="IL203" t="s">
        <v>183</v>
      </c>
      <c r="IM203" t="s">
        <v>183</v>
      </c>
      <c r="IN203" t="s">
        <v>202</v>
      </c>
      <c r="IO203" t="s">
        <v>202</v>
      </c>
      <c r="IP203" t="s">
        <v>202</v>
      </c>
      <c r="IQ203" t="s">
        <v>202</v>
      </c>
      <c r="IR203" t="s">
        <v>202</v>
      </c>
      <c r="IS203" t="s">
        <v>202</v>
      </c>
      <c r="IT203" t="s">
        <v>202</v>
      </c>
      <c r="IU203" t="s">
        <v>183</v>
      </c>
      <c r="IV203" t="s">
        <v>202</v>
      </c>
      <c r="IX203" s="3">
        <v>3</v>
      </c>
      <c r="IY203" s="3" t="s">
        <v>1411</v>
      </c>
      <c r="IZ203" s="3">
        <v>10</v>
      </c>
      <c r="JA203" s="3">
        <v>2223762</v>
      </c>
      <c r="JB203" s="3" t="s">
        <v>1412</v>
      </c>
      <c r="JC203" s="3" t="s">
        <v>1413</v>
      </c>
      <c r="JD203" s="3">
        <v>184</v>
      </c>
    </row>
    <row r="204" spans="1:264" x14ac:dyDescent="0.25">
      <c r="A204" s="3">
        <v>196</v>
      </c>
      <c r="B204" s="22">
        <v>10</v>
      </c>
      <c r="C204" s="14">
        <v>43887</v>
      </c>
      <c r="D204" t="s">
        <v>1210</v>
      </c>
      <c r="E204" s="11" t="s">
        <v>1908</v>
      </c>
      <c r="F204" s="11" t="s">
        <v>1909</v>
      </c>
      <c r="G204" t="s">
        <v>164</v>
      </c>
      <c r="H204" t="s">
        <v>1910</v>
      </c>
      <c r="I204" t="s">
        <v>355</v>
      </c>
      <c r="J204" t="s">
        <v>1915</v>
      </c>
      <c r="K204" t="s">
        <v>417</v>
      </c>
      <c r="L204" t="s">
        <v>1921</v>
      </c>
      <c r="M204" t="s">
        <v>1629</v>
      </c>
      <c r="N204" t="s">
        <v>1418</v>
      </c>
      <c r="O204" t="s">
        <v>168</v>
      </c>
      <c r="P204" t="s">
        <v>1398</v>
      </c>
      <c r="Q204">
        <v>2</v>
      </c>
      <c r="R204" t="s">
        <v>1777</v>
      </c>
      <c r="S204" t="s">
        <v>1213</v>
      </c>
      <c r="T204" t="s">
        <v>171</v>
      </c>
      <c r="U204" s="1"/>
      <c r="V204" s="1"/>
      <c r="AI204" s="1"/>
      <c r="AJ204" s="1"/>
      <c r="AL204">
        <v>75</v>
      </c>
      <c r="AM204">
        <v>235</v>
      </c>
      <c r="AN204" t="s">
        <v>164</v>
      </c>
      <c r="AO204" t="s">
        <v>355</v>
      </c>
      <c r="AP204" t="s">
        <v>417</v>
      </c>
      <c r="AQ204" s="1" t="s">
        <v>300</v>
      </c>
      <c r="AR204">
        <v>2020</v>
      </c>
      <c r="AS204" t="s">
        <v>1106</v>
      </c>
      <c r="AT204" t="s">
        <v>202</v>
      </c>
      <c r="AU204" t="s">
        <v>202</v>
      </c>
      <c r="AV204" t="s">
        <v>202</v>
      </c>
      <c r="AW204" t="s">
        <v>202</v>
      </c>
      <c r="AX204" t="s">
        <v>183</v>
      </c>
      <c r="AY204" t="s">
        <v>202</v>
      </c>
      <c r="AZ204" t="s">
        <v>202</v>
      </c>
      <c r="BA204" t="s">
        <v>202</v>
      </c>
      <c r="BB204" t="s">
        <v>213</v>
      </c>
      <c r="BC204" t="s">
        <v>202</v>
      </c>
      <c r="BD204" t="s">
        <v>422</v>
      </c>
      <c r="BE204" t="s">
        <v>183</v>
      </c>
      <c r="BF204" t="s">
        <v>202</v>
      </c>
      <c r="BG204" t="s">
        <v>202</v>
      </c>
      <c r="BH204" t="s">
        <v>202</v>
      </c>
      <c r="BI204" t="s">
        <v>202</v>
      </c>
      <c r="BJ204" s="1"/>
      <c r="BX204" s="1"/>
      <c r="BY204" s="1"/>
      <c r="BZ204" s="1"/>
      <c r="CA204" s="1"/>
      <c r="CF204" s="1"/>
      <c r="CG204" s="1"/>
      <c r="CS204">
        <v>75</v>
      </c>
      <c r="CT204">
        <v>235</v>
      </c>
      <c r="CU204"/>
      <c r="CV204" s="1"/>
      <c r="CW204" s="8">
        <v>0.8666666666666667</v>
      </c>
      <c r="CX204" s="8">
        <v>0</v>
      </c>
      <c r="CY204" s="8">
        <v>0.13333333333333333</v>
      </c>
      <c r="CZ204" s="8">
        <v>0</v>
      </c>
      <c r="DA204" s="1" t="s">
        <v>178</v>
      </c>
      <c r="DB204" s="1" t="s">
        <v>301</v>
      </c>
      <c r="DC204" s="1" t="s">
        <v>202</v>
      </c>
      <c r="DD204" s="1" t="s">
        <v>202</v>
      </c>
      <c r="DE204" s="1" t="s">
        <v>202</v>
      </c>
      <c r="DF204" s="1" t="s">
        <v>202</v>
      </c>
      <c r="DG204" s="1" t="s">
        <v>202</v>
      </c>
      <c r="DH204" s="1" t="s">
        <v>202</v>
      </c>
      <c r="DI204" s="1" t="s">
        <v>202</v>
      </c>
      <c r="DJ204" t="s">
        <v>202</v>
      </c>
      <c r="DK204" t="s">
        <v>202</v>
      </c>
      <c r="DL204" t="s">
        <v>202</v>
      </c>
      <c r="DM204" t="s">
        <v>183</v>
      </c>
      <c r="DW204" s="2"/>
      <c r="DX204" s="2">
        <v>51</v>
      </c>
      <c r="DY204" t="s">
        <v>183</v>
      </c>
      <c r="DZ204" t="s">
        <v>183</v>
      </c>
      <c r="EA204" t="s">
        <v>183</v>
      </c>
      <c r="EE204" t="s">
        <v>202</v>
      </c>
      <c r="EF204" t="s">
        <v>231</v>
      </c>
      <c r="EG204" t="s">
        <v>360</v>
      </c>
      <c r="EH204" t="s">
        <v>202</v>
      </c>
      <c r="EI204" t="s">
        <v>202</v>
      </c>
      <c r="EJ204" t="s">
        <v>183</v>
      </c>
      <c r="EK204" t="s">
        <v>202</v>
      </c>
      <c r="EL204" t="s">
        <v>202</v>
      </c>
      <c r="EM204" t="s">
        <v>202</v>
      </c>
      <c r="EN204" t="s">
        <v>202</v>
      </c>
      <c r="EO204" t="s">
        <v>202</v>
      </c>
      <c r="EX204">
        <v>1</v>
      </c>
      <c r="EY204">
        <v>0</v>
      </c>
      <c r="FF204" t="s">
        <v>232</v>
      </c>
      <c r="FG204" t="s">
        <v>232</v>
      </c>
      <c r="FH204" t="s">
        <v>691</v>
      </c>
      <c r="FI204" t="s">
        <v>202</v>
      </c>
      <c r="FJ204" t="s">
        <v>183</v>
      </c>
      <c r="FK204" t="s">
        <v>202</v>
      </c>
      <c r="FL204" t="s">
        <v>183</v>
      </c>
      <c r="FM204" t="s">
        <v>202</v>
      </c>
      <c r="FN204" t="s">
        <v>188</v>
      </c>
      <c r="FO204" t="s">
        <v>202</v>
      </c>
      <c r="FP204" t="s">
        <v>202</v>
      </c>
      <c r="FQ204" t="s">
        <v>183</v>
      </c>
      <c r="FW204" t="s">
        <v>189</v>
      </c>
      <c r="FX204" t="s">
        <v>202</v>
      </c>
      <c r="FY204" t="s">
        <v>183</v>
      </c>
      <c r="GA204">
        <v>75</v>
      </c>
      <c r="GB204" t="s">
        <v>183</v>
      </c>
      <c r="GK204" t="s">
        <v>190</v>
      </c>
      <c r="GL204" t="s">
        <v>191</v>
      </c>
      <c r="GQ204" t="s">
        <v>202</v>
      </c>
      <c r="HA204" t="s">
        <v>348</v>
      </c>
      <c r="HB204" t="s">
        <v>202</v>
      </c>
      <c r="HC204" t="s">
        <v>202</v>
      </c>
      <c r="HD204" t="s">
        <v>202</v>
      </c>
      <c r="HE204" t="s">
        <v>202</v>
      </c>
      <c r="HF204" t="s">
        <v>202</v>
      </c>
      <c r="HG204" t="s">
        <v>183</v>
      </c>
      <c r="HH204" t="s">
        <v>202</v>
      </c>
      <c r="HI204" t="s">
        <v>202</v>
      </c>
      <c r="HJ204" t="s">
        <v>183</v>
      </c>
      <c r="HK204" t="s">
        <v>202</v>
      </c>
      <c r="HL204" t="s">
        <v>202</v>
      </c>
      <c r="HM204" t="s">
        <v>202</v>
      </c>
      <c r="HN204" t="s">
        <v>183</v>
      </c>
      <c r="HO204" t="s">
        <v>202</v>
      </c>
      <c r="HP204" t="s">
        <v>558</v>
      </c>
      <c r="HQ204" t="s">
        <v>265</v>
      </c>
      <c r="HR204" t="s">
        <v>183</v>
      </c>
      <c r="HS204" t="s">
        <v>202</v>
      </c>
      <c r="HT204" t="s">
        <v>202</v>
      </c>
      <c r="HU204" t="s">
        <v>202</v>
      </c>
      <c r="HV204" t="s">
        <v>202</v>
      </c>
      <c r="HW204" t="s">
        <v>183</v>
      </c>
      <c r="HX204" t="s">
        <v>202</v>
      </c>
      <c r="HZ204" t="s">
        <v>236</v>
      </c>
      <c r="IA204" t="s">
        <v>183</v>
      </c>
      <c r="IB204" t="s">
        <v>1419</v>
      </c>
      <c r="IC204" t="s">
        <v>194</v>
      </c>
      <c r="ID204" t="s">
        <v>284</v>
      </c>
      <c r="IE204" t="s">
        <v>183</v>
      </c>
      <c r="IF204" t="s">
        <v>221</v>
      </c>
      <c r="IG204">
        <v>1</v>
      </c>
      <c r="IH204">
        <v>0</v>
      </c>
      <c r="II204">
        <v>1</v>
      </c>
      <c r="IK204" t="s">
        <v>222</v>
      </c>
      <c r="IL204" t="s">
        <v>183</v>
      </c>
      <c r="IM204" t="s">
        <v>183</v>
      </c>
      <c r="IN204" t="s">
        <v>202</v>
      </c>
      <c r="IO204" t="s">
        <v>183</v>
      </c>
      <c r="IP204" t="s">
        <v>202</v>
      </c>
      <c r="IQ204" t="s">
        <v>202</v>
      </c>
      <c r="IR204" t="s">
        <v>202</v>
      </c>
      <c r="IS204" t="s">
        <v>202</v>
      </c>
      <c r="IT204" t="s">
        <v>202</v>
      </c>
      <c r="IU204" t="s">
        <v>202</v>
      </c>
      <c r="IV204" t="s">
        <v>202</v>
      </c>
      <c r="IX204" s="3">
        <v>3</v>
      </c>
      <c r="IY204" s="3" t="s">
        <v>1420</v>
      </c>
      <c r="IZ204" s="3">
        <v>3</v>
      </c>
      <c r="JA204" s="3">
        <v>2223809</v>
      </c>
      <c r="JB204" s="3" t="s">
        <v>1421</v>
      </c>
      <c r="JC204" s="3" t="s">
        <v>1422</v>
      </c>
      <c r="JD204" s="3">
        <v>196</v>
      </c>
    </row>
    <row r="205" spans="1:264" x14ac:dyDescent="0.25">
      <c r="A205" s="3">
        <v>192</v>
      </c>
      <c r="B205" s="22">
        <v>10</v>
      </c>
      <c r="C205" s="14">
        <v>43887</v>
      </c>
      <c r="D205" t="s">
        <v>688</v>
      </c>
      <c r="E205" s="11" t="s">
        <v>1908</v>
      </c>
      <c r="F205" s="11" t="s">
        <v>1909</v>
      </c>
      <c r="G205" t="s">
        <v>164</v>
      </c>
      <c r="H205" t="s">
        <v>1910</v>
      </c>
      <c r="I205" t="s">
        <v>355</v>
      </c>
      <c r="J205" t="s">
        <v>1915</v>
      </c>
      <c r="K205" t="s">
        <v>356</v>
      </c>
      <c r="L205" t="s">
        <v>1925</v>
      </c>
      <c r="M205" t="s">
        <v>1703</v>
      </c>
      <c r="N205" t="s">
        <v>1445</v>
      </c>
      <c r="O205" t="s">
        <v>168</v>
      </c>
      <c r="P205" t="s">
        <v>690</v>
      </c>
      <c r="Q205">
        <v>7</v>
      </c>
      <c r="R205" t="s">
        <v>1777</v>
      </c>
      <c r="S205" t="s">
        <v>1213</v>
      </c>
      <c r="T205" t="s">
        <v>171</v>
      </c>
      <c r="U205" s="1"/>
      <c r="V205" s="1"/>
      <c r="AI205" s="1"/>
      <c r="AJ205" s="1"/>
      <c r="AL205">
        <v>110</v>
      </c>
      <c r="AM205">
        <v>400</v>
      </c>
      <c r="AN205" t="s">
        <v>164</v>
      </c>
      <c r="AO205" t="s">
        <v>173</v>
      </c>
      <c r="AP205" t="s">
        <v>310</v>
      </c>
      <c r="AQ205" s="1" t="s">
        <v>176</v>
      </c>
      <c r="AR205">
        <v>2015</v>
      </c>
      <c r="AS205" t="s">
        <v>359</v>
      </c>
      <c r="AT205" t="s">
        <v>183</v>
      </c>
      <c r="AU205" t="s">
        <v>202</v>
      </c>
      <c r="AV205" t="s">
        <v>202</v>
      </c>
      <c r="AW205" t="s">
        <v>202</v>
      </c>
      <c r="AX205" t="s">
        <v>183</v>
      </c>
      <c r="AY205" t="s">
        <v>202</v>
      </c>
      <c r="AZ205" t="s">
        <v>202</v>
      </c>
      <c r="BA205" t="s">
        <v>202</v>
      </c>
      <c r="BB205" t="s">
        <v>213</v>
      </c>
      <c r="BC205" t="s">
        <v>202</v>
      </c>
      <c r="BD205" t="s">
        <v>422</v>
      </c>
      <c r="BE205" t="s">
        <v>183</v>
      </c>
      <c r="BF205" t="s">
        <v>202</v>
      </c>
      <c r="BG205" t="s">
        <v>202</v>
      </c>
      <c r="BH205" t="s">
        <v>202</v>
      </c>
      <c r="BI205" t="s">
        <v>202</v>
      </c>
      <c r="BJ205" s="1"/>
      <c r="BX205" s="1"/>
      <c r="BY205" s="1"/>
      <c r="BZ205" s="1"/>
      <c r="CA205" s="1"/>
      <c r="CF205" s="1"/>
      <c r="CG205" s="1"/>
      <c r="CS205">
        <v>110</v>
      </c>
      <c r="CT205">
        <v>400</v>
      </c>
      <c r="CU205"/>
      <c r="CV205" s="1"/>
      <c r="CW205" s="8">
        <v>1</v>
      </c>
      <c r="CX205" s="8">
        <v>0</v>
      </c>
      <c r="CY205" s="8">
        <v>0</v>
      </c>
      <c r="CZ205" s="8">
        <v>0</v>
      </c>
      <c r="DA205" s="1" t="s">
        <v>178</v>
      </c>
      <c r="DB205" s="1" t="s">
        <v>1387</v>
      </c>
      <c r="DC205" s="1" t="s">
        <v>202</v>
      </c>
      <c r="DD205" s="1" t="s">
        <v>202</v>
      </c>
      <c r="DE205" s="1" t="s">
        <v>202</v>
      </c>
      <c r="DF205" s="1" t="s">
        <v>183</v>
      </c>
      <c r="DG205" s="1" t="s">
        <v>202</v>
      </c>
      <c r="DH205" s="1" t="s">
        <v>202</v>
      </c>
      <c r="DI205" s="1" t="s">
        <v>202</v>
      </c>
      <c r="DJ205" t="s">
        <v>202</v>
      </c>
      <c r="DK205" t="s">
        <v>202</v>
      </c>
      <c r="DL205" t="s">
        <v>202</v>
      </c>
      <c r="DM205" t="s">
        <v>202</v>
      </c>
      <c r="DV205" t="s">
        <v>182</v>
      </c>
      <c r="DW205" s="2"/>
      <c r="DX205" s="2">
        <v>96</v>
      </c>
      <c r="DY205" t="s">
        <v>183</v>
      </c>
      <c r="DZ205" t="s">
        <v>183</v>
      </c>
      <c r="EA205" t="s">
        <v>183</v>
      </c>
      <c r="EE205" t="s">
        <v>183</v>
      </c>
      <c r="EG205" t="s">
        <v>360</v>
      </c>
      <c r="EH205" t="s">
        <v>202</v>
      </c>
      <c r="EI205" t="s">
        <v>202</v>
      </c>
      <c r="EJ205" t="s">
        <v>183</v>
      </c>
      <c r="EK205" t="s">
        <v>202</v>
      </c>
      <c r="EL205" t="s">
        <v>202</v>
      </c>
      <c r="EM205" t="s">
        <v>202</v>
      </c>
      <c r="EN205" t="s">
        <v>202</v>
      </c>
      <c r="EO205" t="s">
        <v>202</v>
      </c>
      <c r="EX205">
        <v>1</v>
      </c>
      <c r="EY205">
        <v>0</v>
      </c>
      <c r="FF205" t="s">
        <v>232</v>
      </c>
      <c r="FG205" t="s">
        <v>232</v>
      </c>
      <c r="FH205" t="s">
        <v>465</v>
      </c>
      <c r="FI205" t="s">
        <v>202</v>
      </c>
      <c r="FJ205" t="s">
        <v>202</v>
      </c>
      <c r="FK205" t="s">
        <v>202</v>
      </c>
      <c r="FL205" t="s">
        <v>183</v>
      </c>
      <c r="FM205" t="s">
        <v>202</v>
      </c>
      <c r="FN205" t="s">
        <v>188</v>
      </c>
      <c r="FO205" t="s">
        <v>202</v>
      </c>
      <c r="FP205" t="s">
        <v>202</v>
      </c>
      <c r="FQ205" t="s">
        <v>183</v>
      </c>
      <c r="FW205" t="s">
        <v>189</v>
      </c>
      <c r="FX205" t="s">
        <v>202</v>
      </c>
      <c r="FY205" t="s">
        <v>183</v>
      </c>
      <c r="GA205">
        <v>110</v>
      </c>
      <c r="GB205" t="s">
        <v>183</v>
      </c>
      <c r="GK205" t="s">
        <v>248</v>
      </c>
      <c r="GN205" t="s">
        <v>347</v>
      </c>
      <c r="GO205" t="s">
        <v>1446</v>
      </c>
      <c r="GP205" t="s">
        <v>232</v>
      </c>
      <c r="GQ205" t="s">
        <v>202</v>
      </c>
      <c r="HA205" t="s">
        <v>1447</v>
      </c>
      <c r="HB205" t="s">
        <v>183</v>
      </c>
      <c r="HC205" t="s">
        <v>202</v>
      </c>
      <c r="HD205" t="s">
        <v>202</v>
      </c>
      <c r="HE205" t="s">
        <v>202</v>
      </c>
      <c r="HF205" t="s">
        <v>202</v>
      </c>
      <c r="HG205" t="s">
        <v>202</v>
      </c>
      <c r="HH205" t="s">
        <v>183</v>
      </c>
      <c r="HI205" t="s">
        <v>183</v>
      </c>
      <c r="HJ205" t="s">
        <v>202</v>
      </c>
      <c r="HK205" t="s">
        <v>202</v>
      </c>
      <c r="HL205" t="s">
        <v>202</v>
      </c>
      <c r="HM205" t="s">
        <v>202</v>
      </c>
      <c r="HN205" t="s">
        <v>202</v>
      </c>
      <c r="HO205" t="s">
        <v>202</v>
      </c>
      <c r="HQ205" t="s">
        <v>265</v>
      </c>
      <c r="HR205" t="s">
        <v>183</v>
      </c>
      <c r="HS205" t="s">
        <v>202</v>
      </c>
      <c r="HT205" t="s">
        <v>202</v>
      </c>
      <c r="HU205" t="s">
        <v>202</v>
      </c>
      <c r="HV205" t="s">
        <v>202</v>
      </c>
      <c r="HW205" t="s">
        <v>183</v>
      </c>
      <c r="HX205" t="s">
        <v>202</v>
      </c>
      <c r="HZ205" t="s">
        <v>197</v>
      </c>
      <c r="IA205" t="s">
        <v>183</v>
      </c>
      <c r="IB205" t="s">
        <v>1389</v>
      </c>
      <c r="IC205" t="s">
        <v>194</v>
      </c>
      <c r="ID205" t="s">
        <v>198</v>
      </c>
      <c r="IE205" t="s">
        <v>183</v>
      </c>
      <c r="IF205" t="s">
        <v>199</v>
      </c>
      <c r="IG205">
        <v>0</v>
      </c>
      <c r="IH205">
        <v>0</v>
      </c>
      <c r="II205">
        <v>1</v>
      </c>
      <c r="IK205" t="s">
        <v>485</v>
      </c>
      <c r="IL205" t="s">
        <v>183</v>
      </c>
      <c r="IM205" t="s">
        <v>183</v>
      </c>
      <c r="IN205" t="s">
        <v>202</v>
      </c>
      <c r="IO205" t="s">
        <v>202</v>
      </c>
      <c r="IP205" t="s">
        <v>202</v>
      </c>
      <c r="IQ205" t="s">
        <v>202</v>
      </c>
      <c r="IR205" t="s">
        <v>202</v>
      </c>
      <c r="IS205" t="s">
        <v>202</v>
      </c>
      <c r="IT205" t="s">
        <v>202</v>
      </c>
      <c r="IU205" t="s">
        <v>183</v>
      </c>
      <c r="IV205" t="s">
        <v>202</v>
      </c>
      <c r="IX205" s="3">
        <v>2</v>
      </c>
      <c r="IY205" s="3" t="s">
        <v>1448</v>
      </c>
      <c r="IZ205" s="3">
        <v>10</v>
      </c>
      <c r="JA205" s="3">
        <v>2223802</v>
      </c>
      <c r="JB205" s="3" t="s">
        <v>1449</v>
      </c>
      <c r="JC205" s="3" t="s">
        <v>1450</v>
      </c>
      <c r="JD205" s="3">
        <v>192</v>
      </c>
    </row>
    <row r="206" spans="1:264" x14ac:dyDescent="0.25">
      <c r="A206" s="4">
        <v>40</v>
      </c>
      <c r="B206" s="22">
        <v>10</v>
      </c>
      <c r="C206" s="14">
        <v>43887</v>
      </c>
      <c r="D206" t="s">
        <v>489</v>
      </c>
      <c r="E206" s="11" t="s">
        <v>1908</v>
      </c>
      <c r="F206" s="11" t="s">
        <v>1909</v>
      </c>
      <c r="G206" t="s">
        <v>164</v>
      </c>
      <c r="H206" t="s">
        <v>1910</v>
      </c>
      <c r="I206" t="s">
        <v>165</v>
      </c>
      <c r="J206" t="s">
        <v>1913</v>
      </c>
      <c r="K206" t="s">
        <v>227</v>
      </c>
      <c r="L206" t="s">
        <v>1924</v>
      </c>
      <c r="M206" t="s">
        <v>1679</v>
      </c>
      <c r="N206" t="s">
        <v>1531</v>
      </c>
      <c r="O206" t="s">
        <v>168</v>
      </c>
      <c r="P206" t="s">
        <v>237</v>
      </c>
      <c r="Q206">
        <v>10</v>
      </c>
      <c r="R206" t="s">
        <v>170</v>
      </c>
      <c r="T206" t="s">
        <v>171</v>
      </c>
      <c r="U206" s="1"/>
      <c r="V206" s="1"/>
      <c r="AI206" s="1"/>
      <c r="AJ206" s="1"/>
      <c r="AL206">
        <v>105</v>
      </c>
      <c r="AM206">
        <v>697</v>
      </c>
      <c r="AN206" t="s">
        <v>164</v>
      </c>
      <c r="AO206" t="s">
        <v>165</v>
      </c>
      <c r="AP206" t="s">
        <v>230</v>
      </c>
      <c r="AQ206" s="1" t="s">
        <v>260</v>
      </c>
      <c r="AR206">
        <v>2016</v>
      </c>
      <c r="AS206" t="s">
        <v>175</v>
      </c>
      <c r="AT206" t="s">
        <v>183</v>
      </c>
      <c r="AU206" t="s">
        <v>202</v>
      </c>
      <c r="AV206" t="s">
        <v>202</v>
      </c>
      <c r="AW206" t="s">
        <v>202</v>
      </c>
      <c r="AX206" t="s">
        <v>202</v>
      </c>
      <c r="AY206" t="s">
        <v>183</v>
      </c>
      <c r="AZ206" t="s">
        <v>202</v>
      </c>
      <c r="BA206" t="s">
        <v>202</v>
      </c>
      <c r="BB206" t="s">
        <v>213</v>
      </c>
      <c r="BC206" t="s">
        <v>183</v>
      </c>
      <c r="BJ206" s="1"/>
      <c r="BX206" s="1"/>
      <c r="BY206" s="1"/>
      <c r="BZ206" s="1"/>
      <c r="CA206" s="1"/>
      <c r="CF206" s="1"/>
      <c r="CG206" s="1"/>
      <c r="CS206">
        <v>105</v>
      </c>
      <c r="CT206">
        <v>697</v>
      </c>
      <c r="CU206"/>
      <c r="CV206" s="1"/>
      <c r="CW206" s="8">
        <v>1</v>
      </c>
      <c r="CX206" s="8">
        <v>0</v>
      </c>
      <c r="CY206" s="8">
        <v>0</v>
      </c>
      <c r="CZ206" s="8">
        <v>0</v>
      </c>
      <c r="DA206" s="1" t="s">
        <v>178</v>
      </c>
      <c r="DB206" s="1" t="s">
        <v>1532</v>
      </c>
      <c r="DC206" s="1" t="s">
        <v>202</v>
      </c>
      <c r="DD206" s="1" t="s">
        <v>183</v>
      </c>
      <c r="DE206" s="1" t="s">
        <v>183</v>
      </c>
      <c r="DF206" s="1" t="s">
        <v>183</v>
      </c>
      <c r="DG206" s="1" t="s">
        <v>202</v>
      </c>
      <c r="DH206" s="1" t="s">
        <v>183</v>
      </c>
      <c r="DI206" s="1" t="s">
        <v>202</v>
      </c>
      <c r="DJ206" t="s">
        <v>183</v>
      </c>
      <c r="DK206" t="s">
        <v>183</v>
      </c>
      <c r="DL206" t="s">
        <v>202</v>
      </c>
      <c r="DM206" t="s">
        <v>202</v>
      </c>
      <c r="DN206" t="s">
        <v>180</v>
      </c>
      <c r="DP206" t="s">
        <v>181</v>
      </c>
      <c r="DR206" t="s">
        <v>181</v>
      </c>
      <c r="DS206" t="s">
        <v>289</v>
      </c>
      <c r="DU206" t="s">
        <v>182</v>
      </c>
      <c r="DV206" t="s">
        <v>182</v>
      </c>
      <c r="DW206" s="2"/>
      <c r="DX206" s="2">
        <v>111</v>
      </c>
      <c r="DY206" t="s">
        <v>183</v>
      </c>
      <c r="DZ206" t="s">
        <v>183</v>
      </c>
      <c r="EA206" t="s">
        <v>183</v>
      </c>
      <c r="EE206" t="s">
        <v>183</v>
      </c>
      <c r="EG206" t="s">
        <v>1533</v>
      </c>
      <c r="EH206" t="s">
        <v>202</v>
      </c>
      <c r="EI206" t="s">
        <v>202</v>
      </c>
      <c r="EJ206" t="s">
        <v>202</v>
      </c>
      <c r="EK206" t="s">
        <v>202</v>
      </c>
      <c r="EL206" t="s">
        <v>183</v>
      </c>
      <c r="EM206" t="s">
        <v>183</v>
      </c>
      <c r="EN206" t="s">
        <v>183</v>
      </c>
      <c r="EO206" t="s">
        <v>202</v>
      </c>
      <c r="EP206">
        <v>0</v>
      </c>
      <c r="EQ206">
        <v>1</v>
      </c>
      <c r="ER206">
        <v>1</v>
      </c>
      <c r="ES206">
        <v>0</v>
      </c>
      <c r="ET206">
        <v>0</v>
      </c>
      <c r="EU206">
        <v>1</v>
      </c>
      <c r="FF206" t="s">
        <v>185</v>
      </c>
      <c r="FG206" t="s">
        <v>232</v>
      </c>
      <c r="FH206" t="s">
        <v>276</v>
      </c>
      <c r="FI206" t="s">
        <v>183</v>
      </c>
      <c r="FJ206" t="s">
        <v>202</v>
      </c>
      <c r="FK206" t="s">
        <v>202</v>
      </c>
      <c r="FL206" t="s">
        <v>202</v>
      </c>
      <c r="FM206" t="s">
        <v>202</v>
      </c>
      <c r="FN206" t="s">
        <v>188</v>
      </c>
      <c r="FO206" t="s">
        <v>202</v>
      </c>
      <c r="FP206" t="s">
        <v>202</v>
      </c>
      <c r="FQ206" t="s">
        <v>183</v>
      </c>
      <c r="FW206" t="s">
        <v>189</v>
      </c>
      <c r="FX206" t="s">
        <v>202</v>
      </c>
      <c r="FY206" t="s">
        <v>183</v>
      </c>
      <c r="GA206">
        <v>105</v>
      </c>
      <c r="GB206" t="s">
        <v>183</v>
      </c>
      <c r="GK206" t="s">
        <v>248</v>
      </c>
      <c r="GN206" t="s">
        <v>992</v>
      </c>
      <c r="GO206" t="s">
        <v>1531</v>
      </c>
      <c r="GP206" t="s">
        <v>232</v>
      </c>
      <c r="GQ206" t="s">
        <v>202</v>
      </c>
      <c r="HA206" t="s">
        <v>195</v>
      </c>
      <c r="HB206" t="s">
        <v>202</v>
      </c>
      <c r="HC206" t="s">
        <v>202</v>
      </c>
      <c r="HD206" t="s">
        <v>202</v>
      </c>
      <c r="HE206" t="s">
        <v>202</v>
      </c>
      <c r="HF206" t="s">
        <v>202</v>
      </c>
      <c r="HG206" t="s">
        <v>183</v>
      </c>
      <c r="HH206" t="s">
        <v>202</v>
      </c>
      <c r="HI206" t="s">
        <v>183</v>
      </c>
      <c r="HJ206" t="s">
        <v>183</v>
      </c>
      <c r="HK206" t="s">
        <v>202</v>
      </c>
      <c r="HL206" t="s">
        <v>202</v>
      </c>
      <c r="HM206" t="s">
        <v>202</v>
      </c>
      <c r="HN206" t="s">
        <v>202</v>
      </c>
      <c r="HO206" t="s">
        <v>202</v>
      </c>
      <c r="HQ206" t="s">
        <v>218</v>
      </c>
      <c r="HR206" t="s">
        <v>183</v>
      </c>
      <c r="HS206" t="s">
        <v>202</v>
      </c>
      <c r="HT206" t="s">
        <v>202</v>
      </c>
      <c r="HU206" t="s">
        <v>183</v>
      </c>
      <c r="HV206" t="s">
        <v>202</v>
      </c>
      <c r="HW206" t="s">
        <v>202</v>
      </c>
      <c r="HX206" t="s">
        <v>202</v>
      </c>
      <c r="HZ206" t="s">
        <v>236</v>
      </c>
      <c r="IA206" t="s">
        <v>183</v>
      </c>
      <c r="IB206" t="s">
        <v>237</v>
      </c>
      <c r="IC206" t="s">
        <v>194</v>
      </c>
      <c r="ID206" t="s">
        <v>198</v>
      </c>
      <c r="IE206" t="s">
        <v>183</v>
      </c>
      <c r="IF206" t="s">
        <v>199</v>
      </c>
      <c r="IG206">
        <v>0</v>
      </c>
      <c r="IH206">
        <v>0</v>
      </c>
      <c r="II206">
        <v>1</v>
      </c>
      <c r="IK206" t="s">
        <v>458</v>
      </c>
      <c r="IL206" t="s">
        <v>202</v>
      </c>
      <c r="IM206" t="s">
        <v>202</v>
      </c>
      <c r="IN206" t="s">
        <v>202</v>
      </c>
      <c r="IO206" t="s">
        <v>202</v>
      </c>
      <c r="IP206" t="s">
        <v>183</v>
      </c>
      <c r="IQ206" t="s">
        <v>202</v>
      </c>
      <c r="IR206" t="s">
        <v>202</v>
      </c>
      <c r="IS206" t="s">
        <v>183</v>
      </c>
      <c r="IT206" t="s">
        <v>202</v>
      </c>
      <c r="IU206" t="s">
        <v>183</v>
      </c>
      <c r="IV206" t="s">
        <v>202</v>
      </c>
      <c r="IX206" s="4">
        <v>3</v>
      </c>
      <c r="IY206" s="4" t="s">
        <v>1534</v>
      </c>
      <c r="IZ206" s="4">
        <v>10</v>
      </c>
      <c r="JA206" s="4">
        <v>2141477</v>
      </c>
      <c r="JB206" s="4" t="s">
        <v>1535</v>
      </c>
      <c r="JC206" s="4" t="s">
        <v>1536</v>
      </c>
      <c r="JD206" s="4">
        <v>40</v>
      </c>
    </row>
    <row r="207" spans="1:264" x14ac:dyDescent="0.25">
      <c r="A207" s="10"/>
      <c r="B207" s="10"/>
      <c r="C207" s="10"/>
      <c r="D207" s="5"/>
      <c r="E207" s="5"/>
      <c r="F207" s="5"/>
      <c r="G207" s="5"/>
      <c r="H207" s="5"/>
      <c r="I207" s="5"/>
      <c r="J207" s="5"/>
      <c r="K207" s="5"/>
      <c r="L207" s="5"/>
      <c r="M207" s="5"/>
      <c r="N207" s="5"/>
      <c r="O207" s="5"/>
      <c r="P207" s="5"/>
      <c r="Q207" s="5"/>
      <c r="R207" s="5"/>
      <c r="S207" s="5"/>
      <c r="T207" s="5"/>
      <c r="U207" s="1">
        <f>SUBTOTAL(109,Table1[B1a. Nombre de ménages des PDI])</f>
        <v>46754</v>
      </c>
      <c r="V207" s="1">
        <f>SUBTOTAL(109,Table1[B1b. Nombre de PDI])</f>
        <v>208382</v>
      </c>
      <c r="W207" s="5"/>
      <c r="X207" s="5"/>
      <c r="Y207" s="5"/>
      <c r="Z207" s="5"/>
      <c r="AA207" s="5"/>
      <c r="AB207" s="5"/>
      <c r="AC207" s="5"/>
      <c r="AD207" s="5"/>
      <c r="AE207" s="5"/>
      <c r="AF207" s="5"/>
      <c r="AG207" s="5"/>
      <c r="AH207" s="5"/>
      <c r="AI207" s="6"/>
      <c r="AJ207" s="6"/>
      <c r="AK207" s="5"/>
      <c r="AL207" s="5"/>
      <c r="AM207" s="5"/>
      <c r="AN207" s="5"/>
      <c r="AO207" s="5"/>
      <c r="AP207" s="5"/>
      <c r="AQ207" s="6"/>
      <c r="AR207" s="6"/>
      <c r="AS207" s="5"/>
      <c r="AT207" s="5"/>
      <c r="AU207" s="5"/>
      <c r="AV207" s="5"/>
      <c r="AW207" s="5"/>
      <c r="AX207" s="5"/>
      <c r="AY207" s="5"/>
      <c r="AZ207" s="5"/>
      <c r="BA207" s="5"/>
      <c r="BB207" s="5"/>
      <c r="BC207" s="5"/>
      <c r="BD207" s="5"/>
      <c r="BE207" s="5"/>
      <c r="BF207" s="5"/>
      <c r="BG207" s="5"/>
      <c r="BH207" s="5"/>
      <c r="BI207" s="5"/>
      <c r="BJ207" s="6"/>
      <c r="BK207" s="5"/>
      <c r="BL207" s="5"/>
      <c r="BM207" s="5"/>
      <c r="BN207" s="5"/>
      <c r="BO207" s="5"/>
      <c r="BP207" s="6"/>
      <c r="BQ207" s="5"/>
      <c r="BR207" s="5"/>
      <c r="BS207" s="5"/>
      <c r="BT207" s="5"/>
      <c r="BU207" s="5"/>
      <c r="BV207" s="5"/>
      <c r="BW207" s="5"/>
      <c r="BX207" s="6"/>
      <c r="BY207" s="6"/>
      <c r="BZ207" s="6"/>
      <c r="CA207" s="6"/>
      <c r="CB207" s="5"/>
      <c r="CC207" s="5"/>
      <c r="CD207" s="5"/>
      <c r="CE207" s="5"/>
      <c r="CF207" s="6"/>
      <c r="CG207" s="6"/>
      <c r="CH207" s="5"/>
      <c r="CI207" s="5"/>
      <c r="CJ207" s="5"/>
      <c r="CK207" s="5"/>
      <c r="CL207" s="5"/>
      <c r="CM207" s="5"/>
      <c r="CN207" s="5"/>
      <c r="CO207" s="5"/>
      <c r="CP207" s="5"/>
      <c r="CQ207" s="5"/>
      <c r="CR207" s="5"/>
      <c r="CS207" s="5"/>
      <c r="CT207" s="5"/>
      <c r="CU207" s="5"/>
      <c r="CV207" s="6"/>
      <c r="CW207" s="6"/>
      <c r="CX207" s="6"/>
      <c r="CY207" s="6"/>
      <c r="CZ207" s="6"/>
      <c r="DA207" s="6"/>
      <c r="DB207" s="6"/>
      <c r="DC207" s="6"/>
      <c r="DD207" s="6"/>
      <c r="DE207" s="6"/>
      <c r="DF207" s="6"/>
      <c r="DG207" s="6"/>
      <c r="DH207" s="6"/>
      <c r="DI207" s="6"/>
      <c r="DJ207" s="5"/>
      <c r="DK207" s="5"/>
      <c r="DL207" s="5"/>
      <c r="DM207" s="5"/>
      <c r="DN207" s="5"/>
      <c r="DO207" s="5"/>
      <c r="DP207" s="5"/>
      <c r="DQ207" s="5"/>
      <c r="DR207" s="5"/>
      <c r="DS207" s="5"/>
      <c r="DT207" s="5"/>
      <c r="DU207" s="5"/>
      <c r="DV207" s="5"/>
      <c r="DW207" s="7"/>
      <c r="DX207" s="7"/>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10"/>
      <c r="IY207" s="10"/>
      <c r="IZ207" s="10"/>
      <c r="JA207" s="10"/>
      <c r="JB207" s="10"/>
      <c r="JC207" s="10"/>
      <c r="JD207" s="10"/>
    </row>
    <row r="209" spans="21:21" x14ac:dyDescent="0.25">
      <c r="U209" s="8"/>
    </row>
  </sheetData>
  <phoneticPr fontId="6"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721"/>
  <sheetViews>
    <sheetView zoomScale="65" workbookViewId="0">
      <pane ySplit="5" topLeftCell="A6" activePane="bottomLeft" state="frozen"/>
      <selection pane="bottomLeft" activeCell="V4" sqref="V4"/>
    </sheetView>
  </sheetViews>
  <sheetFormatPr defaultColWidth="8.5703125" defaultRowHeight="15" x14ac:dyDescent="0.25"/>
  <cols>
    <col min="1" max="1" width="15.5703125" bestFit="1" customWidth="1"/>
    <col min="2" max="2" width="20" bestFit="1" customWidth="1"/>
    <col min="3" max="3" width="24.5703125" bestFit="1" customWidth="1"/>
    <col min="4" max="4" width="23.42578125" bestFit="1" customWidth="1"/>
    <col min="5" max="5" width="29" bestFit="1" customWidth="1"/>
    <col min="6" max="6" width="23.85546875" bestFit="1" customWidth="1"/>
    <col min="7" max="7" width="31.140625" bestFit="1" customWidth="1"/>
    <col min="8" max="8" width="30.140625" bestFit="1" customWidth="1"/>
    <col min="9" max="9" width="26.28515625" bestFit="1" customWidth="1"/>
    <col min="10" max="10" width="30.140625" bestFit="1" customWidth="1"/>
    <col min="11" max="11" width="26.28515625" bestFit="1" customWidth="1"/>
    <col min="12" max="12" width="30.85546875" bestFit="1" customWidth="1"/>
    <col min="13" max="13" width="27" bestFit="1" customWidth="1"/>
    <col min="14" max="14" width="32.42578125" bestFit="1" customWidth="1"/>
    <col min="15" max="15" width="28.42578125" bestFit="1" customWidth="1"/>
    <col min="16" max="16" width="32.5703125" bestFit="1" customWidth="1"/>
    <col min="17" max="17" width="32.42578125" bestFit="1" customWidth="1"/>
    <col min="18" max="18" width="36.85546875" bestFit="1" customWidth="1"/>
    <col min="19" max="19" width="36.5703125" bestFit="1" customWidth="1"/>
    <col min="20" max="20" width="33.140625" bestFit="1" customWidth="1"/>
    <col min="21" max="21" width="34.42578125" bestFit="1" customWidth="1"/>
    <col min="22" max="22" width="24.42578125" bestFit="1" customWidth="1"/>
    <col min="23" max="23" width="13.140625" bestFit="1" customWidth="1"/>
    <col min="24" max="24" width="41.85546875" bestFit="1" customWidth="1"/>
    <col min="25" max="25" width="42.5703125" bestFit="1" customWidth="1"/>
    <col min="26" max="26" width="43.42578125" bestFit="1" customWidth="1"/>
    <col min="27" max="27" width="24" bestFit="1" customWidth="1"/>
  </cols>
  <sheetData>
    <row r="1" spans="1:25" x14ac:dyDescent="0.25">
      <c r="A1" s="21" t="s">
        <v>1822</v>
      </c>
      <c r="B1" s="21"/>
      <c r="C1" s="21"/>
      <c r="D1" s="21"/>
      <c r="E1" s="21"/>
      <c r="F1" s="21"/>
      <c r="G1" s="21"/>
    </row>
    <row r="2" spans="1:25" x14ac:dyDescent="0.25">
      <c r="A2" s="21"/>
      <c r="B2" s="21"/>
      <c r="C2" s="21"/>
      <c r="D2" s="21"/>
      <c r="E2" s="21"/>
      <c r="F2" s="21"/>
      <c r="G2" s="21"/>
    </row>
    <row r="3" spans="1:25" x14ac:dyDescent="0.25">
      <c r="A3" s="21"/>
      <c r="B3" s="21"/>
      <c r="C3" s="21"/>
      <c r="D3" s="21"/>
      <c r="E3" s="21"/>
      <c r="F3" s="21"/>
      <c r="G3" s="21"/>
    </row>
    <row r="5" spans="1:25" x14ac:dyDescent="0.25">
      <c r="A5" t="s">
        <v>1817</v>
      </c>
      <c r="B5" t="s">
        <v>1782</v>
      </c>
      <c r="C5" t="s">
        <v>1781</v>
      </c>
      <c r="D5" t="s">
        <v>1821</v>
      </c>
      <c r="E5" t="s">
        <v>1818</v>
      </c>
      <c r="F5" t="s">
        <v>1819</v>
      </c>
      <c r="G5" t="s">
        <v>1585</v>
      </c>
      <c r="H5" t="s">
        <v>1586</v>
      </c>
      <c r="I5" t="s">
        <v>1587</v>
      </c>
      <c r="J5" t="s">
        <v>1588</v>
      </c>
      <c r="K5" t="s">
        <v>1589</v>
      </c>
      <c r="L5" t="s">
        <v>1590</v>
      </c>
      <c r="M5" t="s">
        <v>1591</v>
      </c>
      <c r="N5" t="s">
        <v>1592</v>
      </c>
      <c r="O5" t="s">
        <v>1593</v>
      </c>
      <c r="P5" t="s">
        <v>1594</v>
      </c>
      <c r="Q5" t="s">
        <v>1595</v>
      </c>
      <c r="R5" t="s">
        <v>1596</v>
      </c>
      <c r="S5" t="s">
        <v>1597</v>
      </c>
      <c r="T5" t="s">
        <v>1598</v>
      </c>
      <c r="U5" t="s">
        <v>1599</v>
      </c>
      <c r="V5" t="s">
        <v>1600</v>
      </c>
      <c r="W5" t="s">
        <v>162</v>
      </c>
      <c r="X5" t="s">
        <v>1584</v>
      </c>
      <c r="Y5" t="s">
        <v>1601</v>
      </c>
    </row>
    <row r="6" spans="1:25" x14ac:dyDescent="0.25">
      <c r="A6" t="s">
        <v>164</v>
      </c>
      <c r="B6" t="str">
        <f>VLOOKUP(Table2[[#This Row],[_parent_index]],Table1[[index]:[A7.Type de Site]],5,FALSE)</f>
        <v>Chad</v>
      </c>
      <c r="C6" t="str">
        <f>VLOOKUP(Table2[[#This Row],[_parent_index]],Table1[[index]:[A7.Type de Site]],6,FALSE)</f>
        <v>TCD</v>
      </c>
      <c r="D6" t="str">
        <f>VLOOKUP(Table2[[#This Row],[_parent_index]],Table1[[index]:[A7.Type de Site]],7,FALSE)</f>
        <v>Lac</v>
      </c>
      <c r="E6" t="str">
        <f>VLOOKUP(Table2[[#This Row],[_parent_index]],Table1[[index]:[A7.Type de Site]],8,FALSE)</f>
        <v>TD07</v>
      </c>
      <c r="F6" t="str">
        <f>VLOOKUP(Table2[[#This Row],[_parent_index]],Table1[[index]:[A7.Type de Site]],14,FALSE)</f>
        <v>Fada toulo</v>
      </c>
      <c r="G6" t="s">
        <v>172</v>
      </c>
      <c r="H6" s="2">
        <v>0</v>
      </c>
      <c r="I6" s="2">
        <v>1</v>
      </c>
      <c r="J6" s="2">
        <v>1</v>
      </c>
      <c r="K6" s="2">
        <v>1</v>
      </c>
      <c r="L6" s="2">
        <v>0</v>
      </c>
      <c r="M6" s="2">
        <v>1</v>
      </c>
      <c r="N6" s="2">
        <v>0</v>
      </c>
      <c r="O6" s="2">
        <v>0</v>
      </c>
      <c r="P6" s="2">
        <v>1</v>
      </c>
      <c r="Q6" s="2">
        <v>1</v>
      </c>
      <c r="R6" s="2">
        <v>1</v>
      </c>
      <c r="S6" s="2">
        <v>0</v>
      </c>
      <c r="T6" s="2">
        <v>3</v>
      </c>
      <c r="U6" s="2">
        <v>4</v>
      </c>
      <c r="V6" s="2">
        <v>7</v>
      </c>
      <c r="W6">
        <v>1</v>
      </c>
      <c r="X6">
        <v>1</v>
      </c>
      <c r="Y6" s="1" t="str">
        <f>IF(SUM(Table2[[#This Row],[Garçons de 0 à 2 ans]:[Filles de 12 à 17 ans]])&gt;=1,"Oui","Non")</f>
        <v>Oui</v>
      </c>
    </row>
    <row r="7" spans="1:25" x14ac:dyDescent="0.25">
      <c r="A7" t="s">
        <v>164</v>
      </c>
      <c r="B7" t="str">
        <f>VLOOKUP(Table2[[#This Row],[_parent_index]],Table1[[index]:[A7.Type de Site]],5,FALSE)</f>
        <v>Chad</v>
      </c>
      <c r="C7" t="str">
        <f>VLOOKUP(Table2[[#This Row],[_parent_index]],Table1[[index]:[A7.Type de Site]],6,FALSE)</f>
        <v>TCD</v>
      </c>
      <c r="D7" t="str">
        <f>VLOOKUP(Table2[[#This Row],[_parent_index]],Table1[[index]:[A7.Type de Site]],7,FALSE)</f>
        <v>Lac</v>
      </c>
      <c r="E7" t="str">
        <f>VLOOKUP(Table2[[#This Row],[_parent_index]],Table1[[index]:[A7.Type de Site]],8,FALSE)</f>
        <v>TD07</v>
      </c>
      <c r="F7" t="str">
        <f>VLOOKUP(Table2[[#This Row],[_parent_index]],Table1[[index]:[A7.Type de Site]],14,FALSE)</f>
        <v>Fada toulo</v>
      </c>
      <c r="G7" t="s">
        <v>172</v>
      </c>
      <c r="H7" s="2">
        <v>0</v>
      </c>
      <c r="I7" s="2">
        <v>1</v>
      </c>
      <c r="J7" s="2">
        <v>1</v>
      </c>
      <c r="K7" s="2">
        <v>1</v>
      </c>
      <c r="L7" s="2">
        <v>0</v>
      </c>
      <c r="M7" s="2">
        <v>0</v>
      </c>
      <c r="N7" s="2">
        <v>0</v>
      </c>
      <c r="O7" s="2">
        <v>0</v>
      </c>
      <c r="P7" s="2">
        <v>1</v>
      </c>
      <c r="Q7" s="2">
        <v>1</v>
      </c>
      <c r="R7" s="2">
        <v>0</v>
      </c>
      <c r="S7" s="2">
        <v>0</v>
      </c>
      <c r="T7" s="2">
        <v>2</v>
      </c>
      <c r="U7" s="2">
        <v>3</v>
      </c>
      <c r="V7" s="2">
        <v>5</v>
      </c>
      <c r="W7">
        <v>2</v>
      </c>
      <c r="X7">
        <v>1</v>
      </c>
      <c r="Y7" s="1" t="str">
        <f>IF(SUM(Table2[[#This Row],[Garçons de 0 à 2 ans]:[Filles de 12 à 17 ans]])&gt;=1,"Oui","Non")</f>
        <v>Oui</v>
      </c>
    </row>
    <row r="8" spans="1:25" x14ac:dyDescent="0.25">
      <c r="A8" t="s">
        <v>164</v>
      </c>
      <c r="B8" t="str">
        <f>VLOOKUP(Table2[[#This Row],[_parent_index]],Table1[[index]:[A7.Type de Site]],5,FALSE)</f>
        <v>Chad</v>
      </c>
      <c r="C8" t="str">
        <f>VLOOKUP(Table2[[#This Row],[_parent_index]],Table1[[index]:[A7.Type de Site]],6,FALSE)</f>
        <v>TCD</v>
      </c>
      <c r="D8" t="str">
        <f>VLOOKUP(Table2[[#This Row],[_parent_index]],Table1[[index]:[A7.Type de Site]],7,FALSE)</f>
        <v>Lac</v>
      </c>
      <c r="E8" t="str">
        <f>VLOOKUP(Table2[[#This Row],[_parent_index]],Table1[[index]:[A7.Type de Site]],8,FALSE)</f>
        <v>TD07</v>
      </c>
      <c r="F8" t="str">
        <f>VLOOKUP(Table2[[#This Row],[_parent_index]],Table1[[index]:[A7.Type de Site]],14,FALSE)</f>
        <v>Fada toulo</v>
      </c>
      <c r="G8" t="s">
        <v>172</v>
      </c>
      <c r="H8" s="2">
        <v>0</v>
      </c>
      <c r="I8" s="2">
        <v>2</v>
      </c>
      <c r="J8" s="2">
        <v>1</v>
      </c>
      <c r="K8" s="2">
        <v>1</v>
      </c>
      <c r="L8" s="2">
        <v>1</v>
      </c>
      <c r="M8" s="2">
        <v>1</v>
      </c>
      <c r="N8" s="2">
        <v>0</v>
      </c>
      <c r="O8" s="2">
        <v>0</v>
      </c>
      <c r="P8" s="2">
        <v>1</v>
      </c>
      <c r="Q8" s="2">
        <v>1</v>
      </c>
      <c r="R8" s="2">
        <v>0</v>
      </c>
      <c r="S8" s="2">
        <v>0</v>
      </c>
      <c r="T8" s="2">
        <v>3</v>
      </c>
      <c r="U8" s="2">
        <v>5</v>
      </c>
      <c r="V8" s="2">
        <v>8</v>
      </c>
      <c r="W8">
        <v>3</v>
      </c>
      <c r="X8">
        <v>1</v>
      </c>
      <c r="Y8" s="1" t="str">
        <f>IF(SUM(Table2[[#This Row],[Garçons de 0 à 2 ans]:[Filles de 12 à 17 ans]])&gt;=1,"Oui","Non")</f>
        <v>Oui</v>
      </c>
    </row>
    <row r="9" spans="1:25" x14ac:dyDescent="0.25">
      <c r="A9" t="s">
        <v>164</v>
      </c>
      <c r="B9" t="str">
        <f>VLOOKUP(Table2[[#This Row],[_parent_index]],Table1[[index]:[A7.Type de Site]],5,FALSE)</f>
        <v>Chad</v>
      </c>
      <c r="C9" t="str">
        <f>VLOOKUP(Table2[[#This Row],[_parent_index]],Table1[[index]:[A7.Type de Site]],6,FALSE)</f>
        <v>TCD</v>
      </c>
      <c r="D9" t="str">
        <f>VLOOKUP(Table2[[#This Row],[_parent_index]],Table1[[index]:[A7.Type de Site]],7,FALSE)</f>
        <v>Lac</v>
      </c>
      <c r="E9" t="str">
        <f>VLOOKUP(Table2[[#This Row],[_parent_index]],Table1[[index]:[A7.Type de Site]],8,FALSE)</f>
        <v>TD07</v>
      </c>
      <c r="F9" t="str">
        <f>VLOOKUP(Table2[[#This Row],[_parent_index]],Table1[[index]:[A7.Type de Site]],14,FALSE)</f>
        <v>Fada toulo</v>
      </c>
      <c r="G9" t="s">
        <v>172</v>
      </c>
      <c r="H9" s="2">
        <v>0</v>
      </c>
      <c r="I9" s="2">
        <v>1</v>
      </c>
      <c r="J9" s="2">
        <v>0</v>
      </c>
      <c r="K9" s="2">
        <v>0</v>
      </c>
      <c r="L9" s="2">
        <v>1</v>
      </c>
      <c r="M9" s="2">
        <v>1</v>
      </c>
      <c r="N9" s="2">
        <v>0</v>
      </c>
      <c r="O9" s="2">
        <v>0</v>
      </c>
      <c r="P9" s="2">
        <v>1</v>
      </c>
      <c r="Q9" s="2">
        <v>1</v>
      </c>
      <c r="R9" s="2">
        <v>0</v>
      </c>
      <c r="S9" s="2">
        <v>0</v>
      </c>
      <c r="T9" s="2">
        <v>2</v>
      </c>
      <c r="U9" s="2">
        <v>3</v>
      </c>
      <c r="V9" s="2">
        <v>5</v>
      </c>
      <c r="W9">
        <v>4</v>
      </c>
      <c r="X9">
        <v>1</v>
      </c>
      <c r="Y9" s="1" t="str">
        <f>IF(SUM(Table2[[#This Row],[Garçons de 0 à 2 ans]:[Filles de 12 à 17 ans]])&gt;=1,"Oui","Non")</f>
        <v>Oui</v>
      </c>
    </row>
    <row r="10" spans="1:25" x14ac:dyDescent="0.25">
      <c r="A10" t="s">
        <v>164</v>
      </c>
      <c r="B10" t="str">
        <f>VLOOKUP(Table2[[#This Row],[_parent_index]],Table1[[index]:[A7.Type de Site]],5,FALSE)</f>
        <v>Chad</v>
      </c>
      <c r="C10" t="str">
        <f>VLOOKUP(Table2[[#This Row],[_parent_index]],Table1[[index]:[A7.Type de Site]],6,FALSE)</f>
        <v>TCD</v>
      </c>
      <c r="D10" t="str">
        <f>VLOOKUP(Table2[[#This Row],[_parent_index]],Table1[[index]:[A7.Type de Site]],7,FALSE)</f>
        <v>Lac</v>
      </c>
      <c r="E10" t="str">
        <f>VLOOKUP(Table2[[#This Row],[_parent_index]],Table1[[index]:[A7.Type de Site]],8,FALSE)</f>
        <v>TD07</v>
      </c>
      <c r="F10" t="str">
        <f>VLOOKUP(Table2[[#This Row],[_parent_index]],Table1[[index]:[A7.Type de Site]],14,FALSE)</f>
        <v>Fada toulo</v>
      </c>
      <c r="G10" t="s">
        <v>172</v>
      </c>
      <c r="H10" s="2">
        <v>1</v>
      </c>
      <c r="I10" s="2">
        <v>0</v>
      </c>
      <c r="J10" s="2">
        <v>1</v>
      </c>
      <c r="K10" s="2">
        <v>0</v>
      </c>
      <c r="L10" s="2">
        <v>0</v>
      </c>
      <c r="M10" s="2">
        <v>0</v>
      </c>
      <c r="N10" s="2">
        <v>0</v>
      </c>
      <c r="O10" s="2">
        <v>1</v>
      </c>
      <c r="P10" s="2">
        <v>0</v>
      </c>
      <c r="Q10" s="2">
        <v>0</v>
      </c>
      <c r="R10" s="2">
        <v>1</v>
      </c>
      <c r="S10" s="2">
        <v>1</v>
      </c>
      <c r="T10" s="2">
        <v>3</v>
      </c>
      <c r="U10" s="2">
        <v>2</v>
      </c>
      <c r="V10" s="2">
        <v>5</v>
      </c>
      <c r="W10">
        <v>5</v>
      </c>
      <c r="X10">
        <v>1</v>
      </c>
      <c r="Y10" s="1" t="str">
        <f>IF(SUM(Table2[[#This Row],[Garçons de 0 à 2 ans]:[Filles de 12 à 17 ans]])&gt;=1,"Oui","Non")</f>
        <v>Oui</v>
      </c>
    </row>
    <row r="11" spans="1:25" x14ac:dyDescent="0.25">
      <c r="A11" t="s">
        <v>164</v>
      </c>
      <c r="B11" t="str">
        <f>VLOOKUP(Table2[[#This Row],[_parent_index]],Table1[[index]:[A7.Type de Site]],5,FALSE)</f>
        <v>Chad</v>
      </c>
      <c r="C11" t="str">
        <f>VLOOKUP(Table2[[#This Row],[_parent_index]],Table1[[index]:[A7.Type de Site]],6,FALSE)</f>
        <v>TCD</v>
      </c>
      <c r="D11" t="str">
        <f>VLOOKUP(Table2[[#This Row],[_parent_index]],Table1[[index]:[A7.Type de Site]],7,FALSE)</f>
        <v>Lac</v>
      </c>
      <c r="E11" t="str">
        <f>VLOOKUP(Table2[[#This Row],[_parent_index]],Table1[[index]:[A7.Type de Site]],8,FALSE)</f>
        <v>TD07</v>
      </c>
      <c r="F11" t="str">
        <f>VLOOKUP(Table2[[#This Row],[_parent_index]],Table1[[index]:[A7.Type de Site]],14,FALSE)</f>
        <v>Fada toulo</v>
      </c>
      <c r="G11" t="s">
        <v>172</v>
      </c>
      <c r="H11" s="2">
        <v>0</v>
      </c>
      <c r="I11" s="2">
        <v>1</v>
      </c>
      <c r="J11" s="2">
        <v>1</v>
      </c>
      <c r="K11" s="2">
        <v>1</v>
      </c>
      <c r="L11" s="2">
        <v>0</v>
      </c>
      <c r="M11" s="2">
        <v>1</v>
      </c>
      <c r="N11" s="2">
        <v>0</v>
      </c>
      <c r="O11" s="2">
        <v>0</v>
      </c>
      <c r="P11" s="2">
        <v>1</v>
      </c>
      <c r="Q11" s="2">
        <v>1</v>
      </c>
      <c r="R11" s="2">
        <v>0</v>
      </c>
      <c r="S11" s="2">
        <v>0</v>
      </c>
      <c r="T11" s="2">
        <v>2</v>
      </c>
      <c r="U11" s="2">
        <v>4</v>
      </c>
      <c r="V11" s="2">
        <v>6</v>
      </c>
      <c r="W11">
        <v>6</v>
      </c>
      <c r="X11">
        <v>1</v>
      </c>
      <c r="Y11" s="1" t="str">
        <f>IF(SUM(Table2[[#This Row],[Garçons de 0 à 2 ans]:[Filles de 12 à 17 ans]])&gt;=1,"Oui","Non")</f>
        <v>Oui</v>
      </c>
    </row>
    <row r="12" spans="1:25" x14ac:dyDescent="0.25">
      <c r="A12" t="s">
        <v>164</v>
      </c>
      <c r="B12" t="str">
        <f>VLOOKUP(Table2[[#This Row],[_parent_index]],Table1[[index]:[A7.Type de Site]],5,FALSE)</f>
        <v>Chad</v>
      </c>
      <c r="C12" t="str">
        <f>VLOOKUP(Table2[[#This Row],[_parent_index]],Table1[[index]:[A7.Type de Site]],6,FALSE)</f>
        <v>TCD</v>
      </c>
      <c r="D12" t="str">
        <f>VLOOKUP(Table2[[#This Row],[_parent_index]],Table1[[index]:[A7.Type de Site]],7,FALSE)</f>
        <v>Lac</v>
      </c>
      <c r="E12" t="str">
        <f>VLOOKUP(Table2[[#This Row],[_parent_index]],Table1[[index]:[A7.Type de Site]],8,FALSE)</f>
        <v>TD07</v>
      </c>
      <c r="F12" t="str">
        <f>VLOOKUP(Table2[[#This Row],[_parent_index]],Table1[[index]:[A7.Type de Site]],14,FALSE)</f>
        <v>Fada toulo</v>
      </c>
      <c r="G12" t="s">
        <v>172</v>
      </c>
      <c r="H12" s="2">
        <v>0</v>
      </c>
      <c r="I12" s="2">
        <v>0</v>
      </c>
      <c r="J12" s="2">
        <v>1</v>
      </c>
      <c r="K12" s="2">
        <v>1</v>
      </c>
      <c r="L12" s="2">
        <v>2</v>
      </c>
      <c r="M12" s="2">
        <v>1</v>
      </c>
      <c r="N12" s="2">
        <v>0</v>
      </c>
      <c r="O12" s="2">
        <v>0</v>
      </c>
      <c r="P12" s="2">
        <v>1</v>
      </c>
      <c r="Q12" s="2">
        <v>1</v>
      </c>
      <c r="R12" s="2">
        <v>0</v>
      </c>
      <c r="S12" s="2">
        <v>0</v>
      </c>
      <c r="T12" s="2">
        <v>4</v>
      </c>
      <c r="U12" s="2">
        <v>3</v>
      </c>
      <c r="V12" s="2">
        <v>7</v>
      </c>
      <c r="W12">
        <v>7</v>
      </c>
      <c r="X12">
        <v>1</v>
      </c>
      <c r="Y12" s="1" t="str">
        <f>IF(SUM(Table2[[#This Row],[Garçons de 0 à 2 ans]:[Filles de 12 à 17 ans]])&gt;=1,"Oui","Non")</f>
        <v>Oui</v>
      </c>
    </row>
    <row r="13" spans="1:25" x14ac:dyDescent="0.25">
      <c r="A13" t="s">
        <v>164</v>
      </c>
      <c r="B13" t="str">
        <f>VLOOKUP(Table2[[#This Row],[_parent_index]],Table1[[index]:[A7.Type de Site]],5,FALSE)</f>
        <v>Chad</v>
      </c>
      <c r="C13" t="str">
        <f>VLOOKUP(Table2[[#This Row],[_parent_index]],Table1[[index]:[A7.Type de Site]],6,FALSE)</f>
        <v>TCD</v>
      </c>
      <c r="D13" t="str">
        <f>VLOOKUP(Table2[[#This Row],[_parent_index]],Table1[[index]:[A7.Type de Site]],7,FALSE)</f>
        <v>Lac</v>
      </c>
      <c r="E13" t="str">
        <f>VLOOKUP(Table2[[#This Row],[_parent_index]],Table1[[index]:[A7.Type de Site]],8,FALSE)</f>
        <v>TD07</v>
      </c>
      <c r="F13" t="str">
        <f>VLOOKUP(Table2[[#This Row],[_parent_index]],Table1[[index]:[A7.Type de Site]],14,FALSE)</f>
        <v>Haoura 1</v>
      </c>
      <c r="G13" t="s">
        <v>172</v>
      </c>
      <c r="H13" s="2">
        <v>0</v>
      </c>
      <c r="I13" s="2">
        <v>0</v>
      </c>
      <c r="J13" s="2">
        <v>1</v>
      </c>
      <c r="K13" s="2">
        <v>0</v>
      </c>
      <c r="L13" s="2">
        <v>1</v>
      </c>
      <c r="M13" s="2">
        <v>2</v>
      </c>
      <c r="N13" s="2">
        <v>0</v>
      </c>
      <c r="O13" s="2">
        <v>0</v>
      </c>
      <c r="P13" s="2">
        <v>1</v>
      </c>
      <c r="Q13" s="2">
        <v>1</v>
      </c>
      <c r="R13" s="2">
        <v>0</v>
      </c>
      <c r="S13" s="2">
        <v>0</v>
      </c>
      <c r="T13" s="2">
        <v>3</v>
      </c>
      <c r="U13" s="2">
        <v>3</v>
      </c>
      <c r="V13" s="2">
        <v>6</v>
      </c>
      <c r="W13">
        <v>8</v>
      </c>
      <c r="X13">
        <v>2</v>
      </c>
      <c r="Y13" s="1" t="str">
        <f>IF(SUM(Table2[[#This Row],[Garçons de 0 à 2 ans]:[Filles de 12 à 17 ans]])&gt;=1,"Oui","Non")</f>
        <v>Oui</v>
      </c>
    </row>
    <row r="14" spans="1:25" x14ac:dyDescent="0.25">
      <c r="A14" t="s">
        <v>164</v>
      </c>
      <c r="B14" t="str">
        <f>VLOOKUP(Table2[[#This Row],[_parent_index]],Table1[[index]:[A7.Type de Site]],5,FALSE)</f>
        <v>Chad</v>
      </c>
      <c r="C14" t="str">
        <f>VLOOKUP(Table2[[#This Row],[_parent_index]],Table1[[index]:[A7.Type de Site]],6,FALSE)</f>
        <v>TCD</v>
      </c>
      <c r="D14" t="str">
        <f>VLOOKUP(Table2[[#This Row],[_parent_index]],Table1[[index]:[A7.Type de Site]],7,FALSE)</f>
        <v>Lac</v>
      </c>
      <c r="E14" t="str">
        <f>VLOOKUP(Table2[[#This Row],[_parent_index]],Table1[[index]:[A7.Type de Site]],8,FALSE)</f>
        <v>TD07</v>
      </c>
      <c r="F14" t="str">
        <f>VLOOKUP(Table2[[#This Row],[_parent_index]],Table1[[index]:[A7.Type de Site]],14,FALSE)</f>
        <v>Haoura 1</v>
      </c>
      <c r="G14" t="s">
        <v>172</v>
      </c>
      <c r="H14" s="2">
        <v>0</v>
      </c>
      <c r="I14" s="2">
        <v>1</v>
      </c>
      <c r="J14" s="2">
        <v>0</v>
      </c>
      <c r="K14" s="2">
        <v>1</v>
      </c>
      <c r="L14" s="2">
        <v>2</v>
      </c>
      <c r="M14" s="2">
        <v>0</v>
      </c>
      <c r="N14" s="2">
        <v>0</v>
      </c>
      <c r="O14" s="2">
        <v>0</v>
      </c>
      <c r="P14" s="2">
        <v>1</v>
      </c>
      <c r="Q14" s="2">
        <v>1</v>
      </c>
      <c r="R14" s="2">
        <v>0</v>
      </c>
      <c r="S14" s="2">
        <v>0</v>
      </c>
      <c r="T14" s="2">
        <v>3</v>
      </c>
      <c r="U14" s="2">
        <v>3</v>
      </c>
      <c r="V14" s="2">
        <v>6</v>
      </c>
      <c r="W14">
        <v>9</v>
      </c>
      <c r="X14">
        <v>2</v>
      </c>
      <c r="Y14" s="1" t="str">
        <f>IF(SUM(Table2[[#This Row],[Garçons de 0 à 2 ans]:[Filles de 12 à 17 ans]])&gt;=1,"Oui","Non")</f>
        <v>Oui</v>
      </c>
    </row>
    <row r="15" spans="1:25" x14ac:dyDescent="0.25">
      <c r="A15" t="s">
        <v>164</v>
      </c>
      <c r="B15" t="str">
        <f>VLOOKUP(Table2[[#This Row],[_parent_index]],Table1[[index]:[A7.Type de Site]],5,FALSE)</f>
        <v>Chad</v>
      </c>
      <c r="C15" t="str">
        <f>VLOOKUP(Table2[[#This Row],[_parent_index]],Table1[[index]:[A7.Type de Site]],6,FALSE)</f>
        <v>TCD</v>
      </c>
      <c r="D15" t="str">
        <f>VLOOKUP(Table2[[#This Row],[_parent_index]],Table1[[index]:[A7.Type de Site]],7,FALSE)</f>
        <v>Lac</v>
      </c>
      <c r="E15" t="str">
        <f>VLOOKUP(Table2[[#This Row],[_parent_index]],Table1[[index]:[A7.Type de Site]],8,FALSE)</f>
        <v>TD07</v>
      </c>
      <c r="F15" t="str">
        <f>VLOOKUP(Table2[[#This Row],[_parent_index]],Table1[[index]:[A7.Type de Site]],14,FALSE)</f>
        <v>Haoura 1</v>
      </c>
      <c r="G15" t="s">
        <v>172</v>
      </c>
      <c r="H15" s="2">
        <v>0</v>
      </c>
      <c r="I15" s="2">
        <v>0</v>
      </c>
      <c r="J15" s="2">
        <v>1</v>
      </c>
      <c r="K15" s="2">
        <v>1</v>
      </c>
      <c r="L15" s="2">
        <v>0</v>
      </c>
      <c r="M15" s="2">
        <v>0</v>
      </c>
      <c r="N15" s="2">
        <v>0</v>
      </c>
      <c r="O15" s="2">
        <v>0</v>
      </c>
      <c r="P15" s="2">
        <v>1</v>
      </c>
      <c r="Q15" s="2">
        <v>1</v>
      </c>
      <c r="R15" s="2">
        <v>0</v>
      </c>
      <c r="S15" s="2">
        <v>0</v>
      </c>
      <c r="T15" s="2">
        <v>2</v>
      </c>
      <c r="U15" s="2">
        <v>2</v>
      </c>
      <c r="V15" s="2">
        <v>4</v>
      </c>
      <c r="W15">
        <v>10</v>
      </c>
      <c r="X15">
        <v>2</v>
      </c>
      <c r="Y15" s="1" t="str">
        <f>IF(SUM(Table2[[#This Row],[Garçons de 0 à 2 ans]:[Filles de 12 à 17 ans]])&gt;=1,"Oui","Non")</f>
        <v>Oui</v>
      </c>
    </row>
    <row r="16" spans="1:25" x14ac:dyDescent="0.25">
      <c r="A16" t="s">
        <v>164</v>
      </c>
      <c r="B16" t="str">
        <f>VLOOKUP(Table2[[#This Row],[_parent_index]],Table1[[index]:[A7.Type de Site]],5,FALSE)</f>
        <v>Chad</v>
      </c>
      <c r="C16" t="str">
        <f>VLOOKUP(Table2[[#This Row],[_parent_index]],Table1[[index]:[A7.Type de Site]],6,FALSE)</f>
        <v>TCD</v>
      </c>
      <c r="D16" t="str">
        <f>VLOOKUP(Table2[[#This Row],[_parent_index]],Table1[[index]:[A7.Type de Site]],7,FALSE)</f>
        <v>Lac</v>
      </c>
      <c r="E16" t="str">
        <f>VLOOKUP(Table2[[#This Row],[_parent_index]],Table1[[index]:[A7.Type de Site]],8,FALSE)</f>
        <v>TD07</v>
      </c>
      <c r="F16" t="str">
        <f>VLOOKUP(Table2[[#This Row],[_parent_index]],Table1[[index]:[A7.Type de Site]],14,FALSE)</f>
        <v>Haoura 1</v>
      </c>
      <c r="G16" t="s">
        <v>172</v>
      </c>
      <c r="H16" s="2">
        <v>0</v>
      </c>
      <c r="I16" s="2">
        <v>1</v>
      </c>
      <c r="J16" s="2">
        <v>0</v>
      </c>
      <c r="K16" s="2">
        <v>1</v>
      </c>
      <c r="L16" s="2">
        <v>1</v>
      </c>
      <c r="M16" s="2">
        <v>2</v>
      </c>
      <c r="N16" s="2">
        <v>0</v>
      </c>
      <c r="O16" s="2">
        <v>1</v>
      </c>
      <c r="P16" s="2">
        <v>1</v>
      </c>
      <c r="Q16" s="2">
        <v>1</v>
      </c>
      <c r="R16" s="2">
        <v>0</v>
      </c>
      <c r="S16" s="2">
        <v>0</v>
      </c>
      <c r="T16" s="2">
        <v>2</v>
      </c>
      <c r="U16" s="2">
        <v>6</v>
      </c>
      <c r="V16" s="2">
        <v>8</v>
      </c>
      <c r="W16">
        <v>11</v>
      </c>
      <c r="X16">
        <v>2</v>
      </c>
      <c r="Y16" s="1" t="str">
        <f>IF(SUM(Table2[[#This Row],[Garçons de 0 à 2 ans]:[Filles de 12 à 17 ans]])&gt;=1,"Oui","Non")</f>
        <v>Oui</v>
      </c>
    </row>
    <row r="17" spans="1:25" x14ac:dyDescent="0.25">
      <c r="A17" t="s">
        <v>164</v>
      </c>
      <c r="B17" t="str">
        <f>VLOOKUP(Table2[[#This Row],[_parent_index]],Table1[[index]:[A7.Type de Site]],5,FALSE)</f>
        <v>Chad</v>
      </c>
      <c r="C17" t="str">
        <f>VLOOKUP(Table2[[#This Row],[_parent_index]],Table1[[index]:[A7.Type de Site]],6,FALSE)</f>
        <v>TCD</v>
      </c>
      <c r="D17" t="str">
        <f>VLOOKUP(Table2[[#This Row],[_parent_index]],Table1[[index]:[A7.Type de Site]],7,FALSE)</f>
        <v>Lac</v>
      </c>
      <c r="E17" t="str">
        <f>VLOOKUP(Table2[[#This Row],[_parent_index]],Table1[[index]:[A7.Type de Site]],8,FALSE)</f>
        <v>TD07</v>
      </c>
      <c r="F17" t="str">
        <f>VLOOKUP(Table2[[#This Row],[_parent_index]],Table1[[index]:[A7.Type de Site]],14,FALSE)</f>
        <v>Haoura 1</v>
      </c>
      <c r="G17" t="s">
        <v>172</v>
      </c>
      <c r="H17" s="2">
        <v>0</v>
      </c>
      <c r="I17" s="2">
        <v>1</v>
      </c>
      <c r="J17" s="2">
        <v>0</v>
      </c>
      <c r="K17" s="2">
        <v>1</v>
      </c>
      <c r="L17" s="2">
        <v>0</v>
      </c>
      <c r="M17" s="2">
        <v>1</v>
      </c>
      <c r="N17" s="2">
        <v>0</v>
      </c>
      <c r="O17" s="2">
        <v>0</v>
      </c>
      <c r="P17" s="2">
        <v>1</v>
      </c>
      <c r="Q17" s="2">
        <v>1</v>
      </c>
      <c r="R17" s="2">
        <v>0</v>
      </c>
      <c r="S17" s="2">
        <v>0</v>
      </c>
      <c r="T17" s="2">
        <v>1</v>
      </c>
      <c r="U17" s="2">
        <v>4</v>
      </c>
      <c r="V17" s="2">
        <v>5</v>
      </c>
      <c r="W17">
        <v>12</v>
      </c>
      <c r="X17">
        <v>2</v>
      </c>
      <c r="Y17" s="1" t="str">
        <f>IF(SUM(Table2[[#This Row],[Garçons de 0 à 2 ans]:[Filles de 12 à 17 ans]])&gt;=1,"Oui","Non")</f>
        <v>Oui</v>
      </c>
    </row>
    <row r="18" spans="1:25" x14ac:dyDescent="0.25">
      <c r="A18" t="s">
        <v>164</v>
      </c>
      <c r="B18" t="str">
        <f>VLOOKUP(Table2[[#This Row],[_parent_index]],Table1[[index]:[A7.Type de Site]],5,FALSE)</f>
        <v>Chad</v>
      </c>
      <c r="C18" t="str">
        <f>VLOOKUP(Table2[[#This Row],[_parent_index]],Table1[[index]:[A7.Type de Site]],6,FALSE)</f>
        <v>TCD</v>
      </c>
      <c r="D18" t="str">
        <f>VLOOKUP(Table2[[#This Row],[_parent_index]],Table1[[index]:[A7.Type de Site]],7,FALSE)</f>
        <v>Lac</v>
      </c>
      <c r="E18" t="str">
        <f>VLOOKUP(Table2[[#This Row],[_parent_index]],Table1[[index]:[A7.Type de Site]],8,FALSE)</f>
        <v>TD07</v>
      </c>
      <c r="F18" t="str">
        <f>VLOOKUP(Table2[[#This Row],[_parent_index]],Table1[[index]:[A7.Type de Site]],14,FALSE)</f>
        <v>Haoura 1</v>
      </c>
      <c r="G18" t="s">
        <v>172</v>
      </c>
      <c r="H18" s="2">
        <v>0</v>
      </c>
      <c r="I18" s="2">
        <v>0</v>
      </c>
      <c r="J18" s="2">
        <v>0</v>
      </c>
      <c r="K18" s="2">
        <v>0</v>
      </c>
      <c r="L18" s="2">
        <v>1</v>
      </c>
      <c r="M18" s="2">
        <v>2</v>
      </c>
      <c r="N18" s="2">
        <v>1</v>
      </c>
      <c r="O18" s="2">
        <v>1</v>
      </c>
      <c r="P18" s="2">
        <v>1</v>
      </c>
      <c r="Q18" s="2">
        <v>1</v>
      </c>
      <c r="R18" s="2">
        <v>0</v>
      </c>
      <c r="S18" s="2">
        <v>0</v>
      </c>
      <c r="T18" s="2">
        <v>3</v>
      </c>
      <c r="U18" s="2">
        <v>4</v>
      </c>
      <c r="V18" s="2">
        <v>7</v>
      </c>
      <c r="W18">
        <v>13</v>
      </c>
      <c r="X18">
        <v>2</v>
      </c>
      <c r="Y18" s="1" t="str">
        <f>IF(SUM(Table2[[#This Row],[Garçons de 0 à 2 ans]:[Filles de 12 à 17 ans]])&gt;=1,"Oui","Non")</f>
        <v>Oui</v>
      </c>
    </row>
    <row r="19" spans="1:25" x14ac:dyDescent="0.25">
      <c r="A19" t="s">
        <v>164</v>
      </c>
      <c r="B19" t="str">
        <f>VLOOKUP(Table2[[#This Row],[_parent_index]],Table1[[index]:[A7.Type de Site]],5,FALSE)</f>
        <v>Chad</v>
      </c>
      <c r="C19" t="str">
        <f>VLOOKUP(Table2[[#This Row],[_parent_index]],Table1[[index]:[A7.Type de Site]],6,FALSE)</f>
        <v>TCD</v>
      </c>
      <c r="D19" t="str">
        <f>VLOOKUP(Table2[[#This Row],[_parent_index]],Table1[[index]:[A7.Type de Site]],7,FALSE)</f>
        <v>Lac</v>
      </c>
      <c r="E19" t="str">
        <f>VLOOKUP(Table2[[#This Row],[_parent_index]],Table1[[index]:[A7.Type de Site]],8,FALSE)</f>
        <v>TD07</v>
      </c>
      <c r="F19" t="str">
        <f>VLOOKUP(Table2[[#This Row],[_parent_index]],Table1[[index]:[A7.Type de Site]],14,FALSE)</f>
        <v>Haoura 1</v>
      </c>
      <c r="G19" t="s">
        <v>172</v>
      </c>
      <c r="H19" s="2">
        <v>1</v>
      </c>
      <c r="I19" s="2">
        <v>0</v>
      </c>
      <c r="J19" s="2">
        <v>0</v>
      </c>
      <c r="K19" s="2">
        <v>0</v>
      </c>
      <c r="L19" s="2">
        <v>2</v>
      </c>
      <c r="M19" s="2">
        <v>1</v>
      </c>
      <c r="N19" s="2">
        <v>1</v>
      </c>
      <c r="O19" s="2">
        <v>0</v>
      </c>
      <c r="P19" s="2">
        <v>1</v>
      </c>
      <c r="Q19" s="2">
        <v>1</v>
      </c>
      <c r="R19" s="2">
        <v>0</v>
      </c>
      <c r="S19" s="2">
        <v>0</v>
      </c>
      <c r="T19" s="2">
        <v>5</v>
      </c>
      <c r="U19" s="2">
        <v>2</v>
      </c>
      <c r="V19" s="2">
        <v>7</v>
      </c>
      <c r="W19">
        <v>14</v>
      </c>
      <c r="X19">
        <v>2</v>
      </c>
      <c r="Y19" s="1" t="str">
        <f>IF(SUM(Table2[[#This Row],[Garçons de 0 à 2 ans]:[Filles de 12 à 17 ans]])&gt;=1,"Oui","Non")</f>
        <v>Oui</v>
      </c>
    </row>
    <row r="20" spans="1:25" x14ac:dyDescent="0.25">
      <c r="A20" t="s">
        <v>164</v>
      </c>
      <c r="B20" t="str">
        <f>VLOOKUP(Table2[[#This Row],[_parent_index]],Table1[[index]:[A7.Type de Site]],5,FALSE)</f>
        <v>Chad</v>
      </c>
      <c r="C20" t="str">
        <f>VLOOKUP(Table2[[#This Row],[_parent_index]],Table1[[index]:[A7.Type de Site]],6,FALSE)</f>
        <v>TCD</v>
      </c>
      <c r="D20" t="str">
        <f>VLOOKUP(Table2[[#This Row],[_parent_index]],Table1[[index]:[A7.Type de Site]],7,FALSE)</f>
        <v>Lac</v>
      </c>
      <c r="E20" t="str">
        <f>VLOOKUP(Table2[[#This Row],[_parent_index]],Table1[[index]:[A7.Type de Site]],8,FALSE)</f>
        <v>TD07</v>
      </c>
      <c r="F20" t="str">
        <f>VLOOKUP(Table2[[#This Row],[_parent_index]],Table1[[index]:[A7.Type de Site]],14,FALSE)</f>
        <v>Haoura 1</v>
      </c>
      <c r="G20" t="s">
        <v>172</v>
      </c>
      <c r="H20" s="2">
        <v>0</v>
      </c>
      <c r="I20" s="2">
        <v>0</v>
      </c>
      <c r="J20" s="2">
        <v>0</v>
      </c>
      <c r="K20" s="2">
        <v>0</v>
      </c>
      <c r="L20" s="2">
        <v>1</v>
      </c>
      <c r="M20" s="2">
        <v>0</v>
      </c>
      <c r="N20" s="2">
        <v>3</v>
      </c>
      <c r="O20" s="2">
        <v>0</v>
      </c>
      <c r="P20" s="2">
        <v>3</v>
      </c>
      <c r="Q20" s="2">
        <v>2</v>
      </c>
      <c r="R20" s="2">
        <v>0</v>
      </c>
      <c r="S20" s="2">
        <v>0</v>
      </c>
      <c r="T20" s="2">
        <v>7</v>
      </c>
      <c r="U20" s="2">
        <v>2</v>
      </c>
      <c r="V20" s="2">
        <v>9</v>
      </c>
      <c r="W20">
        <v>15</v>
      </c>
      <c r="X20">
        <v>2</v>
      </c>
      <c r="Y20" s="1" t="str">
        <f>IF(SUM(Table2[[#This Row],[Garçons de 0 à 2 ans]:[Filles de 12 à 17 ans]])&gt;=1,"Oui","Non")</f>
        <v>Oui</v>
      </c>
    </row>
    <row r="21" spans="1:25" x14ac:dyDescent="0.25">
      <c r="A21" t="s">
        <v>164</v>
      </c>
      <c r="B21" t="str">
        <f>VLOOKUP(Table2[[#This Row],[_parent_index]],Table1[[index]:[A7.Type de Site]],5,FALSE)</f>
        <v>Chad</v>
      </c>
      <c r="C21" t="str">
        <f>VLOOKUP(Table2[[#This Row],[_parent_index]],Table1[[index]:[A7.Type de Site]],6,FALSE)</f>
        <v>TCD</v>
      </c>
      <c r="D21" t="str">
        <f>VLOOKUP(Table2[[#This Row],[_parent_index]],Table1[[index]:[A7.Type de Site]],7,FALSE)</f>
        <v>Lac</v>
      </c>
      <c r="E21" t="str">
        <f>VLOOKUP(Table2[[#This Row],[_parent_index]],Table1[[index]:[A7.Type de Site]],8,FALSE)</f>
        <v>TD07</v>
      </c>
      <c r="F21" t="str">
        <f>VLOOKUP(Table2[[#This Row],[_parent_index]],Table1[[index]:[A7.Type de Site]],14,FALSE)</f>
        <v>Haoura 1</v>
      </c>
      <c r="G21" t="s">
        <v>172</v>
      </c>
      <c r="H21" s="2">
        <v>1</v>
      </c>
      <c r="I21" s="2">
        <v>0</v>
      </c>
      <c r="J21" s="2">
        <v>0</v>
      </c>
      <c r="K21" s="2">
        <v>0</v>
      </c>
      <c r="L21" s="2">
        <v>1</v>
      </c>
      <c r="M21" s="2">
        <v>1</v>
      </c>
      <c r="N21" s="2">
        <v>1</v>
      </c>
      <c r="O21" s="2">
        <v>2</v>
      </c>
      <c r="P21" s="2">
        <v>2</v>
      </c>
      <c r="Q21" s="2">
        <v>1</v>
      </c>
      <c r="R21" s="2">
        <v>0</v>
      </c>
      <c r="S21" s="2">
        <v>0</v>
      </c>
      <c r="T21" s="2">
        <v>5</v>
      </c>
      <c r="U21" s="2">
        <v>4</v>
      </c>
      <c r="V21" s="2">
        <v>9</v>
      </c>
      <c r="W21">
        <v>16</v>
      </c>
      <c r="X21">
        <v>2</v>
      </c>
      <c r="Y21" s="1" t="str">
        <f>IF(SUM(Table2[[#This Row],[Garçons de 0 à 2 ans]:[Filles de 12 à 17 ans]])&gt;=1,"Oui","Non")</f>
        <v>Oui</v>
      </c>
    </row>
    <row r="22" spans="1:25" x14ac:dyDescent="0.25">
      <c r="A22" t="s">
        <v>164</v>
      </c>
      <c r="B22" t="str">
        <f>VLOOKUP(Table2[[#This Row],[_parent_index]],Table1[[index]:[A7.Type de Site]],5,FALSE)</f>
        <v>Chad</v>
      </c>
      <c r="C22" t="str">
        <f>VLOOKUP(Table2[[#This Row],[_parent_index]],Table1[[index]:[A7.Type de Site]],6,FALSE)</f>
        <v>TCD</v>
      </c>
      <c r="D22" t="str">
        <f>VLOOKUP(Table2[[#This Row],[_parent_index]],Table1[[index]:[A7.Type de Site]],7,FALSE)</f>
        <v>Lac</v>
      </c>
      <c r="E22" t="str">
        <f>VLOOKUP(Table2[[#This Row],[_parent_index]],Table1[[index]:[A7.Type de Site]],8,FALSE)</f>
        <v>TD07</v>
      </c>
      <c r="F22" t="str">
        <f>VLOOKUP(Table2[[#This Row],[_parent_index]],Table1[[index]:[A7.Type de Site]],14,FALSE)</f>
        <v>Haoura 1</v>
      </c>
      <c r="G22" t="s">
        <v>172</v>
      </c>
      <c r="H22" s="2">
        <v>1</v>
      </c>
      <c r="I22" s="2">
        <v>1</v>
      </c>
      <c r="J22" s="2">
        <v>0</v>
      </c>
      <c r="K22" s="2">
        <v>1</v>
      </c>
      <c r="L22" s="2">
        <v>1</v>
      </c>
      <c r="M22" s="2">
        <v>1</v>
      </c>
      <c r="N22" s="2">
        <v>1</v>
      </c>
      <c r="O22" s="2">
        <v>1</v>
      </c>
      <c r="P22" s="2">
        <v>1</v>
      </c>
      <c r="Q22" s="2">
        <v>2</v>
      </c>
      <c r="R22" s="2">
        <v>1</v>
      </c>
      <c r="S22" s="2">
        <v>0</v>
      </c>
      <c r="T22" s="2">
        <v>5</v>
      </c>
      <c r="U22" s="2">
        <v>6</v>
      </c>
      <c r="V22" s="2">
        <v>11</v>
      </c>
      <c r="W22">
        <v>17</v>
      </c>
      <c r="X22">
        <v>2</v>
      </c>
      <c r="Y22" s="1" t="str">
        <f>IF(SUM(Table2[[#This Row],[Garçons de 0 à 2 ans]:[Filles de 12 à 17 ans]])&gt;=1,"Oui","Non")</f>
        <v>Oui</v>
      </c>
    </row>
    <row r="23" spans="1:25" x14ac:dyDescent="0.25">
      <c r="A23" t="s">
        <v>164</v>
      </c>
      <c r="B23" t="str">
        <f>VLOOKUP(Table2[[#This Row],[_parent_index]],Table1[[index]:[A7.Type de Site]],5,FALSE)</f>
        <v>Chad</v>
      </c>
      <c r="C23" t="str">
        <f>VLOOKUP(Table2[[#This Row],[_parent_index]],Table1[[index]:[A7.Type de Site]],6,FALSE)</f>
        <v>TCD</v>
      </c>
      <c r="D23" t="str">
        <f>VLOOKUP(Table2[[#This Row],[_parent_index]],Table1[[index]:[A7.Type de Site]],7,FALSE)</f>
        <v>Lac</v>
      </c>
      <c r="E23" t="str">
        <f>VLOOKUP(Table2[[#This Row],[_parent_index]],Table1[[index]:[A7.Type de Site]],8,FALSE)</f>
        <v>TD07</v>
      </c>
      <c r="F23" t="str">
        <f>VLOOKUP(Table2[[#This Row],[_parent_index]],Table1[[index]:[A7.Type de Site]],14,FALSE)</f>
        <v>Keiga</v>
      </c>
      <c r="G23" t="s">
        <v>172</v>
      </c>
      <c r="H23" s="2">
        <v>1</v>
      </c>
      <c r="I23" s="2">
        <v>0</v>
      </c>
      <c r="J23" s="2">
        <v>0</v>
      </c>
      <c r="K23" s="2">
        <v>1</v>
      </c>
      <c r="L23" s="2">
        <v>2</v>
      </c>
      <c r="M23" s="2">
        <v>1</v>
      </c>
      <c r="N23" s="2">
        <v>0</v>
      </c>
      <c r="O23" s="2">
        <v>0</v>
      </c>
      <c r="P23" s="2">
        <v>1</v>
      </c>
      <c r="Q23" s="2">
        <v>1</v>
      </c>
      <c r="R23" s="2">
        <v>0</v>
      </c>
      <c r="S23" s="2">
        <v>0</v>
      </c>
      <c r="T23" s="2">
        <v>4</v>
      </c>
      <c r="U23" s="2">
        <v>3</v>
      </c>
      <c r="V23" s="2">
        <v>7</v>
      </c>
      <c r="W23">
        <v>18</v>
      </c>
      <c r="X23">
        <v>3</v>
      </c>
      <c r="Y23" s="1" t="str">
        <f>IF(SUM(Table2[[#This Row],[Garçons de 0 à 2 ans]:[Filles de 12 à 17 ans]])&gt;=1,"Oui","Non")</f>
        <v>Oui</v>
      </c>
    </row>
    <row r="24" spans="1:25" x14ac:dyDescent="0.25">
      <c r="A24" t="s">
        <v>164</v>
      </c>
      <c r="B24" t="str">
        <f>VLOOKUP(Table2[[#This Row],[_parent_index]],Table1[[index]:[A7.Type de Site]],5,FALSE)</f>
        <v>Chad</v>
      </c>
      <c r="C24" t="str">
        <f>VLOOKUP(Table2[[#This Row],[_parent_index]],Table1[[index]:[A7.Type de Site]],6,FALSE)</f>
        <v>TCD</v>
      </c>
      <c r="D24" t="str">
        <f>VLOOKUP(Table2[[#This Row],[_parent_index]],Table1[[index]:[A7.Type de Site]],7,FALSE)</f>
        <v>Lac</v>
      </c>
      <c r="E24" t="str">
        <f>VLOOKUP(Table2[[#This Row],[_parent_index]],Table1[[index]:[A7.Type de Site]],8,FALSE)</f>
        <v>TD07</v>
      </c>
      <c r="F24" t="str">
        <f>VLOOKUP(Table2[[#This Row],[_parent_index]],Table1[[index]:[A7.Type de Site]],14,FALSE)</f>
        <v>Keiga</v>
      </c>
      <c r="G24" t="s">
        <v>172</v>
      </c>
      <c r="H24" s="2">
        <v>0</v>
      </c>
      <c r="I24" s="2">
        <v>0</v>
      </c>
      <c r="J24" s="2">
        <v>1</v>
      </c>
      <c r="K24" s="2">
        <v>1</v>
      </c>
      <c r="L24" s="2">
        <v>0</v>
      </c>
      <c r="M24" s="2">
        <v>2</v>
      </c>
      <c r="N24" s="2">
        <v>1</v>
      </c>
      <c r="O24" s="2">
        <v>1</v>
      </c>
      <c r="P24" s="2">
        <v>1</v>
      </c>
      <c r="Q24" s="2">
        <v>1</v>
      </c>
      <c r="R24" s="2">
        <v>0</v>
      </c>
      <c r="S24" s="2">
        <v>0</v>
      </c>
      <c r="T24" s="2">
        <v>3</v>
      </c>
      <c r="U24" s="2">
        <v>5</v>
      </c>
      <c r="V24" s="2">
        <v>8</v>
      </c>
      <c r="W24">
        <v>19</v>
      </c>
      <c r="X24">
        <v>3</v>
      </c>
      <c r="Y24" s="1" t="str">
        <f>IF(SUM(Table2[[#This Row],[Garçons de 0 à 2 ans]:[Filles de 12 à 17 ans]])&gt;=1,"Oui","Non")</f>
        <v>Oui</v>
      </c>
    </row>
    <row r="25" spans="1:25" x14ac:dyDescent="0.25">
      <c r="A25" t="s">
        <v>164</v>
      </c>
      <c r="B25" t="str">
        <f>VLOOKUP(Table2[[#This Row],[_parent_index]],Table1[[index]:[A7.Type de Site]],5,FALSE)</f>
        <v>Chad</v>
      </c>
      <c r="C25" t="str">
        <f>VLOOKUP(Table2[[#This Row],[_parent_index]],Table1[[index]:[A7.Type de Site]],6,FALSE)</f>
        <v>TCD</v>
      </c>
      <c r="D25" t="str">
        <f>VLOOKUP(Table2[[#This Row],[_parent_index]],Table1[[index]:[A7.Type de Site]],7,FALSE)</f>
        <v>Lac</v>
      </c>
      <c r="E25" t="str">
        <f>VLOOKUP(Table2[[#This Row],[_parent_index]],Table1[[index]:[A7.Type de Site]],8,FALSE)</f>
        <v>TD07</v>
      </c>
      <c r="F25" t="str">
        <f>VLOOKUP(Table2[[#This Row],[_parent_index]],Table1[[index]:[A7.Type de Site]],14,FALSE)</f>
        <v>Keiga</v>
      </c>
      <c r="G25" t="s">
        <v>172</v>
      </c>
      <c r="H25" s="2">
        <v>1</v>
      </c>
      <c r="I25" s="2">
        <v>0</v>
      </c>
      <c r="J25" s="2">
        <v>1</v>
      </c>
      <c r="K25" s="2">
        <v>0</v>
      </c>
      <c r="L25" s="2">
        <v>0</v>
      </c>
      <c r="M25" s="2">
        <v>2</v>
      </c>
      <c r="N25" s="2">
        <v>1</v>
      </c>
      <c r="O25" s="2">
        <v>1</v>
      </c>
      <c r="P25" s="2">
        <v>2</v>
      </c>
      <c r="Q25" s="2">
        <v>1</v>
      </c>
      <c r="R25" s="2">
        <v>1</v>
      </c>
      <c r="S25" s="2">
        <v>0</v>
      </c>
      <c r="T25" s="2">
        <v>6</v>
      </c>
      <c r="U25" s="2">
        <v>4</v>
      </c>
      <c r="V25" s="2">
        <v>10</v>
      </c>
      <c r="W25">
        <v>20</v>
      </c>
      <c r="X25">
        <v>3</v>
      </c>
      <c r="Y25" s="1" t="str">
        <f>IF(SUM(Table2[[#This Row],[Garçons de 0 à 2 ans]:[Filles de 12 à 17 ans]])&gt;=1,"Oui","Non")</f>
        <v>Oui</v>
      </c>
    </row>
    <row r="26" spans="1:25" x14ac:dyDescent="0.25">
      <c r="A26" t="s">
        <v>164</v>
      </c>
      <c r="B26" t="str">
        <f>VLOOKUP(Table2[[#This Row],[_parent_index]],Table1[[index]:[A7.Type de Site]],5,FALSE)</f>
        <v>Chad</v>
      </c>
      <c r="C26" t="str">
        <f>VLOOKUP(Table2[[#This Row],[_parent_index]],Table1[[index]:[A7.Type de Site]],6,FALSE)</f>
        <v>TCD</v>
      </c>
      <c r="D26" t="str">
        <f>VLOOKUP(Table2[[#This Row],[_parent_index]],Table1[[index]:[A7.Type de Site]],7,FALSE)</f>
        <v>Lac</v>
      </c>
      <c r="E26" t="str">
        <f>VLOOKUP(Table2[[#This Row],[_parent_index]],Table1[[index]:[A7.Type de Site]],8,FALSE)</f>
        <v>TD07</v>
      </c>
      <c r="F26" t="str">
        <f>VLOOKUP(Table2[[#This Row],[_parent_index]],Table1[[index]:[A7.Type de Site]],14,FALSE)</f>
        <v>Keiga</v>
      </c>
      <c r="G26" t="s">
        <v>172</v>
      </c>
      <c r="H26" s="2">
        <v>2</v>
      </c>
      <c r="I26" s="2">
        <v>0</v>
      </c>
      <c r="J26" s="2">
        <v>1</v>
      </c>
      <c r="K26" s="2">
        <v>1</v>
      </c>
      <c r="L26" s="2">
        <v>2</v>
      </c>
      <c r="M26" s="2">
        <v>0</v>
      </c>
      <c r="N26" s="2">
        <v>1</v>
      </c>
      <c r="O26" s="2">
        <v>2</v>
      </c>
      <c r="P26" s="2">
        <v>1</v>
      </c>
      <c r="Q26" s="2">
        <v>1</v>
      </c>
      <c r="R26" s="2">
        <v>0</v>
      </c>
      <c r="S26" s="2">
        <v>0</v>
      </c>
      <c r="T26" s="2">
        <v>7</v>
      </c>
      <c r="U26" s="2">
        <v>4</v>
      </c>
      <c r="V26" s="2">
        <v>11</v>
      </c>
      <c r="W26">
        <v>21</v>
      </c>
      <c r="X26">
        <v>3</v>
      </c>
      <c r="Y26" s="1" t="str">
        <f>IF(SUM(Table2[[#This Row],[Garçons de 0 à 2 ans]:[Filles de 12 à 17 ans]])&gt;=1,"Oui","Non")</f>
        <v>Oui</v>
      </c>
    </row>
    <row r="27" spans="1:25" x14ac:dyDescent="0.25">
      <c r="A27" t="s">
        <v>164</v>
      </c>
      <c r="B27" t="str">
        <f>VLOOKUP(Table2[[#This Row],[_parent_index]],Table1[[index]:[A7.Type de Site]],5,FALSE)</f>
        <v>Chad</v>
      </c>
      <c r="C27" t="str">
        <f>VLOOKUP(Table2[[#This Row],[_parent_index]],Table1[[index]:[A7.Type de Site]],6,FALSE)</f>
        <v>TCD</v>
      </c>
      <c r="D27" t="str">
        <f>VLOOKUP(Table2[[#This Row],[_parent_index]],Table1[[index]:[A7.Type de Site]],7,FALSE)</f>
        <v>Lac</v>
      </c>
      <c r="E27" t="str">
        <f>VLOOKUP(Table2[[#This Row],[_parent_index]],Table1[[index]:[A7.Type de Site]],8,FALSE)</f>
        <v>TD07</v>
      </c>
      <c r="F27" t="str">
        <f>VLOOKUP(Table2[[#This Row],[_parent_index]],Table1[[index]:[A7.Type de Site]],14,FALSE)</f>
        <v>Keiga</v>
      </c>
      <c r="G27" t="s">
        <v>172</v>
      </c>
      <c r="H27" s="2">
        <v>0</v>
      </c>
      <c r="I27" s="2">
        <v>0</v>
      </c>
      <c r="J27" s="2">
        <v>1</v>
      </c>
      <c r="K27" s="2">
        <v>1</v>
      </c>
      <c r="L27" s="2">
        <v>1</v>
      </c>
      <c r="M27" s="2">
        <v>2</v>
      </c>
      <c r="N27" s="2">
        <v>0</v>
      </c>
      <c r="O27" s="2">
        <v>0</v>
      </c>
      <c r="P27" s="2">
        <v>1</v>
      </c>
      <c r="Q27" s="2">
        <v>1</v>
      </c>
      <c r="R27" s="2">
        <v>0</v>
      </c>
      <c r="S27" s="2">
        <v>0</v>
      </c>
      <c r="T27" s="2">
        <v>3</v>
      </c>
      <c r="U27" s="2">
        <v>4</v>
      </c>
      <c r="V27" s="2">
        <v>7</v>
      </c>
      <c r="W27">
        <v>22</v>
      </c>
      <c r="X27">
        <v>3</v>
      </c>
      <c r="Y27" s="1" t="str">
        <f>IF(SUM(Table2[[#This Row],[Garçons de 0 à 2 ans]:[Filles de 12 à 17 ans]])&gt;=1,"Oui","Non")</f>
        <v>Oui</v>
      </c>
    </row>
    <row r="28" spans="1:25" x14ac:dyDescent="0.25">
      <c r="A28" t="s">
        <v>164</v>
      </c>
      <c r="B28" t="str">
        <f>VLOOKUP(Table2[[#This Row],[_parent_index]],Table1[[index]:[A7.Type de Site]],5,FALSE)</f>
        <v>Chad</v>
      </c>
      <c r="C28" t="str">
        <f>VLOOKUP(Table2[[#This Row],[_parent_index]],Table1[[index]:[A7.Type de Site]],6,FALSE)</f>
        <v>TCD</v>
      </c>
      <c r="D28" t="str">
        <f>VLOOKUP(Table2[[#This Row],[_parent_index]],Table1[[index]:[A7.Type de Site]],7,FALSE)</f>
        <v>Lac</v>
      </c>
      <c r="E28" t="str">
        <f>VLOOKUP(Table2[[#This Row],[_parent_index]],Table1[[index]:[A7.Type de Site]],8,FALSE)</f>
        <v>TD07</v>
      </c>
      <c r="F28" t="str">
        <f>VLOOKUP(Table2[[#This Row],[_parent_index]],Table1[[index]:[A7.Type de Site]],14,FALSE)</f>
        <v>Keiga</v>
      </c>
      <c r="G28" t="s">
        <v>209</v>
      </c>
      <c r="H28" s="2">
        <v>0</v>
      </c>
      <c r="I28" s="2">
        <v>1</v>
      </c>
      <c r="J28" s="2">
        <v>1</v>
      </c>
      <c r="K28" s="2">
        <v>0</v>
      </c>
      <c r="L28" s="2">
        <v>1</v>
      </c>
      <c r="M28" s="2">
        <v>2</v>
      </c>
      <c r="N28" s="2">
        <v>0</v>
      </c>
      <c r="O28" s="2">
        <v>0</v>
      </c>
      <c r="P28" s="2">
        <v>1</v>
      </c>
      <c r="Q28" s="2">
        <v>1</v>
      </c>
      <c r="R28" s="2">
        <v>0</v>
      </c>
      <c r="S28" s="2">
        <v>0</v>
      </c>
      <c r="T28" s="2">
        <v>3</v>
      </c>
      <c r="U28" s="2">
        <v>4</v>
      </c>
      <c r="V28" s="2">
        <v>7</v>
      </c>
      <c r="W28">
        <v>23</v>
      </c>
      <c r="X28">
        <v>3</v>
      </c>
      <c r="Y28" s="1" t="str">
        <f>IF(SUM(Table2[[#This Row],[Garçons de 0 à 2 ans]:[Filles de 12 à 17 ans]])&gt;=1,"Oui","Non")</f>
        <v>Oui</v>
      </c>
    </row>
    <row r="29" spans="1:25" x14ac:dyDescent="0.25">
      <c r="A29" t="s">
        <v>164</v>
      </c>
      <c r="B29" t="str">
        <f>VLOOKUP(Table2[[#This Row],[_parent_index]],Table1[[index]:[A7.Type de Site]],5,FALSE)</f>
        <v>Chad</v>
      </c>
      <c r="C29" t="str">
        <f>VLOOKUP(Table2[[#This Row],[_parent_index]],Table1[[index]:[A7.Type de Site]],6,FALSE)</f>
        <v>TCD</v>
      </c>
      <c r="D29" t="str">
        <f>VLOOKUP(Table2[[#This Row],[_parent_index]],Table1[[index]:[A7.Type de Site]],7,FALSE)</f>
        <v>Lac</v>
      </c>
      <c r="E29" t="str">
        <f>VLOOKUP(Table2[[#This Row],[_parent_index]],Table1[[index]:[A7.Type de Site]],8,FALSE)</f>
        <v>TD07</v>
      </c>
      <c r="F29" t="str">
        <f>VLOOKUP(Table2[[#This Row],[_parent_index]],Table1[[index]:[A7.Type de Site]],14,FALSE)</f>
        <v>Keiga</v>
      </c>
      <c r="G29" t="s">
        <v>209</v>
      </c>
      <c r="H29" s="2">
        <v>1</v>
      </c>
      <c r="I29" s="2">
        <v>1</v>
      </c>
      <c r="J29" s="2">
        <v>0</v>
      </c>
      <c r="K29" s="2">
        <v>1</v>
      </c>
      <c r="L29" s="2">
        <v>0</v>
      </c>
      <c r="M29" s="2">
        <v>1</v>
      </c>
      <c r="N29" s="2">
        <v>1</v>
      </c>
      <c r="O29" s="2">
        <v>1</v>
      </c>
      <c r="P29" s="2">
        <v>1</v>
      </c>
      <c r="Q29" s="2">
        <v>1</v>
      </c>
      <c r="R29" s="2">
        <v>1</v>
      </c>
      <c r="S29" s="2">
        <v>0</v>
      </c>
      <c r="T29" s="2">
        <v>4</v>
      </c>
      <c r="U29" s="2">
        <v>5</v>
      </c>
      <c r="V29" s="2">
        <v>9</v>
      </c>
      <c r="W29">
        <v>24</v>
      </c>
      <c r="X29">
        <v>3</v>
      </c>
      <c r="Y29" s="1" t="str">
        <f>IF(SUM(Table2[[#This Row],[Garçons de 0 à 2 ans]:[Filles de 12 à 17 ans]])&gt;=1,"Oui","Non")</f>
        <v>Oui</v>
      </c>
    </row>
    <row r="30" spans="1:25" x14ac:dyDescent="0.25">
      <c r="A30" t="s">
        <v>164</v>
      </c>
      <c r="B30" t="str">
        <f>VLOOKUP(Table2[[#This Row],[_parent_index]],Table1[[index]:[A7.Type de Site]],5,FALSE)</f>
        <v>Chad</v>
      </c>
      <c r="C30" t="str">
        <f>VLOOKUP(Table2[[#This Row],[_parent_index]],Table1[[index]:[A7.Type de Site]],6,FALSE)</f>
        <v>TCD</v>
      </c>
      <c r="D30" t="str">
        <f>VLOOKUP(Table2[[#This Row],[_parent_index]],Table1[[index]:[A7.Type de Site]],7,FALSE)</f>
        <v>Lac</v>
      </c>
      <c r="E30" t="str">
        <f>VLOOKUP(Table2[[#This Row],[_parent_index]],Table1[[index]:[A7.Type de Site]],8,FALSE)</f>
        <v>TD07</v>
      </c>
      <c r="F30" t="str">
        <f>VLOOKUP(Table2[[#This Row],[_parent_index]],Table1[[index]:[A7.Type de Site]],14,FALSE)</f>
        <v>Keiga</v>
      </c>
      <c r="G30" t="s">
        <v>209</v>
      </c>
      <c r="H30" s="2">
        <v>1</v>
      </c>
      <c r="I30" s="2">
        <v>0</v>
      </c>
      <c r="J30" s="2">
        <v>1</v>
      </c>
      <c r="K30" s="2">
        <v>1</v>
      </c>
      <c r="L30" s="2">
        <v>2</v>
      </c>
      <c r="M30" s="2">
        <v>0</v>
      </c>
      <c r="N30" s="2">
        <v>0</v>
      </c>
      <c r="O30" s="2">
        <v>1</v>
      </c>
      <c r="P30" s="2">
        <v>1</v>
      </c>
      <c r="Q30" s="2">
        <v>1</v>
      </c>
      <c r="R30" s="2">
        <v>0</v>
      </c>
      <c r="S30" s="2">
        <v>0</v>
      </c>
      <c r="T30" s="2">
        <v>5</v>
      </c>
      <c r="U30" s="2">
        <v>3</v>
      </c>
      <c r="V30" s="2">
        <v>8</v>
      </c>
      <c r="W30">
        <v>25</v>
      </c>
      <c r="X30">
        <v>3</v>
      </c>
      <c r="Y30" s="1" t="str">
        <f>IF(SUM(Table2[[#This Row],[Garçons de 0 à 2 ans]:[Filles de 12 à 17 ans]])&gt;=1,"Oui","Non")</f>
        <v>Oui</v>
      </c>
    </row>
    <row r="31" spans="1:25" x14ac:dyDescent="0.25">
      <c r="A31" t="s">
        <v>164</v>
      </c>
      <c r="B31" t="str">
        <f>VLOOKUP(Table2[[#This Row],[_parent_index]],Table1[[index]:[A7.Type de Site]],5,FALSE)</f>
        <v>Chad</v>
      </c>
      <c r="C31" t="str">
        <f>VLOOKUP(Table2[[#This Row],[_parent_index]],Table1[[index]:[A7.Type de Site]],6,FALSE)</f>
        <v>TCD</v>
      </c>
      <c r="D31" t="str">
        <f>VLOOKUP(Table2[[#This Row],[_parent_index]],Table1[[index]:[A7.Type de Site]],7,FALSE)</f>
        <v>Lac</v>
      </c>
      <c r="E31" t="str">
        <f>VLOOKUP(Table2[[#This Row],[_parent_index]],Table1[[index]:[A7.Type de Site]],8,FALSE)</f>
        <v>TD07</v>
      </c>
      <c r="F31" t="str">
        <f>VLOOKUP(Table2[[#This Row],[_parent_index]],Table1[[index]:[A7.Type de Site]],14,FALSE)</f>
        <v>Keiga</v>
      </c>
      <c r="G31" t="s">
        <v>209</v>
      </c>
      <c r="H31" s="2">
        <v>1</v>
      </c>
      <c r="I31" s="2">
        <v>1</v>
      </c>
      <c r="J31" s="2">
        <v>1</v>
      </c>
      <c r="K31" s="2">
        <v>1</v>
      </c>
      <c r="L31" s="2">
        <v>1</v>
      </c>
      <c r="M31" s="2">
        <v>2</v>
      </c>
      <c r="N31" s="2">
        <v>0</v>
      </c>
      <c r="O31" s="2">
        <v>0</v>
      </c>
      <c r="P31" s="2">
        <v>1</v>
      </c>
      <c r="Q31" s="2">
        <v>1</v>
      </c>
      <c r="R31" s="2">
        <v>0</v>
      </c>
      <c r="S31" s="2">
        <v>0</v>
      </c>
      <c r="T31" s="2">
        <v>4</v>
      </c>
      <c r="U31" s="2">
        <v>5</v>
      </c>
      <c r="V31" s="2">
        <v>9</v>
      </c>
      <c r="W31">
        <v>26</v>
      </c>
      <c r="X31">
        <v>3</v>
      </c>
      <c r="Y31" s="1" t="str">
        <f>IF(SUM(Table2[[#This Row],[Garçons de 0 à 2 ans]:[Filles de 12 à 17 ans]])&gt;=1,"Oui","Non")</f>
        <v>Oui</v>
      </c>
    </row>
    <row r="32" spans="1:25" x14ac:dyDescent="0.25">
      <c r="A32" t="s">
        <v>164</v>
      </c>
      <c r="B32" t="str">
        <f>VLOOKUP(Table2[[#This Row],[_parent_index]],Table1[[index]:[A7.Type de Site]],5,FALSE)</f>
        <v>Chad</v>
      </c>
      <c r="C32" t="str">
        <f>VLOOKUP(Table2[[#This Row],[_parent_index]],Table1[[index]:[A7.Type de Site]],6,FALSE)</f>
        <v>TCD</v>
      </c>
      <c r="D32" t="str">
        <f>VLOOKUP(Table2[[#This Row],[_parent_index]],Table1[[index]:[A7.Type de Site]],7,FALSE)</f>
        <v>Lac</v>
      </c>
      <c r="E32" t="str">
        <f>VLOOKUP(Table2[[#This Row],[_parent_index]],Table1[[index]:[A7.Type de Site]],8,FALSE)</f>
        <v>TD07</v>
      </c>
      <c r="F32" t="str">
        <f>VLOOKUP(Table2[[#This Row],[_parent_index]],Table1[[index]:[A7.Type de Site]],14,FALSE)</f>
        <v>Keiga</v>
      </c>
      <c r="G32" t="s">
        <v>209</v>
      </c>
      <c r="H32" s="2">
        <v>0</v>
      </c>
      <c r="I32" s="2">
        <v>1</v>
      </c>
      <c r="J32" s="2">
        <v>2</v>
      </c>
      <c r="K32" s="2">
        <v>0</v>
      </c>
      <c r="L32" s="2">
        <v>1</v>
      </c>
      <c r="M32" s="2">
        <v>1</v>
      </c>
      <c r="N32" s="2">
        <v>1</v>
      </c>
      <c r="O32" s="2">
        <v>1</v>
      </c>
      <c r="P32" s="2">
        <v>0</v>
      </c>
      <c r="Q32" s="2">
        <v>1</v>
      </c>
      <c r="R32" s="2">
        <v>1</v>
      </c>
      <c r="S32" s="2">
        <v>0</v>
      </c>
      <c r="T32" s="2">
        <v>5</v>
      </c>
      <c r="U32" s="2">
        <v>4</v>
      </c>
      <c r="V32" s="2">
        <v>9</v>
      </c>
      <c r="W32">
        <v>27</v>
      </c>
      <c r="X32">
        <v>3</v>
      </c>
      <c r="Y32" s="1" t="str">
        <f>IF(SUM(Table2[[#This Row],[Garçons de 0 à 2 ans]:[Filles de 12 à 17 ans]])&gt;=1,"Oui","Non")</f>
        <v>Oui</v>
      </c>
    </row>
    <row r="33" spans="1:25" x14ac:dyDescent="0.25">
      <c r="A33" t="s">
        <v>164</v>
      </c>
      <c r="B33" t="str">
        <f>VLOOKUP(Table2[[#This Row],[_parent_index]],Table1[[index]:[A7.Type de Site]],5,FALSE)</f>
        <v>Chad</v>
      </c>
      <c r="C33" t="str">
        <f>VLOOKUP(Table2[[#This Row],[_parent_index]],Table1[[index]:[A7.Type de Site]],6,FALSE)</f>
        <v>TCD</v>
      </c>
      <c r="D33" t="str">
        <f>VLOOKUP(Table2[[#This Row],[_parent_index]],Table1[[index]:[A7.Type de Site]],7,FALSE)</f>
        <v>Lac</v>
      </c>
      <c r="E33" t="str">
        <f>VLOOKUP(Table2[[#This Row],[_parent_index]],Table1[[index]:[A7.Type de Site]],8,FALSE)</f>
        <v>TD07</v>
      </c>
      <c r="F33" t="str">
        <f>VLOOKUP(Table2[[#This Row],[_parent_index]],Table1[[index]:[A7.Type de Site]],14,FALSE)</f>
        <v>Salia</v>
      </c>
      <c r="G33" t="s">
        <v>172</v>
      </c>
      <c r="H33" s="2">
        <v>0</v>
      </c>
      <c r="I33" s="2">
        <v>1</v>
      </c>
      <c r="J33" s="2">
        <v>0</v>
      </c>
      <c r="K33" s="2">
        <v>1</v>
      </c>
      <c r="L33" s="2">
        <v>0</v>
      </c>
      <c r="M33" s="2">
        <v>2</v>
      </c>
      <c r="N33" s="2">
        <v>1</v>
      </c>
      <c r="O33" s="2">
        <v>0</v>
      </c>
      <c r="P33" s="2">
        <v>1</v>
      </c>
      <c r="Q33" s="2">
        <v>1</v>
      </c>
      <c r="R33" s="2">
        <v>0</v>
      </c>
      <c r="S33" s="2">
        <v>0</v>
      </c>
      <c r="T33" s="2">
        <v>2</v>
      </c>
      <c r="U33" s="2">
        <v>5</v>
      </c>
      <c r="V33" s="2">
        <v>7</v>
      </c>
      <c r="W33">
        <v>28</v>
      </c>
      <c r="X33">
        <v>4</v>
      </c>
      <c r="Y33" s="1" t="str">
        <f>IF(SUM(Table2[[#This Row],[Garçons de 0 à 2 ans]:[Filles de 12 à 17 ans]])&gt;=1,"Oui","Non")</f>
        <v>Oui</v>
      </c>
    </row>
    <row r="34" spans="1:25" x14ac:dyDescent="0.25">
      <c r="A34" t="s">
        <v>164</v>
      </c>
      <c r="B34" t="str">
        <f>VLOOKUP(Table2[[#This Row],[_parent_index]],Table1[[index]:[A7.Type de Site]],5,FALSE)</f>
        <v>Chad</v>
      </c>
      <c r="C34" t="str">
        <f>VLOOKUP(Table2[[#This Row],[_parent_index]],Table1[[index]:[A7.Type de Site]],6,FALSE)</f>
        <v>TCD</v>
      </c>
      <c r="D34" t="str">
        <f>VLOOKUP(Table2[[#This Row],[_parent_index]],Table1[[index]:[A7.Type de Site]],7,FALSE)</f>
        <v>Lac</v>
      </c>
      <c r="E34" t="str">
        <f>VLOOKUP(Table2[[#This Row],[_parent_index]],Table1[[index]:[A7.Type de Site]],8,FALSE)</f>
        <v>TD07</v>
      </c>
      <c r="F34" t="str">
        <f>VLOOKUP(Table2[[#This Row],[_parent_index]],Table1[[index]:[A7.Type de Site]],14,FALSE)</f>
        <v>Salia</v>
      </c>
      <c r="G34" t="s">
        <v>172</v>
      </c>
      <c r="H34" s="2">
        <v>1</v>
      </c>
      <c r="I34" s="2">
        <v>0</v>
      </c>
      <c r="J34" s="2">
        <v>1</v>
      </c>
      <c r="K34" s="2">
        <v>0</v>
      </c>
      <c r="L34" s="2">
        <v>1</v>
      </c>
      <c r="M34" s="2">
        <v>0</v>
      </c>
      <c r="N34" s="2">
        <v>1</v>
      </c>
      <c r="O34" s="2">
        <v>2</v>
      </c>
      <c r="P34" s="2">
        <v>0</v>
      </c>
      <c r="Q34" s="2">
        <v>3</v>
      </c>
      <c r="R34" s="2">
        <v>0</v>
      </c>
      <c r="S34" s="2">
        <v>1</v>
      </c>
      <c r="T34" s="2">
        <v>4</v>
      </c>
      <c r="U34" s="2">
        <v>6</v>
      </c>
      <c r="V34" s="2">
        <v>10</v>
      </c>
      <c r="W34">
        <v>29</v>
      </c>
      <c r="X34">
        <v>4</v>
      </c>
      <c r="Y34" s="1" t="str">
        <f>IF(SUM(Table2[[#This Row],[Garçons de 0 à 2 ans]:[Filles de 12 à 17 ans]])&gt;=1,"Oui","Non")</f>
        <v>Oui</v>
      </c>
    </row>
    <row r="35" spans="1:25" x14ac:dyDescent="0.25">
      <c r="A35" t="s">
        <v>164</v>
      </c>
      <c r="B35" t="str">
        <f>VLOOKUP(Table2[[#This Row],[_parent_index]],Table1[[index]:[A7.Type de Site]],5,FALSE)</f>
        <v>Chad</v>
      </c>
      <c r="C35" t="str">
        <f>VLOOKUP(Table2[[#This Row],[_parent_index]],Table1[[index]:[A7.Type de Site]],6,FALSE)</f>
        <v>TCD</v>
      </c>
      <c r="D35" t="str">
        <f>VLOOKUP(Table2[[#This Row],[_parent_index]],Table1[[index]:[A7.Type de Site]],7,FALSE)</f>
        <v>Lac</v>
      </c>
      <c r="E35" t="str">
        <f>VLOOKUP(Table2[[#This Row],[_parent_index]],Table1[[index]:[A7.Type de Site]],8,FALSE)</f>
        <v>TD07</v>
      </c>
      <c r="F35" t="str">
        <f>VLOOKUP(Table2[[#This Row],[_parent_index]],Table1[[index]:[A7.Type de Site]],14,FALSE)</f>
        <v>Salia</v>
      </c>
      <c r="G35" t="s">
        <v>172</v>
      </c>
      <c r="H35" s="2">
        <v>0</v>
      </c>
      <c r="I35" s="2">
        <v>0</v>
      </c>
      <c r="J35" s="2">
        <v>1</v>
      </c>
      <c r="K35" s="2">
        <v>0</v>
      </c>
      <c r="L35" s="2">
        <v>1</v>
      </c>
      <c r="M35" s="2">
        <v>1</v>
      </c>
      <c r="N35" s="2">
        <v>0</v>
      </c>
      <c r="O35" s="2">
        <v>0</v>
      </c>
      <c r="P35" s="2">
        <v>1</v>
      </c>
      <c r="Q35" s="2">
        <v>1</v>
      </c>
      <c r="R35" s="2">
        <v>0</v>
      </c>
      <c r="S35" s="2">
        <v>0</v>
      </c>
      <c r="T35" s="2">
        <v>3</v>
      </c>
      <c r="U35" s="2">
        <v>2</v>
      </c>
      <c r="V35" s="2">
        <v>5</v>
      </c>
      <c r="W35">
        <v>30</v>
      </c>
      <c r="X35">
        <v>4</v>
      </c>
      <c r="Y35" s="1" t="str">
        <f>IF(SUM(Table2[[#This Row],[Garçons de 0 à 2 ans]:[Filles de 12 à 17 ans]])&gt;=1,"Oui","Non")</f>
        <v>Oui</v>
      </c>
    </row>
    <row r="36" spans="1:25" x14ac:dyDescent="0.25">
      <c r="A36" t="s">
        <v>164</v>
      </c>
      <c r="B36" t="str">
        <f>VLOOKUP(Table2[[#This Row],[_parent_index]],Table1[[index]:[A7.Type de Site]],5,FALSE)</f>
        <v>Chad</v>
      </c>
      <c r="C36" t="str">
        <f>VLOOKUP(Table2[[#This Row],[_parent_index]],Table1[[index]:[A7.Type de Site]],6,FALSE)</f>
        <v>TCD</v>
      </c>
      <c r="D36" t="str">
        <f>VLOOKUP(Table2[[#This Row],[_parent_index]],Table1[[index]:[A7.Type de Site]],7,FALSE)</f>
        <v>Lac</v>
      </c>
      <c r="E36" t="str">
        <f>VLOOKUP(Table2[[#This Row],[_parent_index]],Table1[[index]:[A7.Type de Site]],8,FALSE)</f>
        <v>TD07</v>
      </c>
      <c r="F36" t="str">
        <f>VLOOKUP(Table2[[#This Row],[_parent_index]],Table1[[index]:[A7.Type de Site]],14,FALSE)</f>
        <v>Salia</v>
      </c>
      <c r="G36" t="s">
        <v>209</v>
      </c>
      <c r="H36" s="2">
        <v>1</v>
      </c>
      <c r="I36" s="2">
        <v>0</v>
      </c>
      <c r="J36" s="2">
        <v>0</v>
      </c>
      <c r="K36" s="2">
        <v>0</v>
      </c>
      <c r="L36" s="2">
        <v>1</v>
      </c>
      <c r="M36" s="2">
        <v>1</v>
      </c>
      <c r="N36" s="2">
        <v>1</v>
      </c>
      <c r="O36" s="2">
        <v>1</v>
      </c>
      <c r="P36" s="2">
        <v>1</v>
      </c>
      <c r="Q36" s="2">
        <v>1</v>
      </c>
      <c r="R36" s="2">
        <v>1</v>
      </c>
      <c r="S36" s="2">
        <v>0</v>
      </c>
      <c r="T36" s="2">
        <v>5</v>
      </c>
      <c r="U36" s="2">
        <v>3</v>
      </c>
      <c r="V36" s="2">
        <v>8</v>
      </c>
      <c r="W36">
        <v>31</v>
      </c>
      <c r="X36">
        <v>4</v>
      </c>
      <c r="Y36" s="1" t="str">
        <f>IF(SUM(Table2[[#This Row],[Garçons de 0 à 2 ans]:[Filles de 12 à 17 ans]])&gt;=1,"Oui","Non")</f>
        <v>Oui</v>
      </c>
    </row>
    <row r="37" spans="1:25" x14ac:dyDescent="0.25">
      <c r="A37" t="s">
        <v>164</v>
      </c>
      <c r="B37" t="str">
        <f>VLOOKUP(Table2[[#This Row],[_parent_index]],Table1[[index]:[A7.Type de Site]],5,FALSE)</f>
        <v>Chad</v>
      </c>
      <c r="C37" t="str">
        <f>VLOOKUP(Table2[[#This Row],[_parent_index]],Table1[[index]:[A7.Type de Site]],6,FALSE)</f>
        <v>TCD</v>
      </c>
      <c r="D37" t="str">
        <f>VLOOKUP(Table2[[#This Row],[_parent_index]],Table1[[index]:[A7.Type de Site]],7,FALSE)</f>
        <v>Lac</v>
      </c>
      <c r="E37" t="str">
        <f>VLOOKUP(Table2[[#This Row],[_parent_index]],Table1[[index]:[A7.Type de Site]],8,FALSE)</f>
        <v>TD07</v>
      </c>
      <c r="F37" t="str">
        <f>VLOOKUP(Table2[[#This Row],[_parent_index]],Table1[[index]:[A7.Type de Site]],14,FALSE)</f>
        <v>Salia</v>
      </c>
      <c r="G37" t="s">
        <v>209</v>
      </c>
      <c r="H37" s="2">
        <v>0</v>
      </c>
      <c r="I37" s="2">
        <v>0</v>
      </c>
      <c r="J37" s="2">
        <v>0</v>
      </c>
      <c r="K37" s="2">
        <v>1</v>
      </c>
      <c r="L37" s="2">
        <v>0</v>
      </c>
      <c r="M37" s="2">
        <v>1</v>
      </c>
      <c r="N37" s="2">
        <v>1</v>
      </c>
      <c r="O37" s="2">
        <v>1</v>
      </c>
      <c r="P37" s="2">
        <v>1</v>
      </c>
      <c r="Q37" s="2">
        <v>1</v>
      </c>
      <c r="R37" s="2">
        <v>1</v>
      </c>
      <c r="S37" s="2">
        <v>0</v>
      </c>
      <c r="T37" s="2">
        <v>3</v>
      </c>
      <c r="U37" s="2">
        <v>4</v>
      </c>
      <c r="V37" s="2">
        <v>7</v>
      </c>
      <c r="W37">
        <v>32</v>
      </c>
      <c r="X37">
        <v>4</v>
      </c>
      <c r="Y37" s="1" t="str">
        <f>IF(SUM(Table2[[#This Row],[Garçons de 0 à 2 ans]:[Filles de 12 à 17 ans]])&gt;=1,"Oui","Non")</f>
        <v>Oui</v>
      </c>
    </row>
    <row r="38" spans="1:25" x14ac:dyDescent="0.25">
      <c r="A38" t="s">
        <v>164</v>
      </c>
      <c r="B38" t="str">
        <f>VLOOKUP(Table2[[#This Row],[_parent_index]],Table1[[index]:[A7.Type de Site]],5,FALSE)</f>
        <v>Chad</v>
      </c>
      <c r="C38" t="str">
        <f>VLOOKUP(Table2[[#This Row],[_parent_index]],Table1[[index]:[A7.Type de Site]],6,FALSE)</f>
        <v>TCD</v>
      </c>
      <c r="D38" t="str">
        <f>VLOOKUP(Table2[[#This Row],[_parent_index]],Table1[[index]:[A7.Type de Site]],7,FALSE)</f>
        <v>Lac</v>
      </c>
      <c r="E38" t="str">
        <f>VLOOKUP(Table2[[#This Row],[_parent_index]],Table1[[index]:[A7.Type de Site]],8,FALSE)</f>
        <v>TD07</v>
      </c>
      <c r="F38" t="str">
        <f>VLOOKUP(Table2[[#This Row],[_parent_index]],Table1[[index]:[A7.Type de Site]],14,FALSE)</f>
        <v>Salia</v>
      </c>
      <c r="G38" t="s">
        <v>209</v>
      </c>
      <c r="H38" s="2">
        <v>1</v>
      </c>
      <c r="I38" s="2">
        <v>0</v>
      </c>
      <c r="J38" s="2">
        <v>0</v>
      </c>
      <c r="K38" s="2">
        <v>0</v>
      </c>
      <c r="L38" s="2">
        <v>0</v>
      </c>
      <c r="M38" s="2">
        <v>0</v>
      </c>
      <c r="N38" s="2">
        <v>0</v>
      </c>
      <c r="O38" s="2">
        <v>0</v>
      </c>
      <c r="P38" s="2">
        <v>1</v>
      </c>
      <c r="Q38" s="2">
        <v>1</v>
      </c>
      <c r="R38" s="2">
        <v>0</v>
      </c>
      <c r="S38" s="2">
        <v>0</v>
      </c>
      <c r="T38" s="2">
        <v>2</v>
      </c>
      <c r="U38" s="2">
        <v>1</v>
      </c>
      <c r="V38" s="2">
        <v>3</v>
      </c>
      <c r="W38">
        <v>33</v>
      </c>
      <c r="X38">
        <v>4</v>
      </c>
      <c r="Y38" s="1" t="str">
        <f>IF(SUM(Table2[[#This Row],[Garçons de 0 à 2 ans]:[Filles de 12 à 17 ans]])&gt;=1,"Oui","Non")</f>
        <v>Oui</v>
      </c>
    </row>
    <row r="39" spans="1:25" x14ac:dyDescent="0.25">
      <c r="A39" t="s">
        <v>164</v>
      </c>
      <c r="B39" t="str">
        <f>VLOOKUP(Table2[[#This Row],[_parent_index]],Table1[[index]:[A7.Type de Site]],5,FALSE)</f>
        <v>Chad</v>
      </c>
      <c r="C39" t="str">
        <f>VLOOKUP(Table2[[#This Row],[_parent_index]],Table1[[index]:[A7.Type de Site]],6,FALSE)</f>
        <v>TCD</v>
      </c>
      <c r="D39" t="str">
        <f>VLOOKUP(Table2[[#This Row],[_parent_index]],Table1[[index]:[A7.Type de Site]],7,FALSE)</f>
        <v>Lac</v>
      </c>
      <c r="E39" t="str">
        <f>VLOOKUP(Table2[[#This Row],[_parent_index]],Table1[[index]:[A7.Type de Site]],8,FALSE)</f>
        <v>TD07</v>
      </c>
      <c r="F39" t="str">
        <f>VLOOKUP(Table2[[#This Row],[_parent_index]],Table1[[index]:[A7.Type de Site]],14,FALSE)</f>
        <v>Salia</v>
      </c>
      <c r="G39" t="s">
        <v>358</v>
      </c>
      <c r="H39" s="2">
        <v>0</v>
      </c>
      <c r="I39" s="2">
        <v>0</v>
      </c>
      <c r="J39" s="2">
        <v>0</v>
      </c>
      <c r="K39" s="2">
        <v>1</v>
      </c>
      <c r="L39" s="2">
        <v>1</v>
      </c>
      <c r="M39" s="2">
        <v>1</v>
      </c>
      <c r="N39" s="2">
        <v>1</v>
      </c>
      <c r="O39" s="2">
        <v>1</v>
      </c>
      <c r="P39" s="2">
        <v>1</v>
      </c>
      <c r="Q39" s="2">
        <v>1</v>
      </c>
      <c r="R39" s="2">
        <v>0</v>
      </c>
      <c r="S39" s="2">
        <v>0</v>
      </c>
      <c r="T39" s="2">
        <v>3</v>
      </c>
      <c r="U39" s="2">
        <v>4</v>
      </c>
      <c r="V39" s="2">
        <v>7</v>
      </c>
      <c r="W39">
        <v>34</v>
      </c>
      <c r="X39">
        <v>4</v>
      </c>
      <c r="Y39" s="1" t="str">
        <f>IF(SUM(Table2[[#This Row],[Garçons de 0 à 2 ans]:[Filles de 12 à 17 ans]])&gt;=1,"Oui","Non")</f>
        <v>Oui</v>
      </c>
    </row>
    <row r="40" spans="1:25" x14ac:dyDescent="0.25">
      <c r="A40" t="s">
        <v>164</v>
      </c>
      <c r="B40" t="str">
        <f>VLOOKUP(Table2[[#This Row],[_parent_index]],Table1[[index]:[A7.Type de Site]],5,FALSE)</f>
        <v>Chad</v>
      </c>
      <c r="C40" t="str">
        <f>VLOOKUP(Table2[[#This Row],[_parent_index]],Table1[[index]:[A7.Type de Site]],6,FALSE)</f>
        <v>TCD</v>
      </c>
      <c r="D40" t="str">
        <f>VLOOKUP(Table2[[#This Row],[_parent_index]],Table1[[index]:[A7.Type de Site]],7,FALSE)</f>
        <v>Lac</v>
      </c>
      <c r="E40" t="str">
        <f>VLOOKUP(Table2[[#This Row],[_parent_index]],Table1[[index]:[A7.Type de Site]],8,FALSE)</f>
        <v>TD07</v>
      </c>
      <c r="F40" t="str">
        <f>VLOOKUP(Table2[[#This Row],[_parent_index]],Table1[[index]:[A7.Type de Site]],14,FALSE)</f>
        <v>Salia</v>
      </c>
      <c r="G40" t="s">
        <v>358</v>
      </c>
      <c r="H40" s="2">
        <v>1</v>
      </c>
      <c r="I40" s="2">
        <v>0</v>
      </c>
      <c r="J40" s="2">
        <v>0</v>
      </c>
      <c r="K40" s="2">
        <v>1</v>
      </c>
      <c r="L40" s="2">
        <v>0</v>
      </c>
      <c r="M40" s="2">
        <v>0</v>
      </c>
      <c r="N40" s="2">
        <v>1</v>
      </c>
      <c r="O40" s="2">
        <v>0</v>
      </c>
      <c r="P40" s="2">
        <v>1</v>
      </c>
      <c r="Q40" s="2">
        <v>1</v>
      </c>
      <c r="R40" s="2">
        <v>0</v>
      </c>
      <c r="S40" s="2">
        <v>1</v>
      </c>
      <c r="T40" s="2">
        <v>3</v>
      </c>
      <c r="U40" s="2">
        <v>3</v>
      </c>
      <c r="V40" s="2">
        <v>6</v>
      </c>
      <c r="W40">
        <v>35</v>
      </c>
      <c r="X40">
        <v>4</v>
      </c>
      <c r="Y40" s="1" t="str">
        <f>IF(SUM(Table2[[#This Row],[Garçons de 0 à 2 ans]:[Filles de 12 à 17 ans]])&gt;=1,"Oui","Non")</f>
        <v>Oui</v>
      </c>
    </row>
    <row r="41" spans="1:25" x14ac:dyDescent="0.25">
      <c r="A41" t="s">
        <v>164</v>
      </c>
      <c r="B41" t="str">
        <f>VLOOKUP(Table2[[#This Row],[_parent_index]],Table1[[index]:[A7.Type de Site]],5,FALSE)</f>
        <v>Chad</v>
      </c>
      <c r="C41" t="str">
        <f>VLOOKUP(Table2[[#This Row],[_parent_index]],Table1[[index]:[A7.Type de Site]],6,FALSE)</f>
        <v>TCD</v>
      </c>
      <c r="D41" t="str">
        <f>VLOOKUP(Table2[[#This Row],[_parent_index]],Table1[[index]:[A7.Type de Site]],7,FALSE)</f>
        <v>Lac</v>
      </c>
      <c r="E41" t="str">
        <f>VLOOKUP(Table2[[#This Row],[_parent_index]],Table1[[index]:[A7.Type de Site]],8,FALSE)</f>
        <v>TD07</v>
      </c>
      <c r="F41" t="str">
        <f>VLOOKUP(Table2[[#This Row],[_parent_index]],Table1[[index]:[A7.Type de Site]],14,FALSE)</f>
        <v>Salia</v>
      </c>
      <c r="G41" t="s">
        <v>358</v>
      </c>
      <c r="H41" s="2">
        <v>0</v>
      </c>
      <c r="I41" s="2">
        <v>0</v>
      </c>
      <c r="J41" s="2">
        <v>1</v>
      </c>
      <c r="K41" s="2">
        <v>0</v>
      </c>
      <c r="L41" s="2">
        <v>2</v>
      </c>
      <c r="M41" s="2">
        <v>0</v>
      </c>
      <c r="N41" s="2">
        <v>1</v>
      </c>
      <c r="O41" s="2">
        <v>0</v>
      </c>
      <c r="P41" s="2">
        <v>1</v>
      </c>
      <c r="Q41" s="2">
        <v>1</v>
      </c>
      <c r="R41" s="2">
        <v>0</v>
      </c>
      <c r="S41" s="2">
        <v>0</v>
      </c>
      <c r="T41" s="2">
        <v>5</v>
      </c>
      <c r="U41" s="2">
        <v>1</v>
      </c>
      <c r="V41" s="2">
        <v>6</v>
      </c>
      <c r="W41">
        <v>36</v>
      </c>
      <c r="X41">
        <v>4</v>
      </c>
      <c r="Y41" s="1" t="str">
        <f>IF(SUM(Table2[[#This Row],[Garçons de 0 à 2 ans]:[Filles de 12 à 17 ans]])&gt;=1,"Oui","Non")</f>
        <v>Oui</v>
      </c>
    </row>
    <row r="42" spans="1:25" x14ac:dyDescent="0.25">
      <c r="A42" t="s">
        <v>164</v>
      </c>
      <c r="B42" t="str">
        <f>VLOOKUP(Table2[[#This Row],[_parent_index]],Table1[[index]:[A7.Type de Site]],5,FALSE)</f>
        <v>Chad</v>
      </c>
      <c r="C42" t="str">
        <f>VLOOKUP(Table2[[#This Row],[_parent_index]],Table1[[index]:[A7.Type de Site]],6,FALSE)</f>
        <v>TCD</v>
      </c>
      <c r="D42" t="str">
        <f>VLOOKUP(Table2[[#This Row],[_parent_index]],Table1[[index]:[A7.Type de Site]],7,FALSE)</f>
        <v>Lac</v>
      </c>
      <c r="E42" t="str">
        <f>VLOOKUP(Table2[[#This Row],[_parent_index]],Table1[[index]:[A7.Type de Site]],8,FALSE)</f>
        <v>TD07</v>
      </c>
      <c r="F42" t="str">
        <f>VLOOKUP(Table2[[#This Row],[_parent_index]],Table1[[index]:[A7.Type de Site]],14,FALSE)</f>
        <v>Salia</v>
      </c>
      <c r="G42" t="s">
        <v>172</v>
      </c>
      <c r="H42" s="2">
        <v>1</v>
      </c>
      <c r="I42" s="2">
        <v>0</v>
      </c>
      <c r="J42" s="2">
        <v>1</v>
      </c>
      <c r="K42" s="2">
        <v>1</v>
      </c>
      <c r="L42" s="2">
        <v>1</v>
      </c>
      <c r="M42" s="2">
        <v>1</v>
      </c>
      <c r="N42" s="2">
        <v>1</v>
      </c>
      <c r="O42" s="2">
        <v>1</v>
      </c>
      <c r="P42" s="2">
        <v>1</v>
      </c>
      <c r="Q42" s="2">
        <v>1</v>
      </c>
      <c r="R42" s="2">
        <v>0</v>
      </c>
      <c r="S42" s="2">
        <v>0</v>
      </c>
      <c r="T42" s="2">
        <v>5</v>
      </c>
      <c r="U42" s="2">
        <v>4</v>
      </c>
      <c r="V42" s="2">
        <v>9</v>
      </c>
      <c r="W42">
        <v>37</v>
      </c>
      <c r="X42">
        <v>4</v>
      </c>
      <c r="Y42" s="1" t="str">
        <f>IF(SUM(Table2[[#This Row],[Garçons de 0 à 2 ans]:[Filles de 12 à 17 ans]])&gt;=1,"Oui","Non")</f>
        <v>Oui</v>
      </c>
    </row>
    <row r="43" spans="1:25" x14ac:dyDescent="0.25">
      <c r="A43" t="s">
        <v>164</v>
      </c>
      <c r="B43" t="str">
        <f>VLOOKUP(Table2[[#This Row],[_parent_index]],Table1[[index]:[A7.Type de Site]],5,FALSE)</f>
        <v>Chad</v>
      </c>
      <c r="C43" t="str">
        <f>VLOOKUP(Table2[[#This Row],[_parent_index]],Table1[[index]:[A7.Type de Site]],6,FALSE)</f>
        <v>TCD</v>
      </c>
      <c r="D43" t="str">
        <f>VLOOKUP(Table2[[#This Row],[_parent_index]],Table1[[index]:[A7.Type de Site]],7,FALSE)</f>
        <v>Lac</v>
      </c>
      <c r="E43" t="str">
        <f>VLOOKUP(Table2[[#This Row],[_parent_index]],Table1[[index]:[A7.Type de Site]],8,FALSE)</f>
        <v>TD07</v>
      </c>
      <c r="F43" t="str">
        <f>VLOOKUP(Table2[[#This Row],[_parent_index]],Table1[[index]:[A7.Type de Site]],14,FALSE)</f>
        <v>Fende 1</v>
      </c>
      <c r="G43" t="s">
        <v>172</v>
      </c>
      <c r="H43" s="2">
        <v>1</v>
      </c>
      <c r="I43" s="2">
        <v>0</v>
      </c>
      <c r="J43" s="2">
        <v>1</v>
      </c>
      <c r="K43" s="2">
        <v>1</v>
      </c>
      <c r="L43" s="2">
        <v>1</v>
      </c>
      <c r="M43" s="2">
        <v>0</v>
      </c>
      <c r="N43" s="2">
        <v>0</v>
      </c>
      <c r="O43" s="2">
        <v>0</v>
      </c>
      <c r="P43" s="2">
        <v>1</v>
      </c>
      <c r="Q43" s="2">
        <v>1</v>
      </c>
      <c r="R43" s="2">
        <v>0</v>
      </c>
      <c r="S43" s="2">
        <v>1</v>
      </c>
      <c r="T43" s="2">
        <v>4</v>
      </c>
      <c r="U43" s="2">
        <v>3</v>
      </c>
      <c r="V43" s="2">
        <v>7</v>
      </c>
      <c r="W43">
        <v>38</v>
      </c>
      <c r="X43">
        <v>5</v>
      </c>
      <c r="Y43" s="1" t="str">
        <f>IF(SUM(Table2[[#This Row],[Garçons de 0 à 2 ans]:[Filles de 12 à 17 ans]])&gt;=1,"Oui","Non")</f>
        <v>Oui</v>
      </c>
    </row>
    <row r="44" spans="1:25" x14ac:dyDescent="0.25">
      <c r="A44" t="s">
        <v>164</v>
      </c>
      <c r="B44" t="str">
        <f>VLOOKUP(Table2[[#This Row],[_parent_index]],Table1[[index]:[A7.Type de Site]],5,FALSE)</f>
        <v>Chad</v>
      </c>
      <c r="C44" t="str">
        <f>VLOOKUP(Table2[[#This Row],[_parent_index]],Table1[[index]:[A7.Type de Site]],6,FALSE)</f>
        <v>TCD</v>
      </c>
      <c r="D44" t="str">
        <f>VLOOKUP(Table2[[#This Row],[_parent_index]],Table1[[index]:[A7.Type de Site]],7,FALSE)</f>
        <v>Lac</v>
      </c>
      <c r="E44" t="str">
        <f>VLOOKUP(Table2[[#This Row],[_parent_index]],Table1[[index]:[A7.Type de Site]],8,FALSE)</f>
        <v>TD07</v>
      </c>
      <c r="F44" t="str">
        <f>VLOOKUP(Table2[[#This Row],[_parent_index]],Table1[[index]:[A7.Type de Site]],14,FALSE)</f>
        <v>Fende 1</v>
      </c>
      <c r="G44" t="s">
        <v>172</v>
      </c>
      <c r="H44" s="2">
        <v>0</v>
      </c>
      <c r="I44" s="2">
        <v>1</v>
      </c>
      <c r="J44" s="2">
        <v>0</v>
      </c>
      <c r="K44" s="2">
        <v>2</v>
      </c>
      <c r="L44" s="2">
        <v>0</v>
      </c>
      <c r="M44" s="2">
        <v>0</v>
      </c>
      <c r="N44" s="2">
        <v>1</v>
      </c>
      <c r="O44" s="2">
        <v>0</v>
      </c>
      <c r="P44" s="2">
        <v>1</v>
      </c>
      <c r="Q44" s="2">
        <v>1</v>
      </c>
      <c r="R44" s="2">
        <v>1</v>
      </c>
      <c r="S44" s="2">
        <v>0</v>
      </c>
      <c r="T44" s="2">
        <v>3</v>
      </c>
      <c r="U44" s="2">
        <v>4</v>
      </c>
      <c r="V44" s="2">
        <v>7</v>
      </c>
      <c r="W44">
        <v>39</v>
      </c>
      <c r="X44">
        <v>5</v>
      </c>
      <c r="Y44" s="1" t="str">
        <f>IF(SUM(Table2[[#This Row],[Garçons de 0 à 2 ans]:[Filles de 12 à 17 ans]])&gt;=1,"Oui","Non")</f>
        <v>Oui</v>
      </c>
    </row>
    <row r="45" spans="1:25" x14ac:dyDescent="0.25">
      <c r="A45" t="s">
        <v>164</v>
      </c>
      <c r="B45" t="str">
        <f>VLOOKUP(Table2[[#This Row],[_parent_index]],Table1[[index]:[A7.Type de Site]],5,FALSE)</f>
        <v>Chad</v>
      </c>
      <c r="C45" t="str">
        <f>VLOOKUP(Table2[[#This Row],[_parent_index]],Table1[[index]:[A7.Type de Site]],6,FALSE)</f>
        <v>TCD</v>
      </c>
      <c r="D45" t="str">
        <f>VLOOKUP(Table2[[#This Row],[_parent_index]],Table1[[index]:[A7.Type de Site]],7,FALSE)</f>
        <v>Lac</v>
      </c>
      <c r="E45" t="str">
        <f>VLOOKUP(Table2[[#This Row],[_parent_index]],Table1[[index]:[A7.Type de Site]],8,FALSE)</f>
        <v>TD07</v>
      </c>
      <c r="F45" t="str">
        <f>VLOOKUP(Table2[[#This Row],[_parent_index]],Table1[[index]:[A7.Type de Site]],14,FALSE)</f>
        <v>Fende 1</v>
      </c>
      <c r="G45" t="s">
        <v>172</v>
      </c>
      <c r="H45" s="2">
        <v>0</v>
      </c>
      <c r="I45" s="2">
        <v>0</v>
      </c>
      <c r="J45" s="2">
        <v>0</v>
      </c>
      <c r="K45" s="2">
        <v>1</v>
      </c>
      <c r="L45" s="2">
        <v>1</v>
      </c>
      <c r="M45" s="2">
        <v>1</v>
      </c>
      <c r="N45" s="2">
        <v>1</v>
      </c>
      <c r="O45" s="2">
        <v>0</v>
      </c>
      <c r="P45" s="2">
        <v>2</v>
      </c>
      <c r="Q45" s="2">
        <v>0</v>
      </c>
      <c r="R45" s="2">
        <v>0</v>
      </c>
      <c r="S45" s="2">
        <v>0</v>
      </c>
      <c r="T45" s="2">
        <v>4</v>
      </c>
      <c r="U45" s="2">
        <v>2</v>
      </c>
      <c r="V45" s="2">
        <v>6</v>
      </c>
      <c r="W45">
        <v>40</v>
      </c>
      <c r="X45">
        <v>5</v>
      </c>
      <c r="Y45" s="1" t="str">
        <f>IF(SUM(Table2[[#This Row],[Garçons de 0 à 2 ans]:[Filles de 12 à 17 ans]])&gt;=1,"Oui","Non")</f>
        <v>Oui</v>
      </c>
    </row>
    <row r="46" spans="1:25" x14ac:dyDescent="0.25">
      <c r="A46" t="s">
        <v>164</v>
      </c>
      <c r="B46" t="str">
        <f>VLOOKUP(Table2[[#This Row],[_parent_index]],Table1[[index]:[A7.Type de Site]],5,FALSE)</f>
        <v>Chad</v>
      </c>
      <c r="C46" t="str">
        <f>VLOOKUP(Table2[[#This Row],[_parent_index]],Table1[[index]:[A7.Type de Site]],6,FALSE)</f>
        <v>TCD</v>
      </c>
      <c r="D46" t="str">
        <f>VLOOKUP(Table2[[#This Row],[_parent_index]],Table1[[index]:[A7.Type de Site]],7,FALSE)</f>
        <v>Lac</v>
      </c>
      <c r="E46" t="str">
        <f>VLOOKUP(Table2[[#This Row],[_parent_index]],Table1[[index]:[A7.Type de Site]],8,FALSE)</f>
        <v>TD07</v>
      </c>
      <c r="F46" t="str">
        <f>VLOOKUP(Table2[[#This Row],[_parent_index]],Table1[[index]:[A7.Type de Site]],14,FALSE)</f>
        <v>Fende 1</v>
      </c>
      <c r="G46" t="s">
        <v>172</v>
      </c>
      <c r="H46" s="2">
        <v>1</v>
      </c>
      <c r="I46" s="2">
        <v>1</v>
      </c>
      <c r="J46" s="2">
        <v>1</v>
      </c>
      <c r="K46" s="2">
        <v>0</v>
      </c>
      <c r="L46" s="2">
        <v>0</v>
      </c>
      <c r="M46" s="2">
        <v>1</v>
      </c>
      <c r="N46" s="2">
        <v>0</v>
      </c>
      <c r="O46" s="2">
        <v>0</v>
      </c>
      <c r="P46" s="2">
        <v>0</v>
      </c>
      <c r="Q46" s="2">
        <v>1</v>
      </c>
      <c r="R46" s="2">
        <v>0</v>
      </c>
      <c r="S46" s="2">
        <v>1</v>
      </c>
      <c r="T46" s="2">
        <v>2</v>
      </c>
      <c r="U46" s="2">
        <v>4</v>
      </c>
      <c r="V46" s="2">
        <v>6</v>
      </c>
      <c r="W46">
        <v>41</v>
      </c>
      <c r="X46">
        <v>5</v>
      </c>
      <c r="Y46" s="1" t="str">
        <f>IF(SUM(Table2[[#This Row],[Garçons de 0 à 2 ans]:[Filles de 12 à 17 ans]])&gt;=1,"Oui","Non")</f>
        <v>Oui</v>
      </c>
    </row>
    <row r="47" spans="1:25" x14ac:dyDescent="0.25">
      <c r="A47" t="s">
        <v>164</v>
      </c>
      <c r="B47" t="str">
        <f>VLOOKUP(Table2[[#This Row],[_parent_index]],Table1[[index]:[A7.Type de Site]],5,FALSE)</f>
        <v>Chad</v>
      </c>
      <c r="C47" t="str">
        <f>VLOOKUP(Table2[[#This Row],[_parent_index]],Table1[[index]:[A7.Type de Site]],6,FALSE)</f>
        <v>TCD</v>
      </c>
      <c r="D47" t="str">
        <f>VLOOKUP(Table2[[#This Row],[_parent_index]],Table1[[index]:[A7.Type de Site]],7,FALSE)</f>
        <v>Lac</v>
      </c>
      <c r="E47" t="str">
        <f>VLOOKUP(Table2[[#This Row],[_parent_index]],Table1[[index]:[A7.Type de Site]],8,FALSE)</f>
        <v>TD07</v>
      </c>
      <c r="F47" t="str">
        <f>VLOOKUP(Table2[[#This Row],[_parent_index]],Table1[[index]:[A7.Type de Site]],14,FALSE)</f>
        <v>Fende 1</v>
      </c>
      <c r="G47" t="s">
        <v>172</v>
      </c>
      <c r="H47" s="2">
        <v>0</v>
      </c>
      <c r="I47" s="2">
        <v>0</v>
      </c>
      <c r="J47" s="2">
        <v>0</v>
      </c>
      <c r="K47" s="2">
        <v>1</v>
      </c>
      <c r="L47" s="2">
        <v>0</v>
      </c>
      <c r="M47" s="2">
        <v>0</v>
      </c>
      <c r="N47" s="2">
        <v>1</v>
      </c>
      <c r="O47" s="2">
        <v>0</v>
      </c>
      <c r="P47" s="2">
        <v>1</v>
      </c>
      <c r="Q47" s="2">
        <v>1</v>
      </c>
      <c r="R47" s="2">
        <v>0</v>
      </c>
      <c r="S47" s="2">
        <v>0</v>
      </c>
      <c r="T47" s="2">
        <v>2</v>
      </c>
      <c r="U47" s="2">
        <v>2</v>
      </c>
      <c r="V47" s="2">
        <v>4</v>
      </c>
      <c r="W47">
        <v>42</v>
      </c>
      <c r="X47">
        <v>5</v>
      </c>
      <c r="Y47" s="1" t="str">
        <f>IF(SUM(Table2[[#This Row],[Garçons de 0 à 2 ans]:[Filles de 12 à 17 ans]])&gt;=1,"Oui","Non")</f>
        <v>Oui</v>
      </c>
    </row>
    <row r="48" spans="1:25" x14ac:dyDescent="0.25">
      <c r="A48" t="s">
        <v>164</v>
      </c>
      <c r="B48" t="str">
        <f>VLOOKUP(Table2[[#This Row],[_parent_index]],Table1[[index]:[A7.Type de Site]],5,FALSE)</f>
        <v>Chad</v>
      </c>
      <c r="C48" t="str">
        <f>VLOOKUP(Table2[[#This Row],[_parent_index]],Table1[[index]:[A7.Type de Site]],6,FALSE)</f>
        <v>TCD</v>
      </c>
      <c r="D48" t="str">
        <f>VLOOKUP(Table2[[#This Row],[_parent_index]],Table1[[index]:[A7.Type de Site]],7,FALSE)</f>
        <v>Lac</v>
      </c>
      <c r="E48" t="str">
        <f>VLOOKUP(Table2[[#This Row],[_parent_index]],Table1[[index]:[A7.Type de Site]],8,FALSE)</f>
        <v>TD07</v>
      </c>
      <c r="F48" t="str">
        <f>VLOOKUP(Table2[[#This Row],[_parent_index]],Table1[[index]:[A7.Type de Site]],14,FALSE)</f>
        <v>Fende 1</v>
      </c>
      <c r="G48" t="s">
        <v>172</v>
      </c>
      <c r="H48" s="2">
        <v>1</v>
      </c>
      <c r="I48" s="2">
        <v>0</v>
      </c>
      <c r="J48" s="2">
        <v>1</v>
      </c>
      <c r="K48" s="2">
        <v>0</v>
      </c>
      <c r="L48" s="2">
        <v>1</v>
      </c>
      <c r="M48" s="2">
        <v>0</v>
      </c>
      <c r="N48" s="2">
        <v>0</v>
      </c>
      <c r="O48" s="2">
        <v>1</v>
      </c>
      <c r="P48" s="2">
        <v>0</v>
      </c>
      <c r="Q48" s="2">
        <v>1</v>
      </c>
      <c r="R48" s="2">
        <v>1</v>
      </c>
      <c r="S48" s="2">
        <v>0</v>
      </c>
      <c r="T48" s="2">
        <v>4</v>
      </c>
      <c r="U48" s="2">
        <v>2</v>
      </c>
      <c r="V48" s="2">
        <v>6</v>
      </c>
      <c r="W48">
        <v>43</v>
      </c>
      <c r="X48">
        <v>5</v>
      </c>
      <c r="Y48" s="1" t="str">
        <f>IF(SUM(Table2[[#This Row],[Garçons de 0 à 2 ans]:[Filles de 12 à 17 ans]])&gt;=1,"Oui","Non")</f>
        <v>Oui</v>
      </c>
    </row>
    <row r="49" spans="1:25" x14ac:dyDescent="0.25">
      <c r="A49" t="s">
        <v>164</v>
      </c>
      <c r="B49" t="str">
        <f>VLOOKUP(Table2[[#This Row],[_parent_index]],Table1[[index]:[A7.Type de Site]],5,FALSE)</f>
        <v>Chad</v>
      </c>
      <c r="C49" t="str">
        <f>VLOOKUP(Table2[[#This Row],[_parent_index]],Table1[[index]:[A7.Type de Site]],6,FALSE)</f>
        <v>TCD</v>
      </c>
      <c r="D49" t="str">
        <f>VLOOKUP(Table2[[#This Row],[_parent_index]],Table1[[index]:[A7.Type de Site]],7,FALSE)</f>
        <v>Lac</v>
      </c>
      <c r="E49" t="str">
        <f>VLOOKUP(Table2[[#This Row],[_parent_index]],Table1[[index]:[A7.Type de Site]],8,FALSE)</f>
        <v>TD07</v>
      </c>
      <c r="F49" t="str">
        <f>VLOOKUP(Table2[[#This Row],[_parent_index]],Table1[[index]:[A7.Type de Site]],14,FALSE)</f>
        <v>Fende 1</v>
      </c>
      <c r="G49" t="s">
        <v>172</v>
      </c>
      <c r="H49" s="2">
        <v>0</v>
      </c>
      <c r="I49" s="2">
        <v>0</v>
      </c>
      <c r="J49" s="2">
        <v>1</v>
      </c>
      <c r="K49" s="2">
        <v>0</v>
      </c>
      <c r="L49" s="2">
        <v>0</v>
      </c>
      <c r="M49" s="2">
        <v>1</v>
      </c>
      <c r="N49" s="2">
        <v>0</v>
      </c>
      <c r="O49" s="2">
        <v>1</v>
      </c>
      <c r="P49" s="2">
        <v>1</v>
      </c>
      <c r="Q49" s="2">
        <v>1</v>
      </c>
      <c r="R49" s="2">
        <v>0</v>
      </c>
      <c r="S49" s="2">
        <v>0</v>
      </c>
      <c r="T49" s="2">
        <v>2</v>
      </c>
      <c r="U49" s="2">
        <v>3</v>
      </c>
      <c r="V49" s="2">
        <v>5</v>
      </c>
      <c r="W49">
        <v>44</v>
      </c>
      <c r="X49">
        <v>5</v>
      </c>
      <c r="Y49" s="1" t="str">
        <f>IF(SUM(Table2[[#This Row],[Garçons de 0 à 2 ans]:[Filles de 12 à 17 ans]])&gt;=1,"Oui","Non")</f>
        <v>Oui</v>
      </c>
    </row>
    <row r="50" spans="1:25" x14ac:dyDescent="0.25">
      <c r="A50" t="s">
        <v>164</v>
      </c>
      <c r="B50" t="str">
        <f>VLOOKUP(Table2[[#This Row],[_parent_index]],Table1[[index]:[A7.Type de Site]],5,FALSE)</f>
        <v>Chad</v>
      </c>
      <c r="C50" t="str">
        <f>VLOOKUP(Table2[[#This Row],[_parent_index]],Table1[[index]:[A7.Type de Site]],6,FALSE)</f>
        <v>TCD</v>
      </c>
      <c r="D50" t="str">
        <f>VLOOKUP(Table2[[#This Row],[_parent_index]],Table1[[index]:[A7.Type de Site]],7,FALSE)</f>
        <v>Lac</v>
      </c>
      <c r="E50" t="str">
        <f>VLOOKUP(Table2[[#This Row],[_parent_index]],Table1[[index]:[A7.Type de Site]],8,FALSE)</f>
        <v>TD07</v>
      </c>
      <c r="F50" t="str">
        <f>VLOOKUP(Table2[[#This Row],[_parent_index]],Table1[[index]:[A7.Type de Site]],14,FALSE)</f>
        <v>Fende 1</v>
      </c>
      <c r="G50" t="s">
        <v>172</v>
      </c>
      <c r="H50" s="2">
        <v>0</v>
      </c>
      <c r="I50" s="2">
        <v>0</v>
      </c>
      <c r="J50" s="2">
        <v>0</v>
      </c>
      <c r="K50" s="2">
        <v>1</v>
      </c>
      <c r="L50" s="2">
        <v>1</v>
      </c>
      <c r="M50" s="2">
        <v>0</v>
      </c>
      <c r="N50" s="2">
        <v>1</v>
      </c>
      <c r="O50" s="2">
        <v>0</v>
      </c>
      <c r="P50" s="2">
        <v>0</v>
      </c>
      <c r="Q50" s="2">
        <v>1</v>
      </c>
      <c r="R50" s="2">
        <v>0</v>
      </c>
      <c r="S50" s="2">
        <v>1</v>
      </c>
      <c r="T50" s="2">
        <v>2</v>
      </c>
      <c r="U50" s="2">
        <v>3</v>
      </c>
      <c r="V50" s="2">
        <v>5</v>
      </c>
      <c r="W50">
        <v>45</v>
      </c>
      <c r="X50">
        <v>5</v>
      </c>
      <c r="Y50" s="1" t="str">
        <f>IF(SUM(Table2[[#This Row],[Garçons de 0 à 2 ans]:[Filles de 12 à 17 ans]])&gt;=1,"Oui","Non")</f>
        <v>Oui</v>
      </c>
    </row>
    <row r="51" spans="1:25" x14ac:dyDescent="0.25">
      <c r="A51" t="s">
        <v>164</v>
      </c>
      <c r="B51" t="str">
        <f>VLOOKUP(Table2[[#This Row],[_parent_index]],Table1[[index]:[A7.Type de Site]],5,FALSE)</f>
        <v>Chad</v>
      </c>
      <c r="C51" t="str">
        <f>VLOOKUP(Table2[[#This Row],[_parent_index]],Table1[[index]:[A7.Type de Site]],6,FALSE)</f>
        <v>TCD</v>
      </c>
      <c r="D51" t="str">
        <f>VLOOKUP(Table2[[#This Row],[_parent_index]],Table1[[index]:[A7.Type de Site]],7,FALSE)</f>
        <v>Lac</v>
      </c>
      <c r="E51" t="str">
        <f>VLOOKUP(Table2[[#This Row],[_parent_index]],Table1[[index]:[A7.Type de Site]],8,FALSE)</f>
        <v>TD07</v>
      </c>
      <c r="F51" t="str">
        <f>VLOOKUP(Table2[[#This Row],[_parent_index]],Table1[[index]:[A7.Type de Site]],14,FALSE)</f>
        <v>Fende 1</v>
      </c>
      <c r="G51" t="s">
        <v>172</v>
      </c>
      <c r="H51" s="2">
        <v>1</v>
      </c>
      <c r="I51" s="2">
        <v>0</v>
      </c>
      <c r="J51" s="2">
        <v>1</v>
      </c>
      <c r="K51" s="2">
        <v>0</v>
      </c>
      <c r="L51" s="2">
        <v>0</v>
      </c>
      <c r="M51" s="2">
        <v>1</v>
      </c>
      <c r="N51" s="2">
        <v>0</v>
      </c>
      <c r="O51" s="2">
        <v>2</v>
      </c>
      <c r="P51" s="2">
        <v>1</v>
      </c>
      <c r="Q51" s="2">
        <v>0</v>
      </c>
      <c r="R51" s="2">
        <v>0</v>
      </c>
      <c r="S51" s="2">
        <v>0</v>
      </c>
      <c r="T51" s="2">
        <v>3</v>
      </c>
      <c r="U51" s="2">
        <v>3</v>
      </c>
      <c r="V51" s="2">
        <v>6</v>
      </c>
      <c r="W51">
        <v>46</v>
      </c>
      <c r="X51">
        <v>5</v>
      </c>
      <c r="Y51" s="1" t="str">
        <f>IF(SUM(Table2[[#This Row],[Garçons de 0 à 2 ans]:[Filles de 12 à 17 ans]])&gt;=1,"Oui","Non")</f>
        <v>Oui</v>
      </c>
    </row>
    <row r="52" spans="1:25" x14ac:dyDescent="0.25">
      <c r="A52" t="s">
        <v>164</v>
      </c>
      <c r="B52" t="str">
        <f>VLOOKUP(Table2[[#This Row],[_parent_index]],Table1[[index]:[A7.Type de Site]],5,FALSE)</f>
        <v>Chad</v>
      </c>
      <c r="C52" t="str">
        <f>VLOOKUP(Table2[[#This Row],[_parent_index]],Table1[[index]:[A7.Type de Site]],6,FALSE)</f>
        <v>TCD</v>
      </c>
      <c r="D52" t="str">
        <f>VLOOKUP(Table2[[#This Row],[_parent_index]],Table1[[index]:[A7.Type de Site]],7,FALSE)</f>
        <v>Lac</v>
      </c>
      <c r="E52" t="str">
        <f>VLOOKUP(Table2[[#This Row],[_parent_index]],Table1[[index]:[A7.Type de Site]],8,FALSE)</f>
        <v>TD07</v>
      </c>
      <c r="F52" t="str">
        <f>VLOOKUP(Table2[[#This Row],[_parent_index]],Table1[[index]:[A7.Type de Site]],14,FALSE)</f>
        <v>Fende 1</v>
      </c>
      <c r="G52" t="s">
        <v>172</v>
      </c>
      <c r="H52" s="2">
        <v>0</v>
      </c>
      <c r="I52" s="2">
        <v>0</v>
      </c>
      <c r="J52" s="2">
        <v>1</v>
      </c>
      <c r="K52" s="2">
        <v>2</v>
      </c>
      <c r="L52" s="2">
        <v>0</v>
      </c>
      <c r="M52" s="2">
        <v>1</v>
      </c>
      <c r="N52" s="2">
        <v>0</v>
      </c>
      <c r="O52" s="2">
        <v>1</v>
      </c>
      <c r="P52" s="2">
        <v>1</v>
      </c>
      <c r="Q52" s="2">
        <v>1</v>
      </c>
      <c r="R52" s="2">
        <v>0</v>
      </c>
      <c r="S52" s="2">
        <v>0</v>
      </c>
      <c r="T52" s="2">
        <v>2</v>
      </c>
      <c r="U52" s="2">
        <v>5</v>
      </c>
      <c r="V52" s="2">
        <v>7</v>
      </c>
      <c r="W52">
        <v>47</v>
      </c>
      <c r="X52">
        <v>5</v>
      </c>
      <c r="Y52" s="1" t="str">
        <f>IF(SUM(Table2[[#This Row],[Garçons de 0 à 2 ans]:[Filles de 12 à 17 ans]])&gt;=1,"Oui","Non")</f>
        <v>Oui</v>
      </c>
    </row>
    <row r="53" spans="1:25" x14ac:dyDescent="0.25">
      <c r="A53" t="s">
        <v>164</v>
      </c>
      <c r="B53" t="str">
        <f>VLOOKUP(Table2[[#This Row],[_parent_index]],Table1[[index]:[A7.Type de Site]],5,FALSE)</f>
        <v>Chad</v>
      </c>
      <c r="C53" t="str">
        <f>VLOOKUP(Table2[[#This Row],[_parent_index]],Table1[[index]:[A7.Type de Site]],6,FALSE)</f>
        <v>TCD</v>
      </c>
      <c r="D53" t="str">
        <f>VLOOKUP(Table2[[#This Row],[_parent_index]],Table1[[index]:[A7.Type de Site]],7,FALSE)</f>
        <v>Lac</v>
      </c>
      <c r="E53" t="str">
        <f>VLOOKUP(Table2[[#This Row],[_parent_index]],Table1[[index]:[A7.Type de Site]],8,FALSE)</f>
        <v>TD07</v>
      </c>
      <c r="F53" t="str">
        <f>VLOOKUP(Table2[[#This Row],[_parent_index]],Table1[[index]:[A7.Type de Site]],14,FALSE)</f>
        <v>Koulkime 3</v>
      </c>
      <c r="G53" t="s">
        <v>172</v>
      </c>
      <c r="H53" s="2">
        <v>0</v>
      </c>
      <c r="I53" s="2">
        <v>0</v>
      </c>
      <c r="J53" s="2">
        <v>2</v>
      </c>
      <c r="K53" s="2">
        <v>0</v>
      </c>
      <c r="L53" s="2">
        <v>2</v>
      </c>
      <c r="M53" s="2">
        <v>3</v>
      </c>
      <c r="N53" s="2">
        <v>0</v>
      </c>
      <c r="O53" s="2">
        <v>0</v>
      </c>
      <c r="P53" s="2">
        <v>1</v>
      </c>
      <c r="Q53" s="2">
        <v>1</v>
      </c>
      <c r="R53" s="2">
        <v>0</v>
      </c>
      <c r="S53" s="2">
        <v>0</v>
      </c>
      <c r="T53" s="2">
        <v>5</v>
      </c>
      <c r="U53" s="2">
        <v>4</v>
      </c>
      <c r="V53" s="2">
        <v>9</v>
      </c>
      <c r="W53">
        <v>48</v>
      </c>
      <c r="X53">
        <v>6</v>
      </c>
      <c r="Y53" s="1" t="str">
        <f>IF(SUM(Table2[[#This Row],[Garçons de 0 à 2 ans]:[Filles de 12 à 17 ans]])&gt;=1,"Oui","Non")</f>
        <v>Oui</v>
      </c>
    </row>
    <row r="54" spans="1:25" x14ac:dyDescent="0.25">
      <c r="A54" t="s">
        <v>164</v>
      </c>
      <c r="B54" t="str">
        <f>VLOOKUP(Table2[[#This Row],[_parent_index]],Table1[[index]:[A7.Type de Site]],5,FALSE)</f>
        <v>Chad</v>
      </c>
      <c r="C54" t="str">
        <f>VLOOKUP(Table2[[#This Row],[_parent_index]],Table1[[index]:[A7.Type de Site]],6,FALSE)</f>
        <v>TCD</v>
      </c>
      <c r="D54" t="str">
        <f>VLOOKUP(Table2[[#This Row],[_parent_index]],Table1[[index]:[A7.Type de Site]],7,FALSE)</f>
        <v>Lac</v>
      </c>
      <c r="E54" t="str">
        <f>VLOOKUP(Table2[[#This Row],[_parent_index]],Table1[[index]:[A7.Type de Site]],8,FALSE)</f>
        <v>TD07</v>
      </c>
      <c r="F54" t="str">
        <f>VLOOKUP(Table2[[#This Row],[_parent_index]],Table1[[index]:[A7.Type de Site]],14,FALSE)</f>
        <v>Koulkime 3</v>
      </c>
      <c r="G54" t="s">
        <v>172</v>
      </c>
      <c r="H54" s="2">
        <v>0</v>
      </c>
      <c r="I54" s="2">
        <v>0</v>
      </c>
      <c r="J54" s="2">
        <v>1</v>
      </c>
      <c r="K54" s="2">
        <v>1</v>
      </c>
      <c r="L54" s="2">
        <v>3</v>
      </c>
      <c r="M54" s="2">
        <v>3</v>
      </c>
      <c r="N54" s="2">
        <v>0</v>
      </c>
      <c r="O54" s="2">
        <v>0</v>
      </c>
      <c r="P54" s="2">
        <v>0</v>
      </c>
      <c r="Q54" s="2">
        <v>1</v>
      </c>
      <c r="R54" s="2">
        <v>1</v>
      </c>
      <c r="S54" s="2">
        <v>0</v>
      </c>
      <c r="T54" s="2">
        <v>5</v>
      </c>
      <c r="U54" s="2">
        <v>5</v>
      </c>
      <c r="V54" s="2">
        <v>10</v>
      </c>
      <c r="W54">
        <v>49</v>
      </c>
      <c r="X54">
        <v>6</v>
      </c>
      <c r="Y54" s="1" t="str">
        <f>IF(SUM(Table2[[#This Row],[Garçons de 0 à 2 ans]:[Filles de 12 à 17 ans]])&gt;=1,"Oui","Non")</f>
        <v>Oui</v>
      </c>
    </row>
    <row r="55" spans="1:25" x14ac:dyDescent="0.25">
      <c r="A55" t="s">
        <v>164</v>
      </c>
      <c r="B55" t="str">
        <f>VLOOKUP(Table2[[#This Row],[_parent_index]],Table1[[index]:[A7.Type de Site]],5,FALSE)</f>
        <v>Chad</v>
      </c>
      <c r="C55" t="str">
        <f>VLOOKUP(Table2[[#This Row],[_parent_index]],Table1[[index]:[A7.Type de Site]],6,FALSE)</f>
        <v>TCD</v>
      </c>
      <c r="D55" t="str">
        <f>VLOOKUP(Table2[[#This Row],[_parent_index]],Table1[[index]:[A7.Type de Site]],7,FALSE)</f>
        <v>Lac</v>
      </c>
      <c r="E55" t="str">
        <f>VLOOKUP(Table2[[#This Row],[_parent_index]],Table1[[index]:[A7.Type de Site]],8,FALSE)</f>
        <v>TD07</v>
      </c>
      <c r="F55" t="str">
        <f>VLOOKUP(Table2[[#This Row],[_parent_index]],Table1[[index]:[A7.Type de Site]],14,FALSE)</f>
        <v>Koulkime 3</v>
      </c>
      <c r="G55" t="s">
        <v>172</v>
      </c>
      <c r="H55" s="2">
        <v>0</v>
      </c>
      <c r="I55" s="2">
        <v>0</v>
      </c>
      <c r="J55" s="2">
        <v>1</v>
      </c>
      <c r="K55" s="2">
        <v>1</v>
      </c>
      <c r="L55" s="2">
        <v>1</v>
      </c>
      <c r="M55" s="2">
        <v>0</v>
      </c>
      <c r="N55" s="2">
        <v>0</v>
      </c>
      <c r="O55" s="2">
        <v>4</v>
      </c>
      <c r="P55" s="2">
        <v>1</v>
      </c>
      <c r="Q55" s="2">
        <v>1</v>
      </c>
      <c r="R55" s="2">
        <v>0</v>
      </c>
      <c r="S55" s="2">
        <v>0</v>
      </c>
      <c r="T55" s="2">
        <v>3</v>
      </c>
      <c r="U55" s="2">
        <v>6</v>
      </c>
      <c r="V55" s="2">
        <v>9</v>
      </c>
      <c r="W55">
        <v>50</v>
      </c>
      <c r="X55">
        <v>6</v>
      </c>
      <c r="Y55" s="1" t="str">
        <f>IF(SUM(Table2[[#This Row],[Garçons de 0 à 2 ans]:[Filles de 12 à 17 ans]])&gt;=1,"Oui","Non")</f>
        <v>Oui</v>
      </c>
    </row>
    <row r="56" spans="1:25" x14ac:dyDescent="0.25">
      <c r="A56" t="s">
        <v>164</v>
      </c>
      <c r="B56" t="str">
        <f>VLOOKUP(Table2[[#This Row],[_parent_index]],Table1[[index]:[A7.Type de Site]],5,FALSE)</f>
        <v>Chad</v>
      </c>
      <c r="C56" t="str">
        <f>VLOOKUP(Table2[[#This Row],[_parent_index]],Table1[[index]:[A7.Type de Site]],6,FALSE)</f>
        <v>TCD</v>
      </c>
      <c r="D56" t="str">
        <f>VLOOKUP(Table2[[#This Row],[_parent_index]],Table1[[index]:[A7.Type de Site]],7,FALSE)</f>
        <v>Lac</v>
      </c>
      <c r="E56" t="str">
        <f>VLOOKUP(Table2[[#This Row],[_parent_index]],Table1[[index]:[A7.Type de Site]],8,FALSE)</f>
        <v>TD07</v>
      </c>
      <c r="F56" t="str">
        <f>VLOOKUP(Table2[[#This Row],[_parent_index]],Table1[[index]:[A7.Type de Site]],14,FALSE)</f>
        <v>Koulkime 3</v>
      </c>
      <c r="G56" t="s">
        <v>172</v>
      </c>
      <c r="H56" s="2">
        <v>0</v>
      </c>
      <c r="I56" s="2">
        <v>0</v>
      </c>
      <c r="J56" s="2">
        <v>1</v>
      </c>
      <c r="K56" s="2">
        <v>1</v>
      </c>
      <c r="L56" s="2">
        <v>0</v>
      </c>
      <c r="M56" s="2">
        <v>0</v>
      </c>
      <c r="N56" s="2">
        <v>0</v>
      </c>
      <c r="O56" s="2">
        <v>2</v>
      </c>
      <c r="P56" s="2">
        <v>0</v>
      </c>
      <c r="Q56" s="2">
        <v>1</v>
      </c>
      <c r="R56" s="2">
        <v>1</v>
      </c>
      <c r="S56" s="2">
        <v>0</v>
      </c>
      <c r="T56" s="2">
        <v>2</v>
      </c>
      <c r="U56" s="2">
        <v>4</v>
      </c>
      <c r="V56" s="2">
        <v>6</v>
      </c>
      <c r="W56">
        <v>51</v>
      </c>
      <c r="X56">
        <v>6</v>
      </c>
      <c r="Y56" s="1" t="str">
        <f>IF(SUM(Table2[[#This Row],[Garçons de 0 à 2 ans]:[Filles de 12 à 17 ans]])&gt;=1,"Oui","Non")</f>
        <v>Oui</v>
      </c>
    </row>
    <row r="57" spans="1:25" x14ac:dyDescent="0.25">
      <c r="A57" t="s">
        <v>164</v>
      </c>
      <c r="B57" t="str">
        <f>VLOOKUP(Table2[[#This Row],[_parent_index]],Table1[[index]:[A7.Type de Site]],5,FALSE)</f>
        <v>Chad</v>
      </c>
      <c r="C57" t="str">
        <f>VLOOKUP(Table2[[#This Row],[_parent_index]],Table1[[index]:[A7.Type de Site]],6,FALSE)</f>
        <v>TCD</v>
      </c>
      <c r="D57" t="str">
        <f>VLOOKUP(Table2[[#This Row],[_parent_index]],Table1[[index]:[A7.Type de Site]],7,FALSE)</f>
        <v>Lac</v>
      </c>
      <c r="E57" t="str">
        <f>VLOOKUP(Table2[[#This Row],[_parent_index]],Table1[[index]:[A7.Type de Site]],8,FALSE)</f>
        <v>TD07</v>
      </c>
      <c r="F57" t="str">
        <f>VLOOKUP(Table2[[#This Row],[_parent_index]],Table1[[index]:[A7.Type de Site]],14,FALSE)</f>
        <v>Koulkime 3</v>
      </c>
      <c r="G57" t="s">
        <v>172</v>
      </c>
      <c r="H57" s="2">
        <v>0</v>
      </c>
      <c r="I57" s="2">
        <v>0</v>
      </c>
      <c r="J57" s="2">
        <v>0</v>
      </c>
      <c r="K57" s="2">
        <v>0</v>
      </c>
      <c r="L57" s="2">
        <v>0</v>
      </c>
      <c r="M57" s="2">
        <v>0</v>
      </c>
      <c r="N57" s="2">
        <v>2</v>
      </c>
      <c r="O57" s="2">
        <v>2</v>
      </c>
      <c r="P57" s="2">
        <v>1</v>
      </c>
      <c r="Q57" s="2">
        <v>1</v>
      </c>
      <c r="R57" s="2">
        <v>0</v>
      </c>
      <c r="S57" s="2">
        <v>0</v>
      </c>
      <c r="T57" s="2">
        <v>3</v>
      </c>
      <c r="U57" s="2">
        <v>3</v>
      </c>
      <c r="V57" s="2">
        <v>6</v>
      </c>
      <c r="W57">
        <v>52</v>
      </c>
      <c r="X57">
        <v>6</v>
      </c>
      <c r="Y57" s="1" t="str">
        <f>IF(SUM(Table2[[#This Row],[Garçons de 0 à 2 ans]:[Filles de 12 à 17 ans]])&gt;=1,"Oui","Non")</f>
        <v>Oui</v>
      </c>
    </row>
    <row r="58" spans="1:25" x14ac:dyDescent="0.25">
      <c r="A58" t="s">
        <v>164</v>
      </c>
      <c r="B58" t="str">
        <f>VLOOKUP(Table2[[#This Row],[_parent_index]],Table1[[index]:[A7.Type de Site]],5,FALSE)</f>
        <v>Chad</v>
      </c>
      <c r="C58" t="str">
        <f>VLOOKUP(Table2[[#This Row],[_parent_index]],Table1[[index]:[A7.Type de Site]],6,FALSE)</f>
        <v>TCD</v>
      </c>
      <c r="D58" t="str">
        <f>VLOOKUP(Table2[[#This Row],[_parent_index]],Table1[[index]:[A7.Type de Site]],7,FALSE)</f>
        <v>Lac</v>
      </c>
      <c r="E58" t="str">
        <f>VLOOKUP(Table2[[#This Row],[_parent_index]],Table1[[index]:[A7.Type de Site]],8,FALSE)</f>
        <v>TD07</v>
      </c>
      <c r="F58" t="str">
        <f>VLOOKUP(Table2[[#This Row],[_parent_index]],Table1[[index]:[A7.Type de Site]],14,FALSE)</f>
        <v>Taal</v>
      </c>
      <c r="G58" t="s">
        <v>172</v>
      </c>
      <c r="H58" s="2">
        <v>0</v>
      </c>
      <c r="I58" s="2">
        <v>0</v>
      </c>
      <c r="J58" s="2">
        <v>1</v>
      </c>
      <c r="K58" s="2">
        <v>0</v>
      </c>
      <c r="L58" s="2">
        <v>0</v>
      </c>
      <c r="M58" s="2">
        <v>0</v>
      </c>
      <c r="N58" s="2">
        <v>2</v>
      </c>
      <c r="O58" s="2">
        <v>1</v>
      </c>
      <c r="P58" s="2">
        <v>1</v>
      </c>
      <c r="Q58" s="2">
        <v>1</v>
      </c>
      <c r="R58" s="2">
        <v>0</v>
      </c>
      <c r="S58" s="2">
        <v>0</v>
      </c>
      <c r="T58" s="2">
        <v>4</v>
      </c>
      <c r="U58" s="2">
        <v>2</v>
      </c>
      <c r="V58" s="2">
        <v>6</v>
      </c>
      <c r="W58">
        <v>53</v>
      </c>
      <c r="X58">
        <v>7</v>
      </c>
      <c r="Y58" s="1" t="str">
        <f>IF(SUM(Table2[[#This Row],[Garçons de 0 à 2 ans]:[Filles de 12 à 17 ans]])&gt;=1,"Oui","Non")</f>
        <v>Oui</v>
      </c>
    </row>
    <row r="59" spans="1:25" x14ac:dyDescent="0.25">
      <c r="A59" t="s">
        <v>164</v>
      </c>
      <c r="B59" t="str">
        <f>VLOOKUP(Table2[[#This Row],[_parent_index]],Table1[[index]:[A7.Type de Site]],5,FALSE)</f>
        <v>Chad</v>
      </c>
      <c r="C59" t="str">
        <f>VLOOKUP(Table2[[#This Row],[_parent_index]],Table1[[index]:[A7.Type de Site]],6,FALSE)</f>
        <v>TCD</v>
      </c>
      <c r="D59" t="str">
        <f>VLOOKUP(Table2[[#This Row],[_parent_index]],Table1[[index]:[A7.Type de Site]],7,FALSE)</f>
        <v>Lac</v>
      </c>
      <c r="E59" t="str">
        <f>VLOOKUP(Table2[[#This Row],[_parent_index]],Table1[[index]:[A7.Type de Site]],8,FALSE)</f>
        <v>TD07</v>
      </c>
      <c r="F59" t="str">
        <f>VLOOKUP(Table2[[#This Row],[_parent_index]],Table1[[index]:[A7.Type de Site]],14,FALSE)</f>
        <v>Taal</v>
      </c>
      <c r="G59" t="s">
        <v>172</v>
      </c>
      <c r="H59" s="2">
        <v>0</v>
      </c>
      <c r="I59" s="2">
        <v>0</v>
      </c>
      <c r="J59" s="2">
        <v>2</v>
      </c>
      <c r="K59" s="2">
        <v>0</v>
      </c>
      <c r="L59" s="2">
        <v>0</v>
      </c>
      <c r="M59" s="2">
        <v>0</v>
      </c>
      <c r="N59" s="2">
        <v>3</v>
      </c>
      <c r="O59" s="2">
        <v>1</v>
      </c>
      <c r="P59" s="2">
        <v>0</v>
      </c>
      <c r="Q59" s="2">
        <v>0</v>
      </c>
      <c r="R59" s="2">
        <v>1</v>
      </c>
      <c r="S59" s="2">
        <v>1</v>
      </c>
      <c r="T59" s="2">
        <v>6</v>
      </c>
      <c r="U59" s="2">
        <v>2</v>
      </c>
      <c r="V59" s="2">
        <v>8</v>
      </c>
      <c r="W59">
        <v>54</v>
      </c>
      <c r="X59">
        <v>7</v>
      </c>
      <c r="Y59" s="1" t="str">
        <f>IF(SUM(Table2[[#This Row],[Garçons de 0 à 2 ans]:[Filles de 12 à 17 ans]])&gt;=1,"Oui","Non")</f>
        <v>Oui</v>
      </c>
    </row>
    <row r="60" spans="1:25" x14ac:dyDescent="0.25">
      <c r="A60" t="s">
        <v>164</v>
      </c>
      <c r="B60" t="str">
        <f>VLOOKUP(Table2[[#This Row],[_parent_index]],Table1[[index]:[A7.Type de Site]],5,FALSE)</f>
        <v>Chad</v>
      </c>
      <c r="C60" t="str">
        <f>VLOOKUP(Table2[[#This Row],[_parent_index]],Table1[[index]:[A7.Type de Site]],6,FALSE)</f>
        <v>TCD</v>
      </c>
      <c r="D60" t="str">
        <f>VLOOKUP(Table2[[#This Row],[_parent_index]],Table1[[index]:[A7.Type de Site]],7,FALSE)</f>
        <v>Lac</v>
      </c>
      <c r="E60" t="str">
        <f>VLOOKUP(Table2[[#This Row],[_parent_index]],Table1[[index]:[A7.Type de Site]],8,FALSE)</f>
        <v>TD07</v>
      </c>
      <c r="F60" t="str">
        <f>VLOOKUP(Table2[[#This Row],[_parent_index]],Table1[[index]:[A7.Type de Site]],14,FALSE)</f>
        <v>Taal</v>
      </c>
      <c r="G60" t="s">
        <v>172</v>
      </c>
      <c r="H60" s="2">
        <v>0</v>
      </c>
      <c r="I60" s="2">
        <v>0</v>
      </c>
      <c r="J60" s="2">
        <v>1</v>
      </c>
      <c r="K60" s="2">
        <v>1</v>
      </c>
      <c r="L60" s="2">
        <v>0</v>
      </c>
      <c r="M60" s="2">
        <v>0</v>
      </c>
      <c r="N60" s="2">
        <v>0</v>
      </c>
      <c r="O60" s="2">
        <v>0</v>
      </c>
      <c r="P60" s="2">
        <v>1</v>
      </c>
      <c r="Q60" s="2">
        <v>1</v>
      </c>
      <c r="R60" s="2">
        <v>0</v>
      </c>
      <c r="S60" s="2">
        <v>0</v>
      </c>
      <c r="T60" s="2">
        <v>2</v>
      </c>
      <c r="U60" s="2">
        <v>2</v>
      </c>
      <c r="V60" s="2">
        <v>4</v>
      </c>
      <c r="W60">
        <v>55</v>
      </c>
      <c r="X60">
        <v>7</v>
      </c>
      <c r="Y60" s="1" t="str">
        <f>IF(SUM(Table2[[#This Row],[Garçons de 0 à 2 ans]:[Filles de 12 à 17 ans]])&gt;=1,"Oui","Non")</f>
        <v>Oui</v>
      </c>
    </row>
    <row r="61" spans="1:25" x14ac:dyDescent="0.25">
      <c r="A61" t="s">
        <v>164</v>
      </c>
      <c r="B61" t="str">
        <f>VLOOKUP(Table2[[#This Row],[_parent_index]],Table1[[index]:[A7.Type de Site]],5,FALSE)</f>
        <v>Chad</v>
      </c>
      <c r="C61" t="str">
        <f>VLOOKUP(Table2[[#This Row],[_parent_index]],Table1[[index]:[A7.Type de Site]],6,FALSE)</f>
        <v>TCD</v>
      </c>
      <c r="D61" t="str">
        <f>VLOOKUP(Table2[[#This Row],[_parent_index]],Table1[[index]:[A7.Type de Site]],7,FALSE)</f>
        <v>Lac</v>
      </c>
      <c r="E61" t="str">
        <f>VLOOKUP(Table2[[#This Row],[_parent_index]],Table1[[index]:[A7.Type de Site]],8,FALSE)</f>
        <v>TD07</v>
      </c>
      <c r="F61" t="str">
        <f>VLOOKUP(Table2[[#This Row],[_parent_index]],Table1[[index]:[A7.Type de Site]],14,FALSE)</f>
        <v>Taal</v>
      </c>
      <c r="G61" t="s">
        <v>172</v>
      </c>
      <c r="H61" s="2">
        <v>0</v>
      </c>
      <c r="I61" s="2">
        <v>0</v>
      </c>
      <c r="J61" s="2">
        <v>0</v>
      </c>
      <c r="K61" s="2">
        <v>1</v>
      </c>
      <c r="L61" s="2">
        <v>0</v>
      </c>
      <c r="M61" s="2">
        <v>0</v>
      </c>
      <c r="N61" s="2">
        <v>3</v>
      </c>
      <c r="O61" s="2">
        <v>1</v>
      </c>
      <c r="P61" s="2">
        <v>1</v>
      </c>
      <c r="Q61" s="2">
        <v>1</v>
      </c>
      <c r="R61" s="2">
        <v>0</v>
      </c>
      <c r="S61" s="2">
        <v>0</v>
      </c>
      <c r="T61" s="2">
        <v>4</v>
      </c>
      <c r="U61" s="2">
        <v>3</v>
      </c>
      <c r="V61" s="2">
        <v>7</v>
      </c>
      <c r="W61">
        <v>56</v>
      </c>
      <c r="X61">
        <v>7</v>
      </c>
      <c r="Y61" s="1" t="str">
        <f>IF(SUM(Table2[[#This Row],[Garçons de 0 à 2 ans]:[Filles de 12 à 17 ans]])&gt;=1,"Oui","Non")</f>
        <v>Oui</v>
      </c>
    </row>
    <row r="62" spans="1:25" x14ac:dyDescent="0.25">
      <c r="A62" t="s">
        <v>164</v>
      </c>
      <c r="B62" t="str">
        <f>VLOOKUP(Table2[[#This Row],[_parent_index]],Table1[[index]:[A7.Type de Site]],5,FALSE)</f>
        <v>Chad</v>
      </c>
      <c r="C62" t="str">
        <f>VLOOKUP(Table2[[#This Row],[_parent_index]],Table1[[index]:[A7.Type de Site]],6,FALSE)</f>
        <v>TCD</v>
      </c>
      <c r="D62" t="str">
        <f>VLOOKUP(Table2[[#This Row],[_parent_index]],Table1[[index]:[A7.Type de Site]],7,FALSE)</f>
        <v>Lac</v>
      </c>
      <c r="E62" t="str">
        <f>VLOOKUP(Table2[[#This Row],[_parent_index]],Table1[[index]:[A7.Type de Site]],8,FALSE)</f>
        <v>TD07</v>
      </c>
      <c r="F62" t="str">
        <f>VLOOKUP(Table2[[#This Row],[_parent_index]],Table1[[index]:[A7.Type de Site]],14,FALSE)</f>
        <v>Taal</v>
      </c>
      <c r="G62" t="s">
        <v>172</v>
      </c>
      <c r="H62" s="2">
        <v>0</v>
      </c>
      <c r="I62" s="2">
        <v>0</v>
      </c>
      <c r="J62" s="2">
        <v>0</v>
      </c>
      <c r="K62" s="2">
        <v>0</v>
      </c>
      <c r="L62" s="2">
        <v>0</v>
      </c>
      <c r="M62" s="2">
        <v>0</v>
      </c>
      <c r="N62" s="2">
        <v>2</v>
      </c>
      <c r="O62" s="2">
        <v>2</v>
      </c>
      <c r="P62" s="2">
        <v>0</v>
      </c>
      <c r="Q62" s="2">
        <v>1</v>
      </c>
      <c r="R62" s="2">
        <v>1</v>
      </c>
      <c r="S62" s="2">
        <v>0</v>
      </c>
      <c r="T62" s="2">
        <v>3</v>
      </c>
      <c r="U62" s="2">
        <v>3</v>
      </c>
      <c r="V62" s="2">
        <v>6</v>
      </c>
      <c r="W62">
        <v>57</v>
      </c>
      <c r="X62">
        <v>7</v>
      </c>
      <c r="Y62" s="1" t="str">
        <f>IF(SUM(Table2[[#This Row],[Garçons de 0 à 2 ans]:[Filles de 12 à 17 ans]])&gt;=1,"Oui","Non")</f>
        <v>Oui</v>
      </c>
    </row>
    <row r="63" spans="1:25" x14ac:dyDescent="0.25">
      <c r="A63" t="s">
        <v>164</v>
      </c>
      <c r="B63" t="str">
        <f>VLOOKUP(Table2[[#This Row],[_parent_index]],Table1[[index]:[A7.Type de Site]],5,FALSE)</f>
        <v>Chad</v>
      </c>
      <c r="C63" t="str">
        <f>VLOOKUP(Table2[[#This Row],[_parent_index]],Table1[[index]:[A7.Type de Site]],6,FALSE)</f>
        <v>TCD</v>
      </c>
      <c r="D63" t="str">
        <f>VLOOKUP(Table2[[#This Row],[_parent_index]],Table1[[index]:[A7.Type de Site]],7,FALSE)</f>
        <v>Lac</v>
      </c>
      <c r="E63" t="str">
        <f>VLOOKUP(Table2[[#This Row],[_parent_index]],Table1[[index]:[A7.Type de Site]],8,FALSE)</f>
        <v>TD07</v>
      </c>
      <c r="F63" t="str">
        <f>VLOOKUP(Table2[[#This Row],[_parent_index]],Table1[[index]:[A7.Type de Site]],14,FALSE)</f>
        <v>VILLAGE TAGAL</v>
      </c>
      <c r="G63" t="s">
        <v>172</v>
      </c>
      <c r="H63" s="2">
        <v>0</v>
      </c>
      <c r="I63" s="2">
        <v>0</v>
      </c>
      <c r="J63" s="2">
        <v>0</v>
      </c>
      <c r="K63" s="2">
        <v>0</v>
      </c>
      <c r="L63" s="2">
        <v>0</v>
      </c>
      <c r="M63" s="2">
        <v>0</v>
      </c>
      <c r="N63" s="2">
        <v>0</v>
      </c>
      <c r="O63" s="2">
        <v>1</v>
      </c>
      <c r="P63" s="2">
        <v>1</v>
      </c>
      <c r="Q63" s="2">
        <v>0</v>
      </c>
      <c r="R63" s="2">
        <v>1</v>
      </c>
      <c r="S63" s="2">
        <v>1</v>
      </c>
      <c r="T63" s="2">
        <v>2</v>
      </c>
      <c r="U63" s="2">
        <v>2</v>
      </c>
      <c r="V63" s="2">
        <v>4</v>
      </c>
      <c r="W63">
        <v>58</v>
      </c>
      <c r="X63">
        <v>8</v>
      </c>
      <c r="Y63" s="1" t="str">
        <f>IF(SUM(Table2[[#This Row],[Garçons de 0 à 2 ans]:[Filles de 12 à 17 ans]])&gt;=1,"Oui","Non")</f>
        <v>Oui</v>
      </c>
    </row>
    <row r="64" spans="1:25" x14ac:dyDescent="0.25">
      <c r="A64" t="s">
        <v>164</v>
      </c>
      <c r="B64" t="str">
        <f>VLOOKUP(Table2[[#This Row],[_parent_index]],Table1[[index]:[A7.Type de Site]],5,FALSE)</f>
        <v>Chad</v>
      </c>
      <c r="C64" t="str">
        <f>VLOOKUP(Table2[[#This Row],[_parent_index]],Table1[[index]:[A7.Type de Site]],6,FALSE)</f>
        <v>TCD</v>
      </c>
      <c r="D64" t="str">
        <f>VLOOKUP(Table2[[#This Row],[_parent_index]],Table1[[index]:[A7.Type de Site]],7,FALSE)</f>
        <v>Lac</v>
      </c>
      <c r="E64" t="str">
        <f>VLOOKUP(Table2[[#This Row],[_parent_index]],Table1[[index]:[A7.Type de Site]],8,FALSE)</f>
        <v>TD07</v>
      </c>
      <c r="F64" t="str">
        <f>VLOOKUP(Table2[[#This Row],[_parent_index]],Table1[[index]:[A7.Type de Site]],14,FALSE)</f>
        <v>VILLAGE TAGAL</v>
      </c>
      <c r="G64" t="s">
        <v>172</v>
      </c>
      <c r="H64" s="2">
        <v>0</v>
      </c>
      <c r="I64" s="2">
        <v>0</v>
      </c>
      <c r="J64" s="2">
        <v>1</v>
      </c>
      <c r="K64" s="2">
        <v>1</v>
      </c>
      <c r="L64" s="2">
        <v>0</v>
      </c>
      <c r="M64" s="2">
        <v>0</v>
      </c>
      <c r="N64" s="2">
        <v>0</v>
      </c>
      <c r="O64" s="2">
        <v>2</v>
      </c>
      <c r="P64" s="2">
        <v>0</v>
      </c>
      <c r="Q64" s="2">
        <v>1</v>
      </c>
      <c r="R64" s="2">
        <v>1</v>
      </c>
      <c r="S64" s="2">
        <v>0</v>
      </c>
      <c r="T64" s="2">
        <v>2</v>
      </c>
      <c r="U64" s="2">
        <v>4</v>
      </c>
      <c r="V64" s="2">
        <v>6</v>
      </c>
      <c r="W64">
        <v>59</v>
      </c>
      <c r="X64">
        <v>8</v>
      </c>
      <c r="Y64" s="1" t="str">
        <f>IF(SUM(Table2[[#This Row],[Garçons de 0 à 2 ans]:[Filles de 12 à 17 ans]])&gt;=1,"Oui","Non")</f>
        <v>Oui</v>
      </c>
    </row>
    <row r="65" spans="1:25" x14ac:dyDescent="0.25">
      <c r="A65" t="s">
        <v>164</v>
      </c>
      <c r="B65" t="str">
        <f>VLOOKUP(Table2[[#This Row],[_parent_index]],Table1[[index]:[A7.Type de Site]],5,FALSE)</f>
        <v>Chad</v>
      </c>
      <c r="C65" t="str">
        <f>VLOOKUP(Table2[[#This Row],[_parent_index]],Table1[[index]:[A7.Type de Site]],6,FALSE)</f>
        <v>TCD</v>
      </c>
      <c r="D65" t="str">
        <f>VLOOKUP(Table2[[#This Row],[_parent_index]],Table1[[index]:[A7.Type de Site]],7,FALSE)</f>
        <v>Lac</v>
      </c>
      <c r="E65" t="str">
        <f>VLOOKUP(Table2[[#This Row],[_parent_index]],Table1[[index]:[A7.Type de Site]],8,FALSE)</f>
        <v>TD07</v>
      </c>
      <c r="F65" t="str">
        <f>VLOOKUP(Table2[[#This Row],[_parent_index]],Table1[[index]:[A7.Type de Site]],14,FALSE)</f>
        <v>VILLAGE TAGAL</v>
      </c>
      <c r="G65" t="s">
        <v>358</v>
      </c>
      <c r="H65" s="2">
        <v>1</v>
      </c>
      <c r="I65" s="2">
        <v>0</v>
      </c>
      <c r="J65" s="2">
        <v>0</v>
      </c>
      <c r="K65" s="2">
        <v>0</v>
      </c>
      <c r="L65" s="2">
        <v>0</v>
      </c>
      <c r="M65" s="2">
        <v>0</v>
      </c>
      <c r="N65" s="2">
        <v>1</v>
      </c>
      <c r="O65" s="2">
        <v>3</v>
      </c>
      <c r="P65" s="2">
        <v>0</v>
      </c>
      <c r="Q65" s="2">
        <v>1</v>
      </c>
      <c r="R65" s="2">
        <v>1</v>
      </c>
      <c r="S65" s="2">
        <v>0</v>
      </c>
      <c r="T65" s="2">
        <v>3</v>
      </c>
      <c r="U65" s="2">
        <v>4</v>
      </c>
      <c r="V65" s="2">
        <v>7</v>
      </c>
      <c r="W65">
        <v>60</v>
      </c>
      <c r="X65">
        <v>8</v>
      </c>
      <c r="Y65" s="1" t="str">
        <f>IF(SUM(Table2[[#This Row],[Garçons de 0 à 2 ans]:[Filles de 12 à 17 ans]])&gt;=1,"Oui","Non")</f>
        <v>Oui</v>
      </c>
    </row>
    <row r="66" spans="1:25" x14ac:dyDescent="0.25">
      <c r="A66" t="s">
        <v>164</v>
      </c>
      <c r="B66" t="str">
        <f>VLOOKUP(Table2[[#This Row],[_parent_index]],Table1[[index]:[A7.Type de Site]],5,FALSE)</f>
        <v>Chad</v>
      </c>
      <c r="C66" t="str">
        <f>VLOOKUP(Table2[[#This Row],[_parent_index]],Table1[[index]:[A7.Type de Site]],6,FALSE)</f>
        <v>TCD</v>
      </c>
      <c r="D66" t="str">
        <f>VLOOKUP(Table2[[#This Row],[_parent_index]],Table1[[index]:[A7.Type de Site]],7,FALSE)</f>
        <v>Lac</v>
      </c>
      <c r="E66" t="str">
        <f>VLOOKUP(Table2[[#This Row],[_parent_index]],Table1[[index]:[A7.Type de Site]],8,FALSE)</f>
        <v>TD07</v>
      </c>
      <c r="F66" t="str">
        <f>VLOOKUP(Table2[[#This Row],[_parent_index]],Table1[[index]:[A7.Type de Site]],14,FALSE)</f>
        <v>Koudoubol_Bol</v>
      </c>
      <c r="G66" t="s">
        <v>172</v>
      </c>
      <c r="H66" s="2">
        <v>0</v>
      </c>
      <c r="I66" s="2">
        <v>0</v>
      </c>
      <c r="J66" s="2">
        <v>1</v>
      </c>
      <c r="K66" s="2">
        <v>0</v>
      </c>
      <c r="L66" s="2">
        <v>1</v>
      </c>
      <c r="M66" s="2">
        <v>1</v>
      </c>
      <c r="N66" s="2">
        <v>1</v>
      </c>
      <c r="O66" s="2">
        <v>2</v>
      </c>
      <c r="P66" s="2">
        <v>1</v>
      </c>
      <c r="Q66" s="2">
        <v>2</v>
      </c>
      <c r="R66" s="2">
        <v>0</v>
      </c>
      <c r="S66" s="2">
        <v>0</v>
      </c>
      <c r="T66" s="2">
        <v>4</v>
      </c>
      <c r="U66" s="2">
        <v>5</v>
      </c>
      <c r="V66" s="2">
        <v>9</v>
      </c>
      <c r="W66">
        <v>61</v>
      </c>
      <c r="X66">
        <v>9</v>
      </c>
      <c r="Y66" s="1" t="str">
        <f>IF(SUM(Table2[[#This Row],[Garçons de 0 à 2 ans]:[Filles de 12 à 17 ans]])&gt;=1,"Oui","Non")</f>
        <v>Oui</v>
      </c>
    </row>
    <row r="67" spans="1:25" x14ac:dyDescent="0.25">
      <c r="A67" t="s">
        <v>164</v>
      </c>
      <c r="B67" t="str">
        <f>VLOOKUP(Table2[[#This Row],[_parent_index]],Table1[[index]:[A7.Type de Site]],5,FALSE)</f>
        <v>Chad</v>
      </c>
      <c r="C67" t="str">
        <f>VLOOKUP(Table2[[#This Row],[_parent_index]],Table1[[index]:[A7.Type de Site]],6,FALSE)</f>
        <v>TCD</v>
      </c>
      <c r="D67" t="str">
        <f>VLOOKUP(Table2[[#This Row],[_parent_index]],Table1[[index]:[A7.Type de Site]],7,FALSE)</f>
        <v>Lac</v>
      </c>
      <c r="E67" t="str">
        <f>VLOOKUP(Table2[[#This Row],[_parent_index]],Table1[[index]:[A7.Type de Site]],8,FALSE)</f>
        <v>TD07</v>
      </c>
      <c r="F67" t="str">
        <f>VLOOKUP(Table2[[#This Row],[_parent_index]],Table1[[index]:[A7.Type de Site]],14,FALSE)</f>
        <v>Koudoubol_Bol</v>
      </c>
      <c r="G67" t="s">
        <v>172</v>
      </c>
      <c r="H67" s="2">
        <v>0</v>
      </c>
      <c r="I67" s="2">
        <v>1</v>
      </c>
      <c r="J67" s="2">
        <v>0</v>
      </c>
      <c r="K67" s="2">
        <v>0</v>
      </c>
      <c r="L67" s="2">
        <v>2</v>
      </c>
      <c r="M67" s="2">
        <v>3</v>
      </c>
      <c r="N67" s="2">
        <v>0</v>
      </c>
      <c r="O67" s="2">
        <v>0</v>
      </c>
      <c r="P67" s="2">
        <v>1</v>
      </c>
      <c r="Q67" s="2">
        <v>1</v>
      </c>
      <c r="R67" s="2">
        <v>0</v>
      </c>
      <c r="S67" s="2">
        <v>0</v>
      </c>
      <c r="T67" s="2">
        <v>3</v>
      </c>
      <c r="U67" s="2">
        <v>5</v>
      </c>
      <c r="V67" s="2">
        <v>8</v>
      </c>
      <c r="W67">
        <v>62</v>
      </c>
      <c r="X67">
        <v>9</v>
      </c>
      <c r="Y67" s="1" t="str">
        <f>IF(SUM(Table2[[#This Row],[Garçons de 0 à 2 ans]:[Filles de 12 à 17 ans]])&gt;=1,"Oui","Non")</f>
        <v>Oui</v>
      </c>
    </row>
    <row r="68" spans="1:25" x14ac:dyDescent="0.25">
      <c r="A68" t="s">
        <v>164</v>
      </c>
      <c r="B68" t="str">
        <f>VLOOKUP(Table2[[#This Row],[_parent_index]],Table1[[index]:[A7.Type de Site]],5,FALSE)</f>
        <v>Chad</v>
      </c>
      <c r="C68" t="str">
        <f>VLOOKUP(Table2[[#This Row],[_parent_index]],Table1[[index]:[A7.Type de Site]],6,FALSE)</f>
        <v>TCD</v>
      </c>
      <c r="D68" t="str">
        <f>VLOOKUP(Table2[[#This Row],[_parent_index]],Table1[[index]:[A7.Type de Site]],7,FALSE)</f>
        <v>Lac</v>
      </c>
      <c r="E68" t="str">
        <f>VLOOKUP(Table2[[#This Row],[_parent_index]],Table1[[index]:[A7.Type de Site]],8,FALSE)</f>
        <v>TD07</v>
      </c>
      <c r="F68" t="str">
        <f>VLOOKUP(Table2[[#This Row],[_parent_index]],Table1[[index]:[A7.Type de Site]],14,FALSE)</f>
        <v>Koudoubol_Bol</v>
      </c>
      <c r="G68" t="s">
        <v>172</v>
      </c>
      <c r="H68" s="2">
        <v>1</v>
      </c>
      <c r="I68" s="2">
        <v>0</v>
      </c>
      <c r="J68" s="2">
        <v>1</v>
      </c>
      <c r="K68" s="2">
        <v>0</v>
      </c>
      <c r="L68" s="2">
        <v>0</v>
      </c>
      <c r="M68" s="2">
        <v>1</v>
      </c>
      <c r="N68" s="2">
        <v>0</v>
      </c>
      <c r="O68" s="2">
        <v>1</v>
      </c>
      <c r="P68" s="2">
        <v>1</v>
      </c>
      <c r="Q68" s="2">
        <v>1</v>
      </c>
      <c r="R68" s="2">
        <v>0</v>
      </c>
      <c r="S68" s="2">
        <v>0</v>
      </c>
      <c r="T68" s="2">
        <v>3</v>
      </c>
      <c r="U68" s="2">
        <v>3</v>
      </c>
      <c r="V68" s="2">
        <v>6</v>
      </c>
      <c r="W68">
        <v>63</v>
      </c>
      <c r="X68">
        <v>9</v>
      </c>
      <c r="Y68" s="1" t="str">
        <f>IF(SUM(Table2[[#This Row],[Garçons de 0 à 2 ans]:[Filles de 12 à 17 ans]])&gt;=1,"Oui","Non")</f>
        <v>Oui</v>
      </c>
    </row>
    <row r="69" spans="1:25" x14ac:dyDescent="0.25">
      <c r="A69" t="s">
        <v>164</v>
      </c>
      <c r="B69" t="str">
        <f>VLOOKUP(Table2[[#This Row],[_parent_index]],Table1[[index]:[A7.Type de Site]],5,FALSE)</f>
        <v>Chad</v>
      </c>
      <c r="C69" t="str">
        <f>VLOOKUP(Table2[[#This Row],[_parent_index]],Table1[[index]:[A7.Type de Site]],6,FALSE)</f>
        <v>TCD</v>
      </c>
      <c r="D69" t="str">
        <f>VLOOKUP(Table2[[#This Row],[_parent_index]],Table1[[index]:[A7.Type de Site]],7,FALSE)</f>
        <v>Lac</v>
      </c>
      <c r="E69" t="str">
        <f>VLOOKUP(Table2[[#This Row],[_parent_index]],Table1[[index]:[A7.Type de Site]],8,FALSE)</f>
        <v>TD07</v>
      </c>
      <c r="F69" t="str">
        <f>VLOOKUP(Table2[[#This Row],[_parent_index]],Table1[[index]:[A7.Type de Site]],14,FALSE)</f>
        <v>Koudoubol_Bol</v>
      </c>
      <c r="G69" t="s">
        <v>172</v>
      </c>
      <c r="H69" s="2">
        <v>1</v>
      </c>
      <c r="I69" s="2">
        <v>0</v>
      </c>
      <c r="J69" s="2">
        <v>0</v>
      </c>
      <c r="K69" s="2">
        <v>2</v>
      </c>
      <c r="L69" s="2">
        <v>0</v>
      </c>
      <c r="M69" s="2">
        <v>0</v>
      </c>
      <c r="N69" s="2">
        <v>0</v>
      </c>
      <c r="O69" s="2">
        <v>0</v>
      </c>
      <c r="P69" s="2">
        <v>1</v>
      </c>
      <c r="Q69" s="2">
        <v>1</v>
      </c>
      <c r="R69" s="2">
        <v>0</v>
      </c>
      <c r="S69" s="2">
        <v>0</v>
      </c>
      <c r="T69" s="2">
        <v>2</v>
      </c>
      <c r="U69" s="2">
        <v>3</v>
      </c>
      <c r="V69" s="2">
        <v>5</v>
      </c>
      <c r="W69">
        <v>64</v>
      </c>
      <c r="X69">
        <v>9</v>
      </c>
      <c r="Y69" s="1" t="str">
        <f>IF(SUM(Table2[[#This Row],[Garçons de 0 à 2 ans]:[Filles de 12 à 17 ans]])&gt;=1,"Oui","Non")</f>
        <v>Oui</v>
      </c>
    </row>
    <row r="70" spans="1:25" x14ac:dyDescent="0.25">
      <c r="A70" t="s">
        <v>164</v>
      </c>
      <c r="B70" t="str">
        <f>VLOOKUP(Table2[[#This Row],[_parent_index]],Table1[[index]:[A7.Type de Site]],5,FALSE)</f>
        <v>Chad</v>
      </c>
      <c r="C70" t="str">
        <f>VLOOKUP(Table2[[#This Row],[_parent_index]],Table1[[index]:[A7.Type de Site]],6,FALSE)</f>
        <v>TCD</v>
      </c>
      <c r="D70" t="str">
        <f>VLOOKUP(Table2[[#This Row],[_parent_index]],Table1[[index]:[A7.Type de Site]],7,FALSE)</f>
        <v>Lac</v>
      </c>
      <c r="E70" t="str">
        <f>VLOOKUP(Table2[[#This Row],[_parent_index]],Table1[[index]:[A7.Type de Site]],8,FALSE)</f>
        <v>TD07</v>
      </c>
      <c r="F70" t="str">
        <f>VLOOKUP(Table2[[#This Row],[_parent_index]],Table1[[index]:[A7.Type de Site]],14,FALSE)</f>
        <v>Koudoubol_Bol</v>
      </c>
      <c r="G70" t="s">
        <v>172</v>
      </c>
      <c r="H70" s="2">
        <v>0</v>
      </c>
      <c r="I70" s="2">
        <v>0</v>
      </c>
      <c r="J70" s="2">
        <v>1</v>
      </c>
      <c r="K70" s="2">
        <v>0</v>
      </c>
      <c r="L70" s="2">
        <v>0</v>
      </c>
      <c r="M70" s="2">
        <v>1</v>
      </c>
      <c r="N70" s="2">
        <v>1</v>
      </c>
      <c r="O70" s="2">
        <v>2</v>
      </c>
      <c r="P70" s="2">
        <v>0</v>
      </c>
      <c r="Q70" s="2">
        <v>1</v>
      </c>
      <c r="R70" s="2">
        <v>1</v>
      </c>
      <c r="S70" s="2">
        <v>0</v>
      </c>
      <c r="T70" s="2">
        <v>3</v>
      </c>
      <c r="U70" s="2">
        <v>4</v>
      </c>
      <c r="V70" s="2">
        <v>7</v>
      </c>
      <c r="W70">
        <v>65</v>
      </c>
      <c r="X70">
        <v>9</v>
      </c>
      <c r="Y70" s="1" t="str">
        <f>IF(SUM(Table2[[#This Row],[Garçons de 0 à 2 ans]:[Filles de 12 à 17 ans]])&gt;=1,"Oui","Non")</f>
        <v>Oui</v>
      </c>
    </row>
    <row r="71" spans="1:25" x14ac:dyDescent="0.25">
      <c r="A71" t="s">
        <v>164</v>
      </c>
      <c r="B71" t="str">
        <f>VLOOKUP(Table2[[#This Row],[_parent_index]],Table1[[index]:[A7.Type de Site]],5,FALSE)</f>
        <v>Chad</v>
      </c>
      <c r="C71" t="str">
        <f>VLOOKUP(Table2[[#This Row],[_parent_index]],Table1[[index]:[A7.Type de Site]],6,FALSE)</f>
        <v>TCD</v>
      </c>
      <c r="D71" t="str">
        <f>VLOOKUP(Table2[[#This Row],[_parent_index]],Table1[[index]:[A7.Type de Site]],7,FALSE)</f>
        <v>Lac</v>
      </c>
      <c r="E71" t="str">
        <f>VLOOKUP(Table2[[#This Row],[_parent_index]],Table1[[index]:[A7.Type de Site]],8,FALSE)</f>
        <v>TD07</v>
      </c>
      <c r="F71" t="str">
        <f>VLOOKUP(Table2[[#This Row],[_parent_index]],Table1[[index]:[A7.Type de Site]],14,FALSE)</f>
        <v>Koudoubol_Bol</v>
      </c>
      <c r="G71" t="s">
        <v>172</v>
      </c>
      <c r="H71" s="2">
        <v>0</v>
      </c>
      <c r="I71" s="2">
        <v>0</v>
      </c>
      <c r="J71" s="2">
        <v>1</v>
      </c>
      <c r="K71" s="2">
        <v>0</v>
      </c>
      <c r="L71" s="2">
        <v>1</v>
      </c>
      <c r="M71" s="2">
        <v>2</v>
      </c>
      <c r="N71" s="2">
        <v>1</v>
      </c>
      <c r="O71" s="2">
        <v>1</v>
      </c>
      <c r="P71" s="2">
        <v>0</v>
      </c>
      <c r="Q71" s="2">
        <v>1</v>
      </c>
      <c r="R71" s="2">
        <v>1</v>
      </c>
      <c r="S71" s="2">
        <v>0</v>
      </c>
      <c r="T71" s="2">
        <v>4</v>
      </c>
      <c r="U71" s="2">
        <v>4</v>
      </c>
      <c r="V71" s="2">
        <v>8</v>
      </c>
      <c r="W71">
        <v>66</v>
      </c>
      <c r="X71">
        <v>9</v>
      </c>
      <c r="Y71" s="1" t="str">
        <f>IF(SUM(Table2[[#This Row],[Garçons de 0 à 2 ans]:[Filles de 12 à 17 ans]])&gt;=1,"Oui","Non")</f>
        <v>Oui</v>
      </c>
    </row>
    <row r="72" spans="1:25" x14ac:dyDescent="0.25">
      <c r="A72" t="s">
        <v>164</v>
      </c>
      <c r="B72" t="str">
        <f>VLOOKUP(Table2[[#This Row],[_parent_index]],Table1[[index]:[A7.Type de Site]],5,FALSE)</f>
        <v>Chad</v>
      </c>
      <c r="C72" t="str">
        <f>VLOOKUP(Table2[[#This Row],[_parent_index]],Table1[[index]:[A7.Type de Site]],6,FALSE)</f>
        <v>TCD</v>
      </c>
      <c r="D72" t="str">
        <f>VLOOKUP(Table2[[#This Row],[_parent_index]],Table1[[index]:[A7.Type de Site]],7,FALSE)</f>
        <v>Lac</v>
      </c>
      <c r="E72" t="str">
        <f>VLOOKUP(Table2[[#This Row],[_parent_index]],Table1[[index]:[A7.Type de Site]],8,FALSE)</f>
        <v>TD07</v>
      </c>
      <c r="F72" t="str">
        <f>VLOOKUP(Table2[[#This Row],[_parent_index]],Table1[[index]:[A7.Type de Site]],14,FALSE)</f>
        <v>Koudoubol_Bol</v>
      </c>
      <c r="G72" t="s">
        <v>172</v>
      </c>
      <c r="H72" s="2">
        <v>1</v>
      </c>
      <c r="I72" s="2">
        <v>0</v>
      </c>
      <c r="J72" s="2">
        <v>0</v>
      </c>
      <c r="K72" s="2">
        <v>1</v>
      </c>
      <c r="L72" s="2">
        <v>0</v>
      </c>
      <c r="M72" s="2">
        <v>0</v>
      </c>
      <c r="N72" s="2">
        <v>0</v>
      </c>
      <c r="O72" s="2">
        <v>0</v>
      </c>
      <c r="P72" s="2">
        <v>1</v>
      </c>
      <c r="Q72" s="2">
        <v>1</v>
      </c>
      <c r="R72" s="2">
        <v>0</v>
      </c>
      <c r="S72" s="2">
        <v>0</v>
      </c>
      <c r="T72" s="2">
        <v>2</v>
      </c>
      <c r="U72" s="2">
        <v>2</v>
      </c>
      <c r="V72" s="2">
        <v>4</v>
      </c>
      <c r="W72">
        <v>67</v>
      </c>
      <c r="X72">
        <v>9</v>
      </c>
      <c r="Y72" s="1" t="str">
        <f>IF(SUM(Table2[[#This Row],[Garçons de 0 à 2 ans]:[Filles de 12 à 17 ans]])&gt;=1,"Oui","Non")</f>
        <v>Oui</v>
      </c>
    </row>
    <row r="73" spans="1:25" x14ac:dyDescent="0.25">
      <c r="A73" t="s">
        <v>164</v>
      </c>
      <c r="B73" t="str">
        <f>VLOOKUP(Table2[[#This Row],[_parent_index]],Table1[[index]:[A7.Type de Site]],5,FALSE)</f>
        <v>Chad</v>
      </c>
      <c r="C73" t="str">
        <f>VLOOKUP(Table2[[#This Row],[_parent_index]],Table1[[index]:[A7.Type de Site]],6,FALSE)</f>
        <v>TCD</v>
      </c>
      <c r="D73" t="str">
        <f>VLOOKUP(Table2[[#This Row],[_parent_index]],Table1[[index]:[A7.Type de Site]],7,FALSE)</f>
        <v>Lac</v>
      </c>
      <c r="E73" t="str">
        <f>VLOOKUP(Table2[[#This Row],[_parent_index]],Table1[[index]:[A7.Type de Site]],8,FALSE)</f>
        <v>TD07</v>
      </c>
      <c r="F73" t="str">
        <f>VLOOKUP(Table2[[#This Row],[_parent_index]],Table1[[index]:[A7.Type de Site]],14,FALSE)</f>
        <v>Koudoubol_Bol</v>
      </c>
      <c r="G73" t="s">
        <v>172</v>
      </c>
      <c r="H73" s="2">
        <v>0</v>
      </c>
      <c r="I73" s="2">
        <v>0</v>
      </c>
      <c r="J73" s="2">
        <v>1</v>
      </c>
      <c r="K73" s="2">
        <v>0</v>
      </c>
      <c r="L73" s="2">
        <v>0</v>
      </c>
      <c r="M73" s="2">
        <v>0</v>
      </c>
      <c r="N73" s="2">
        <v>2</v>
      </c>
      <c r="O73" s="2">
        <v>0</v>
      </c>
      <c r="P73" s="2">
        <v>0</v>
      </c>
      <c r="Q73" s="2">
        <v>1</v>
      </c>
      <c r="R73" s="2">
        <v>1</v>
      </c>
      <c r="S73" s="2">
        <v>0</v>
      </c>
      <c r="T73" s="2">
        <v>4</v>
      </c>
      <c r="U73" s="2">
        <v>1</v>
      </c>
      <c r="V73" s="2">
        <v>5</v>
      </c>
      <c r="W73">
        <v>68</v>
      </c>
      <c r="X73">
        <v>9</v>
      </c>
      <c r="Y73" s="1" t="str">
        <f>IF(SUM(Table2[[#This Row],[Garçons de 0 à 2 ans]:[Filles de 12 à 17 ans]])&gt;=1,"Oui","Non")</f>
        <v>Oui</v>
      </c>
    </row>
    <row r="74" spans="1:25" x14ac:dyDescent="0.25">
      <c r="A74" t="s">
        <v>164</v>
      </c>
      <c r="B74" t="str">
        <f>VLOOKUP(Table2[[#This Row],[_parent_index]],Table1[[index]:[A7.Type de Site]],5,FALSE)</f>
        <v>Chad</v>
      </c>
      <c r="C74" t="str">
        <f>VLOOKUP(Table2[[#This Row],[_parent_index]],Table1[[index]:[A7.Type de Site]],6,FALSE)</f>
        <v>TCD</v>
      </c>
      <c r="D74" t="str">
        <f>VLOOKUP(Table2[[#This Row],[_parent_index]],Table1[[index]:[A7.Type de Site]],7,FALSE)</f>
        <v>Lac</v>
      </c>
      <c r="E74" t="str">
        <f>VLOOKUP(Table2[[#This Row],[_parent_index]],Table1[[index]:[A7.Type de Site]],8,FALSE)</f>
        <v>TD07</v>
      </c>
      <c r="F74" t="str">
        <f>VLOOKUP(Table2[[#This Row],[_parent_index]],Table1[[index]:[A7.Type de Site]],14,FALSE)</f>
        <v>Koudoubol_Bol</v>
      </c>
      <c r="G74" t="s">
        <v>172</v>
      </c>
      <c r="H74" s="2">
        <v>0</v>
      </c>
      <c r="I74" s="2">
        <v>0</v>
      </c>
      <c r="J74" s="2">
        <v>1</v>
      </c>
      <c r="K74" s="2">
        <v>1</v>
      </c>
      <c r="L74" s="2">
        <v>1</v>
      </c>
      <c r="M74" s="2">
        <v>0</v>
      </c>
      <c r="N74" s="2">
        <v>0</v>
      </c>
      <c r="O74" s="2">
        <v>0</v>
      </c>
      <c r="P74" s="2">
        <v>1</v>
      </c>
      <c r="Q74" s="2">
        <v>1</v>
      </c>
      <c r="R74" s="2">
        <v>0</v>
      </c>
      <c r="S74" s="2">
        <v>0</v>
      </c>
      <c r="T74" s="2">
        <v>3</v>
      </c>
      <c r="U74" s="2">
        <v>2</v>
      </c>
      <c r="V74" s="2">
        <v>5</v>
      </c>
      <c r="W74">
        <v>69</v>
      </c>
      <c r="X74">
        <v>9</v>
      </c>
      <c r="Y74" s="1" t="str">
        <f>IF(SUM(Table2[[#This Row],[Garçons de 0 à 2 ans]:[Filles de 12 à 17 ans]])&gt;=1,"Oui","Non")</f>
        <v>Oui</v>
      </c>
    </row>
    <row r="75" spans="1:25" x14ac:dyDescent="0.25">
      <c r="A75" t="s">
        <v>164</v>
      </c>
      <c r="B75" t="str">
        <f>VLOOKUP(Table2[[#This Row],[_parent_index]],Table1[[index]:[A7.Type de Site]],5,FALSE)</f>
        <v>Chad</v>
      </c>
      <c r="C75" t="str">
        <f>VLOOKUP(Table2[[#This Row],[_parent_index]],Table1[[index]:[A7.Type de Site]],6,FALSE)</f>
        <v>TCD</v>
      </c>
      <c r="D75" t="str">
        <f>VLOOKUP(Table2[[#This Row],[_parent_index]],Table1[[index]:[A7.Type de Site]],7,FALSE)</f>
        <v>Lac</v>
      </c>
      <c r="E75" t="str">
        <f>VLOOKUP(Table2[[#This Row],[_parent_index]],Table1[[index]:[A7.Type de Site]],8,FALSE)</f>
        <v>TD07</v>
      </c>
      <c r="F75" t="str">
        <f>VLOOKUP(Table2[[#This Row],[_parent_index]],Table1[[index]:[A7.Type de Site]],14,FALSE)</f>
        <v>Koudoubol_Bol</v>
      </c>
      <c r="G75" t="s">
        <v>172</v>
      </c>
      <c r="H75" s="2">
        <v>1</v>
      </c>
      <c r="I75" s="2">
        <v>0</v>
      </c>
      <c r="J75" s="2">
        <v>0</v>
      </c>
      <c r="K75" s="2">
        <v>0</v>
      </c>
      <c r="L75" s="2">
        <v>0</v>
      </c>
      <c r="M75" s="2">
        <v>1</v>
      </c>
      <c r="N75" s="2">
        <v>0</v>
      </c>
      <c r="O75" s="2">
        <v>0</v>
      </c>
      <c r="P75" s="2">
        <v>1</v>
      </c>
      <c r="Q75" s="2">
        <v>1</v>
      </c>
      <c r="R75" s="2">
        <v>0</v>
      </c>
      <c r="S75" s="2">
        <v>0</v>
      </c>
      <c r="T75" s="2">
        <v>2</v>
      </c>
      <c r="U75" s="2">
        <v>2</v>
      </c>
      <c r="V75" s="2">
        <v>4</v>
      </c>
      <c r="W75">
        <v>70</v>
      </c>
      <c r="X75">
        <v>9</v>
      </c>
      <c r="Y75" s="1" t="str">
        <f>IF(SUM(Table2[[#This Row],[Garçons de 0 à 2 ans]:[Filles de 12 à 17 ans]])&gt;=1,"Oui","Non")</f>
        <v>Oui</v>
      </c>
    </row>
    <row r="76" spans="1:25" x14ac:dyDescent="0.25">
      <c r="A76" t="s">
        <v>164</v>
      </c>
      <c r="B76" t="str">
        <f>VLOOKUP(Table2[[#This Row],[_parent_index]],Table1[[index]:[A7.Type de Site]],5,FALSE)</f>
        <v>Chad</v>
      </c>
      <c r="C76" t="str">
        <f>VLOOKUP(Table2[[#This Row],[_parent_index]],Table1[[index]:[A7.Type de Site]],6,FALSE)</f>
        <v>TCD</v>
      </c>
      <c r="D76" t="str">
        <f>VLOOKUP(Table2[[#This Row],[_parent_index]],Table1[[index]:[A7.Type de Site]],7,FALSE)</f>
        <v>Lac</v>
      </c>
      <c r="E76" t="str">
        <f>VLOOKUP(Table2[[#This Row],[_parent_index]],Table1[[index]:[A7.Type de Site]],8,FALSE)</f>
        <v>TD07</v>
      </c>
      <c r="F76" t="str">
        <f>VLOOKUP(Table2[[#This Row],[_parent_index]],Table1[[index]:[A7.Type de Site]],14,FALSE)</f>
        <v>Medi Koura</v>
      </c>
      <c r="G76" t="s">
        <v>172</v>
      </c>
      <c r="H76" s="2">
        <v>0</v>
      </c>
      <c r="I76" s="2">
        <v>1</v>
      </c>
      <c r="J76" s="2">
        <v>0</v>
      </c>
      <c r="K76" s="2">
        <v>1</v>
      </c>
      <c r="L76" s="2">
        <v>0</v>
      </c>
      <c r="M76" s="2">
        <v>1</v>
      </c>
      <c r="N76" s="2">
        <v>0</v>
      </c>
      <c r="O76" s="2">
        <v>0</v>
      </c>
      <c r="P76" s="2">
        <v>1</v>
      </c>
      <c r="Q76" s="2">
        <v>1</v>
      </c>
      <c r="R76" s="2">
        <v>0</v>
      </c>
      <c r="S76" s="2">
        <v>0</v>
      </c>
      <c r="T76" s="2">
        <v>1</v>
      </c>
      <c r="U76" s="2">
        <v>4</v>
      </c>
      <c r="V76" s="2">
        <v>5</v>
      </c>
      <c r="W76">
        <v>71</v>
      </c>
      <c r="X76">
        <v>10</v>
      </c>
      <c r="Y76" s="1" t="str">
        <f>IF(SUM(Table2[[#This Row],[Garçons de 0 à 2 ans]:[Filles de 12 à 17 ans]])&gt;=1,"Oui","Non")</f>
        <v>Oui</v>
      </c>
    </row>
    <row r="77" spans="1:25" x14ac:dyDescent="0.25">
      <c r="A77" t="s">
        <v>164</v>
      </c>
      <c r="B77" t="str">
        <f>VLOOKUP(Table2[[#This Row],[_parent_index]],Table1[[index]:[A7.Type de Site]],5,FALSE)</f>
        <v>Chad</v>
      </c>
      <c r="C77" t="str">
        <f>VLOOKUP(Table2[[#This Row],[_parent_index]],Table1[[index]:[A7.Type de Site]],6,FALSE)</f>
        <v>TCD</v>
      </c>
      <c r="D77" t="str">
        <f>VLOOKUP(Table2[[#This Row],[_parent_index]],Table1[[index]:[A7.Type de Site]],7,FALSE)</f>
        <v>Lac</v>
      </c>
      <c r="E77" t="str">
        <f>VLOOKUP(Table2[[#This Row],[_parent_index]],Table1[[index]:[A7.Type de Site]],8,FALSE)</f>
        <v>TD07</v>
      </c>
      <c r="F77" t="str">
        <f>VLOOKUP(Table2[[#This Row],[_parent_index]],Table1[[index]:[A7.Type de Site]],14,FALSE)</f>
        <v>Medi Koura</v>
      </c>
      <c r="G77" t="s">
        <v>172</v>
      </c>
      <c r="H77" s="2">
        <v>0</v>
      </c>
      <c r="I77" s="2">
        <v>0</v>
      </c>
      <c r="J77" s="2">
        <v>0</v>
      </c>
      <c r="K77" s="2">
        <v>1</v>
      </c>
      <c r="L77" s="2">
        <v>1</v>
      </c>
      <c r="M77" s="2">
        <v>1</v>
      </c>
      <c r="N77" s="2">
        <v>0</v>
      </c>
      <c r="O77" s="2">
        <v>1</v>
      </c>
      <c r="P77" s="2">
        <v>0</v>
      </c>
      <c r="Q77" s="2">
        <v>1</v>
      </c>
      <c r="R77" s="2">
        <v>0</v>
      </c>
      <c r="S77" s="2">
        <v>0</v>
      </c>
      <c r="T77" s="2">
        <v>1</v>
      </c>
      <c r="U77" s="2">
        <v>4</v>
      </c>
      <c r="V77" s="2">
        <v>5</v>
      </c>
      <c r="W77">
        <v>72</v>
      </c>
      <c r="X77">
        <v>10</v>
      </c>
      <c r="Y77" s="1" t="str">
        <f>IF(SUM(Table2[[#This Row],[Garçons de 0 à 2 ans]:[Filles de 12 à 17 ans]])&gt;=1,"Oui","Non")</f>
        <v>Oui</v>
      </c>
    </row>
    <row r="78" spans="1:25" x14ac:dyDescent="0.25">
      <c r="A78" t="s">
        <v>164</v>
      </c>
      <c r="B78" t="str">
        <f>VLOOKUP(Table2[[#This Row],[_parent_index]],Table1[[index]:[A7.Type de Site]],5,FALSE)</f>
        <v>Chad</v>
      </c>
      <c r="C78" t="str">
        <f>VLOOKUP(Table2[[#This Row],[_parent_index]],Table1[[index]:[A7.Type de Site]],6,FALSE)</f>
        <v>TCD</v>
      </c>
      <c r="D78" t="str">
        <f>VLOOKUP(Table2[[#This Row],[_parent_index]],Table1[[index]:[A7.Type de Site]],7,FALSE)</f>
        <v>Lac</v>
      </c>
      <c r="E78" t="str">
        <f>VLOOKUP(Table2[[#This Row],[_parent_index]],Table1[[index]:[A7.Type de Site]],8,FALSE)</f>
        <v>TD07</v>
      </c>
      <c r="F78" t="str">
        <f>VLOOKUP(Table2[[#This Row],[_parent_index]],Table1[[index]:[A7.Type de Site]],14,FALSE)</f>
        <v>Medi Koura</v>
      </c>
      <c r="G78" t="s">
        <v>172</v>
      </c>
      <c r="H78" s="2">
        <v>1</v>
      </c>
      <c r="I78" s="2">
        <v>0</v>
      </c>
      <c r="J78" s="2">
        <v>0</v>
      </c>
      <c r="K78" s="2">
        <v>1</v>
      </c>
      <c r="L78" s="2">
        <v>0</v>
      </c>
      <c r="M78" s="2">
        <v>1</v>
      </c>
      <c r="N78" s="2">
        <v>0</v>
      </c>
      <c r="O78" s="2">
        <v>1</v>
      </c>
      <c r="P78" s="2">
        <v>0</v>
      </c>
      <c r="Q78" s="2">
        <v>1</v>
      </c>
      <c r="R78" s="2">
        <v>1</v>
      </c>
      <c r="S78" s="2">
        <v>0</v>
      </c>
      <c r="T78" s="2">
        <v>2</v>
      </c>
      <c r="U78" s="2">
        <v>4</v>
      </c>
      <c r="V78" s="2">
        <v>6</v>
      </c>
      <c r="W78">
        <v>73</v>
      </c>
      <c r="X78">
        <v>10</v>
      </c>
      <c r="Y78" s="1" t="str">
        <f>IF(SUM(Table2[[#This Row],[Garçons de 0 à 2 ans]:[Filles de 12 à 17 ans]])&gt;=1,"Oui","Non")</f>
        <v>Oui</v>
      </c>
    </row>
    <row r="79" spans="1:25" x14ac:dyDescent="0.25">
      <c r="A79" t="s">
        <v>164</v>
      </c>
      <c r="B79" t="str">
        <f>VLOOKUP(Table2[[#This Row],[_parent_index]],Table1[[index]:[A7.Type de Site]],5,FALSE)</f>
        <v>Chad</v>
      </c>
      <c r="C79" t="str">
        <f>VLOOKUP(Table2[[#This Row],[_parent_index]],Table1[[index]:[A7.Type de Site]],6,FALSE)</f>
        <v>TCD</v>
      </c>
      <c r="D79" t="str">
        <f>VLOOKUP(Table2[[#This Row],[_parent_index]],Table1[[index]:[A7.Type de Site]],7,FALSE)</f>
        <v>Lac</v>
      </c>
      <c r="E79" t="str">
        <f>VLOOKUP(Table2[[#This Row],[_parent_index]],Table1[[index]:[A7.Type de Site]],8,FALSE)</f>
        <v>TD07</v>
      </c>
      <c r="F79" t="str">
        <f>VLOOKUP(Table2[[#This Row],[_parent_index]],Table1[[index]:[A7.Type de Site]],14,FALSE)</f>
        <v>Medi Koura</v>
      </c>
      <c r="G79" t="s">
        <v>172</v>
      </c>
      <c r="H79" s="2">
        <v>0</v>
      </c>
      <c r="I79" s="2">
        <v>1</v>
      </c>
      <c r="J79" s="2">
        <v>0</v>
      </c>
      <c r="K79" s="2">
        <v>1</v>
      </c>
      <c r="L79" s="2">
        <v>0</v>
      </c>
      <c r="M79" s="2">
        <v>1</v>
      </c>
      <c r="N79" s="2">
        <v>0</v>
      </c>
      <c r="O79" s="2">
        <v>3</v>
      </c>
      <c r="P79" s="2">
        <v>1</v>
      </c>
      <c r="Q79" s="2">
        <v>0</v>
      </c>
      <c r="R79" s="2">
        <v>0</v>
      </c>
      <c r="S79" s="2">
        <v>1</v>
      </c>
      <c r="T79" s="2">
        <v>1</v>
      </c>
      <c r="U79" s="2">
        <v>7</v>
      </c>
      <c r="V79" s="2">
        <v>8</v>
      </c>
      <c r="W79">
        <v>74</v>
      </c>
      <c r="X79">
        <v>10</v>
      </c>
      <c r="Y79" s="1" t="str">
        <f>IF(SUM(Table2[[#This Row],[Garçons de 0 à 2 ans]:[Filles de 12 à 17 ans]])&gt;=1,"Oui","Non")</f>
        <v>Oui</v>
      </c>
    </row>
    <row r="80" spans="1:25" x14ac:dyDescent="0.25">
      <c r="A80" t="s">
        <v>164</v>
      </c>
      <c r="B80" t="str">
        <f>VLOOKUP(Table2[[#This Row],[_parent_index]],Table1[[index]:[A7.Type de Site]],5,FALSE)</f>
        <v>Chad</v>
      </c>
      <c r="C80" t="str">
        <f>VLOOKUP(Table2[[#This Row],[_parent_index]],Table1[[index]:[A7.Type de Site]],6,FALSE)</f>
        <v>TCD</v>
      </c>
      <c r="D80" t="str">
        <f>VLOOKUP(Table2[[#This Row],[_parent_index]],Table1[[index]:[A7.Type de Site]],7,FALSE)</f>
        <v>Lac</v>
      </c>
      <c r="E80" t="str">
        <f>VLOOKUP(Table2[[#This Row],[_parent_index]],Table1[[index]:[A7.Type de Site]],8,FALSE)</f>
        <v>TD07</v>
      </c>
      <c r="F80" t="str">
        <f>VLOOKUP(Table2[[#This Row],[_parent_index]],Table1[[index]:[A7.Type de Site]],14,FALSE)</f>
        <v>Medi Koura</v>
      </c>
      <c r="G80" t="s">
        <v>172</v>
      </c>
      <c r="H80" s="2">
        <v>0</v>
      </c>
      <c r="I80" s="2">
        <v>1</v>
      </c>
      <c r="J80" s="2">
        <v>0</v>
      </c>
      <c r="K80" s="2">
        <v>0</v>
      </c>
      <c r="L80" s="2">
        <v>0</v>
      </c>
      <c r="M80" s="2">
        <v>1</v>
      </c>
      <c r="N80" s="2">
        <v>0</v>
      </c>
      <c r="O80" s="2">
        <v>1</v>
      </c>
      <c r="P80" s="2">
        <v>1</v>
      </c>
      <c r="Q80" s="2">
        <v>1</v>
      </c>
      <c r="R80" s="2">
        <v>0</v>
      </c>
      <c r="S80" s="2">
        <v>0</v>
      </c>
      <c r="T80" s="2">
        <v>1</v>
      </c>
      <c r="U80" s="2">
        <v>4</v>
      </c>
      <c r="V80" s="2">
        <v>5</v>
      </c>
      <c r="W80">
        <v>75</v>
      </c>
      <c r="X80">
        <v>10</v>
      </c>
      <c r="Y80" s="1" t="str">
        <f>IF(SUM(Table2[[#This Row],[Garçons de 0 à 2 ans]:[Filles de 12 à 17 ans]])&gt;=1,"Oui","Non")</f>
        <v>Oui</v>
      </c>
    </row>
    <row r="81" spans="1:25" x14ac:dyDescent="0.25">
      <c r="A81" t="s">
        <v>164</v>
      </c>
      <c r="B81" t="str">
        <f>VLOOKUP(Table2[[#This Row],[_parent_index]],Table1[[index]:[A7.Type de Site]],5,FALSE)</f>
        <v>Chad</v>
      </c>
      <c r="C81" t="str">
        <f>VLOOKUP(Table2[[#This Row],[_parent_index]],Table1[[index]:[A7.Type de Site]],6,FALSE)</f>
        <v>TCD</v>
      </c>
      <c r="D81" t="str">
        <f>VLOOKUP(Table2[[#This Row],[_parent_index]],Table1[[index]:[A7.Type de Site]],7,FALSE)</f>
        <v>Lac</v>
      </c>
      <c r="E81" t="str">
        <f>VLOOKUP(Table2[[#This Row],[_parent_index]],Table1[[index]:[A7.Type de Site]],8,FALSE)</f>
        <v>TD07</v>
      </c>
      <c r="F81" t="str">
        <f>VLOOKUP(Table2[[#This Row],[_parent_index]],Table1[[index]:[A7.Type de Site]],14,FALSE)</f>
        <v>Medi Koura</v>
      </c>
      <c r="G81" t="s">
        <v>172</v>
      </c>
      <c r="H81" s="2">
        <v>0</v>
      </c>
      <c r="I81" s="2">
        <v>1</v>
      </c>
      <c r="J81" s="2">
        <v>0</v>
      </c>
      <c r="K81" s="2">
        <v>0</v>
      </c>
      <c r="L81" s="2">
        <v>1</v>
      </c>
      <c r="M81" s="2">
        <v>0</v>
      </c>
      <c r="N81" s="2">
        <v>1</v>
      </c>
      <c r="O81" s="2">
        <v>1</v>
      </c>
      <c r="P81" s="2">
        <v>0</v>
      </c>
      <c r="Q81" s="2">
        <v>1</v>
      </c>
      <c r="R81" s="2">
        <v>0</v>
      </c>
      <c r="S81" s="2">
        <v>0</v>
      </c>
      <c r="T81" s="2">
        <v>2</v>
      </c>
      <c r="U81" s="2">
        <v>3</v>
      </c>
      <c r="V81" s="2">
        <v>5</v>
      </c>
      <c r="W81">
        <v>76</v>
      </c>
      <c r="X81">
        <v>10</v>
      </c>
      <c r="Y81" s="1" t="str">
        <f>IF(SUM(Table2[[#This Row],[Garçons de 0 à 2 ans]:[Filles de 12 à 17 ans]])&gt;=1,"Oui","Non")</f>
        <v>Oui</v>
      </c>
    </row>
    <row r="82" spans="1:25" x14ac:dyDescent="0.25">
      <c r="A82" t="s">
        <v>164</v>
      </c>
      <c r="B82" t="str">
        <f>VLOOKUP(Table2[[#This Row],[_parent_index]],Table1[[index]:[A7.Type de Site]],5,FALSE)</f>
        <v>Chad</v>
      </c>
      <c r="C82" t="str">
        <f>VLOOKUP(Table2[[#This Row],[_parent_index]],Table1[[index]:[A7.Type de Site]],6,FALSE)</f>
        <v>TCD</v>
      </c>
      <c r="D82" t="str">
        <f>VLOOKUP(Table2[[#This Row],[_parent_index]],Table1[[index]:[A7.Type de Site]],7,FALSE)</f>
        <v>Lac</v>
      </c>
      <c r="E82" t="str">
        <f>VLOOKUP(Table2[[#This Row],[_parent_index]],Table1[[index]:[A7.Type de Site]],8,FALSE)</f>
        <v>TD07</v>
      </c>
      <c r="F82" t="str">
        <f>VLOOKUP(Table2[[#This Row],[_parent_index]],Table1[[index]:[A7.Type de Site]],14,FALSE)</f>
        <v>Medi Koura</v>
      </c>
      <c r="G82" t="s">
        <v>172</v>
      </c>
      <c r="H82" s="2">
        <v>0</v>
      </c>
      <c r="I82" s="2">
        <v>0</v>
      </c>
      <c r="J82" s="2">
        <v>0</v>
      </c>
      <c r="K82" s="2">
        <v>1</v>
      </c>
      <c r="L82" s="2">
        <v>0</v>
      </c>
      <c r="M82" s="2">
        <v>1</v>
      </c>
      <c r="N82" s="2">
        <v>1</v>
      </c>
      <c r="O82" s="2">
        <v>1</v>
      </c>
      <c r="P82" s="2">
        <v>0</v>
      </c>
      <c r="Q82" s="2">
        <v>1</v>
      </c>
      <c r="R82" s="2">
        <v>0</v>
      </c>
      <c r="S82" s="2">
        <v>0</v>
      </c>
      <c r="T82" s="2">
        <v>1</v>
      </c>
      <c r="U82" s="2">
        <v>4</v>
      </c>
      <c r="V82" s="2">
        <v>5</v>
      </c>
      <c r="W82">
        <v>77</v>
      </c>
      <c r="X82">
        <v>10</v>
      </c>
      <c r="Y82" s="1" t="str">
        <f>IF(SUM(Table2[[#This Row],[Garçons de 0 à 2 ans]:[Filles de 12 à 17 ans]])&gt;=1,"Oui","Non")</f>
        <v>Oui</v>
      </c>
    </row>
    <row r="83" spans="1:25" x14ac:dyDescent="0.25">
      <c r="A83" t="s">
        <v>164</v>
      </c>
      <c r="B83" t="str">
        <f>VLOOKUP(Table2[[#This Row],[_parent_index]],Table1[[index]:[A7.Type de Site]],5,FALSE)</f>
        <v>Chad</v>
      </c>
      <c r="C83" t="str">
        <f>VLOOKUP(Table2[[#This Row],[_parent_index]],Table1[[index]:[A7.Type de Site]],6,FALSE)</f>
        <v>TCD</v>
      </c>
      <c r="D83" t="str">
        <f>VLOOKUP(Table2[[#This Row],[_parent_index]],Table1[[index]:[A7.Type de Site]],7,FALSE)</f>
        <v>Lac</v>
      </c>
      <c r="E83" t="str">
        <f>VLOOKUP(Table2[[#This Row],[_parent_index]],Table1[[index]:[A7.Type de Site]],8,FALSE)</f>
        <v>TD07</v>
      </c>
      <c r="F83" t="str">
        <f>VLOOKUP(Table2[[#This Row],[_parent_index]],Table1[[index]:[A7.Type de Site]],14,FALSE)</f>
        <v>Medi Koura</v>
      </c>
      <c r="G83" t="s">
        <v>1214</v>
      </c>
      <c r="H83" s="2">
        <v>1</v>
      </c>
      <c r="I83" s="2">
        <v>0</v>
      </c>
      <c r="J83" s="2">
        <v>0</v>
      </c>
      <c r="K83" s="2">
        <v>0</v>
      </c>
      <c r="L83" s="2">
        <v>0</v>
      </c>
      <c r="M83" s="2">
        <v>1</v>
      </c>
      <c r="N83" s="2">
        <v>0</v>
      </c>
      <c r="O83" s="2">
        <v>0</v>
      </c>
      <c r="P83" s="2">
        <v>1</v>
      </c>
      <c r="Q83" s="2">
        <v>0</v>
      </c>
      <c r="R83" s="2">
        <v>0</v>
      </c>
      <c r="S83" s="2">
        <v>1</v>
      </c>
      <c r="T83" s="2">
        <v>2</v>
      </c>
      <c r="U83" s="2">
        <v>2</v>
      </c>
      <c r="V83" s="2">
        <v>4</v>
      </c>
      <c r="W83">
        <v>78</v>
      </c>
      <c r="X83">
        <v>10</v>
      </c>
      <c r="Y83" s="1" t="str">
        <f>IF(SUM(Table2[[#This Row],[Garçons de 0 à 2 ans]:[Filles de 12 à 17 ans]])&gt;=1,"Oui","Non")</f>
        <v>Oui</v>
      </c>
    </row>
    <row r="84" spans="1:25" x14ac:dyDescent="0.25">
      <c r="A84" t="s">
        <v>164</v>
      </c>
      <c r="B84" t="str">
        <f>VLOOKUP(Table2[[#This Row],[_parent_index]],Table1[[index]:[A7.Type de Site]],5,FALSE)</f>
        <v>Chad</v>
      </c>
      <c r="C84" t="str">
        <f>VLOOKUP(Table2[[#This Row],[_parent_index]],Table1[[index]:[A7.Type de Site]],6,FALSE)</f>
        <v>TCD</v>
      </c>
      <c r="D84" t="str">
        <f>VLOOKUP(Table2[[#This Row],[_parent_index]],Table1[[index]:[A7.Type de Site]],7,FALSE)</f>
        <v>Lac</v>
      </c>
      <c r="E84" t="str">
        <f>VLOOKUP(Table2[[#This Row],[_parent_index]],Table1[[index]:[A7.Type de Site]],8,FALSE)</f>
        <v>TD07</v>
      </c>
      <c r="F84" t="str">
        <f>VLOOKUP(Table2[[#This Row],[_parent_index]],Table1[[index]:[A7.Type de Site]],14,FALSE)</f>
        <v>Medi Koura</v>
      </c>
      <c r="G84" t="s">
        <v>172</v>
      </c>
      <c r="H84" s="2">
        <v>0</v>
      </c>
      <c r="I84" s="2">
        <v>0</v>
      </c>
      <c r="J84" s="2">
        <v>0</v>
      </c>
      <c r="K84" s="2">
        <v>3</v>
      </c>
      <c r="L84" s="2">
        <v>1</v>
      </c>
      <c r="M84" s="2">
        <v>0</v>
      </c>
      <c r="N84" s="2">
        <v>1</v>
      </c>
      <c r="O84" s="2">
        <v>0</v>
      </c>
      <c r="P84" s="2">
        <v>1</v>
      </c>
      <c r="Q84" s="2">
        <v>1</v>
      </c>
      <c r="R84" s="2">
        <v>0</v>
      </c>
      <c r="S84" s="2">
        <v>0</v>
      </c>
      <c r="T84" s="2">
        <v>3</v>
      </c>
      <c r="U84" s="2">
        <v>4</v>
      </c>
      <c r="V84" s="2">
        <v>7</v>
      </c>
      <c r="W84">
        <v>79</v>
      </c>
      <c r="X84">
        <v>10</v>
      </c>
      <c r="Y84" s="1" t="str">
        <f>IF(SUM(Table2[[#This Row],[Garçons de 0 à 2 ans]:[Filles de 12 à 17 ans]])&gt;=1,"Oui","Non")</f>
        <v>Oui</v>
      </c>
    </row>
    <row r="85" spans="1:25" x14ac:dyDescent="0.25">
      <c r="A85" t="s">
        <v>164</v>
      </c>
      <c r="B85" t="str">
        <f>VLOOKUP(Table2[[#This Row],[_parent_index]],Table1[[index]:[A7.Type de Site]],5,FALSE)</f>
        <v>Chad</v>
      </c>
      <c r="C85" t="str">
        <f>VLOOKUP(Table2[[#This Row],[_parent_index]],Table1[[index]:[A7.Type de Site]],6,FALSE)</f>
        <v>TCD</v>
      </c>
      <c r="D85" t="str">
        <f>VLOOKUP(Table2[[#This Row],[_parent_index]],Table1[[index]:[A7.Type de Site]],7,FALSE)</f>
        <v>Lac</v>
      </c>
      <c r="E85" t="str">
        <f>VLOOKUP(Table2[[#This Row],[_parent_index]],Table1[[index]:[A7.Type de Site]],8,FALSE)</f>
        <v>TD07</v>
      </c>
      <c r="F85" t="str">
        <f>VLOOKUP(Table2[[#This Row],[_parent_index]],Table1[[index]:[A7.Type de Site]],14,FALSE)</f>
        <v>Medi Koura</v>
      </c>
      <c r="G85" t="s">
        <v>1214</v>
      </c>
      <c r="H85" s="2">
        <v>0</v>
      </c>
      <c r="I85" s="2">
        <v>1</v>
      </c>
      <c r="J85" s="2">
        <v>0</v>
      </c>
      <c r="K85" s="2">
        <v>0</v>
      </c>
      <c r="L85" s="2">
        <v>1</v>
      </c>
      <c r="M85" s="2">
        <v>1</v>
      </c>
      <c r="N85" s="2">
        <v>0</v>
      </c>
      <c r="O85" s="2">
        <v>1</v>
      </c>
      <c r="P85" s="2">
        <v>0</v>
      </c>
      <c r="Q85" s="2">
        <v>1</v>
      </c>
      <c r="R85" s="2">
        <v>0</v>
      </c>
      <c r="S85" s="2">
        <v>1</v>
      </c>
      <c r="T85" s="2">
        <v>1</v>
      </c>
      <c r="U85" s="2">
        <v>5</v>
      </c>
      <c r="V85" s="2">
        <v>6</v>
      </c>
      <c r="W85">
        <v>80</v>
      </c>
      <c r="X85">
        <v>10</v>
      </c>
      <c r="Y85" s="1" t="str">
        <f>IF(SUM(Table2[[#This Row],[Garçons de 0 à 2 ans]:[Filles de 12 à 17 ans]])&gt;=1,"Oui","Non")</f>
        <v>Oui</v>
      </c>
    </row>
    <row r="86" spans="1:25" x14ac:dyDescent="0.25">
      <c r="A86" t="s">
        <v>164</v>
      </c>
      <c r="B86" t="str">
        <f>VLOOKUP(Table2[[#This Row],[_parent_index]],Table1[[index]:[A7.Type de Site]],5,FALSE)</f>
        <v>Chad</v>
      </c>
      <c r="C86" t="str">
        <f>VLOOKUP(Table2[[#This Row],[_parent_index]],Table1[[index]:[A7.Type de Site]],6,FALSE)</f>
        <v>TCD</v>
      </c>
      <c r="D86" t="str">
        <f>VLOOKUP(Table2[[#This Row],[_parent_index]],Table1[[index]:[A7.Type de Site]],7,FALSE)</f>
        <v>Lac</v>
      </c>
      <c r="E86" t="str">
        <f>VLOOKUP(Table2[[#This Row],[_parent_index]],Table1[[index]:[A7.Type de Site]],8,FALSE)</f>
        <v>TD07</v>
      </c>
      <c r="F86" t="str">
        <f>VLOOKUP(Table2[[#This Row],[_parent_index]],Table1[[index]:[A7.Type de Site]],14,FALSE)</f>
        <v>Massala</v>
      </c>
      <c r="G86" t="s">
        <v>172</v>
      </c>
      <c r="H86" s="2">
        <v>0</v>
      </c>
      <c r="I86" s="2">
        <v>0</v>
      </c>
      <c r="J86" s="2">
        <v>0</v>
      </c>
      <c r="K86" s="2">
        <v>0</v>
      </c>
      <c r="L86" s="2">
        <v>1</v>
      </c>
      <c r="M86" s="2">
        <v>0</v>
      </c>
      <c r="N86" s="2">
        <v>0</v>
      </c>
      <c r="O86" s="2">
        <v>0</v>
      </c>
      <c r="P86" s="2">
        <v>1</v>
      </c>
      <c r="Q86" s="2">
        <v>1</v>
      </c>
      <c r="R86" s="2">
        <v>0</v>
      </c>
      <c r="S86" s="2">
        <v>0</v>
      </c>
      <c r="T86" s="2">
        <v>2</v>
      </c>
      <c r="U86" s="2">
        <v>1</v>
      </c>
      <c r="V86" s="2">
        <v>3</v>
      </c>
      <c r="W86">
        <v>81</v>
      </c>
      <c r="X86">
        <v>11</v>
      </c>
      <c r="Y86" s="1" t="str">
        <f>IF(SUM(Table2[[#This Row],[Garçons de 0 à 2 ans]:[Filles de 12 à 17 ans]])&gt;=1,"Oui","Non")</f>
        <v>Oui</v>
      </c>
    </row>
    <row r="87" spans="1:25" x14ac:dyDescent="0.25">
      <c r="A87" t="s">
        <v>164</v>
      </c>
      <c r="B87" t="str">
        <f>VLOOKUP(Table2[[#This Row],[_parent_index]],Table1[[index]:[A7.Type de Site]],5,FALSE)</f>
        <v>Chad</v>
      </c>
      <c r="C87" t="str">
        <f>VLOOKUP(Table2[[#This Row],[_parent_index]],Table1[[index]:[A7.Type de Site]],6,FALSE)</f>
        <v>TCD</v>
      </c>
      <c r="D87" t="str">
        <f>VLOOKUP(Table2[[#This Row],[_parent_index]],Table1[[index]:[A7.Type de Site]],7,FALSE)</f>
        <v>Lac</v>
      </c>
      <c r="E87" t="str">
        <f>VLOOKUP(Table2[[#This Row],[_parent_index]],Table1[[index]:[A7.Type de Site]],8,FALSE)</f>
        <v>TD07</v>
      </c>
      <c r="F87" t="str">
        <f>VLOOKUP(Table2[[#This Row],[_parent_index]],Table1[[index]:[A7.Type de Site]],14,FALSE)</f>
        <v>Massala</v>
      </c>
      <c r="G87" t="s">
        <v>172</v>
      </c>
      <c r="H87" s="2">
        <v>1</v>
      </c>
      <c r="I87" s="2">
        <v>0</v>
      </c>
      <c r="J87" s="2">
        <v>0</v>
      </c>
      <c r="K87" s="2">
        <v>1</v>
      </c>
      <c r="L87" s="2">
        <v>0</v>
      </c>
      <c r="M87" s="2">
        <v>0</v>
      </c>
      <c r="N87" s="2">
        <v>0</v>
      </c>
      <c r="O87" s="2">
        <v>1</v>
      </c>
      <c r="P87" s="2">
        <v>1</v>
      </c>
      <c r="Q87" s="2">
        <v>1</v>
      </c>
      <c r="R87" s="2">
        <v>0</v>
      </c>
      <c r="S87" s="2">
        <v>0</v>
      </c>
      <c r="T87" s="2">
        <v>2</v>
      </c>
      <c r="U87" s="2">
        <v>3</v>
      </c>
      <c r="V87" s="2">
        <v>5</v>
      </c>
      <c r="W87">
        <v>82</v>
      </c>
      <c r="X87">
        <v>11</v>
      </c>
      <c r="Y87" s="1" t="str">
        <f>IF(SUM(Table2[[#This Row],[Garçons de 0 à 2 ans]:[Filles de 12 à 17 ans]])&gt;=1,"Oui","Non")</f>
        <v>Oui</v>
      </c>
    </row>
    <row r="88" spans="1:25" x14ac:dyDescent="0.25">
      <c r="A88" t="s">
        <v>164</v>
      </c>
      <c r="B88" t="str">
        <f>VLOOKUP(Table2[[#This Row],[_parent_index]],Table1[[index]:[A7.Type de Site]],5,FALSE)</f>
        <v>Chad</v>
      </c>
      <c r="C88" t="str">
        <f>VLOOKUP(Table2[[#This Row],[_parent_index]],Table1[[index]:[A7.Type de Site]],6,FALSE)</f>
        <v>TCD</v>
      </c>
      <c r="D88" t="str">
        <f>VLOOKUP(Table2[[#This Row],[_parent_index]],Table1[[index]:[A7.Type de Site]],7,FALSE)</f>
        <v>Lac</v>
      </c>
      <c r="E88" t="str">
        <f>VLOOKUP(Table2[[#This Row],[_parent_index]],Table1[[index]:[A7.Type de Site]],8,FALSE)</f>
        <v>TD07</v>
      </c>
      <c r="F88" t="str">
        <f>VLOOKUP(Table2[[#This Row],[_parent_index]],Table1[[index]:[A7.Type de Site]],14,FALSE)</f>
        <v>Massala</v>
      </c>
      <c r="G88" t="s">
        <v>172</v>
      </c>
      <c r="H88" s="2">
        <v>1</v>
      </c>
      <c r="I88" s="2">
        <v>0</v>
      </c>
      <c r="J88" s="2">
        <v>1</v>
      </c>
      <c r="K88" s="2">
        <v>0</v>
      </c>
      <c r="L88" s="2">
        <v>1</v>
      </c>
      <c r="M88" s="2">
        <v>0</v>
      </c>
      <c r="N88" s="2">
        <v>0</v>
      </c>
      <c r="O88" s="2">
        <v>2</v>
      </c>
      <c r="P88" s="2">
        <v>1</v>
      </c>
      <c r="Q88" s="2">
        <v>1</v>
      </c>
      <c r="R88" s="2">
        <v>0</v>
      </c>
      <c r="S88" s="2">
        <v>0</v>
      </c>
      <c r="T88" s="2">
        <v>4</v>
      </c>
      <c r="U88" s="2">
        <v>3</v>
      </c>
      <c r="V88" s="2">
        <v>7</v>
      </c>
      <c r="W88">
        <v>83</v>
      </c>
      <c r="X88">
        <v>11</v>
      </c>
      <c r="Y88" s="1" t="str">
        <f>IF(SUM(Table2[[#This Row],[Garçons de 0 à 2 ans]:[Filles de 12 à 17 ans]])&gt;=1,"Oui","Non")</f>
        <v>Oui</v>
      </c>
    </row>
    <row r="89" spans="1:25" x14ac:dyDescent="0.25">
      <c r="A89" t="s">
        <v>164</v>
      </c>
      <c r="B89" t="str">
        <f>VLOOKUP(Table2[[#This Row],[_parent_index]],Table1[[index]:[A7.Type de Site]],5,FALSE)</f>
        <v>Chad</v>
      </c>
      <c r="C89" t="str">
        <f>VLOOKUP(Table2[[#This Row],[_parent_index]],Table1[[index]:[A7.Type de Site]],6,FALSE)</f>
        <v>TCD</v>
      </c>
      <c r="D89" t="str">
        <f>VLOOKUP(Table2[[#This Row],[_parent_index]],Table1[[index]:[A7.Type de Site]],7,FALSE)</f>
        <v>Lac</v>
      </c>
      <c r="E89" t="str">
        <f>VLOOKUP(Table2[[#This Row],[_parent_index]],Table1[[index]:[A7.Type de Site]],8,FALSE)</f>
        <v>TD07</v>
      </c>
      <c r="F89" t="str">
        <f>VLOOKUP(Table2[[#This Row],[_parent_index]],Table1[[index]:[A7.Type de Site]],14,FALSE)</f>
        <v>Massala</v>
      </c>
      <c r="G89" t="s">
        <v>172</v>
      </c>
      <c r="H89" s="2">
        <v>0</v>
      </c>
      <c r="I89" s="2">
        <v>1</v>
      </c>
      <c r="J89" s="2">
        <v>0</v>
      </c>
      <c r="K89" s="2">
        <v>0</v>
      </c>
      <c r="L89" s="2">
        <v>0</v>
      </c>
      <c r="M89" s="2">
        <v>1</v>
      </c>
      <c r="N89" s="2">
        <v>0</v>
      </c>
      <c r="O89" s="2">
        <v>0</v>
      </c>
      <c r="P89" s="2">
        <v>2</v>
      </c>
      <c r="Q89" s="2">
        <v>2</v>
      </c>
      <c r="R89" s="2">
        <v>0</v>
      </c>
      <c r="S89" s="2">
        <v>1</v>
      </c>
      <c r="T89" s="2">
        <v>2</v>
      </c>
      <c r="U89" s="2">
        <v>5</v>
      </c>
      <c r="V89" s="2">
        <v>7</v>
      </c>
      <c r="W89">
        <v>84</v>
      </c>
      <c r="X89">
        <v>11</v>
      </c>
      <c r="Y89" s="1" t="str">
        <f>IF(SUM(Table2[[#This Row],[Garçons de 0 à 2 ans]:[Filles de 12 à 17 ans]])&gt;=1,"Oui","Non")</f>
        <v>Oui</v>
      </c>
    </row>
    <row r="90" spans="1:25" x14ac:dyDescent="0.25">
      <c r="A90" t="s">
        <v>164</v>
      </c>
      <c r="B90" t="str">
        <f>VLOOKUP(Table2[[#This Row],[_parent_index]],Table1[[index]:[A7.Type de Site]],5,FALSE)</f>
        <v>Chad</v>
      </c>
      <c r="C90" t="str">
        <f>VLOOKUP(Table2[[#This Row],[_parent_index]],Table1[[index]:[A7.Type de Site]],6,FALSE)</f>
        <v>TCD</v>
      </c>
      <c r="D90" t="str">
        <f>VLOOKUP(Table2[[#This Row],[_parent_index]],Table1[[index]:[A7.Type de Site]],7,FALSE)</f>
        <v>Lac</v>
      </c>
      <c r="E90" t="str">
        <f>VLOOKUP(Table2[[#This Row],[_parent_index]],Table1[[index]:[A7.Type de Site]],8,FALSE)</f>
        <v>TD07</v>
      </c>
      <c r="F90" t="str">
        <f>VLOOKUP(Table2[[#This Row],[_parent_index]],Table1[[index]:[A7.Type de Site]],14,FALSE)</f>
        <v>Massala</v>
      </c>
      <c r="G90" t="s">
        <v>172</v>
      </c>
      <c r="H90" s="2">
        <v>0</v>
      </c>
      <c r="I90" s="2">
        <v>0</v>
      </c>
      <c r="J90" s="2">
        <v>0</v>
      </c>
      <c r="K90" s="2">
        <v>0</v>
      </c>
      <c r="L90" s="2">
        <v>0</v>
      </c>
      <c r="M90" s="2">
        <v>0</v>
      </c>
      <c r="N90" s="2">
        <v>0</v>
      </c>
      <c r="O90" s="2">
        <v>0</v>
      </c>
      <c r="P90" s="2">
        <v>1</v>
      </c>
      <c r="Q90" s="2">
        <v>1</v>
      </c>
      <c r="R90" s="2">
        <v>0</v>
      </c>
      <c r="S90" s="2">
        <v>0</v>
      </c>
      <c r="T90" s="2">
        <v>1</v>
      </c>
      <c r="U90" s="2">
        <v>1</v>
      </c>
      <c r="V90" s="2">
        <v>2</v>
      </c>
      <c r="W90">
        <v>85</v>
      </c>
      <c r="X90">
        <v>11</v>
      </c>
      <c r="Y90" s="1" t="str">
        <f>IF(SUM(Table2[[#This Row],[Garçons de 0 à 2 ans]:[Filles de 12 à 17 ans]])&gt;=1,"Oui","Non")</f>
        <v>Non</v>
      </c>
    </row>
    <row r="91" spans="1:25" x14ac:dyDescent="0.25">
      <c r="A91" t="s">
        <v>164</v>
      </c>
      <c r="B91" t="str">
        <f>VLOOKUP(Table2[[#This Row],[_parent_index]],Table1[[index]:[A7.Type de Site]],5,FALSE)</f>
        <v>Chad</v>
      </c>
      <c r="C91" t="str">
        <f>VLOOKUP(Table2[[#This Row],[_parent_index]],Table1[[index]:[A7.Type de Site]],6,FALSE)</f>
        <v>TCD</v>
      </c>
      <c r="D91" t="str">
        <f>VLOOKUP(Table2[[#This Row],[_parent_index]],Table1[[index]:[A7.Type de Site]],7,FALSE)</f>
        <v>Lac</v>
      </c>
      <c r="E91" t="str">
        <f>VLOOKUP(Table2[[#This Row],[_parent_index]],Table1[[index]:[A7.Type de Site]],8,FALSE)</f>
        <v>TD07</v>
      </c>
      <c r="F91" t="str">
        <f>VLOOKUP(Table2[[#This Row],[_parent_index]],Table1[[index]:[A7.Type de Site]],14,FALSE)</f>
        <v>Massala</v>
      </c>
      <c r="G91" t="s">
        <v>172</v>
      </c>
      <c r="H91" s="2">
        <v>0</v>
      </c>
      <c r="I91" s="2">
        <v>0</v>
      </c>
      <c r="J91" s="2">
        <v>0</v>
      </c>
      <c r="K91" s="2">
        <v>1</v>
      </c>
      <c r="L91" s="2">
        <v>0</v>
      </c>
      <c r="M91" s="2">
        <v>0</v>
      </c>
      <c r="N91" s="2">
        <v>1</v>
      </c>
      <c r="O91" s="2">
        <v>0</v>
      </c>
      <c r="P91" s="2">
        <v>0</v>
      </c>
      <c r="Q91" s="2">
        <v>0</v>
      </c>
      <c r="R91" s="2">
        <v>0</v>
      </c>
      <c r="S91" s="2">
        <v>1</v>
      </c>
      <c r="T91" s="2">
        <v>1</v>
      </c>
      <c r="U91" s="2">
        <v>2</v>
      </c>
      <c r="V91" s="2">
        <v>3</v>
      </c>
      <c r="W91">
        <v>86</v>
      </c>
      <c r="X91">
        <v>11</v>
      </c>
      <c r="Y91" s="1" t="str">
        <f>IF(SUM(Table2[[#This Row],[Garçons de 0 à 2 ans]:[Filles de 12 à 17 ans]])&gt;=1,"Oui","Non")</f>
        <v>Oui</v>
      </c>
    </row>
    <row r="92" spans="1:25" x14ac:dyDescent="0.25">
      <c r="A92" t="s">
        <v>164</v>
      </c>
      <c r="B92" t="str">
        <f>VLOOKUP(Table2[[#This Row],[_parent_index]],Table1[[index]:[A7.Type de Site]],5,FALSE)</f>
        <v>Chad</v>
      </c>
      <c r="C92" t="str">
        <f>VLOOKUP(Table2[[#This Row],[_parent_index]],Table1[[index]:[A7.Type de Site]],6,FALSE)</f>
        <v>TCD</v>
      </c>
      <c r="D92" t="str">
        <f>VLOOKUP(Table2[[#This Row],[_parent_index]],Table1[[index]:[A7.Type de Site]],7,FALSE)</f>
        <v>Lac</v>
      </c>
      <c r="E92" t="str">
        <f>VLOOKUP(Table2[[#This Row],[_parent_index]],Table1[[index]:[A7.Type de Site]],8,FALSE)</f>
        <v>TD07</v>
      </c>
      <c r="F92" t="str">
        <f>VLOOKUP(Table2[[#This Row],[_parent_index]],Table1[[index]:[A7.Type de Site]],14,FALSE)</f>
        <v>Massala</v>
      </c>
      <c r="G92" t="s">
        <v>172</v>
      </c>
      <c r="H92" s="2">
        <v>1</v>
      </c>
      <c r="I92" s="2">
        <v>0</v>
      </c>
      <c r="J92" s="2">
        <v>1</v>
      </c>
      <c r="K92" s="2">
        <v>0</v>
      </c>
      <c r="L92" s="2">
        <v>0</v>
      </c>
      <c r="M92" s="2">
        <v>0</v>
      </c>
      <c r="N92" s="2">
        <v>1</v>
      </c>
      <c r="O92" s="2">
        <v>1</v>
      </c>
      <c r="P92" s="2">
        <v>1</v>
      </c>
      <c r="Q92" s="2">
        <v>1</v>
      </c>
      <c r="R92" s="2">
        <v>0</v>
      </c>
      <c r="S92" s="2">
        <v>0</v>
      </c>
      <c r="T92" s="2">
        <v>4</v>
      </c>
      <c r="U92" s="2">
        <v>2</v>
      </c>
      <c r="V92" s="2">
        <v>6</v>
      </c>
      <c r="W92">
        <v>87</v>
      </c>
      <c r="X92">
        <v>11</v>
      </c>
      <c r="Y92" s="1" t="str">
        <f>IF(SUM(Table2[[#This Row],[Garçons de 0 à 2 ans]:[Filles de 12 à 17 ans]])&gt;=1,"Oui","Non")</f>
        <v>Oui</v>
      </c>
    </row>
    <row r="93" spans="1:25" x14ac:dyDescent="0.25">
      <c r="A93" t="s">
        <v>164</v>
      </c>
      <c r="B93" t="str">
        <f>VLOOKUP(Table2[[#This Row],[_parent_index]],Table1[[index]:[A7.Type de Site]],5,FALSE)</f>
        <v>Chad</v>
      </c>
      <c r="C93" t="str">
        <f>VLOOKUP(Table2[[#This Row],[_parent_index]],Table1[[index]:[A7.Type de Site]],6,FALSE)</f>
        <v>TCD</v>
      </c>
      <c r="D93" t="str">
        <f>VLOOKUP(Table2[[#This Row],[_parent_index]],Table1[[index]:[A7.Type de Site]],7,FALSE)</f>
        <v>Lac</v>
      </c>
      <c r="E93" t="str">
        <f>VLOOKUP(Table2[[#This Row],[_parent_index]],Table1[[index]:[A7.Type de Site]],8,FALSE)</f>
        <v>TD07</v>
      </c>
      <c r="F93" t="str">
        <f>VLOOKUP(Table2[[#This Row],[_parent_index]],Table1[[index]:[A7.Type de Site]],14,FALSE)</f>
        <v>Massala</v>
      </c>
      <c r="G93" t="s">
        <v>172</v>
      </c>
      <c r="H93" s="2">
        <v>0</v>
      </c>
      <c r="I93" s="2">
        <v>1</v>
      </c>
      <c r="J93" s="2">
        <v>0</v>
      </c>
      <c r="K93" s="2">
        <v>0</v>
      </c>
      <c r="L93" s="2">
        <v>1</v>
      </c>
      <c r="M93" s="2">
        <v>0</v>
      </c>
      <c r="N93" s="2">
        <v>0</v>
      </c>
      <c r="O93" s="2">
        <v>0</v>
      </c>
      <c r="P93" s="2">
        <v>1</v>
      </c>
      <c r="Q93" s="2">
        <v>1</v>
      </c>
      <c r="R93" s="2">
        <v>0</v>
      </c>
      <c r="S93" s="2">
        <v>0</v>
      </c>
      <c r="T93" s="2">
        <v>2</v>
      </c>
      <c r="U93" s="2">
        <v>2</v>
      </c>
      <c r="V93" s="2">
        <v>4</v>
      </c>
      <c r="W93">
        <v>88</v>
      </c>
      <c r="X93">
        <v>11</v>
      </c>
      <c r="Y93" s="1" t="str">
        <f>IF(SUM(Table2[[#This Row],[Garçons de 0 à 2 ans]:[Filles de 12 à 17 ans]])&gt;=1,"Oui","Non")</f>
        <v>Oui</v>
      </c>
    </row>
    <row r="94" spans="1:25" x14ac:dyDescent="0.25">
      <c r="A94" t="s">
        <v>164</v>
      </c>
      <c r="B94" t="str">
        <f>VLOOKUP(Table2[[#This Row],[_parent_index]],Table1[[index]:[A7.Type de Site]],5,FALSE)</f>
        <v>Chad</v>
      </c>
      <c r="C94" t="str">
        <f>VLOOKUP(Table2[[#This Row],[_parent_index]],Table1[[index]:[A7.Type de Site]],6,FALSE)</f>
        <v>TCD</v>
      </c>
      <c r="D94" t="str">
        <f>VLOOKUP(Table2[[#This Row],[_parent_index]],Table1[[index]:[A7.Type de Site]],7,FALSE)</f>
        <v>Lac</v>
      </c>
      <c r="E94" t="str">
        <f>VLOOKUP(Table2[[#This Row],[_parent_index]],Table1[[index]:[A7.Type de Site]],8,FALSE)</f>
        <v>TD07</v>
      </c>
      <c r="F94" t="str">
        <f>VLOOKUP(Table2[[#This Row],[_parent_index]],Table1[[index]:[A7.Type de Site]],14,FALSE)</f>
        <v>Massala</v>
      </c>
      <c r="G94" t="s">
        <v>172</v>
      </c>
      <c r="H94" s="2">
        <v>1</v>
      </c>
      <c r="I94" s="2">
        <v>0</v>
      </c>
      <c r="J94" s="2">
        <v>0</v>
      </c>
      <c r="K94" s="2">
        <v>1</v>
      </c>
      <c r="L94" s="2">
        <v>0</v>
      </c>
      <c r="M94" s="2">
        <v>0</v>
      </c>
      <c r="N94" s="2">
        <v>1</v>
      </c>
      <c r="O94" s="2">
        <v>1</v>
      </c>
      <c r="P94" s="2">
        <v>1</v>
      </c>
      <c r="Q94" s="2">
        <v>1</v>
      </c>
      <c r="R94" s="2">
        <v>0</v>
      </c>
      <c r="S94" s="2">
        <v>0</v>
      </c>
      <c r="T94" s="2">
        <v>3</v>
      </c>
      <c r="U94" s="2">
        <v>3</v>
      </c>
      <c r="V94" s="2">
        <v>6</v>
      </c>
      <c r="W94">
        <v>89</v>
      </c>
      <c r="X94">
        <v>11</v>
      </c>
      <c r="Y94" s="1" t="str">
        <f>IF(SUM(Table2[[#This Row],[Garçons de 0 à 2 ans]:[Filles de 12 à 17 ans]])&gt;=1,"Oui","Non")</f>
        <v>Oui</v>
      </c>
    </row>
    <row r="95" spans="1:25" x14ac:dyDescent="0.25">
      <c r="A95" t="s">
        <v>164</v>
      </c>
      <c r="B95" t="str">
        <f>VLOOKUP(Table2[[#This Row],[_parent_index]],Table1[[index]:[A7.Type de Site]],5,FALSE)</f>
        <v>Chad</v>
      </c>
      <c r="C95" t="str">
        <f>VLOOKUP(Table2[[#This Row],[_parent_index]],Table1[[index]:[A7.Type de Site]],6,FALSE)</f>
        <v>TCD</v>
      </c>
      <c r="D95" t="str">
        <f>VLOOKUP(Table2[[#This Row],[_parent_index]],Table1[[index]:[A7.Type de Site]],7,FALSE)</f>
        <v>Lac</v>
      </c>
      <c r="E95" t="str">
        <f>VLOOKUP(Table2[[#This Row],[_parent_index]],Table1[[index]:[A7.Type de Site]],8,FALSE)</f>
        <v>TD07</v>
      </c>
      <c r="F95" t="str">
        <f>VLOOKUP(Table2[[#This Row],[_parent_index]],Table1[[index]:[A7.Type de Site]],14,FALSE)</f>
        <v>Massala</v>
      </c>
      <c r="G95" t="s">
        <v>172</v>
      </c>
      <c r="H95" s="2">
        <v>0</v>
      </c>
      <c r="I95" s="2">
        <v>1</v>
      </c>
      <c r="J95" s="2">
        <v>0</v>
      </c>
      <c r="K95" s="2">
        <v>0</v>
      </c>
      <c r="L95" s="2">
        <v>1</v>
      </c>
      <c r="M95" s="2">
        <v>0</v>
      </c>
      <c r="N95" s="2">
        <v>1</v>
      </c>
      <c r="O95" s="2">
        <v>0</v>
      </c>
      <c r="P95" s="2">
        <v>1</v>
      </c>
      <c r="Q95" s="2">
        <v>1</v>
      </c>
      <c r="R95" s="2">
        <v>0</v>
      </c>
      <c r="S95" s="2">
        <v>0</v>
      </c>
      <c r="T95" s="2">
        <v>3</v>
      </c>
      <c r="U95" s="2">
        <v>2</v>
      </c>
      <c r="V95" s="2">
        <v>5</v>
      </c>
      <c r="W95">
        <v>90</v>
      </c>
      <c r="X95">
        <v>11</v>
      </c>
      <c r="Y95" s="1" t="str">
        <f>IF(SUM(Table2[[#This Row],[Garçons de 0 à 2 ans]:[Filles de 12 à 17 ans]])&gt;=1,"Oui","Non")</f>
        <v>Oui</v>
      </c>
    </row>
    <row r="96" spans="1:25" x14ac:dyDescent="0.25">
      <c r="A96" t="s">
        <v>164</v>
      </c>
      <c r="B96" t="str">
        <f>VLOOKUP(Table2[[#This Row],[_parent_index]],Table1[[index]:[A7.Type de Site]],5,FALSE)</f>
        <v>Chad</v>
      </c>
      <c r="C96" t="str">
        <f>VLOOKUP(Table2[[#This Row],[_parent_index]],Table1[[index]:[A7.Type de Site]],6,FALSE)</f>
        <v>TCD</v>
      </c>
      <c r="D96" t="str">
        <f>VLOOKUP(Table2[[#This Row],[_parent_index]],Table1[[index]:[A7.Type de Site]],7,FALSE)</f>
        <v>Lac</v>
      </c>
      <c r="E96" t="str">
        <f>VLOOKUP(Table2[[#This Row],[_parent_index]],Table1[[index]:[A7.Type de Site]],8,FALSE)</f>
        <v>TD07</v>
      </c>
      <c r="F96" t="str">
        <f>VLOOKUP(Table2[[#This Row],[_parent_index]],Table1[[index]:[A7.Type de Site]],14,FALSE)</f>
        <v>Taboua</v>
      </c>
      <c r="G96" t="s">
        <v>172</v>
      </c>
      <c r="H96" s="2">
        <v>0</v>
      </c>
      <c r="I96" s="2">
        <v>0</v>
      </c>
      <c r="J96" s="2">
        <v>0</v>
      </c>
      <c r="K96" s="2">
        <v>0</v>
      </c>
      <c r="L96" s="2">
        <v>1</v>
      </c>
      <c r="M96" s="2">
        <v>2</v>
      </c>
      <c r="N96" s="2">
        <v>0</v>
      </c>
      <c r="O96" s="2">
        <v>0</v>
      </c>
      <c r="P96" s="2">
        <v>0</v>
      </c>
      <c r="Q96" s="2">
        <v>1</v>
      </c>
      <c r="R96" s="2">
        <v>1</v>
      </c>
      <c r="S96" s="2">
        <v>0</v>
      </c>
      <c r="T96" s="2">
        <v>2</v>
      </c>
      <c r="U96" s="2">
        <v>3</v>
      </c>
      <c r="V96" s="2">
        <v>5</v>
      </c>
      <c r="W96">
        <v>91</v>
      </c>
      <c r="X96">
        <v>12</v>
      </c>
      <c r="Y96" s="1" t="str">
        <f>IF(SUM(Table2[[#This Row],[Garçons de 0 à 2 ans]:[Filles de 12 à 17 ans]])&gt;=1,"Oui","Non")</f>
        <v>Oui</v>
      </c>
    </row>
    <row r="97" spans="1:25" x14ac:dyDescent="0.25">
      <c r="A97" t="s">
        <v>164</v>
      </c>
      <c r="B97" t="str">
        <f>VLOOKUP(Table2[[#This Row],[_parent_index]],Table1[[index]:[A7.Type de Site]],5,FALSE)</f>
        <v>Chad</v>
      </c>
      <c r="C97" t="str">
        <f>VLOOKUP(Table2[[#This Row],[_parent_index]],Table1[[index]:[A7.Type de Site]],6,FALSE)</f>
        <v>TCD</v>
      </c>
      <c r="D97" t="str">
        <f>VLOOKUP(Table2[[#This Row],[_parent_index]],Table1[[index]:[A7.Type de Site]],7,FALSE)</f>
        <v>Lac</v>
      </c>
      <c r="E97" t="str">
        <f>VLOOKUP(Table2[[#This Row],[_parent_index]],Table1[[index]:[A7.Type de Site]],8,FALSE)</f>
        <v>TD07</v>
      </c>
      <c r="F97" t="str">
        <f>VLOOKUP(Table2[[#This Row],[_parent_index]],Table1[[index]:[A7.Type de Site]],14,FALSE)</f>
        <v>Taboua</v>
      </c>
      <c r="G97" t="s">
        <v>172</v>
      </c>
      <c r="H97" s="2">
        <v>0</v>
      </c>
      <c r="I97" s="2">
        <v>0</v>
      </c>
      <c r="J97" s="2">
        <v>0</v>
      </c>
      <c r="K97" s="2">
        <v>1</v>
      </c>
      <c r="L97" s="2">
        <v>1</v>
      </c>
      <c r="M97" s="2">
        <v>1</v>
      </c>
      <c r="N97" s="2">
        <v>2</v>
      </c>
      <c r="O97" s="2">
        <v>0</v>
      </c>
      <c r="P97" s="2">
        <v>0</v>
      </c>
      <c r="Q97" s="2">
        <v>1</v>
      </c>
      <c r="R97" s="2">
        <v>1</v>
      </c>
      <c r="S97" s="2">
        <v>0</v>
      </c>
      <c r="T97" s="2">
        <v>4</v>
      </c>
      <c r="U97" s="2">
        <v>3</v>
      </c>
      <c r="V97" s="2">
        <v>7</v>
      </c>
      <c r="W97">
        <v>92</v>
      </c>
      <c r="X97">
        <v>12</v>
      </c>
      <c r="Y97" s="1" t="str">
        <f>IF(SUM(Table2[[#This Row],[Garçons de 0 à 2 ans]:[Filles de 12 à 17 ans]])&gt;=1,"Oui","Non")</f>
        <v>Oui</v>
      </c>
    </row>
    <row r="98" spans="1:25" x14ac:dyDescent="0.25">
      <c r="A98" t="s">
        <v>164</v>
      </c>
      <c r="B98" t="str">
        <f>VLOOKUP(Table2[[#This Row],[_parent_index]],Table1[[index]:[A7.Type de Site]],5,FALSE)</f>
        <v>Chad</v>
      </c>
      <c r="C98" t="str">
        <f>VLOOKUP(Table2[[#This Row],[_parent_index]],Table1[[index]:[A7.Type de Site]],6,FALSE)</f>
        <v>TCD</v>
      </c>
      <c r="D98" t="str">
        <f>VLOOKUP(Table2[[#This Row],[_parent_index]],Table1[[index]:[A7.Type de Site]],7,FALSE)</f>
        <v>Lac</v>
      </c>
      <c r="E98" t="str">
        <f>VLOOKUP(Table2[[#This Row],[_parent_index]],Table1[[index]:[A7.Type de Site]],8,FALSE)</f>
        <v>TD07</v>
      </c>
      <c r="F98" t="str">
        <f>VLOOKUP(Table2[[#This Row],[_parent_index]],Table1[[index]:[A7.Type de Site]],14,FALSE)</f>
        <v>Taboua</v>
      </c>
      <c r="G98" t="s">
        <v>172</v>
      </c>
      <c r="H98" s="2">
        <v>0</v>
      </c>
      <c r="I98" s="2">
        <v>0</v>
      </c>
      <c r="J98" s="2">
        <v>1</v>
      </c>
      <c r="K98" s="2">
        <v>0</v>
      </c>
      <c r="L98" s="2">
        <v>0</v>
      </c>
      <c r="M98" s="2">
        <v>0</v>
      </c>
      <c r="N98" s="2">
        <v>0</v>
      </c>
      <c r="O98" s="2">
        <v>2</v>
      </c>
      <c r="P98" s="2">
        <v>1</v>
      </c>
      <c r="Q98" s="2">
        <v>1</v>
      </c>
      <c r="R98" s="2">
        <v>0</v>
      </c>
      <c r="S98" s="2">
        <v>0</v>
      </c>
      <c r="T98" s="2">
        <v>2</v>
      </c>
      <c r="U98" s="2">
        <v>3</v>
      </c>
      <c r="V98" s="2">
        <v>5</v>
      </c>
      <c r="W98">
        <v>93</v>
      </c>
      <c r="X98">
        <v>12</v>
      </c>
      <c r="Y98" s="1" t="str">
        <f>IF(SUM(Table2[[#This Row],[Garçons de 0 à 2 ans]:[Filles de 12 à 17 ans]])&gt;=1,"Oui","Non")</f>
        <v>Oui</v>
      </c>
    </row>
    <row r="99" spans="1:25" x14ac:dyDescent="0.25">
      <c r="A99" t="s">
        <v>164</v>
      </c>
      <c r="B99" t="str">
        <f>VLOOKUP(Table2[[#This Row],[_parent_index]],Table1[[index]:[A7.Type de Site]],5,FALSE)</f>
        <v>Chad</v>
      </c>
      <c r="C99" t="str">
        <f>VLOOKUP(Table2[[#This Row],[_parent_index]],Table1[[index]:[A7.Type de Site]],6,FALSE)</f>
        <v>TCD</v>
      </c>
      <c r="D99" t="str">
        <f>VLOOKUP(Table2[[#This Row],[_parent_index]],Table1[[index]:[A7.Type de Site]],7,FALSE)</f>
        <v>Lac</v>
      </c>
      <c r="E99" t="str">
        <f>VLOOKUP(Table2[[#This Row],[_parent_index]],Table1[[index]:[A7.Type de Site]],8,FALSE)</f>
        <v>TD07</v>
      </c>
      <c r="F99" t="str">
        <f>VLOOKUP(Table2[[#This Row],[_parent_index]],Table1[[index]:[A7.Type de Site]],14,FALSE)</f>
        <v>Taboua</v>
      </c>
      <c r="G99" t="s">
        <v>172</v>
      </c>
      <c r="H99" s="2">
        <v>0</v>
      </c>
      <c r="I99" s="2">
        <v>0</v>
      </c>
      <c r="J99" s="2">
        <v>0</v>
      </c>
      <c r="K99" s="2">
        <v>0</v>
      </c>
      <c r="L99" s="2">
        <v>1</v>
      </c>
      <c r="M99" s="2">
        <v>2</v>
      </c>
      <c r="N99" s="2">
        <v>0</v>
      </c>
      <c r="O99" s="2">
        <v>0</v>
      </c>
      <c r="P99" s="2">
        <v>1</v>
      </c>
      <c r="Q99" s="2">
        <v>1</v>
      </c>
      <c r="R99" s="2">
        <v>0</v>
      </c>
      <c r="S99" s="2">
        <v>0</v>
      </c>
      <c r="T99" s="2">
        <v>2</v>
      </c>
      <c r="U99" s="2">
        <v>3</v>
      </c>
      <c r="V99" s="2">
        <v>5</v>
      </c>
      <c r="W99">
        <v>94</v>
      </c>
      <c r="X99">
        <v>12</v>
      </c>
      <c r="Y99" s="1" t="str">
        <f>IF(SUM(Table2[[#This Row],[Garçons de 0 à 2 ans]:[Filles de 12 à 17 ans]])&gt;=1,"Oui","Non")</f>
        <v>Oui</v>
      </c>
    </row>
    <row r="100" spans="1:25" x14ac:dyDescent="0.25">
      <c r="A100" t="s">
        <v>164</v>
      </c>
      <c r="B100" t="str">
        <f>VLOOKUP(Table2[[#This Row],[_parent_index]],Table1[[index]:[A7.Type de Site]],5,FALSE)</f>
        <v>Chad</v>
      </c>
      <c r="C100" t="str">
        <f>VLOOKUP(Table2[[#This Row],[_parent_index]],Table1[[index]:[A7.Type de Site]],6,FALSE)</f>
        <v>TCD</v>
      </c>
      <c r="D100" t="str">
        <f>VLOOKUP(Table2[[#This Row],[_parent_index]],Table1[[index]:[A7.Type de Site]],7,FALSE)</f>
        <v>Lac</v>
      </c>
      <c r="E100" t="str">
        <f>VLOOKUP(Table2[[#This Row],[_parent_index]],Table1[[index]:[A7.Type de Site]],8,FALSE)</f>
        <v>TD07</v>
      </c>
      <c r="F100" t="str">
        <f>VLOOKUP(Table2[[#This Row],[_parent_index]],Table1[[index]:[A7.Type de Site]],14,FALSE)</f>
        <v>Taboua</v>
      </c>
      <c r="G100" t="s">
        <v>172</v>
      </c>
      <c r="H100" s="2">
        <v>1</v>
      </c>
      <c r="I100" s="2">
        <v>0</v>
      </c>
      <c r="J100" s="2">
        <v>1</v>
      </c>
      <c r="K100" s="2">
        <v>0</v>
      </c>
      <c r="L100" s="2">
        <v>1</v>
      </c>
      <c r="M100" s="2">
        <v>0</v>
      </c>
      <c r="N100" s="2">
        <v>1</v>
      </c>
      <c r="O100" s="2">
        <v>1</v>
      </c>
      <c r="P100" s="2">
        <v>1</v>
      </c>
      <c r="Q100" s="2">
        <v>1</v>
      </c>
      <c r="R100" s="2">
        <v>0</v>
      </c>
      <c r="S100" s="2">
        <v>0</v>
      </c>
      <c r="T100" s="2">
        <v>5</v>
      </c>
      <c r="U100" s="2">
        <v>2</v>
      </c>
      <c r="V100" s="2">
        <v>7</v>
      </c>
      <c r="W100">
        <v>95</v>
      </c>
      <c r="X100">
        <v>12</v>
      </c>
      <c r="Y100" s="1" t="str">
        <f>IF(SUM(Table2[[#This Row],[Garçons de 0 à 2 ans]:[Filles de 12 à 17 ans]])&gt;=1,"Oui","Non")</f>
        <v>Oui</v>
      </c>
    </row>
    <row r="101" spans="1:25" x14ac:dyDescent="0.25">
      <c r="A101" t="s">
        <v>164</v>
      </c>
      <c r="B101" t="str">
        <f>VLOOKUP(Table2[[#This Row],[_parent_index]],Table1[[index]:[A7.Type de Site]],5,FALSE)</f>
        <v>Chad</v>
      </c>
      <c r="C101" t="str">
        <f>VLOOKUP(Table2[[#This Row],[_parent_index]],Table1[[index]:[A7.Type de Site]],6,FALSE)</f>
        <v>TCD</v>
      </c>
      <c r="D101" t="str">
        <f>VLOOKUP(Table2[[#This Row],[_parent_index]],Table1[[index]:[A7.Type de Site]],7,FALSE)</f>
        <v>Lac</v>
      </c>
      <c r="E101" t="str">
        <f>VLOOKUP(Table2[[#This Row],[_parent_index]],Table1[[index]:[A7.Type de Site]],8,FALSE)</f>
        <v>TD07</v>
      </c>
      <c r="F101" t="str">
        <f>VLOOKUP(Table2[[#This Row],[_parent_index]],Table1[[index]:[A7.Type de Site]],14,FALSE)</f>
        <v>Taboua</v>
      </c>
      <c r="G101" t="s">
        <v>172</v>
      </c>
      <c r="H101" s="2">
        <v>0</v>
      </c>
      <c r="I101" s="2">
        <v>0</v>
      </c>
      <c r="J101" s="2">
        <v>1</v>
      </c>
      <c r="K101" s="2">
        <v>1</v>
      </c>
      <c r="L101" s="2">
        <v>0</v>
      </c>
      <c r="M101" s="2">
        <v>1</v>
      </c>
      <c r="N101" s="2">
        <v>1</v>
      </c>
      <c r="O101" s="2">
        <v>0</v>
      </c>
      <c r="P101" s="2">
        <v>1</v>
      </c>
      <c r="Q101" s="2">
        <v>1</v>
      </c>
      <c r="R101" s="2">
        <v>0</v>
      </c>
      <c r="S101" s="2">
        <v>0</v>
      </c>
      <c r="T101" s="2">
        <v>3</v>
      </c>
      <c r="U101" s="2">
        <v>3</v>
      </c>
      <c r="V101" s="2">
        <v>6</v>
      </c>
      <c r="W101">
        <v>96</v>
      </c>
      <c r="X101">
        <v>12</v>
      </c>
      <c r="Y101" s="1" t="str">
        <f>IF(SUM(Table2[[#This Row],[Garçons de 0 à 2 ans]:[Filles de 12 à 17 ans]])&gt;=1,"Oui","Non")</f>
        <v>Oui</v>
      </c>
    </row>
    <row r="102" spans="1:25" x14ac:dyDescent="0.25">
      <c r="A102" t="s">
        <v>164</v>
      </c>
      <c r="B102" t="str">
        <f>VLOOKUP(Table2[[#This Row],[_parent_index]],Table1[[index]:[A7.Type de Site]],5,FALSE)</f>
        <v>Chad</v>
      </c>
      <c r="C102" t="str">
        <f>VLOOKUP(Table2[[#This Row],[_parent_index]],Table1[[index]:[A7.Type de Site]],6,FALSE)</f>
        <v>TCD</v>
      </c>
      <c r="D102" t="str">
        <f>VLOOKUP(Table2[[#This Row],[_parent_index]],Table1[[index]:[A7.Type de Site]],7,FALSE)</f>
        <v>Lac</v>
      </c>
      <c r="E102" t="str">
        <f>VLOOKUP(Table2[[#This Row],[_parent_index]],Table1[[index]:[A7.Type de Site]],8,FALSE)</f>
        <v>TD07</v>
      </c>
      <c r="F102" t="str">
        <f>VLOOKUP(Table2[[#This Row],[_parent_index]],Table1[[index]:[A7.Type de Site]],14,FALSE)</f>
        <v>Taboua</v>
      </c>
      <c r="G102" t="s">
        <v>172</v>
      </c>
      <c r="H102" s="2">
        <v>1</v>
      </c>
      <c r="I102" s="2">
        <v>1</v>
      </c>
      <c r="J102" s="2">
        <v>0</v>
      </c>
      <c r="K102" s="2">
        <v>0</v>
      </c>
      <c r="L102" s="2">
        <v>1</v>
      </c>
      <c r="M102" s="2">
        <v>0</v>
      </c>
      <c r="N102" s="2">
        <v>1</v>
      </c>
      <c r="O102" s="2">
        <v>0</v>
      </c>
      <c r="P102" s="2">
        <v>1</v>
      </c>
      <c r="Q102" s="2">
        <v>1</v>
      </c>
      <c r="R102" s="2">
        <v>0</v>
      </c>
      <c r="S102" s="2">
        <v>0</v>
      </c>
      <c r="T102" s="2">
        <v>4</v>
      </c>
      <c r="U102" s="2">
        <v>2</v>
      </c>
      <c r="V102" s="2">
        <v>6</v>
      </c>
      <c r="W102">
        <v>97</v>
      </c>
      <c r="X102">
        <v>12</v>
      </c>
      <c r="Y102" s="1" t="str">
        <f>IF(SUM(Table2[[#This Row],[Garçons de 0 à 2 ans]:[Filles de 12 à 17 ans]])&gt;=1,"Oui","Non")</f>
        <v>Oui</v>
      </c>
    </row>
    <row r="103" spans="1:25" x14ac:dyDescent="0.25">
      <c r="A103" t="s">
        <v>164</v>
      </c>
      <c r="B103" t="str">
        <f>VLOOKUP(Table2[[#This Row],[_parent_index]],Table1[[index]:[A7.Type de Site]],5,FALSE)</f>
        <v>Chad</v>
      </c>
      <c r="C103" t="str">
        <f>VLOOKUP(Table2[[#This Row],[_parent_index]],Table1[[index]:[A7.Type de Site]],6,FALSE)</f>
        <v>TCD</v>
      </c>
      <c r="D103" t="str">
        <f>VLOOKUP(Table2[[#This Row],[_parent_index]],Table1[[index]:[A7.Type de Site]],7,FALSE)</f>
        <v>Lac</v>
      </c>
      <c r="E103" t="str">
        <f>VLOOKUP(Table2[[#This Row],[_parent_index]],Table1[[index]:[A7.Type de Site]],8,FALSE)</f>
        <v>TD07</v>
      </c>
      <c r="F103" t="str">
        <f>VLOOKUP(Table2[[#This Row],[_parent_index]],Table1[[index]:[A7.Type de Site]],14,FALSE)</f>
        <v>Taboua</v>
      </c>
      <c r="G103" t="s">
        <v>172</v>
      </c>
      <c r="H103" s="2">
        <v>0</v>
      </c>
      <c r="I103" s="2">
        <v>0</v>
      </c>
      <c r="J103" s="2">
        <v>1</v>
      </c>
      <c r="K103" s="2">
        <v>0</v>
      </c>
      <c r="L103" s="2">
        <v>1</v>
      </c>
      <c r="M103" s="2">
        <v>0</v>
      </c>
      <c r="N103" s="2">
        <v>0</v>
      </c>
      <c r="O103" s="2">
        <v>0</v>
      </c>
      <c r="P103" s="2">
        <v>1</v>
      </c>
      <c r="Q103" s="2">
        <v>1</v>
      </c>
      <c r="R103" s="2">
        <v>0</v>
      </c>
      <c r="S103" s="2">
        <v>0</v>
      </c>
      <c r="T103" s="2">
        <v>3</v>
      </c>
      <c r="U103" s="2">
        <v>1</v>
      </c>
      <c r="V103" s="2">
        <v>4</v>
      </c>
      <c r="W103">
        <v>98</v>
      </c>
      <c r="X103">
        <v>12</v>
      </c>
      <c r="Y103" s="1" t="str">
        <f>IF(SUM(Table2[[#This Row],[Garçons de 0 à 2 ans]:[Filles de 12 à 17 ans]])&gt;=1,"Oui","Non")</f>
        <v>Oui</v>
      </c>
    </row>
    <row r="104" spans="1:25" x14ac:dyDescent="0.25">
      <c r="A104" t="s">
        <v>164</v>
      </c>
      <c r="B104" t="str">
        <f>VLOOKUP(Table2[[#This Row],[_parent_index]],Table1[[index]:[A7.Type de Site]],5,FALSE)</f>
        <v>Chad</v>
      </c>
      <c r="C104" t="str">
        <f>VLOOKUP(Table2[[#This Row],[_parent_index]],Table1[[index]:[A7.Type de Site]],6,FALSE)</f>
        <v>TCD</v>
      </c>
      <c r="D104" t="str">
        <f>VLOOKUP(Table2[[#This Row],[_parent_index]],Table1[[index]:[A7.Type de Site]],7,FALSE)</f>
        <v>Lac</v>
      </c>
      <c r="E104" t="str">
        <f>VLOOKUP(Table2[[#This Row],[_parent_index]],Table1[[index]:[A7.Type de Site]],8,FALSE)</f>
        <v>TD07</v>
      </c>
      <c r="F104" t="str">
        <f>VLOOKUP(Table2[[#This Row],[_parent_index]],Table1[[index]:[A7.Type de Site]],14,FALSE)</f>
        <v>Taboua</v>
      </c>
      <c r="G104" t="s">
        <v>172</v>
      </c>
      <c r="H104" s="2">
        <v>1</v>
      </c>
      <c r="I104" s="2">
        <v>0</v>
      </c>
      <c r="J104" s="2">
        <v>0</v>
      </c>
      <c r="K104" s="2">
        <v>0</v>
      </c>
      <c r="L104" s="2">
        <v>1</v>
      </c>
      <c r="M104" s="2">
        <v>0</v>
      </c>
      <c r="N104" s="2">
        <v>0</v>
      </c>
      <c r="O104" s="2">
        <v>0</v>
      </c>
      <c r="P104" s="2">
        <v>1</v>
      </c>
      <c r="Q104" s="2">
        <v>1</v>
      </c>
      <c r="R104" s="2">
        <v>0</v>
      </c>
      <c r="S104" s="2">
        <v>0</v>
      </c>
      <c r="T104" s="2">
        <v>3</v>
      </c>
      <c r="U104" s="2">
        <v>1</v>
      </c>
      <c r="V104" s="2">
        <v>4</v>
      </c>
      <c r="W104">
        <v>99</v>
      </c>
      <c r="X104">
        <v>12</v>
      </c>
      <c r="Y104" s="1" t="str">
        <f>IF(SUM(Table2[[#This Row],[Garçons de 0 à 2 ans]:[Filles de 12 à 17 ans]])&gt;=1,"Oui","Non")</f>
        <v>Oui</v>
      </c>
    </row>
    <row r="105" spans="1:25" x14ac:dyDescent="0.25">
      <c r="A105" t="s">
        <v>164</v>
      </c>
      <c r="B105" t="str">
        <f>VLOOKUP(Table2[[#This Row],[_parent_index]],Table1[[index]:[A7.Type de Site]],5,FALSE)</f>
        <v>Chad</v>
      </c>
      <c r="C105" t="str">
        <f>VLOOKUP(Table2[[#This Row],[_parent_index]],Table1[[index]:[A7.Type de Site]],6,FALSE)</f>
        <v>TCD</v>
      </c>
      <c r="D105" t="str">
        <f>VLOOKUP(Table2[[#This Row],[_parent_index]],Table1[[index]:[A7.Type de Site]],7,FALSE)</f>
        <v>Lac</v>
      </c>
      <c r="E105" t="str">
        <f>VLOOKUP(Table2[[#This Row],[_parent_index]],Table1[[index]:[A7.Type de Site]],8,FALSE)</f>
        <v>TD07</v>
      </c>
      <c r="F105" t="str">
        <f>VLOOKUP(Table2[[#This Row],[_parent_index]],Table1[[index]:[A7.Type de Site]],14,FALSE)</f>
        <v>Taboua</v>
      </c>
      <c r="G105" t="s">
        <v>172</v>
      </c>
      <c r="H105" s="2">
        <v>0</v>
      </c>
      <c r="I105" s="2">
        <v>0</v>
      </c>
      <c r="J105" s="2">
        <v>0</v>
      </c>
      <c r="K105" s="2">
        <v>1</v>
      </c>
      <c r="L105" s="2">
        <v>0</v>
      </c>
      <c r="M105" s="2">
        <v>0</v>
      </c>
      <c r="N105" s="2">
        <v>0</v>
      </c>
      <c r="O105" s="2">
        <v>1</v>
      </c>
      <c r="P105" s="2">
        <v>1</v>
      </c>
      <c r="Q105" s="2">
        <v>1</v>
      </c>
      <c r="R105" s="2">
        <v>0</v>
      </c>
      <c r="S105" s="2">
        <v>0</v>
      </c>
      <c r="T105" s="2">
        <v>1</v>
      </c>
      <c r="U105" s="2">
        <v>3</v>
      </c>
      <c r="V105" s="2">
        <v>4</v>
      </c>
      <c r="W105">
        <v>100</v>
      </c>
      <c r="X105">
        <v>12</v>
      </c>
      <c r="Y105" s="1" t="str">
        <f>IF(SUM(Table2[[#This Row],[Garçons de 0 à 2 ans]:[Filles de 12 à 17 ans]])&gt;=1,"Oui","Non")</f>
        <v>Oui</v>
      </c>
    </row>
    <row r="106" spans="1:25" x14ac:dyDescent="0.25">
      <c r="A106" t="s">
        <v>164</v>
      </c>
      <c r="B106" t="str">
        <f>VLOOKUP(Table2[[#This Row],[_parent_index]],Table1[[index]:[A7.Type de Site]],5,FALSE)</f>
        <v>Chad</v>
      </c>
      <c r="C106" t="str">
        <f>VLOOKUP(Table2[[#This Row],[_parent_index]],Table1[[index]:[A7.Type de Site]],6,FALSE)</f>
        <v>TCD</v>
      </c>
      <c r="D106" t="str">
        <f>VLOOKUP(Table2[[#This Row],[_parent_index]],Table1[[index]:[A7.Type de Site]],7,FALSE)</f>
        <v>Lac</v>
      </c>
      <c r="E106" t="str">
        <f>VLOOKUP(Table2[[#This Row],[_parent_index]],Table1[[index]:[A7.Type de Site]],8,FALSE)</f>
        <v>TD07</v>
      </c>
      <c r="F106" t="str">
        <f>VLOOKUP(Table2[[#This Row],[_parent_index]],Table1[[index]:[A7.Type de Site]],14,FALSE)</f>
        <v>Chebrey</v>
      </c>
      <c r="G106" t="s">
        <v>172</v>
      </c>
      <c r="H106" s="2">
        <v>1</v>
      </c>
      <c r="I106" s="2">
        <v>0</v>
      </c>
      <c r="J106" s="2">
        <v>0</v>
      </c>
      <c r="K106" s="2">
        <v>0</v>
      </c>
      <c r="L106" s="2">
        <v>2</v>
      </c>
      <c r="M106" s="2">
        <v>0</v>
      </c>
      <c r="N106" s="2">
        <v>0</v>
      </c>
      <c r="O106" s="2">
        <v>2</v>
      </c>
      <c r="P106" s="2">
        <v>1</v>
      </c>
      <c r="Q106" s="2">
        <v>1</v>
      </c>
      <c r="R106" s="2">
        <v>0</v>
      </c>
      <c r="S106" s="2">
        <v>0</v>
      </c>
      <c r="T106" s="2">
        <v>4</v>
      </c>
      <c r="U106" s="2">
        <v>3</v>
      </c>
      <c r="V106" s="2">
        <v>7</v>
      </c>
      <c r="W106">
        <v>101</v>
      </c>
      <c r="X106">
        <v>13</v>
      </c>
      <c r="Y106" s="1" t="str">
        <f>IF(SUM(Table2[[#This Row],[Garçons de 0 à 2 ans]:[Filles de 12 à 17 ans]])&gt;=1,"Oui","Non")</f>
        <v>Oui</v>
      </c>
    </row>
    <row r="107" spans="1:25" x14ac:dyDescent="0.25">
      <c r="A107" t="s">
        <v>164</v>
      </c>
      <c r="B107" t="str">
        <f>VLOOKUP(Table2[[#This Row],[_parent_index]],Table1[[index]:[A7.Type de Site]],5,FALSE)</f>
        <v>Chad</v>
      </c>
      <c r="C107" t="str">
        <f>VLOOKUP(Table2[[#This Row],[_parent_index]],Table1[[index]:[A7.Type de Site]],6,FALSE)</f>
        <v>TCD</v>
      </c>
      <c r="D107" t="str">
        <f>VLOOKUP(Table2[[#This Row],[_parent_index]],Table1[[index]:[A7.Type de Site]],7,FALSE)</f>
        <v>Lac</v>
      </c>
      <c r="E107" t="str">
        <f>VLOOKUP(Table2[[#This Row],[_parent_index]],Table1[[index]:[A7.Type de Site]],8,FALSE)</f>
        <v>TD07</v>
      </c>
      <c r="F107" t="str">
        <f>VLOOKUP(Table2[[#This Row],[_parent_index]],Table1[[index]:[A7.Type de Site]],14,FALSE)</f>
        <v>Chebrey</v>
      </c>
      <c r="G107" t="s">
        <v>172</v>
      </c>
      <c r="H107" s="2">
        <v>1</v>
      </c>
      <c r="I107" s="2">
        <v>1</v>
      </c>
      <c r="J107" s="2">
        <v>0</v>
      </c>
      <c r="K107" s="2">
        <v>1</v>
      </c>
      <c r="L107" s="2">
        <v>1</v>
      </c>
      <c r="M107" s="2">
        <v>0</v>
      </c>
      <c r="N107" s="2">
        <v>0</v>
      </c>
      <c r="O107" s="2">
        <v>0</v>
      </c>
      <c r="P107" s="2">
        <v>1</v>
      </c>
      <c r="Q107" s="2">
        <v>1</v>
      </c>
      <c r="R107" s="2">
        <v>0</v>
      </c>
      <c r="S107" s="2">
        <v>0</v>
      </c>
      <c r="T107" s="2">
        <v>3</v>
      </c>
      <c r="U107" s="2">
        <v>3</v>
      </c>
      <c r="V107" s="2">
        <v>6</v>
      </c>
      <c r="W107">
        <v>102</v>
      </c>
      <c r="X107">
        <v>13</v>
      </c>
      <c r="Y107" s="1" t="str">
        <f>IF(SUM(Table2[[#This Row],[Garçons de 0 à 2 ans]:[Filles de 12 à 17 ans]])&gt;=1,"Oui","Non")</f>
        <v>Oui</v>
      </c>
    </row>
    <row r="108" spans="1:25" x14ac:dyDescent="0.25">
      <c r="A108" t="s">
        <v>164</v>
      </c>
      <c r="B108" t="str">
        <f>VLOOKUP(Table2[[#This Row],[_parent_index]],Table1[[index]:[A7.Type de Site]],5,FALSE)</f>
        <v>Chad</v>
      </c>
      <c r="C108" t="str">
        <f>VLOOKUP(Table2[[#This Row],[_parent_index]],Table1[[index]:[A7.Type de Site]],6,FALSE)</f>
        <v>TCD</v>
      </c>
      <c r="D108" t="str">
        <f>VLOOKUP(Table2[[#This Row],[_parent_index]],Table1[[index]:[A7.Type de Site]],7,FALSE)</f>
        <v>Lac</v>
      </c>
      <c r="E108" t="str">
        <f>VLOOKUP(Table2[[#This Row],[_parent_index]],Table1[[index]:[A7.Type de Site]],8,FALSE)</f>
        <v>TD07</v>
      </c>
      <c r="F108" t="str">
        <f>VLOOKUP(Table2[[#This Row],[_parent_index]],Table1[[index]:[A7.Type de Site]],14,FALSE)</f>
        <v>Chebrey</v>
      </c>
      <c r="G108" t="s">
        <v>172</v>
      </c>
      <c r="H108" s="2">
        <v>1</v>
      </c>
      <c r="I108" s="2">
        <v>0</v>
      </c>
      <c r="J108" s="2">
        <v>0</v>
      </c>
      <c r="K108" s="2">
        <v>1</v>
      </c>
      <c r="L108" s="2">
        <v>1</v>
      </c>
      <c r="M108" s="2">
        <v>0</v>
      </c>
      <c r="N108" s="2">
        <v>0</v>
      </c>
      <c r="O108" s="2">
        <v>0</v>
      </c>
      <c r="P108" s="2">
        <v>1</v>
      </c>
      <c r="Q108" s="2">
        <v>1</v>
      </c>
      <c r="R108" s="2">
        <v>0</v>
      </c>
      <c r="S108" s="2">
        <v>0</v>
      </c>
      <c r="T108" s="2">
        <v>3</v>
      </c>
      <c r="U108" s="2">
        <v>2</v>
      </c>
      <c r="V108" s="2">
        <v>5</v>
      </c>
      <c r="W108">
        <v>103</v>
      </c>
      <c r="X108">
        <v>13</v>
      </c>
      <c r="Y108" s="1" t="str">
        <f>IF(SUM(Table2[[#This Row],[Garçons de 0 à 2 ans]:[Filles de 12 à 17 ans]])&gt;=1,"Oui","Non")</f>
        <v>Oui</v>
      </c>
    </row>
    <row r="109" spans="1:25" x14ac:dyDescent="0.25">
      <c r="A109" t="s">
        <v>164</v>
      </c>
      <c r="B109" t="str">
        <f>VLOOKUP(Table2[[#This Row],[_parent_index]],Table1[[index]:[A7.Type de Site]],5,FALSE)</f>
        <v>Chad</v>
      </c>
      <c r="C109" t="str">
        <f>VLOOKUP(Table2[[#This Row],[_parent_index]],Table1[[index]:[A7.Type de Site]],6,FALSE)</f>
        <v>TCD</v>
      </c>
      <c r="D109" t="str">
        <f>VLOOKUP(Table2[[#This Row],[_parent_index]],Table1[[index]:[A7.Type de Site]],7,FALSE)</f>
        <v>Lac</v>
      </c>
      <c r="E109" t="str">
        <f>VLOOKUP(Table2[[#This Row],[_parent_index]],Table1[[index]:[A7.Type de Site]],8,FALSE)</f>
        <v>TD07</v>
      </c>
      <c r="F109" t="str">
        <f>VLOOKUP(Table2[[#This Row],[_parent_index]],Table1[[index]:[A7.Type de Site]],14,FALSE)</f>
        <v>Chebrey</v>
      </c>
      <c r="G109" t="s">
        <v>172</v>
      </c>
      <c r="H109" s="2">
        <v>0</v>
      </c>
      <c r="I109" s="2">
        <v>0</v>
      </c>
      <c r="J109" s="2">
        <v>0</v>
      </c>
      <c r="K109" s="2">
        <v>1</v>
      </c>
      <c r="L109" s="2">
        <v>0</v>
      </c>
      <c r="M109" s="2">
        <v>1</v>
      </c>
      <c r="N109" s="2">
        <v>0</v>
      </c>
      <c r="O109" s="2">
        <v>0</v>
      </c>
      <c r="P109" s="2">
        <v>1</v>
      </c>
      <c r="Q109" s="2">
        <v>1</v>
      </c>
      <c r="R109" s="2">
        <v>0</v>
      </c>
      <c r="S109" s="2">
        <v>0</v>
      </c>
      <c r="T109" s="2">
        <v>1</v>
      </c>
      <c r="U109" s="2">
        <v>3</v>
      </c>
      <c r="V109" s="2">
        <v>4</v>
      </c>
      <c r="W109">
        <v>104</v>
      </c>
      <c r="X109">
        <v>13</v>
      </c>
      <c r="Y109" s="1" t="str">
        <f>IF(SUM(Table2[[#This Row],[Garçons de 0 à 2 ans]:[Filles de 12 à 17 ans]])&gt;=1,"Oui","Non")</f>
        <v>Oui</v>
      </c>
    </row>
    <row r="110" spans="1:25" x14ac:dyDescent="0.25">
      <c r="A110" t="s">
        <v>164</v>
      </c>
      <c r="B110" t="str">
        <f>VLOOKUP(Table2[[#This Row],[_parent_index]],Table1[[index]:[A7.Type de Site]],5,FALSE)</f>
        <v>Chad</v>
      </c>
      <c r="C110" t="str">
        <f>VLOOKUP(Table2[[#This Row],[_parent_index]],Table1[[index]:[A7.Type de Site]],6,FALSE)</f>
        <v>TCD</v>
      </c>
      <c r="D110" t="str">
        <f>VLOOKUP(Table2[[#This Row],[_parent_index]],Table1[[index]:[A7.Type de Site]],7,FALSE)</f>
        <v>Lac</v>
      </c>
      <c r="E110" t="str">
        <f>VLOOKUP(Table2[[#This Row],[_parent_index]],Table1[[index]:[A7.Type de Site]],8,FALSE)</f>
        <v>TD07</v>
      </c>
      <c r="F110" t="str">
        <f>VLOOKUP(Table2[[#This Row],[_parent_index]],Table1[[index]:[A7.Type de Site]],14,FALSE)</f>
        <v>Chebrey</v>
      </c>
      <c r="G110" t="s">
        <v>172</v>
      </c>
      <c r="H110" s="2">
        <v>0</v>
      </c>
      <c r="I110" s="2">
        <v>0</v>
      </c>
      <c r="J110" s="2">
        <v>2</v>
      </c>
      <c r="K110" s="2">
        <v>0</v>
      </c>
      <c r="L110" s="2">
        <v>0</v>
      </c>
      <c r="M110" s="2">
        <v>1</v>
      </c>
      <c r="N110" s="2">
        <v>0</v>
      </c>
      <c r="O110" s="2">
        <v>0</v>
      </c>
      <c r="P110" s="2">
        <v>1</v>
      </c>
      <c r="Q110" s="2">
        <v>1</v>
      </c>
      <c r="R110" s="2">
        <v>0</v>
      </c>
      <c r="S110" s="2">
        <v>0</v>
      </c>
      <c r="T110" s="2">
        <v>3</v>
      </c>
      <c r="U110" s="2">
        <v>2</v>
      </c>
      <c r="V110" s="2">
        <v>5</v>
      </c>
      <c r="W110">
        <v>105</v>
      </c>
      <c r="X110">
        <v>13</v>
      </c>
      <c r="Y110" s="1" t="str">
        <f>IF(SUM(Table2[[#This Row],[Garçons de 0 à 2 ans]:[Filles de 12 à 17 ans]])&gt;=1,"Oui","Non")</f>
        <v>Oui</v>
      </c>
    </row>
    <row r="111" spans="1:25" x14ac:dyDescent="0.25">
      <c r="A111" t="s">
        <v>164</v>
      </c>
      <c r="B111" t="str">
        <f>VLOOKUP(Table2[[#This Row],[_parent_index]],Table1[[index]:[A7.Type de Site]],5,FALSE)</f>
        <v>Chad</v>
      </c>
      <c r="C111" t="str">
        <f>VLOOKUP(Table2[[#This Row],[_parent_index]],Table1[[index]:[A7.Type de Site]],6,FALSE)</f>
        <v>TCD</v>
      </c>
      <c r="D111" t="str">
        <f>VLOOKUP(Table2[[#This Row],[_parent_index]],Table1[[index]:[A7.Type de Site]],7,FALSE)</f>
        <v>Lac</v>
      </c>
      <c r="E111" t="str">
        <f>VLOOKUP(Table2[[#This Row],[_parent_index]],Table1[[index]:[A7.Type de Site]],8,FALSE)</f>
        <v>TD07</v>
      </c>
      <c r="F111" t="str">
        <f>VLOOKUP(Table2[[#This Row],[_parent_index]],Table1[[index]:[A7.Type de Site]],14,FALSE)</f>
        <v>Chebrey</v>
      </c>
      <c r="G111" t="s">
        <v>172</v>
      </c>
      <c r="H111" s="2">
        <v>1</v>
      </c>
      <c r="I111" s="2">
        <v>1</v>
      </c>
      <c r="J111" s="2">
        <v>0</v>
      </c>
      <c r="K111" s="2">
        <v>1</v>
      </c>
      <c r="L111" s="2">
        <v>0</v>
      </c>
      <c r="M111" s="2">
        <v>0</v>
      </c>
      <c r="N111" s="2">
        <v>0</v>
      </c>
      <c r="O111" s="2">
        <v>0</v>
      </c>
      <c r="P111" s="2">
        <v>1</v>
      </c>
      <c r="Q111" s="2">
        <v>1</v>
      </c>
      <c r="R111" s="2">
        <v>0</v>
      </c>
      <c r="S111" s="2">
        <v>0</v>
      </c>
      <c r="T111" s="2">
        <v>2</v>
      </c>
      <c r="U111" s="2">
        <v>3</v>
      </c>
      <c r="V111" s="2">
        <v>5</v>
      </c>
      <c r="W111">
        <v>106</v>
      </c>
      <c r="X111">
        <v>13</v>
      </c>
      <c r="Y111" s="1" t="str">
        <f>IF(SUM(Table2[[#This Row],[Garçons de 0 à 2 ans]:[Filles de 12 à 17 ans]])&gt;=1,"Oui","Non")</f>
        <v>Oui</v>
      </c>
    </row>
    <row r="112" spans="1:25" x14ac:dyDescent="0.25">
      <c r="A112" t="s">
        <v>164</v>
      </c>
      <c r="B112" t="str">
        <f>VLOOKUP(Table2[[#This Row],[_parent_index]],Table1[[index]:[A7.Type de Site]],5,FALSE)</f>
        <v>Chad</v>
      </c>
      <c r="C112" t="str">
        <f>VLOOKUP(Table2[[#This Row],[_parent_index]],Table1[[index]:[A7.Type de Site]],6,FALSE)</f>
        <v>TCD</v>
      </c>
      <c r="D112" t="str">
        <f>VLOOKUP(Table2[[#This Row],[_parent_index]],Table1[[index]:[A7.Type de Site]],7,FALSE)</f>
        <v>Lac</v>
      </c>
      <c r="E112" t="str">
        <f>VLOOKUP(Table2[[#This Row],[_parent_index]],Table1[[index]:[A7.Type de Site]],8,FALSE)</f>
        <v>TD07</v>
      </c>
      <c r="F112" t="str">
        <f>VLOOKUP(Table2[[#This Row],[_parent_index]],Table1[[index]:[A7.Type de Site]],14,FALSE)</f>
        <v>Chebrey</v>
      </c>
      <c r="G112" t="s">
        <v>172</v>
      </c>
      <c r="H112" s="2">
        <v>0</v>
      </c>
      <c r="I112" s="2">
        <v>1</v>
      </c>
      <c r="J112" s="2">
        <v>0</v>
      </c>
      <c r="K112" s="2">
        <v>0</v>
      </c>
      <c r="L112" s="2">
        <v>2</v>
      </c>
      <c r="M112" s="2">
        <v>0</v>
      </c>
      <c r="N112" s="2">
        <v>1</v>
      </c>
      <c r="O112" s="2">
        <v>0</v>
      </c>
      <c r="P112" s="2">
        <v>0</v>
      </c>
      <c r="Q112" s="2">
        <v>1</v>
      </c>
      <c r="R112" s="2">
        <v>0</v>
      </c>
      <c r="S112" s="2">
        <v>0</v>
      </c>
      <c r="T112" s="2">
        <v>3</v>
      </c>
      <c r="U112" s="2">
        <v>2</v>
      </c>
      <c r="V112" s="2">
        <v>5</v>
      </c>
      <c r="W112">
        <v>107</v>
      </c>
      <c r="X112">
        <v>13</v>
      </c>
      <c r="Y112" s="1" t="str">
        <f>IF(SUM(Table2[[#This Row],[Garçons de 0 à 2 ans]:[Filles de 12 à 17 ans]])&gt;=1,"Oui","Non")</f>
        <v>Oui</v>
      </c>
    </row>
    <row r="113" spans="1:25" x14ac:dyDescent="0.25">
      <c r="A113" t="s">
        <v>164</v>
      </c>
      <c r="B113" t="str">
        <f>VLOOKUP(Table2[[#This Row],[_parent_index]],Table1[[index]:[A7.Type de Site]],5,FALSE)</f>
        <v>Chad</v>
      </c>
      <c r="C113" t="str">
        <f>VLOOKUP(Table2[[#This Row],[_parent_index]],Table1[[index]:[A7.Type de Site]],6,FALSE)</f>
        <v>TCD</v>
      </c>
      <c r="D113" t="str">
        <f>VLOOKUP(Table2[[#This Row],[_parent_index]],Table1[[index]:[A7.Type de Site]],7,FALSE)</f>
        <v>Lac</v>
      </c>
      <c r="E113" t="str">
        <f>VLOOKUP(Table2[[#This Row],[_parent_index]],Table1[[index]:[A7.Type de Site]],8,FALSE)</f>
        <v>TD07</v>
      </c>
      <c r="F113" t="str">
        <f>VLOOKUP(Table2[[#This Row],[_parent_index]],Table1[[index]:[A7.Type de Site]],14,FALSE)</f>
        <v>Chebrey</v>
      </c>
      <c r="G113" t="s">
        <v>172</v>
      </c>
      <c r="H113" s="2">
        <v>0</v>
      </c>
      <c r="I113" s="2">
        <v>0</v>
      </c>
      <c r="J113" s="2">
        <v>2</v>
      </c>
      <c r="K113" s="2">
        <v>1</v>
      </c>
      <c r="L113" s="2">
        <v>0</v>
      </c>
      <c r="M113" s="2">
        <v>0</v>
      </c>
      <c r="N113" s="2">
        <v>0</v>
      </c>
      <c r="O113" s="2">
        <v>0</v>
      </c>
      <c r="P113" s="2">
        <v>1</v>
      </c>
      <c r="Q113" s="2">
        <v>1</v>
      </c>
      <c r="R113" s="2">
        <v>0</v>
      </c>
      <c r="S113" s="2">
        <v>0</v>
      </c>
      <c r="T113" s="2">
        <v>3</v>
      </c>
      <c r="U113" s="2">
        <v>2</v>
      </c>
      <c r="V113" s="2">
        <v>5</v>
      </c>
      <c r="W113">
        <v>108</v>
      </c>
      <c r="X113">
        <v>13</v>
      </c>
      <c r="Y113" s="1" t="str">
        <f>IF(SUM(Table2[[#This Row],[Garçons de 0 à 2 ans]:[Filles de 12 à 17 ans]])&gt;=1,"Oui","Non")</f>
        <v>Oui</v>
      </c>
    </row>
    <row r="114" spans="1:25" x14ac:dyDescent="0.25">
      <c r="A114" t="s">
        <v>164</v>
      </c>
      <c r="B114" t="str">
        <f>VLOOKUP(Table2[[#This Row],[_parent_index]],Table1[[index]:[A7.Type de Site]],5,FALSE)</f>
        <v>Chad</v>
      </c>
      <c r="C114" t="str">
        <f>VLOOKUP(Table2[[#This Row],[_parent_index]],Table1[[index]:[A7.Type de Site]],6,FALSE)</f>
        <v>TCD</v>
      </c>
      <c r="D114" t="str">
        <f>VLOOKUP(Table2[[#This Row],[_parent_index]],Table1[[index]:[A7.Type de Site]],7,FALSE)</f>
        <v>Lac</v>
      </c>
      <c r="E114" t="str">
        <f>VLOOKUP(Table2[[#This Row],[_parent_index]],Table1[[index]:[A7.Type de Site]],8,FALSE)</f>
        <v>TD07</v>
      </c>
      <c r="F114" t="str">
        <f>VLOOKUP(Table2[[#This Row],[_parent_index]],Table1[[index]:[A7.Type de Site]],14,FALSE)</f>
        <v>Chebrey</v>
      </c>
      <c r="G114" t="s">
        <v>172</v>
      </c>
      <c r="H114" s="2">
        <v>1</v>
      </c>
      <c r="I114" s="2">
        <v>0</v>
      </c>
      <c r="J114" s="2">
        <v>1</v>
      </c>
      <c r="K114" s="2">
        <v>0</v>
      </c>
      <c r="L114" s="2">
        <v>0</v>
      </c>
      <c r="M114" s="2">
        <v>2</v>
      </c>
      <c r="N114" s="2">
        <v>0</v>
      </c>
      <c r="O114" s="2">
        <v>1</v>
      </c>
      <c r="P114" s="2">
        <v>0</v>
      </c>
      <c r="Q114" s="2">
        <v>1</v>
      </c>
      <c r="R114" s="2">
        <v>0</v>
      </c>
      <c r="S114" s="2">
        <v>1</v>
      </c>
      <c r="T114" s="2">
        <v>2</v>
      </c>
      <c r="U114" s="2">
        <v>5</v>
      </c>
      <c r="V114" s="2">
        <v>7</v>
      </c>
      <c r="W114">
        <v>109</v>
      </c>
      <c r="X114">
        <v>13</v>
      </c>
      <c r="Y114" s="1" t="str">
        <f>IF(SUM(Table2[[#This Row],[Garçons de 0 à 2 ans]:[Filles de 12 à 17 ans]])&gt;=1,"Oui","Non")</f>
        <v>Oui</v>
      </c>
    </row>
    <row r="115" spans="1:25" x14ac:dyDescent="0.25">
      <c r="A115" t="s">
        <v>164</v>
      </c>
      <c r="B115" t="str">
        <f>VLOOKUP(Table2[[#This Row],[_parent_index]],Table1[[index]:[A7.Type de Site]],5,FALSE)</f>
        <v>Chad</v>
      </c>
      <c r="C115" t="str">
        <f>VLOOKUP(Table2[[#This Row],[_parent_index]],Table1[[index]:[A7.Type de Site]],6,FALSE)</f>
        <v>TCD</v>
      </c>
      <c r="D115" t="str">
        <f>VLOOKUP(Table2[[#This Row],[_parent_index]],Table1[[index]:[A7.Type de Site]],7,FALSE)</f>
        <v>Lac</v>
      </c>
      <c r="E115" t="str">
        <f>VLOOKUP(Table2[[#This Row],[_parent_index]],Table1[[index]:[A7.Type de Site]],8,FALSE)</f>
        <v>TD07</v>
      </c>
      <c r="F115" t="str">
        <f>VLOOKUP(Table2[[#This Row],[_parent_index]],Table1[[index]:[A7.Type de Site]],14,FALSE)</f>
        <v>Chebrey</v>
      </c>
      <c r="G115" t="s">
        <v>172</v>
      </c>
      <c r="H115" s="2">
        <v>0</v>
      </c>
      <c r="I115" s="2">
        <v>1</v>
      </c>
      <c r="J115" s="2">
        <v>1</v>
      </c>
      <c r="K115" s="2">
        <v>0</v>
      </c>
      <c r="L115" s="2">
        <v>0</v>
      </c>
      <c r="M115" s="2">
        <v>0</v>
      </c>
      <c r="N115" s="2">
        <v>1</v>
      </c>
      <c r="O115" s="2">
        <v>0</v>
      </c>
      <c r="P115" s="2">
        <v>1</v>
      </c>
      <c r="Q115" s="2">
        <v>1</v>
      </c>
      <c r="R115" s="2">
        <v>0</v>
      </c>
      <c r="S115" s="2">
        <v>0</v>
      </c>
      <c r="T115" s="2">
        <v>3</v>
      </c>
      <c r="U115" s="2">
        <v>2</v>
      </c>
      <c r="V115" s="2">
        <v>5</v>
      </c>
      <c r="W115">
        <v>110</v>
      </c>
      <c r="X115">
        <v>13</v>
      </c>
      <c r="Y115" s="1" t="str">
        <f>IF(SUM(Table2[[#This Row],[Garçons de 0 à 2 ans]:[Filles de 12 à 17 ans]])&gt;=1,"Oui","Non")</f>
        <v>Oui</v>
      </c>
    </row>
    <row r="116" spans="1:25" x14ac:dyDescent="0.25">
      <c r="A116" t="s">
        <v>164</v>
      </c>
      <c r="B116" t="str">
        <f>VLOOKUP(Table2[[#This Row],[_parent_index]],Table1[[index]:[A7.Type de Site]],5,FALSE)</f>
        <v>Chad</v>
      </c>
      <c r="C116" t="str">
        <f>VLOOKUP(Table2[[#This Row],[_parent_index]],Table1[[index]:[A7.Type de Site]],6,FALSE)</f>
        <v>TCD</v>
      </c>
      <c r="D116" t="str">
        <f>VLOOKUP(Table2[[#This Row],[_parent_index]],Table1[[index]:[A7.Type de Site]],7,FALSE)</f>
        <v>Lac</v>
      </c>
      <c r="E116" t="str">
        <f>VLOOKUP(Table2[[#This Row],[_parent_index]],Table1[[index]:[A7.Type de Site]],8,FALSE)</f>
        <v>TD07</v>
      </c>
      <c r="F116" t="str">
        <f>VLOOKUP(Table2[[#This Row],[_parent_index]],Table1[[index]:[A7.Type de Site]],14,FALSE)</f>
        <v>Village Kola 1</v>
      </c>
      <c r="G116" t="s">
        <v>172</v>
      </c>
      <c r="H116" s="2">
        <v>2</v>
      </c>
      <c r="I116" s="2">
        <v>0</v>
      </c>
      <c r="J116" s="2">
        <v>0</v>
      </c>
      <c r="K116" s="2">
        <v>1</v>
      </c>
      <c r="L116" s="2">
        <v>2</v>
      </c>
      <c r="M116" s="2">
        <v>1</v>
      </c>
      <c r="N116" s="2">
        <v>0</v>
      </c>
      <c r="O116" s="2">
        <v>0</v>
      </c>
      <c r="P116" s="2">
        <v>1</v>
      </c>
      <c r="Q116" s="2">
        <v>2</v>
      </c>
      <c r="R116" s="2">
        <v>0</v>
      </c>
      <c r="S116" s="2">
        <v>1</v>
      </c>
      <c r="T116" s="2">
        <v>5</v>
      </c>
      <c r="U116" s="2">
        <v>5</v>
      </c>
      <c r="V116" s="2">
        <v>10</v>
      </c>
      <c r="W116">
        <v>111</v>
      </c>
      <c r="X116">
        <v>14</v>
      </c>
      <c r="Y116" s="1" t="str">
        <f>IF(SUM(Table2[[#This Row],[Garçons de 0 à 2 ans]:[Filles de 12 à 17 ans]])&gt;=1,"Oui","Non")</f>
        <v>Oui</v>
      </c>
    </row>
    <row r="117" spans="1:25" x14ac:dyDescent="0.25">
      <c r="A117" t="s">
        <v>164</v>
      </c>
      <c r="B117" t="str">
        <f>VLOOKUP(Table2[[#This Row],[_parent_index]],Table1[[index]:[A7.Type de Site]],5,FALSE)</f>
        <v>Chad</v>
      </c>
      <c r="C117" t="str">
        <f>VLOOKUP(Table2[[#This Row],[_parent_index]],Table1[[index]:[A7.Type de Site]],6,FALSE)</f>
        <v>TCD</v>
      </c>
      <c r="D117" t="str">
        <f>VLOOKUP(Table2[[#This Row],[_parent_index]],Table1[[index]:[A7.Type de Site]],7,FALSE)</f>
        <v>Lac</v>
      </c>
      <c r="E117" t="str">
        <f>VLOOKUP(Table2[[#This Row],[_parent_index]],Table1[[index]:[A7.Type de Site]],8,FALSE)</f>
        <v>TD07</v>
      </c>
      <c r="F117" t="str">
        <f>VLOOKUP(Table2[[#This Row],[_parent_index]],Table1[[index]:[A7.Type de Site]],14,FALSE)</f>
        <v>Village Kola 1</v>
      </c>
      <c r="G117" t="s">
        <v>172</v>
      </c>
      <c r="H117" s="2">
        <v>0</v>
      </c>
      <c r="I117" s="2">
        <v>0</v>
      </c>
      <c r="J117" s="2">
        <v>0</v>
      </c>
      <c r="K117" s="2">
        <v>2</v>
      </c>
      <c r="L117" s="2">
        <v>1</v>
      </c>
      <c r="M117" s="2">
        <v>1</v>
      </c>
      <c r="N117" s="2">
        <v>0</v>
      </c>
      <c r="O117" s="2">
        <v>0</v>
      </c>
      <c r="P117" s="2">
        <v>1</v>
      </c>
      <c r="Q117" s="2">
        <v>1</v>
      </c>
      <c r="R117" s="2">
        <v>0</v>
      </c>
      <c r="S117" s="2">
        <v>0</v>
      </c>
      <c r="T117" s="2">
        <v>2</v>
      </c>
      <c r="U117" s="2">
        <v>4</v>
      </c>
      <c r="V117" s="2">
        <v>6</v>
      </c>
      <c r="W117">
        <v>112</v>
      </c>
      <c r="X117">
        <v>14</v>
      </c>
      <c r="Y117" s="1" t="str">
        <f>IF(SUM(Table2[[#This Row],[Garçons de 0 à 2 ans]:[Filles de 12 à 17 ans]])&gt;=1,"Oui","Non")</f>
        <v>Oui</v>
      </c>
    </row>
    <row r="118" spans="1:25" x14ac:dyDescent="0.25">
      <c r="A118" t="s">
        <v>164</v>
      </c>
      <c r="B118" t="str">
        <f>VLOOKUP(Table2[[#This Row],[_parent_index]],Table1[[index]:[A7.Type de Site]],5,FALSE)</f>
        <v>Chad</v>
      </c>
      <c r="C118" t="str">
        <f>VLOOKUP(Table2[[#This Row],[_parent_index]],Table1[[index]:[A7.Type de Site]],6,FALSE)</f>
        <v>TCD</v>
      </c>
      <c r="D118" t="str">
        <f>VLOOKUP(Table2[[#This Row],[_parent_index]],Table1[[index]:[A7.Type de Site]],7,FALSE)</f>
        <v>Lac</v>
      </c>
      <c r="E118" t="str">
        <f>VLOOKUP(Table2[[#This Row],[_parent_index]],Table1[[index]:[A7.Type de Site]],8,FALSE)</f>
        <v>TD07</v>
      </c>
      <c r="F118" t="str">
        <f>VLOOKUP(Table2[[#This Row],[_parent_index]],Table1[[index]:[A7.Type de Site]],14,FALSE)</f>
        <v>Village Kola 1</v>
      </c>
      <c r="G118" t="s">
        <v>172</v>
      </c>
      <c r="H118" s="2">
        <v>1</v>
      </c>
      <c r="I118" s="2">
        <v>0</v>
      </c>
      <c r="J118" s="2">
        <v>2</v>
      </c>
      <c r="K118" s="2">
        <v>1</v>
      </c>
      <c r="L118" s="2">
        <v>0</v>
      </c>
      <c r="M118" s="2">
        <v>0</v>
      </c>
      <c r="N118" s="2">
        <v>1</v>
      </c>
      <c r="O118" s="2">
        <v>2</v>
      </c>
      <c r="P118" s="2">
        <v>0</v>
      </c>
      <c r="Q118" s="2">
        <v>1</v>
      </c>
      <c r="R118" s="2">
        <v>0</v>
      </c>
      <c r="S118" s="2">
        <v>1</v>
      </c>
      <c r="T118" s="2">
        <v>4</v>
      </c>
      <c r="U118" s="2">
        <v>5</v>
      </c>
      <c r="V118" s="2">
        <v>9</v>
      </c>
      <c r="W118">
        <v>113</v>
      </c>
      <c r="X118">
        <v>14</v>
      </c>
      <c r="Y118" s="1" t="str">
        <f>IF(SUM(Table2[[#This Row],[Garçons de 0 à 2 ans]:[Filles de 12 à 17 ans]])&gt;=1,"Oui","Non")</f>
        <v>Oui</v>
      </c>
    </row>
    <row r="119" spans="1:25" x14ac:dyDescent="0.25">
      <c r="A119" t="s">
        <v>164</v>
      </c>
      <c r="B119" t="str">
        <f>VLOOKUP(Table2[[#This Row],[_parent_index]],Table1[[index]:[A7.Type de Site]],5,FALSE)</f>
        <v>Chad</v>
      </c>
      <c r="C119" t="str">
        <f>VLOOKUP(Table2[[#This Row],[_parent_index]],Table1[[index]:[A7.Type de Site]],6,FALSE)</f>
        <v>TCD</v>
      </c>
      <c r="D119" t="str">
        <f>VLOOKUP(Table2[[#This Row],[_parent_index]],Table1[[index]:[A7.Type de Site]],7,FALSE)</f>
        <v>Lac</v>
      </c>
      <c r="E119" t="str">
        <f>VLOOKUP(Table2[[#This Row],[_parent_index]],Table1[[index]:[A7.Type de Site]],8,FALSE)</f>
        <v>TD07</v>
      </c>
      <c r="F119" t="str">
        <f>VLOOKUP(Table2[[#This Row],[_parent_index]],Table1[[index]:[A7.Type de Site]],14,FALSE)</f>
        <v>Village Kola 1</v>
      </c>
      <c r="G119" t="s">
        <v>172</v>
      </c>
      <c r="H119" s="2">
        <v>1</v>
      </c>
      <c r="I119" s="2">
        <v>1</v>
      </c>
      <c r="J119" s="2">
        <v>0</v>
      </c>
      <c r="K119" s="2">
        <v>1</v>
      </c>
      <c r="L119" s="2">
        <v>2</v>
      </c>
      <c r="M119" s="2">
        <v>0</v>
      </c>
      <c r="N119" s="2">
        <v>2</v>
      </c>
      <c r="O119" s="2">
        <v>1</v>
      </c>
      <c r="P119" s="2">
        <v>1</v>
      </c>
      <c r="Q119" s="2">
        <v>1</v>
      </c>
      <c r="R119" s="2">
        <v>0</v>
      </c>
      <c r="S119" s="2">
        <v>0</v>
      </c>
      <c r="T119" s="2">
        <v>6</v>
      </c>
      <c r="U119" s="2">
        <v>4</v>
      </c>
      <c r="V119" s="2">
        <v>10</v>
      </c>
      <c r="W119">
        <v>114</v>
      </c>
      <c r="X119">
        <v>14</v>
      </c>
      <c r="Y119" s="1" t="str">
        <f>IF(SUM(Table2[[#This Row],[Garçons de 0 à 2 ans]:[Filles de 12 à 17 ans]])&gt;=1,"Oui","Non")</f>
        <v>Oui</v>
      </c>
    </row>
    <row r="120" spans="1:25" x14ac:dyDescent="0.25">
      <c r="A120" t="s">
        <v>164</v>
      </c>
      <c r="B120" t="str">
        <f>VLOOKUP(Table2[[#This Row],[_parent_index]],Table1[[index]:[A7.Type de Site]],5,FALSE)</f>
        <v>Chad</v>
      </c>
      <c r="C120" t="str">
        <f>VLOOKUP(Table2[[#This Row],[_parent_index]],Table1[[index]:[A7.Type de Site]],6,FALSE)</f>
        <v>TCD</v>
      </c>
      <c r="D120" t="str">
        <f>VLOOKUP(Table2[[#This Row],[_parent_index]],Table1[[index]:[A7.Type de Site]],7,FALSE)</f>
        <v>Lac</v>
      </c>
      <c r="E120" t="str">
        <f>VLOOKUP(Table2[[#This Row],[_parent_index]],Table1[[index]:[A7.Type de Site]],8,FALSE)</f>
        <v>TD07</v>
      </c>
      <c r="F120" t="str">
        <f>VLOOKUP(Table2[[#This Row],[_parent_index]],Table1[[index]:[A7.Type de Site]],14,FALSE)</f>
        <v>Village Kola 1</v>
      </c>
      <c r="G120" t="s">
        <v>172</v>
      </c>
      <c r="H120" s="2">
        <v>0</v>
      </c>
      <c r="I120" s="2">
        <v>2</v>
      </c>
      <c r="J120" s="2">
        <v>0</v>
      </c>
      <c r="K120" s="2">
        <v>1</v>
      </c>
      <c r="L120" s="2">
        <v>1</v>
      </c>
      <c r="M120" s="2">
        <v>1</v>
      </c>
      <c r="N120" s="2">
        <v>0</v>
      </c>
      <c r="O120" s="2">
        <v>1</v>
      </c>
      <c r="P120" s="2">
        <v>1</v>
      </c>
      <c r="Q120" s="2">
        <v>1</v>
      </c>
      <c r="R120" s="2">
        <v>0</v>
      </c>
      <c r="S120" s="2">
        <v>1</v>
      </c>
      <c r="T120" s="2">
        <v>2</v>
      </c>
      <c r="U120" s="2">
        <v>7</v>
      </c>
      <c r="V120" s="2">
        <v>9</v>
      </c>
      <c r="W120">
        <v>115</v>
      </c>
      <c r="X120">
        <v>14</v>
      </c>
      <c r="Y120" s="1" t="str">
        <f>IF(SUM(Table2[[#This Row],[Garçons de 0 à 2 ans]:[Filles de 12 à 17 ans]])&gt;=1,"Oui","Non")</f>
        <v>Oui</v>
      </c>
    </row>
    <row r="121" spans="1:25" x14ac:dyDescent="0.25">
      <c r="A121" t="s">
        <v>164</v>
      </c>
      <c r="B121" t="str">
        <f>VLOOKUP(Table2[[#This Row],[_parent_index]],Table1[[index]:[A7.Type de Site]],5,FALSE)</f>
        <v>Chad</v>
      </c>
      <c r="C121" t="str">
        <f>VLOOKUP(Table2[[#This Row],[_parent_index]],Table1[[index]:[A7.Type de Site]],6,FALSE)</f>
        <v>TCD</v>
      </c>
      <c r="D121" t="str">
        <f>VLOOKUP(Table2[[#This Row],[_parent_index]],Table1[[index]:[A7.Type de Site]],7,FALSE)</f>
        <v>Lac</v>
      </c>
      <c r="E121" t="str">
        <f>VLOOKUP(Table2[[#This Row],[_parent_index]],Table1[[index]:[A7.Type de Site]],8,FALSE)</f>
        <v>TD07</v>
      </c>
      <c r="F121" t="str">
        <f>VLOOKUP(Table2[[#This Row],[_parent_index]],Table1[[index]:[A7.Type de Site]],14,FALSE)</f>
        <v>Village Kola 1</v>
      </c>
      <c r="G121" t="s">
        <v>172</v>
      </c>
      <c r="H121" s="2">
        <v>1</v>
      </c>
      <c r="I121" s="2">
        <v>0</v>
      </c>
      <c r="J121" s="2">
        <v>0</v>
      </c>
      <c r="K121" s="2">
        <v>0</v>
      </c>
      <c r="L121" s="2">
        <v>1</v>
      </c>
      <c r="M121" s="2">
        <v>1</v>
      </c>
      <c r="N121" s="2">
        <v>3</v>
      </c>
      <c r="O121" s="2">
        <v>0</v>
      </c>
      <c r="P121" s="2">
        <v>1</v>
      </c>
      <c r="Q121" s="2">
        <v>1</v>
      </c>
      <c r="R121" s="2">
        <v>0</v>
      </c>
      <c r="S121" s="2">
        <v>1</v>
      </c>
      <c r="T121" s="2">
        <v>6</v>
      </c>
      <c r="U121" s="2">
        <v>3</v>
      </c>
      <c r="V121" s="2">
        <v>9</v>
      </c>
      <c r="W121">
        <v>116</v>
      </c>
      <c r="X121">
        <v>14</v>
      </c>
      <c r="Y121" s="1" t="str">
        <f>IF(SUM(Table2[[#This Row],[Garçons de 0 à 2 ans]:[Filles de 12 à 17 ans]])&gt;=1,"Oui","Non")</f>
        <v>Oui</v>
      </c>
    </row>
    <row r="122" spans="1:25" x14ac:dyDescent="0.25">
      <c r="A122" t="s">
        <v>164</v>
      </c>
      <c r="B122" t="str">
        <f>VLOOKUP(Table2[[#This Row],[_parent_index]],Table1[[index]:[A7.Type de Site]],5,FALSE)</f>
        <v>Chad</v>
      </c>
      <c r="C122" t="str">
        <f>VLOOKUP(Table2[[#This Row],[_parent_index]],Table1[[index]:[A7.Type de Site]],6,FALSE)</f>
        <v>TCD</v>
      </c>
      <c r="D122" t="str">
        <f>VLOOKUP(Table2[[#This Row],[_parent_index]],Table1[[index]:[A7.Type de Site]],7,FALSE)</f>
        <v>Lac</v>
      </c>
      <c r="E122" t="str">
        <f>VLOOKUP(Table2[[#This Row],[_parent_index]],Table1[[index]:[A7.Type de Site]],8,FALSE)</f>
        <v>TD07</v>
      </c>
      <c r="F122" t="str">
        <f>VLOOKUP(Table2[[#This Row],[_parent_index]],Table1[[index]:[A7.Type de Site]],14,FALSE)</f>
        <v>Village Kola 1</v>
      </c>
      <c r="G122" t="s">
        <v>172</v>
      </c>
      <c r="H122" s="2">
        <v>1</v>
      </c>
      <c r="I122" s="2">
        <v>0</v>
      </c>
      <c r="J122" s="2">
        <v>0</v>
      </c>
      <c r="K122" s="2">
        <v>1</v>
      </c>
      <c r="L122" s="2">
        <v>1</v>
      </c>
      <c r="M122" s="2">
        <v>2</v>
      </c>
      <c r="N122" s="2">
        <v>0</v>
      </c>
      <c r="O122" s="2">
        <v>2</v>
      </c>
      <c r="P122" s="2">
        <v>1</v>
      </c>
      <c r="Q122" s="2">
        <v>2</v>
      </c>
      <c r="R122" s="2">
        <v>1</v>
      </c>
      <c r="S122" s="2">
        <v>0</v>
      </c>
      <c r="T122" s="2">
        <v>4</v>
      </c>
      <c r="U122" s="2">
        <v>7</v>
      </c>
      <c r="V122" s="2">
        <v>11</v>
      </c>
      <c r="W122">
        <v>117</v>
      </c>
      <c r="X122">
        <v>14</v>
      </c>
      <c r="Y122" s="1" t="str">
        <f>IF(SUM(Table2[[#This Row],[Garçons de 0 à 2 ans]:[Filles de 12 à 17 ans]])&gt;=1,"Oui","Non")</f>
        <v>Oui</v>
      </c>
    </row>
    <row r="123" spans="1:25" x14ac:dyDescent="0.25">
      <c r="A123" t="s">
        <v>164</v>
      </c>
      <c r="B123" t="str">
        <f>VLOOKUP(Table2[[#This Row],[_parent_index]],Table1[[index]:[A7.Type de Site]],5,FALSE)</f>
        <v>Chad</v>
      </c>
      <c r="C123" t="str">
        <f>VLOOKUP(Table2[[#This Row],[_parent_index]],Table1[[index]:[A7.Type de Site]],6,FALSE)</f>
        <v>TCD</v>
      </c>
      <c r="D123" t="str">
        <f>VLOOKUP(Table2[[#This Row],[_parent_index]],Table1[[index]:[A7.Type de Site]],7,FALSE)</f>
        <v>Lac</v>
      </c>
      <c r="E123" t="str">
        <f>VLOOKUP(Table2[[#This Row],[_parent_index]],Table1[[index]:[A7.Type de Site]],8,FALSE)</f>
        <v>TD07</v>
      </c>
      <c r="F123" t="str">
        <f>VLOOKUP(Table2[[#This Row],[_parent_index]],Table1[[index]:[A7.Type de Site]],14,FALSE)</f>
        <v>Village Kola 1</v>
      </c>
      <c r="G123" t="s">
        <v>172</v>
      </c>
      <c r="H123" s="2">
        <v>0</v>
      </c>
      <c r="I123" s="2">
        <v>0</v>
      </c>
      <c r="J123" s="2">
        <v>1</v>
      </c>
      <c r="K123" s="2">
        <v>0</v>
      </c>
      <c r="L123" s="2">
        <v>1</v>
      </c>
      <c r="M123" s="2">
        <v>1</v>
      </c>
      <c r="N123" s="2">
        <v>1</v>
      </c>
      <c r="O123" s="2">
        <v>2</v>
      </c>
      <c r="P123" s="2">
        <v>1</v>
      </c>
      <c r="Q123" s="2">
        <v>1</v>
      </c>
      <c r="R123" s="2">
        <v>0</v>
      </c>
      <c r="S123" s="2">
        <v>1</v>
      </c>
      <c r="T123" s="2">
        <v>4</v>
      </c>
      <c r="U123" s="2">
        <v>5</v>
      </c>
      <c r="V123" s="2">
        <v>9</v>
      </c>
      <c r="W123">
        <v>118</v>
      </c>
      <c r="X123">
        <v>14</v>
      </c>
      <c r="Y123" s="1" t="str">
        <f>IF(SUM(Table2[[#This Row],[Garçons de 0 à 2 ans]:[Filles de 12 à 17 ans]])&gt;=1,"Oui","Non")</f>
        <v>Oui</v>
      </c>
    </row>
    <row r="124" spans="1:25" x14ac:dyDescent="0.25">
      <c r="A124" t="s">
        <v>164</v>
      </c>
      <c r="B124" t="str">
        <f>VLOOKUP(Table2[[#This Row],[_parent_index]],Table1[[index]:[A7.Type de Site]],5,FALSE)</f>
        <v>Chad</v>
      </c>
      <c r="C124" t="str">
        <f>VLOOKUP(Table2[[#This Row],[_parent_index]],Table1[[index]:[A7.Type de Site]],6,FALSE)</f>
        <v>TCD</v>
      </c>
      <c r="D124" t="str">
        <f>VLOOKUP(Table2[[#This Row],[_parent_index]],Table1[[index]:[A7.Type de Site]],7,FALSE)</f>
        <v>Lac</v>
      </c>
      <c r="E124" t="str">
        <f>VLOOKUP(Table2[[#This Row],[_parent_index]],Table1[[index]:[A7.Type de Site]],8,FALSE)</f>
        <v>TD07</v>
      </c>
      <c r="F124" t="str">
        <f>VLOOKUP(Table2[[#This Row],[_parent_index]],Table1[[index]:[A7.Type de Site]],14,FALSE)</f>
        <v>Nguilbia</v>
      </c>
      <c r="G124" t="s">
        <v>172</v>
      </c>
      <c r="H124" s="2">
        <v>1</v>
      </c>
      <c r="I124" s="2">
        <v>0</v>
      </c>
      <c r="J124" s="2">
        <v>0</v>
      </c>
      <c r="K124" s="2">
        <v>1</v>
      </c>
      <c r="L124" s="2">
        <v>0</v>
      </c>
      <c r="M124" s="2">
        <v>0</v>
      </c>
      <c r="N124" s="2">
        <v>0</v>
      </c>
      <c r="O124" s="2">
        <v>1</v>
      </c>
      <c r="P124" s="2">
        <v>1</v>
      </c>
      <c r="Q124" s="2">
        <v>1</v>
      </c>
      <c r="R124" s="2">
        <v>0</v>
      </c>
      <c r="S124" s="2">
        <v>1</v>
      </c>
      <c r="T124" s="2">
        <v>2</v>
      </c>
      <c r="U124" s="2">
        <v>4</v>
      </c>
      <c r="V124" s="2">
        <v>6</v>
      </c>
      <c r="W124">
        <v>119</v>
      </c>
      <c r="X124">
        <v>15</v>
      </c>
      <c r="Y124" s="1" t="str">
        <f>IF(SUM(Table2[[#This Row],[Garçons de 0 à 2 ans]:[Filles de 12 à 17 ans]])&gt;=1,"Oui","Non")</f>
        <v>Oui</v>
      </c>
    </row>
    <row r="125" spans="1:25" x14ac:dyDescent="0.25">
      <c r="A125" t="s">
        <v>164</v>
      </c>
      <c r="B125" t="str">
        <f>VLOOKUP(Table2[[#This Row],[_parent_index]],Table1[[index]:[A7.Type de Site]],5,FALSE)</f>
        <v>Chad</v>
      </c>
      <c r="C125" t="str">
        <f>VLOOKUP(Table2[[#This Row],[_parent_index]],Table1[[index]:[A7.Type de Site]],6,FALSE)</f>
        <v>TCD</v>
      </c>
      <c r="D125" t="str">
        <f>VLOOKUP(Table2[[#This Row],[_parent_index]],Table1[[index]:[A7.Type de Site]],7,FALSE)</f>
        <v>Lac</v>
      </c>
      <c r="E125" t="str">
        <f>VLOOKUP(Table2[[#This Row],[_parent_index]],Table1[[index]:[A7.Type de Site]],8,FALSE)</f>
        <v>TD07</v>
      </c>
      <c r="F125" t="str">
        <f>VLOOKUP(Table2[[#This Row],[_parent_index]],Table1[[index]:[A7.Type de Site]],14,FALSE)</f>
        <v>Nguilbia</v>
      </c>
      <c r="G125" t="s">
        <v>172</v>
      </c>
      <c r="H125" s="2">
        <v>0</v>
      </c>
      <c r="I125" s="2">
        <v>0</v>
      </c>
      <c r="J125" s="2">
        <v>0</v>
      </c>
      <c r="K125" s="2">
        <v>0</v>
      </c>
      <c r="L125" s="2">
        <v>0</v>
      </c>
      <c r="M125" s="2">
        <v>0</v>
      </c>
      <c r="N125" s="2">
        <v>0</v>
      </c>
      <c r="O125" s="2">
        <v>0</v>
      </c>
      <c r="P125" s="2">
        <v>1</v>
      </c>
      <c r="Q125" s="2">
        <v>1</v>
      </c>
      <c r="R125" s="2">
        <v>0</v>
      </c>
      <c r="S125" s="2">
        <v>1</v>
      </c>
      <c r="T125" s="2">
        <v>1</v>
      </c>
      <c r="U125" s="2">
        <v>2</v>
      </c>
      <c r="V125" s="2">
        <v>3</v>
      </c>
      <c r="W125">
        <v>120</v>
      </c>
      <c r="X125">
        <v>15</v>
      </c>
      <c r="Y125" s="1" t="str">
        <f>IF(SUM(Table2[[#This Row],[Garçons de 0 à 2 ans]:[Filles de 12 à 17 ans]])&gt;=1,"Oui","Non")</f>
        <v>Non</v>
      </c>
    </row>
    <row r="126" spans="1:25" x14ac:dyDescent="0.25">
      <c r="A126" t="s">
        <v>164</v>
      </c>
      <c r="B126" t="str">
        <f>VLOOKUP(Table2[[#This Row],[_parent_index]],Table1[[index]:[A7.Type de Site]],5,FALSE)</f>
        <v>Chad</v>
      </c>
      <c r="C126" t="str">
        <f>VLOOKUP(Table2[[#This Row],[_parent_index]],Table1[[index]:[A7.Type de Site]],6,FALSE)</f>
        <v>TCD</v>
      </c>
      <c r="D126" t="str">
        <f>VLOOKUP(Table2[[#This Row],[_parent_index]],Table1[[index]:[A7.Type de Site]],7,FALSE)</f>
        <v>Lac</v>
      </c>
      <c r="E126" t="str">
        <f>VLOOKUP(Table2[[#This Row],[_parent_index]],Table1[[index]:[A7.Type de Site]],8,FALSE)</f>
        <v>TD07</v>
      </c>
      <c r="F126" t="str">
        <f>VLOOKUP(Table2[[#This Row],[_parent_index]],Table1[[index]:[A7.Type de Site]],14,FALSE)</f>
        <v>Nguilbia</v>
      </c>
      <c r="G126" t="s">
        <v>172</v>
      </c>
      <c r="H126" s="2">
        <v>0</v>
      </c>
      <c r="I126" s="2">
        <v>0</v>
      </c>
      <c r="J126" s="2">
        <v>0</v>
      </c>
      <c r="K126" s="2">
        <v>0</v>
      </c>
      <c r="L126" s="2">
        <v>0</v>
      </c>
      <c r="M126" s="2">
        <v>0</v>
      </c>
      <c r="N126" s="2">
        <v>0</v>
      </c>
      <c r="O126" s="2">
        <v>0</v>
      </c>
      <c r="P126" s="2">
        <v>0</v>
      </c>
      <c r="Q126" s="2">
        <v>1</v>
      </c>
      <c r="R126" s="2">
        <v>0</v>
      </c>
      <c r="S126" s="2">
        <v>0</v>
      </c>
      <c r="T126" s="2">
        <v>0</v>
      </c>
      <c r="U126" s="2">
        <v>1</v>
      </c>
      <c r="V126" s="2">
        <v>1</v>
      </c>
      <c r="W126">
        <v>121</v>
      </c>
      <c r="X126">
        <v>15</v>
      </c>
      <c r="Y126" s="1" t="str">
        <f>IF(SUM(Table2[[#This Row],[Garçons de 0 à 2 ans]:[Filles de 12 à 17 ans]])&gt;=1,"Oui","Non")</f>
        <v>Non</v>
      </c>
    </row>
    <row r="127" spans="1:25" x14ac:dyDescent="0.25">
      <c r="A127" t="s">
        <v>164</v>
      </c>
      <c r="B127" t="str">
        <f>VLOOKUP(Table2[[#This Row],[_parent_index]],Table1[[index]:[A7.Type de Site]],5,FALSE)</f>
        <v>Chad</v>
      </c>
      <c r="C127" t="str">
        <f>VLOOKUP(Table2[[#This Row],[_parent_index]],Table1[[index]:[A7.Type de Site]],6,FALSE)</f>
        <v>TCD</v>
      </c>
      <c r="D127" t="str">
        <f>VLOOKUP(Table2[[#This Row],[_parent_index]],Table1[[index]:[A7.Type de Site]],7,FALSE)</f>
        <v>Lac</v>
      </c>
      <c r="E127" t="str">
        <f>VLOOKUP(Table2[[#This Row],[_parent_index]],Table1[[index]:[A7.Type de Site]],8,FALSE)</f>
        <v>TD07</v>
      </c>
      <c r="F127" t="str">
        <f>VLOOKUP(Table2[[#This Row],[_parent_index]],Table1[[index]:[A7.Type de Site]],14,FALSE)</f>
        <v>Nguilbia</v>
      </c>
      <c r="G127" t="s">
        <v>172</v>
      </c>
      <c r="H127" s="2">
        <v>0</v>
      </c>
      <c r="I127" s="2">
        <v>1</v>
      </c>
      <c r="J127" s="2">
        <v>0</v>
      </c>
      <c r="K127" s="2">
        <v>0</v>
      </c>
      <c r="L127" s="2">
        <v>1</v>
      </c>
      <c r="M127" s="2">
        <v>0</v>
      </c>
      <c r="N127" s="2">
        <v>0</v>
      </c>
      <c r="O127" s="2">
        <v>0</v>
      </c>
      <c r="P127" s="2">
        <v>1</v>
      </c>
      <c r="Q127" s="2">
        <v>1</v>
      </c>
      <c r="R127" s="2">
        <v>0</v>
      </c>
      <c r="S127" s="2">
        <v>0</v>
      </c>
      <c r="T127" s="2">
        <v>2</v>
      </c>
      <c r="U127" s="2">
        <v>2</v>
      </c>
      <c r="V127" s="2">
        <v>4</v>
      </c>
      <c r="W127">
        <v>122</v>
      </c>
      <c r="X127">
        <v>15</v>
      </c>
      <c r="Y127" s="1" t="str">
        <f>IF(SUM(Table2[[#This Row],[Garçons de 0 à 2 ans]:[Filles de 12 à 17 ans]])&gt;=1,"Oui","Non")</f>
        <v>Oui</v>
      </c>
    </row>
    <row r="128" spans="1:25" x14ac:dyDescent="0.25">
      <c r="A128" t="s">
        <v>164</v>
      </c>
      <c r="B128" t="str">
        <f>VLOOKUP(Table2[[#This Row],[_parent_index]],Table1[[index]:[A7.Type de Site]],5,FALSE)</f>
        <v>Chad</v>
      </c>
      <c r="C128" t="str">
        <f>VLOOKUP(Table2[[#This Row],[_parent_index]],Table1[[index]:[A7.Type de Site]],6,FALSE)</f>
        <v>TCD</v>
      </c>
      <c r="D128" t="str">
        <f>VLOOKUP(Table2[[#This Row],[_parent_index]],Table1[[index]:[A7.Type de Site]],7,FALSE)</f>
        <v>Lac</v>
      </c>
      <c r="E128" t="str">
        <f>VLOOKUP(Table2[[#This Row],[_parent_index]],Table1[[index]:[A7.Type de Site]],8,FALSE)</f>
        <v>TD07</v>
      </c>
      <c r="F128" t="str">
        <f>VLOOKUP(Table2[[#This Row],[_parent_index]],Table1[[index]:[A7.Type de Site]],14,FALSE)</f>
        <v>Nguilbia</v>
      </c>
      <c r="G128" t="s">
        <v>172</v>
      </c>
      <c r="H128" s="2">
        <v>1</v>
      </c>
      <c r="I128" s="2">
        <v>0</v>
      </c>
      <c r="J128" s="2">
        <v>0</v>
      </c>
      <c r="K128" s="2">
        <v>0</v>
      </c>
      <c r="L128" s="2">
        <v>0</v>
      </c>
      <c r="M128" s="2">
        <v>1</v>
      </c>
      <c r="N128" s="2">
        <v>0</v>
      </c>
      <c r="O128" s="2">
        <v>1</v>
      </c>
      <c r="P128" s="2">
        <v>0</v>
      </c>
      <c r="Q128" s="2">
        <v>1</v>
      </c>
      <c r="R128" s="2">
        <v>0</v>
      </c>
      <c r="S128" s="2">
        <v>0</v>
      </c>
      <c r="T128" s="2">
        <v>1</v>
      </c>
      <c r="U128" s="2">
        <v>3</v>
      </c>
      <c r="V128" s="2">
        <v>4</v>
      </c>
      <c r="W128">
        <v>123</v>
      </c>
      <c r="X128">
        <v>15</v>
      </c>
      <c r="Y128" s="1" t="str">
        <f>IF(SUM(Table2[[#This Row],[Garçons de 0 à 2 ans]:[Filles de 12 à 17 ans]])&gt;=1,"Oui","Non")</f>
        <v>Oui</v>
      </c>
    </row>
    <row r="129" spans="1:25" x14ac:dyDescent="0.25">
      <c r="A129" t="s">
        <v>164</v>
      </c>
      <c r="B129" t="str">
        <f>VLOOKUP(Table2[[#This Row],[_parent_index]],Table1[[index]:[A7.Type de Site]],5,FALSE)</f>
        <v>Chad</v>
      </c>
      <c r="C129" t="str">
        <f>VLOOKUP(Table2[[#This Row],[_parent_index]],Table1[[index]:[A7.Type de Site]],6,FALSE)</f>
        <v>TCD</v>
      </c>
      <c r="D129" t="str">
        <f>VLOOKUP(Table2[[#This Row],[_parent_index]],Table1[[index]:[A7.Type de Site]],7,FALSE)</f>
        <v>Lac</v>
      </c>
      <c r="E129" t="str">
        <f>VLOOKUP(Table2[[#This Row],[_parent_index]],Table1[[index]:[A7.Type de Site]],8,FALSE)</f>
        <v>TD07</v>
      </c>
      <c r="F129" t="str">
        <f>VLOOKUP(Table2[[#This Row],[_parent_index]],Table1[[index]:[A7.Type de Site]],14,FALSE)</f>
        <v>Nguilbia</v>
      </c>
      <c r="G129" t="s">
        <v>172</v>
      </c>
      <c r="H129" s="2">
        <v>0</v>
      </c>
      <c r="I129" s="2">
        <v>1</v>
      </c>
      <c r="J129" s="2">
        <v>1</v>
      </c>
      <c r="K129" s="2">
        <v>0</v>
      </c>
      <c r="L129" s="2">
        <v>0</v>
      </c>
      <c r="M129" s="2">
        <v>1</v>
      </c>
      <c r="N129" s="2">
        <v>1</v>
      </c>
      <c r="O129" s="2">
        <v>1</v>
      </c>
      <c r="P129" s="2">
        <v>1</v>
      </c>
      <c r="Q129" s="2">
        <v>1</v>
      </c>
      <c r="R129" s="2">
        <v>0</v>
      </c>
      <c r="S129" s="2">
        <v>0</v>
      </c>
      <c r="T129" s="2">
        <v>3</v>
      </c>
      <c r="U129" s="2">
        <v>4</v>
      </c>
      <c r="V129" s="2">
        <v>7</v>
      </c>
      <c r="W129">
        <v>124</v>
      </c>
      <c r="X129">
        <v>15</v>
      </c>
      <c r="Y129" s="1" t="str">
        <f>IF(SUM(Table2[[#This Row],[Garçons de 0 à 2 ans]:[Filles de 12 à 17 ans]])&gt;=1,"Oui","Non")</f>
        <v>Oui</v>
      </c>
    </row>
    <row r="130" spans="1:25" x14ac:dyDescent="0.25">
      <c r="A130" t="s">
        <v>164</v>
      </c>
      <c r="B130" t="str">
        <f>VLOOKUP(Table2[[#This Row],[_parent_index]],Table1[[index]:[A7.Type de Site]],5,FALSE)</f>
        <v>Chad</v>
      </c>
      <c r="C130" t="str">
        <f>VLOOKUP(Table2[[#This Row],[_parent_index]],Table1[[index]:[A7.Type de Site]],6,FALSE)</f>
        <v>TCD</v>
      </c>
      <c r="D130" t="str">
        <f>VLOOKUP(Table2[[#This Row],[_parent_index]],Table1[[index]:[A7.Type de Site]],7,FALSE)</f>
        <v>Lac</v>
      </c>
      <c r="E130" t="str">
        <f>VLOOKUP(Table2[[#This Row],[_parent_index]],Table1[[index]:[A7.Type de Site]],8,FALSE)</f>
        <v>TD07</v>
      </c>
      <c r="F130" t="str">
        <f>VLOOKUP(Table2[[#This Row],[_parent_index]],Table1[[index]:[A7.Type de Site]],14,FALSE)</f>
        <v>Nguilbia</v>
      </c>
      <c r="G130" t="s">
        <v>172</v>
      </c>
      <c r="H130" s="2">
        <v>1</v>
      </c>
      <c r="I130" s="2">
        <v>0</v>
      </c>
      <c r="J130" s="2">
        <v>0</v>
      </c>
      <c r="K130" s="2">
        <v>0</v>
      </c>
      <c r="L130" s="2">
        <v>0</v>
      </c>
      <c r="M130" s="2">
        <v>0</v>
      </c>
      <c r="N130" s="2">
        <v>0</v>
      </c>
      <c r="O130" s="2">
        <v>0</v>
      </c>
      <c r="P130" s="2">
        <v>1</v>
      </c>
      <c r="Q130" s="2">
        <v>1</v>
      </c>
      <c r="R130" s="2">
        <v>1</v>
      </c>
      <c r="S130" s="2">
        <v>0</v>
      </c>
      <c r="T130" s="2">
        <v>3</v>
      </c>
      <c r="U130" s="2">
        <v>1</v>
      </c>
      <c r="V130" s="2">
        <v>4</v>
      </c>
      <c r="W130">
        <v>125</v>
      </c>
      <c r="X130">
        <v>15</v>
      </c>
      <c r="Y130" s="1" t="str">
        <f>IF(SUM(Table2[[#This Row],[Garçons de 0 à 2 ans]:[Filles de 12 à 17 ans]])&gt;=1,"Oui","Non")</f>
        <v>Oui</v>
      </c>
    </row>
    <row r="131" spans="1:25" x14ac:dyDescent="0.25">
      <c r="A131" t="s">
        <v>164</v>
      </c>
      <c r="B131" t="str">
        <f>VLOOKUP(Table2[[#This Row],[_parent_index]],Table1[[index]:[A7.Type de Site]],5,FALSE)</f>
        <v>Chad</v>
      </c>
      <c r="C131" t="str">
        <f>VLOOKUP(Table2[[#This Row],[_parent_index]],Table1[[index]:[A7.Type de Site]],6,FALSE)</f>
        <v>TCD</v>
      </c>
      <c r="D131" t="str">
        <f>VLOOKUP(Table2[[#This Row],[_parent_index]],Table1[[index]:[A7.Type de Site]],7,FALSE)</f>
        <v>Lac</v>
      </c>
      <c r="E131" t="str">
        <f>VLOOKUP(Table2[[#This Row],[_parent_index]],Table1[[index]:[A7.Type de Site]],8,FALSE)</f>
        <v>TD07</v>
      </c>
      <c r="F131" t="str">
        <f>VLOOKUP(Table2[[#This Row],[_parent_index]],Table1[[index]:[A7.Type de Site]],14,FALSE)</f>
        <v>Nguilbia</v>
      </c>
      <c r="G131" t="s">
        <v>1214</v>
      </c>
      <c r="H131" s="2">
        <v>0</v>
      </c>
      <c r="I131" s="2">
        <v>1</v>
      </c>
      <c r="J131" s="2">
        <v>0</v>
      </c>
      <c r="K131" s="2">
        <v>0</v>
      </c>
      <c r="L131" s="2">
        <v>1</v>
      </c>
      <c r="M131" s="2">
        <v>0</v>
      </c>
      <c r="N131" s="2">
        <v>0</v>
      </c>
      <c r="O131" s="2">
        <v>1</v>
      </c>
      <c r="P131" s="2">
        <v>1</v>
      </c>
      <c r="Q131" s="2">
        <v>1</v>
      </c>
      <c r="R131" s="2">
        <v>0</v>
      </c>
      <c r="S131" s="2">
        <v>0</v>
      </c>
      <c r="T131" s="2">
        <v>2</v>
      </c>
      <c r="U131" s="2">
        <v>3</v>
      </c>
      <c r="V131" s="2">
        <v>5</v>
      </c>
      <c r="W131">
        <v>126</v>
      </c>
      <c r="X131">
        <v>15</v>
      </c>
      <c r="Y131" s="1" t="str">
        <f>IF(SUM(Table2[[#This Row],[Garçons de 0 à 2 ans]:[Filles de 12 à 17 ans]])&gt;=1,"Oui","Non")</f>
        <v>Oui</v>
      </c>
    </row>
    <row r="132" spans="1:25" x14ac:dyDescent="0.25">
      <c r="A132" t="s">
        <v>164</v>
      </c>
      <c r="B132" t="str">
        <f>VLOOKUP(Table2[[#This Row],[_parent_index]],Table1[[index]:[A7.Type de Site]],5,FALSE)</f>
        <v>Chad</v>
      </c>
      <c r="C132" t="str">
        <f>VLOOKUP(Table2[[#This Row],[_parent_index]],Table1[[index]:[A7.Type de Site]],6,FALSE)</f>
        <v>TCD</v>
      </c>
      <c r="D132" t="str">
        <f>VLOOKUP(Table2[[#This Row],[_parent_index]],Table1[[index]:[A7.Type de Site]],7,FALSE)</f>
        <v>Lac</v>
      </c>
      <c r="E132" t="str">
        <f>VLOOKUP(Table2[[#This Row],[_parent_index]],Table1[[index]:[A7.Type de Site]],8,FALSE)</f>
        <v>TD07</v>
      </c>
      <c r="F132" t="str">
        <f>VLOOKUP(Table2[[#This Row],[_parent_index]],Table1[[index]:[A7.Type de Site]],14,FALSE)</f>
        <v>Nguilbia</v>
      </c>
      <c r="G132" t="s">
        <v>1214</v>
      </c>
      <c r="H132" s="2">
        <v>1</v>
      </c>
      <c r="I132" s="2">
        <v>0</v>
      </c>
      <c r="J132" s="2">
        <v>0</v>
      </c>
      <c r="K132" s="2">
        <v>1</v>
      </c>
      <c r="L132" s="2">
        <v>0</v>
      </c>
      <c r="M132" s="2">
        <v>0</v>
      </c>
      <c r="N132" s="2">
        <v>1</v>
      </c>
      <c r="O132" s="2">
        <v>0</v>
      </c>
      <c r="P132" s="2">
        <v>1</v>
      </c>
      <c r="Q132" s="2">
        <v>1</v>
      </c>
      <c r="R132" s="2">
        <v>0</v>
      </c>
      <c r="S132" s="2">
        <v>0</v>
      </c>
      <c r="T132" s="2">
        <v>3</v>
      </c>
      <c r="U132" s="2">
        <v>2</v>
      </c>
      <c r="V132" s="2">
        <v>5</v>
      </c>
      <c r="W132">
        <v>127</v>
      </c>
      <c r="X132">
        <v>15</v>
      </c>
      <c r="Y132" s="1" t="str">
        <f>IF(SUM(Table2[[#This Row],[Garçons de 0 à 2 ans]:[Filles de 12 à 17 ans]])&gt;=1,"Oui","Non")</f>
        <v>Oui</v>
      </c>
    </row>
    <row r="133" spans="1:25" x14ac:dyDescent="0.25">
      <c r="A133" t="s">
        <v>164</v>
      </c>
      <c r="B133" t="str">
        <f>VLOOKUP(Table2[[#This Row],[_parent_index]],Table1[[index]:[A7.Type de Site]],5,FALSE)</f>
        <v>Chad</v>
      </c>
      <c r="C133" t="str">
        <f>VLOOKUP(Table2[[#This Row],[_parent_index]],Table1[[index]:[A7.Type de Site]],6,FALSE)</f>
        <v>TCD</v>
      </c>
      <c r="D133" t="str">
        <f>VLOOKUP(Table2[[#This Row],[_parent_index]],Table1[[index]:[A7.Type de Site]],7,FALSE)</f>
        <v>Lac</v>
      </c>
      <c r="E133" t="str">
        <f>VLOOKUP(Table2[[#This Row],[_parent_index]],Table1[[index]:[A7.Type de Site]],8,FALSE)</f>
        <v>TD07</v>
      </c>
      <c r="F133" t="str">
        <f>VLOOKUP(Table2[[#This Row],[_parent_index]],Table1[[index]:[A7.Type de Site]],14,FALSE)</f>
        <v>Nguilbia</v>
      </c>
      <c r="G133" t="s">
        <v>1214</v>
      </c>
      <c r="H133" s="2">
        <v>0</v>
      </c>
      <c r="I133" s="2">
        <v>0</v>
      </c>
      <c r="J133" s="2">
        <v>1</v>
      </c>
      <c r="K133" s="2">
        <v>0</v>
      </c>
      <c r="L133" s="2">
        <v>0</v>
      </c>
      <c r="M133" s="2">
        <v>0</v>
      </c>
      <c r="N133" s="2">
        <v>0</v>
      </c>
      <c r="O133" s="2">
        <v>0</v>
      </c>
      <c r="P133" s="2">
        <v>1</v>
      </c>
      <c r="Q133" s="2">
        <v>1</v>
      </c>
      <c r="R133" s="2">
        <v>0</v>
      </c>
      <c r="S133" s="2">
        <v>0</v>
      </c>
      <c r="T133" s="2">
        <v>2</v>
      </c>
      <c r="U133" s="2">
        <v>1</v>
      </c>
      <c r="V133" s="2">
        <v>3</v>
      </c>
      <c r="W133">
        <v>128</v>
      </c>
      <c r="X133">
        <v>15</v>
      </c>
      <c r="Y133" s="1" t="str">
        <f>IF(SUM(Table2[[#This Row],[Garçons de 0 à 2 ans]:[Filles de 12 à 17 ans]])&gt;=1,"Oui","Non")</f>
        <v>Oui</v>
      </c>
    </row>
    <row r="134" spans="1:25" x14ac:dyDescent="0.25">
      <c r="A134" t="s">
        <v>164</v>
      </c>
      <c r="B134" t="str">
        <f>VLOOKUP(Table2[[#This Row],[_parent_index]],Table1[[index]:[A7.Type de Site]],5,FALSE)</f>
        <v>Chad</v>
      </c>
      <c r="C134" t="str">
        <f>VLOOKUP(Table2[[#This Row],[_parent_index]],Table1[[index]:[A7.Type de Site]],6,FALSE)</f>
        <v>TCD</v>
      </c>
      <c r="D134" t="str">
        <f>VLOOKUP(Table2[[#This Row],[_parent_index]],Table1[[index]:[A7.Type de Site]],7,FALSE)</f>
        <v>Lac</v>
      </c>
      <c r="E134" t="str">
        <f>VLOOKUP(Table2[[#This Row],[_parent_index]],Table1[[index]:[A7.Type de Site]],8,FALSE)</f>
        <v>TD07</v>
      </c>
      <c r="F134" t="str">
        <f>VLOOKUP(Table2[[#This Row],[_parent_index]],Table1[[index]:[A7.Type de Site]],14,FALSE)</f>
        <v>Malkaouri</v>
      </c>
      <c r="G134" t="s">
        <v>172</v>
      </c>
      <c r="H134" s="2">
        <v>0</v>
      </c>
      <c r="I134" s="2">
        <v>0</v>
      </c>
      <c r="J134" s="2">
        <v>1</v>
      </c>
      <c r="K134" s="2">
        <v>1</v>
      </c>
      <c r="L134" s="2">
        <v>0</v>
      </c>
      <c r="M134" s="2">
        <v>1</v>
      </c>
      <c r="N134" s="2">
        <v>1</v>
      </c>
      <c r="O134" s="2">
        <v>0</v>
      </c>
      <c r="P134" s="2">
        <v>1</v>
      </c>
      <c r="Q134" s="2">
        <v>1</v>
      </c>
      <c r="R134" s="2">
        <v>0</v>
      </c>
      <c r="S134" s="2">
        <v>0</v>
      </c>
      <c r="T134" s="2">
        <v>3</v>
      </c>
      <c r="U134" s="2">
        <v>3</v>
      </c>
      <c r="V134" s="2">
        <v>6</v>
      </c>
      <c r="W134">
        <v>129</v>
      </c>
      <c r="X134">
        <v>16</v>
      </c>
      <c r="Y134" s="1" t="str">
        <f>IF(SUM(Table2[[#This Row],[Garçons de 0 à 2 ans]:[Filles de 12 à 17 ans]])&gt;=1,"Oui","Non")</f>
        <v>Oui</v>
      </c>
    </row>
    <row r="135" spans="1:25" x14ac:dyDescent="0.25">
      <c r="A135" t="s">
        <v>164</v>
      </c>
      <c r="B135" t="str">
        <f>VLOOKUP(Table2[[#This Row],[_parent_index]],Table1[[index]:[A7.Type de Site]],5,FALSE)</f>
        <v>Chad</v>
      </c>
      <c r="C135" t="str">
        <f>VLOOKUP(Table2[[#This Row],[_parent_index]],Table1[[index]:[A7.Type de Site]],6,FALSE)</f>
        <v>TCD</v>
      </c>
      <c r="D135" t="str">
        <f>VLOOKUP(Table2[[#This Row],[_parent_index]],Table1[[index]:[A7.Type de Site]],7,FALSE)</f>
        <v>Lac</v>
      </c>
      <c r="E135" t="str">
        <f>VLOOKUP(Table2[[#This Row],[_parent_index]],Table1[[index]:[A7.Type de Site]],8,FALSE)</f>
        <v>TD07</v>
      </c>
      <c r="F135" t="str">
        <f>VLOOKUP(Table2[[#This Row],[_parent_index]],Table1[[index]:[A7.Type de Site]],14,FALSE)</f>
        <v>Malkaouri</v>
      </c>
      <c r="G135" t="s">
        <v>172</v>
      </c>
      <c r="H135" s="2">
        <v>1</v>
      </c>
      <c r="I135" s="2">
        <v>0</v>
      </c>
      <c r="J135" s="2">
        <v>0</v>
      </c>
      <c r="K135" s="2">
        <v>1</v>
      </c>
      <c r="L135" s="2">
        <v>1</v>
      </c>
      <c r="M135" s="2">
        <v>0</v>
      </c>
      <c r="N135" s="2">
        <v>1</v>
      </c>
      <c r="O135" s="2">
        <v>1</v>
      </c>
      <c r="P135" s="2">
        <v>0</v>
      </c>
      <c r="Q135" s="2">
        <v>1</v>
      </c>
      <c r="R135" s="2">
        <v>1</v>
      </c>
      <c r="S135" s="2">
        <v>0</v>
      </c>
      <c r="T135" s="2">
        <v>4</v>
      </c>
      <c r="U135" s="2">
        <v>3</v>
      </c>
      <c r="V135" s="2">
        <v>7</v>
      </c>
      <c r="W135">
        <v>130</v>
      </c>
      <c r="X135">
        <v>16</v>
      </c>
      <c r="Y135" s="1" t="str">
        <f>IF(SUM(Table2[[#This Row],[Garçons de 0 à 2 ans]:[Filles de 12 à 17 ans]])&gt;=1,"Oui","Non")</f>
        <v>Oui</v>
      </c>
    </row>
    <row r="136" spans="1:25" x14ac:dyDescent="0.25">
      <c r="A136" t="s">
        <v>164</v>
      </c>
      <c r="B136" t="str">
        <f>VLOOKUP(Table2[[#This Row],[_parent_index]],Table1[[index]:[A7.Type de Site]],5,FALSE)</f>
        <v>Chad</v>
      </c>
      <c r="C136" t="str">
        <f>VLOOKUP(Table2[[#This Row],[_parent_index]],Table1[[index]:[A7.Type de Site]],6,FALSE)</f>
        <v>TCD</v>
      </c>
      <c r="D136" t="str">
        <f>VLOOKUP(Table2[[#This Row],[_parent_index]],Table1[[index]:[A7.Type de Site]],7,FALSE)</f>
        <v>Lac</v>
      </c>
      <c r="E136" t="str">
        <f>VLOOKUP(Table2[[#This Row],[_parent_index]],Table1[[index]:[A7.Type de Site]],8,FALSE)</f>
        <v>TD07</v>
      </c>
      <c r="F136" t="str">
        <f>VLOOKUP(Table2[[#This Row],[_parent_index]],Table1[[index]:[A7.Type de Site]],14,FALSE)</f>
        <v>Malkaouri</v>
      </c>
      <c r="G136" t="s">
        <v>172</v>
      </c>
      <c r="H136" s="2">
        <v>0</v>
      </c>
      <c r="I136" s="2">
        <v>0</v>
      </c>
      <c r="J136" s="2">
        <v>0</v>
      </c>
      <c r="K136" s="2">
        <v>0</v>
      </c>
      <c r="L136" s="2">
        <v>0</v>
      </c>
      <c r="M136" s="2">
        <v>0</v>
      </c>
      <c r="N136" s="2">
        <v>1</v>
      </c>
      <c r="O136" s="2">
        <v>0</v>
      </c>
      <c r="P136" s="2">
        <v>0</v>
      </c>
      <c r="Q136" s="2">
        <v>1</v>
      </c>
      <c r="R136" s="2">
        <v>0</v>
      </c>
      <c r="S136" s="2">
        <v>0</v>
      </c>
      <c r="T136" s="2">
        <v>1</v>
      </c>
      <c r="U136" s="2">
        <v>1</v>
      </c>
      <c r="V136" s="2">
        <v>2</v>
      </c>
      <c r="W136">
        <v>131</v>
      </c>
      <c r="X136">
        <v>16</v>
      </c>
      <c r="Y136" s="1" t="str">
        <f>IF(SUM(Table2[[#This Row],[Garçons de 0 à 2 ans]:[Filles de 12 à 17 ans]])&gt;=1,"Oui","Non")</f>
        <v>Oui</v>
      </c>
    </row>
    <row r="137" spans="1:25" x14ac:dyDescent="0.25">
      <c r="A137" t="s">
        <v>164</v>
      </c>
      <c r="B137" t="str">
        <f>VLOOKUP(Table2[[#This Row],[_parent_index]],Table1[[index]:[A7.Type de Site]],5,FALSE)</f>
        <v>Chad</v>
      </c>
      <c r="C137" t="str">
        <f>VLOOKUP(Table2[[#This Row],[_parent_index]],Table1[[index]:[A7.Type de Site]],6,FALSE)</f>
        <v>TCD</v>
      </c>
      <c r="D137" t="str">
        <f>VLOOKUP(Table2[[#This Row],[_parent_index]],Table1[[index]:[A7.Type de Site]],7,FALSE)</f>
        <v>Lac</v>
      </c>
      <c r="E137" t="str">
        <f>VLOOKUP(Table2[[#This Row],[_parent_index]],Table1[[index]:[A7.Type de Site]],8,FALSE)</f>
        <v>TD07</v>
      </c>
      <c r="F137" t="str">
        <f>VLOOKUP(Table2[[#This Row],[_parent_index]],Table1[[index]:[A7.Type de Site]],14,FALSE)</f>
        <v>Malkaouri</v>
      </c>
      <c r="G137" t="s">
        <v>172</v>
      </c>
      <c r="H137" s="2">
        <v>1</v>
      </c>
      <c r="I137" s="2">
        <v>1</v>
      </c>
      <c r="J137" s="2">
        <v>1</v>
      </c>
      <c r="K137" s="2">
        <v>0</v>
      </c>
      <c r="L137" s="2">
        <v>0</v>
      </c>
      <c r="M137" s="2">
        <v>1</v>
      </c>
      <c r="N137" s="2">
        <v>0</v>
      </c>
      <c r="O137" s="2">
        <v>0</v>
      </c>
      <c r="P137" s="2">
        <v>2</v>
      </c>
      <c r="Q137" s="2">
        <v>0</v>
      </c>
      <c r="R137" s="2">
        <v>1</v>
      </c>
      <c r="S137" s="2">
        <v>1</v>
      </c>
      <c r="T137" s="2">
        <v>5</v>
      </c>
      <c r="U137" s="2">
        <v>3</v>
      </c>
      <c r="V137" s="2">
        <v>8</v>
      </c>
      <c r="W137">
        <v>132</v>
      </c>
      <c r="X137">
        <v>16</v>
      </c>
      <c r="Y137" s="1" t="str">
        <f>IF(SUM(Table2[[#This Row],[Garçons de 0 à 2 ans]:[Filles de 12 à 17 ans]])&gt;=1,"Oui","Non")</f>
        <v>Oui</v>
      </c>
    </row>
    <row r="138" spans="1:25" x14ac:dyDescent="0.25">
      <c r="A138" t="s">
        <v>164</v>
      </c>
      <c r="B138" t="str">
        <f>VLOOKUP(Table2[[#This Row],[_parent_index]],Table1[[index]:[A7.Type de Site]],5,FALSE)</f>
        <v>Chad</v>
      </c>
      <c r="C138" t="str">
        <f>VLOOKUP(Table2[[#This Row],[_parent_index]],Table1[[index]:[A7.Type de Site]],6,FALSE)</f>
        <v>TCD</v>
      </c>
      <c r="D138" t="str">
        <f>VLOOKUP(Table2[[#This Row],[_parent_index]],Table1[[index]:[A7.Type de Site]],7,FALSE)</f>
        <v>Lac</v>
      </c>
      <c r="E138" t="str">
        <f>VLOOKUP(Table2[[#This Row],[_parent_index]],Table1[[index]:[A7.Type de Site]],8,FALSE)</f>
        <v>TD07</v>
      </c>
      <c r="F138" t="str">
        <f>VLOOKUP(Table2[[#This Row],[_parent_index]],Table1[[index]:[A7.Type de Site]],14,FALSE)</f>
        <v>Malkaouri</v>
      </c>
      <c r="G138" t="s">
        <v>172</v>
      </c>
      <c r="H138" s="2">
        <v>0</v>
      </c>
      <c r="I138" s="2">
        <v>0</v>
      </c>
      <c r="J138" s="2">
        <v>1</v>
      </c>
      <c r="K138" s="2">
        <v>1</v>
      </c>
      <c r="L138" s="2">
        <v>1</v>
      </c>
      <c r="M138" s="2">
        <v>1</v>
      </c>
      <c r="N138" s="2">
        <v>0</v>
      </c>
      <c r="O138" s="2">
        <v>0</v>
      </c>
      <c r="P138" s="2">
        <v>1</v>
      </c>
      <c r="Q138" s="2">
        <v>1</v>
      </c>
      <c r="R138" s="2">
        <v>0</v>
      </c>
      <c r="S138" s="2">
        <v>0</v>
      </c>
      <c r="T138" s="2">
        <v>3</v>
      </c>
      <c r="U138" s="2">
        <v>3</v>
      </c>
      <c r="V138" s="2">
        <v>6</v>
      </c>
      <c r="W138">
        <v>133</v>
      </c>
      <c r="X138">
        <v>16</v>
      </c>
      <c r="Y138" s="1" t="str">
        <f>IF(SUM(Table2[[#This Row],[Garçons de 0 à 2 ans]:[Filles de 12 à 17 ans]])&gt;=1,"Oui","Non")</f>
        <v>Oui</v>
      </c>
    </row>
    <row r="139" spans="1:25" x14ac:dyDescent="0.25">
      <c r="A139" t="s">
        <v>164</v>
      </c>
      <c r="B139" t="str">
        <f>VLOOKUP(Table2[[#This Row],[_parent_index]],Table1[[index]:[A7.Type de Site]],5,FALSE)</f>
        <v>Chad</v>
      </c>
      <c r="C139" t="str">
        <f>VLOOKUP(Table2[[#This Row],[_parent_index]],Table1[[index]:[A7.Type de Site]],6,FALSE)</f>
        <v>TCD</v>
      </c>
      <c r="D139" t="str">
        <f>VLOOKUP(Table2[[#This Row],[_parent_index]],Table1[[index]:[A7.Type de Site]],7,FALSE)</f>
        <v>Lac</v>
      </c>
      <c r="E139" t="str">
        <f>VLOOKUP(Table2[[#This Row],[_parent_index]],Table1[[index]:[A7.Type de Site]],8,FALSE)</f>
        <v>TD07</v>
      </c>
      <c r="F139" t="str">
        <f>VLOOKUP(Table2[[#This Row],[_parent_index]],Table1[[index]:[A7.Type de Site]],14,FALSE)</f>
        <v>Malkaouri</v>
      </c>
      <c r="G139" t="s">
        <v>172</v>
      </c>
      <c r="H139" s="2">
        <v>0</v>
      </c>
      <c r="I139" s="2">
        <v>0</v>
      </c>
      <c r="J139" s="2">
        <v>0</v>
      </c>
      <c r="K139" s="2">
        <v>1</v>
      </c>
      <c r="L139" s="2">
        <v>0</v>
      </c>
      <c r="M139" s="2">
        <v>0</v>
      </c>
      <c r="N139" s="2">
        <v>0</v>
      </c>
      <c r="O139" s="2">
        <v>0</v>
      </c>
      <c r="P139" s="2">
        <v>0</v>
      </c>
      <c r="Q139" s="2">
        <v>2</v>
      </c>
      <c r="R139" s="2">
        <v>1</v>
      </c>
      <c r="S139" s="2">
        <v>1</v>
      </c>
      <c r="T139" s="2">
        <v>1</v>
      </c>
      <c r="U139" s="2">
        <v>4</v>
      </c>
      <c r="V139" s="2">
        <v>5</v>
      </c>
      <c r="W139">
        <v>134</v>
      </c>
      <c r="X139">
        <v>16</v>
      </c>
      <c r="Y139" s="1" t="str">
        <f>IF(SUM(Table2[[#This Row],[Garçons de 0 à 2 ans]:[Filles de 12 à 17 ans]])&gt;=1,"Oui","Non")</f>
        <v>Oui</v>
      </c>
    </row>
    <row r="140" spans="1:25" x14ac:dyDescent="0.25">
      <c r="A140" t="s">
        <v>164</v>
      </c>
      <c r="B140" t="str">
        <f>VLOOKUP(Table2[[#This Row],[_parent_index]],Table1[[index]:[A7.Type de Site]],5,FALSE)</f>
        <v>Chad</v>
      </c>
      <c r="C140" t="str">
        <f>VLOOKUP(Table2[[#This Row],[_parent_index]],Table1[[index]:[A7.Type de Site]],6,FALSE)</f>
        <v>TCD</v>
      </c>
      <c r="D140" t="str">
        <f>VLOOKUP(Table2[[#This Row],[_parent_index]],Table1[[index]:[A7.Type de Site]],7,FALSE)</f>
        <v>Lac</v>
      </c>
      <c r="E140" t="str">
        <f>VLOOKUP(Table2[[#This Row],[_parent_index]],Table1[[index]:[A7.Type de Site]],8,FALSE)</f>
        <v>TD07</v>
      </c>
      <c r="F140" t="str">
        <f>VLOOKUP(Table2[[#This Row],[_parent_index]],Table1[[index]:[A7.Type de Site]],14,FALSE)</f>
        <v>Malkaouri</v>
      </c>
      <c r="G140" t="s">
        <v>172</v>
      </c>
      <c r="H140" s="2">
        <v>0</v>
      </c>
      <c r="I140" s="2">
        <v>0</v>
      </c>
      <c r="J140" s="2">
        <v>1</v>
      </c>
      <c r="K140" s="2">
        <v>0</v>
      </c>
      <c r="L140" s="2">
        <v>0</v>
      </c>
      <c r="M140" s="2">
        <v>1</v>
      </c>
      <c r="N140" s="2">
        <v>0</v>
      </c>
      <c r="O140" s="2">
        <v>1</v>
      </c>
      <c r="P140" s="2">
        <v>0</v>
      </c>
      <c r="Q140" s="2">
        <v>1</v>
      </c>
      <c r="R140" s="2">
        <v>0</v>
      </c>
      <c r="S140" s="2">
        <v>1</v>
      </c>
      <c r="T140" s="2">
        <v>1</v>
      </c>
      <c r="U140" s="2">
        <v>4</v>
      </c>
      <c r="V140" s="2">
        <v>5</v>
      </c>
      <c r="W140">
        <v>135</v>
      </c>
      <c r="X140">
        <v>16</v>
      </c>
      <c r="Y140" s="1" t="str">
        <f>IF(SUM(Table2[[#This Row],[Garçons de 0 à 2 ans]:[Filles de 12 à 17 ans]])&gt;=1,"Oui","Non")</f>
        <v>Oui</v>
      </c>
    </row>
    <row r="141" spans="1:25" x14ac:dyDescent="0.25">
      <c r="A141" t="s">
        <v>164</v>
      </c>
      <c r="B141" t="str">
        <f>VLOOKUP(Table2[[#This Row],[_parent_index]],Table1[[index]:[A7.Type de Site]],5,FALSE)</f>
        <v>Chad</v>
      </c>
      <c r="C141" t="str">
        <f>VLOOKUP(Table2[[#This Row],[_parent_index]],Table1[[index]:[A7.Type de Site]],6,FALSE)</f>
        <v>TCD</v>
      </c>
      <c r="D141" t="str">
        <f>VLOOKUP(Table2[[#This Row],[_parent_index]],Table1[[index]:[A7.Type de Site]],7,FALSE)</f>
        <v>Lac</v>
      </c>
      <c r="E141" t="str">
        <f>VLOOKUP(Table2[[#This Row],[_parent_index]],Table1[[index]:[A7.Type de Site]],8,FALSE)</f>
        <v>TD07</v>
      </c>
      <c r="F141" t="str">
        <f>VLOOKUP(Table2[[#This Row],[_parent_index]],Table1[[index]:[A7.Type de Site]],14,FALSE)</f>
        <v>Malkaouri</v>
      </c>
      <c r="G141" t="s">
        <v>172</v>
      </c>
      <c r="H141" s="2">
        <v>1</v>
      </c>
      <c r="I141" s="2">
        <v>0</v>
      </c>
      <c r="J141" s="2">
        <v>0</v>
      </c>
      <c r="K141" s="2">
        <v>1</v>
      </c>
      <c r="L141" s="2">
        <v>0</v>
      </c>
      <c r="M141" s="2">
        <v>0</v>
      </c>
      <c r="N141" s="2">
        <v>0</v>
      </c>
      <c r="O141" s="2">
        <v>0</v>
      </c>
      <c r="P141" s="2">
        <v>1</v>
      </c>
      <c r="Q141" s="2">
        <v>1</v>
      </c>
      <c r="R141" s="2">
        <v>0</v>
      </c>
      <c r="S141" s="2">
        <v>0</v>
      </c>
      <c r="T141" s="2">
        <v>2</v>
      </c>
      <c r="U141" s="2">
        <v>2</v>
      </c>
      <c r="V141" s="2">
        <v>4</v>
      </c>
      <c r="W141">
        <v>136</v>
      </c>
      <c r="X141">
        <v>16</v>
      </c>
      <c r="Y141" s="1" t="str">
        <f>IF(SUM(Table2[[#This Row],[Garçons de 0 à 2 ans]:[Filles de 12 à 17 ans]])&gt;=1,"Oui","Non")</f>
        <v>Oui</v>
      </c>
    </row>
    <row r="142" spans="1:25" x14ac:dyDescent="0.25">
      <c r="A142" t="s">
        <v>164</v>
      </c>
      <c r="B142" t="str">
        <f>VLOOKUP(Table2[[#This Row],[_parent_index]],Table1[[index]:[A7.Type de Site]],5,FALSE)</f>
        <v>Chad</v>
      </c>
      <c r="C142" t="str">
        <f>VLOOKUP(Table2[[#This Row],[_parent_index]],Table1[[index]:[A7.Type de Site]],6,FALSE)</f>
        <v>TCD</v>
      </c>
      <c r="D142" t="str">
        <f>VLOOKUP(Table2[[#This Row],[_parent_index]],Table1[[index]:[A7.Type de Site]],7,FALSE)</f>
        <v>Lac</v>
      </c>
      <c r="E142" t="str">
        <f>VLOOKUP(Table2[[#This Row],[_parent_index]],Table1[[index]:[A7.Type de Site]],8,FALSE)</f>
        <v>TD07</v>
      </c>
      <c r="F142" t="str">
        <f>VLOOKUP(Table2[[#This Row],[_parent_index]],Table1[[index]:[A7.Type de Site]],14,FALSE)</f>
        <v>Malkaouri</v>
      </c>
      <c r="G142" t="s">
        <v>172</v>
      </c>
      <c r="H142" s="2">
        <v>1</v>
      </c>
      <c r="I142" s="2">
        <v>0</v>
      </c>
      <c r="J142" s="2">
        <v>0</v>
      </c>
      <c r="K142" s="2">
        <v>1</v>
      </c>
      <c r="L142" s="2">
        <v>0</v>
      </c>
      <c r="M142" s="2">
        <v>0</v>
      </c>
      <c r="N142" s="2">
        <v>0</v>
      </c>
      <c r="O142" s="2">
        <v>0</v>
      </c>
      <c r="P142" s="2">
        <v>1</v>
      </c>
      <c r="Q142" s="2">
        <v>1</v>
      </c>
      <c r="R142" s="2">
        <v>0</v>
      </c>
      <c r="S142" s="2">
        <v>0</v>
      </c>
      <c r="T142" s="2">
        <v>2</v>
      </c>
      <c r="U142" s="2">
        <v>2</v>
      </c>
      <c r="V142" s="2">
        <v>4</v>
      </c>
      <c r="W142">
        <v>137</v>
      </c>
      <c r="X142">
        <v>16</v>
      </c>
      <c r="Y142" s="1" t="str">
        <f>IF(SUM(Table2[[#This Row],[Garçons de 0 à 2 ans]:[Filles de 12 à 17 ans]])&gt;=1,"Oui","Non")</f>
        <v>Oui</v>
      </c>
    </row>
    <row r="143" spans="1:25" x14ac:dyDescent="0.25">
      <c r="A143" t="s">
        <v>164</v>
      </c>
      <c r="B143" t="str">
        <f>VLOOKUP(Table2[[#This Row],[_parent_index]],Table1[[index]:[A7.Type de Site]],5,FALSE)</f>
        <v>Chad</v>
      </c>
      <c r="C143" t="str">
        <f>VLOOKUP(Table2[[#This Row],[_parent_index]],Table1[[index]:[A7.Type de Site]],6,FALSE)</f>
        <v>TCD</v>
      </c>
      <c r="D143" t="str">
        <f>VLOOKUP(Table2[[#This Row],[_parent_index]],Table1[[index]:[A7.Type de Site]],7,FALSE)</f>
        <v>Lac</v>
      </c>
      <c r="E143" t="str">
        <f>VLOOKUP(Table2[[#This Row],[_parent_index]],Table1[[index]:[A7.Type de Site]],8,FALSE)</f>
        <v>TD07</v>
      </c>
      <c r="F143" t="str">
        <f>VLOOKUP(Table2[[#This Row],[_parent_index]],Table1[[index]:[A7.Type de Site]],14,FALSE)</f>
        <v>Malkaouri</v>
      </c>
      <c r="G143" t="s">
        <v>172</v>
      </c>
      <c r="H143" s="2">
        <v>0</v>
      </c>
      <c r="I143" s="2">
        <v>1</v>
      </c>
      <c r="J143" s="2">
        <v>0</v>
      </c>
      <c r="K143" s="2">
        <v>0</v>
      </c>
      <c r="L143" s="2">
        <v>0</v>
      </c>
      <c r="M143" s="2">
        <v>0</v>
      </c>
      <c r="N143" s="2">
        <v>0</v>
      </c>
      <c r="O143" s="2">
        <v>0</v>
      </c>
      <c r="P143" s="2">
        <v>1</v>
      </c>
      <c r="Q143" s="2">
        <v>1</v>
      </c>
      <c r="R143" s="2">
        <v>0</v>
      </c>
      <c r="S143" s="2">
        <v>0</v>
      </c>
      <c r="T143" s="2">
        <v>1</v>
      </c>
      <c r="U143" s="2">
        <v>2</v>
      </c>
      <c r="V143" s="2">
        <v>3</v>
      </c>
      <c r="W143">
        <v>138</v>
      </c>
      <c r="X143">
        <v>16</v>
      </c>
      <c r="Y143" s="1" t="str">
        <f>IF(SUM(Table2[[#This Row],[Garçons de 0 à 2 ans]:[Filles de 12 à 17 ans]])&gt;=1,"Oui","Non")</f>
        <v>Oui</v>
      </c>
    </row>
    <row r="144" spans="1:25" x14ac:dyDescent="0.25">
      <c r="A144" t="s">
        <v>164</v>
      </c>
      <c r="B144" t="str">
        <f>VLOOKUP(Table2[[#This Row],[_parent_index]],Table1[[index]:[A7.Type de Site]],5,FALSE)</f>
        <v>Chad</v>
      </c>
      <c r="C144" t="str">
        <f>VLOOKUP(Table2[[#This Row],[_parent_index]],Table1[[index]:[A7.Type de Site]],6,FALSE)</f>
        <v>TCD</v>
      </c>
      <c r="D144" t="str">
        <f>VLOOKUP(Table2[[#This Row],[_parent_index]],Table1[[index]:[A7.Type de Site]],7,FALSE)</f>
        <v>Lac</v>
      </c>
      <c r="E144" t="str">
        <f>VLOOKUP(Table2[[#This Row],[_parent_index]],Table1[[index]:[A7.Type de Site]],8,FALSE)</f>
        <v>TD07</v>
      </c>
      <c r="F144" t="str">
        <f>VLOOKUP(Table2[[#This Row],[_parent_index]],Table1[[index]:[A7.Type de Site]],14,FALSE)</f>
        <v>Koulakanirom</v>
      </c>
      <c r="G144" t="s">
        <v>1214</v>
      </c>
      <c r="H144" s="2">
        <v>0</v>
      </c>
      <c r="I144" s="2">
        <v>0</v>
      </c>
      <c r="J144" s="2">
        <v>1</v>
      </c>
      <c r="K144" s="2">
        <v>0</v>
      </c>
      <c r="L144" s="2">
        <v>0</v>
      </c>
      <c r="M144" s="2">
        <v>1</v>
      </c>
      <c r="N144" s="2">
        <v>1</v>
      </c>
      <c r="O144" s="2">
        <v>1</v>
      </c>
      <c r="P144" s="2">
        <v>1</v>
      </c>
      <c r="Q144" s="2">
        <v>1</v>
      </c>
      <c r="R144" s="2">
        <v>0</v>
      </c>
      <c r="S144" s="2">
        <v>0</v>
      </c>
      <c r="T144" s="2">
        <v>3</v>
      </c>
      <c r="U144" s="2">
        <v>3</v>
      </c>
      <c r="V144" s="2">
        <v>6</v>
      </c>
      <c r="W144">
        <v>139</v>
      </c>
      <c r="X144">
        <v>17</v>
      </c>
      <c r="Y144" s="1" t="str">
        <f>IF(SUM(Table2[[#This Row],[Garçons de 0 à 2 ans]:[Filles de 12 à 17 ans]])&gt;=1,"Oui","Non")</f>
        <v>Oui</v>
      </c>
    </row>
    <row r="145" spans="1:25" x14ac:dyDescent="0.25">
      <c r="A145" t="s">
        <v>164</v>
      </c>
      <c r="B145" t="str">
        <f>VLOOKUP(Table2[[#This Row],[_parent_index]],Table1[[index]:[A7.Type de Site]],5,FALSE)</f>
        <v>Chad</v>
      </c>
      <c r="C145" t="str">
        <f>VLOOKUP(Table2[[#This Row],[_parent_index]],Table1[[index]:[A7.Type de Site]],6,FALSE)</f>
        <v>TCD</v>
      </c>
      <c r="D145" t="str">
        <f>VLOOKUP(Table2[[#This Row],[_parent_index]],Table1[[index]:[A7.Type de Site]],7,FALSE)</f>
        <v>Lac</v>
      </c>
      <c r="E145" t="str">
        <f>VLOOKUP(Table2[[#This Row],[_parent_index]],Table1[[index]:[A7.Type de Site]],8,FALSE)</f>
        <v>TD07</v>
      </c>
      <c r="F145" t="str">
        <f>VLOOKUP(Table2[[#This Row],[_parent_index]],Table1[[index]:[A7.Type de Site]],14,FALSE)</f>
        <v>Koulakanirom</v>
      </c>
      <c r="G145" t="s">
        <v>172</v>
      </c>
      <c r="H145" s="2">
        <v>1</v>
      </c>
      <c r="I145" s="2">
        <v>0</v>
      </c>
      <c r="J145" s="2">
        <v>0</v>
      </c>
      <c r="K145" s="2">
        <v>0</v>
      </c>
      <c r="L145" s="2">
        <v>1</v>
      </c>
      <c r="M145" s="2">
        <v>1</v>
      </c>
      <c r="N145" s="2">
        <v>0</v>
      </c>
      <c r="O145" s="2">
        <v>0</v>
      </c>
      <c r="P145" s="2">
        <v>0</v>
      </c>
      <c r="Q145" s="2">
        <v>1</v>
      </c>
      <c r="R145" s="2">
        <v>1</v>
      </c>
      <c r="S145" s="2">
        <v>0</v>
      </c>
      <c r="T145" s="2">
        <v>3</v>
      </c>
      <c r="U145" s="2">
        <v>2</v>
      </c>
      <c r="V145" s="2">
        <v>5</v>
      </c>
      <c r="W145">
        <v>140</v>
      </c>
      <c r="X145">
        <v>17</v>
      </c>
      <c r="Y145" s="1" t="str">
        <f>IF(SUM(Table2[[#This Row],[Garçons de 0 à 2 ans]:[Filles de 12 à 17 ans]])&gt;=1,"Oui","Non")</f>
        <v>Oui</v>
      </c>
    </row>
    <row r="146" spans="1:25" x14ac:dyDescent="0.25">
      <c r="A146" t="s">
        <v>164</v>
      </c>
      <c r="B146" t="str">
        <f>VLOOKUP(Table2[[#This Row],[_parent_index]],Table1[[index]:[A7.Type de Site]],5,FALSE)</f>
        <v>Chad</v>
      </c>
      <c r="C146" t="str">
        <f>VLOOKUP(Table2[[#This Row],[_parent_index]],Table1[[index]:[A7.Type de Site]],6,FALSE)</f>
        <v>TCD</v>
      </c>
      <c r="D146" t="str">
        <f>VLOOKUP(Table2[[#This Row],[_parent_index]],Table1[[index]:[A7.Type de Site]],7,FALSE)</f>
        <v>Lac</v>
      </c>
      <c r="E146" t="str">
        <f>VLOOKUP(Table2[[#This Row],[_parent_index]],Table1[[index]:[A7.Type de Site]],8,FALSE)</f>
        <v>TD07</v>
      </c>
      <c r="F146" t="str">
        <f>VLOOKUP(Table2[[#This Row],[_parent_index]],Table1[[index]:[A7.Type de Site]],14,FALSE)</f>
        <v>Koulakanirom</v>
      </c>
      <c r="G146" t="s">
        <v>172</v>
      </c>
      <c r="H146" s="2">
        <v>0</v>
      </c>
      <c r="I146" s="2">
        <v>0</v>
      </c>
      <c r="J146" s="2">
        <v>0</v>
      </c>
      <c r="K146" s="2">
        <v>0</v>
      </c>
      <c r="L146" s="2">
        <v>1</v>
      </c>
      <c r="M146" s="2">
        <v>0</v>
      </c>
      <c r="N146" s="2">
        <v>1</v>
      </c>
      <c r="O146" s="2">
        <v>1</v>
      </c>
      <c r="P146" s="2">
        <v>1</v>
      </c>
      <c r="Q146" s="2">
        <v>1</v>
      </c>
      <c r="R146" s="2">
        <v>0</v>
      </c>
      <c r="S146" s="2">
        <v>0</v>
      </c>
      <c r="T146" s="2">
        <v>3</v>
      </c>
      <c r="U146" s="2">
        <v>2</v>
      </c>
      <c r="V146" s="2">
        <v>5</v>
      </c>
      <c r="W146">
        <v>141</v>
      </c>
      <c r="X146">
        <v>17</v>
      </c>
      <c r="Y146" s="1" t="str">
        <f>IF(SUM(Table2[[#This Row],[Garçons de 0 à 2 ans]:[Filles de 12 à 17 ans]])&gt;=1,"Oui","Non")</f>
        <v>Oui</v>
      </c>
    </row>
    <row r="147" spans="1:25" x14ac:dyDescent="0.25">
      <c r="A147" t="s">
        <v>164</v>
      </c>
      <c r="B147" t="str">
        <f>VLOOKUP(Table2[[#This Row],[_parent_index]],Table1[[index]:[A7.Type de Site]],5,FALSE)</f>
        <v>Chad</v>
      </c>
      <c r="C147" t="str">
        <f>VLOOKUP(Table2[[#This Row],[_parent_index]],Table1[[index]:[A7.Type de Site]],6,FALSE)</f>
        <v>TCD</v>
      </c>
      <c r="D147" t="str">
        <f>VLOOKUP(Table2[[#This Row],[_parent_index]],Table1[[index]:[A7.Type de Site]],7,FALSE)</f>
        <v>Lac</v>
      </c>
      <c r="E147" t="str">
        <f>VLOOKUP(Table2[[#This Row],[_parent_index]],Table1[[index]:[A7.Type de Site]],8,FALSE)</f>
        <v>TD07</v>
      </c>
      <c r="F147" t="str">
        <f>VLOOKUP(Table2[[#This Row],[_parent_index]],Table1[[index]:[A7.Type de Site]],14,FALSE)</f>
        <v>Koulakanirom</v>
      </c>
      <c r="G147" t="s">
        <v>172</v>
      </c>
      <c r="H147" s="2">
        <v>0</v>
      </c>
      <c r="I147" s="2">
        <v>1</v>
      </c>
      <c r="J147" s="2">
        <v>0</v>
      </c>
      <c r="K147" s="2">
        <v>1</v>
      </c>
      <c r="L147" s="2">
        <v>0</v>
      </c>
      <c r="M147" s="2">
        <v>0</v>
      </c>
      <c r="N147" s="2">
        <v>0</v>
      </c>
      <c r="O147" s="2">
        <v>1</v>
      </c>
      <c r="P147" s="2">
        <v>1</v>
      </c>
      <c r="Q147" s="2">
        <v>0</v>
      </c>
      <c r="R147" s="2">
        <v>0</v>
      </c>
      <c r="S147" s="2">
        <v>0</v>
      </c>
      <c r="T147" s="2">
        <v>1</v>
      </c>
      <c r="U147" s="2">
        <v>3</v>
      </c>
      <c r="V147" s="2">
        <v>4</v>
      </c>
      <c r="W147">
        <v>142</v>
      </c>
      <c r="X147">
        <v>17</v>
      </c>
      <c r="Y147" s="1" t="str">
        <f>IF(SUM(Table2[[#This Row],[Garçons de 0 à 2 ans]:[Filles de 12 à 17 ans]])&gt;=1,"Oui","Non")</f>
        <v>Oui</v>
      </c>
    </row>
    <row r="148" spans="1:25" x14ac:dyDescent="0.25">
      <c r="A148" t="s">
        <v>164</v>
      </c>
      <c r="B148" t="str">
        <f>VLOOKUP(Table2[[#This Row],[_parent_index]],Table1[[index]:[A7.Type de Site]],5,FALSE)</f>
        <v>Chad</v>
      </c>
      <c r="C148" t="str">
        <f>VLOOKUP(Table2[[#This Row],[_parent_index]],Table1[[index]:[A7.Type de Site]],6,FALSE)</f>
        <v>TCD</v>
      </c>
      <c r="D148" t="str">
        <f>VLOOKUP(Table2[[#This Row],[_parent_index]],Table1[[index]:[A7.Type de Site]],7,FALSE)</f>
        <v>Lac</v>
      </c>
      <c r="E148" t="str">
        <f>VLOOKUP(Table2[[#This Row],[_parent_index]],Table1[[index]:[A7.Type de Site]],8,FALSE)</f>
        <v>TD07</v>
      </c>
      <c r="F148" t="str">
        <f>VLOOKUP(Table2[[#This Row],[_parent_index]],Table1[[index]:[A7.Type de Site]],14,FALSE)</f>
        <v>Koulakanirom</v>
      </c>
      <c r="G148" t="s">
        <v>172</v>
      </c>
      <c r="H148" s="2">
        <v>0</v>
      </c>
      <c r="I148" s="2">
        <v>0</v>
      </c>
      <c r="J148" s="2">
        <v>0</v>
      </c>
      <c r="K148" s="2">
        <v>0</v>
      </c>
      <c r="L148" s="2">
        <v>0</v>
      </c>
      <c r="M148" s="2">
        <v>0</v>
      </c>
      <c r="N148" s="2">
        <v>1</v>
      </c>
      <c r="O148" s="2">
        <v>1</v>
      </c>
      <c r="P148" s="2">
        <v>0</v>
      </c>
      <c r="Q148" s="2">
        <v>1</v>
      </c>
      <c r="R148" s="2">
        <v>1</v>
      </c>
      <c r="S148" s="2">
        <v>0</v>
      </c>
      <c r="T148" s="2">
        <v>2</v>
      </c>
      <c r="U148" s="2">
        <v>2</v>
      </c>
      <c r="V148" s="2">
        <v>4</v>
      </c>
      <c r="W148">
        <v>143</v>
      </c>
      <c r="X148">
        <v>17</v>
      </c>
      <c r="Y148" s="1" t="str">
        <f>IF(SUM(Table2[[#This Row],[Garçons de 0 à 2 ans]:[Filles de 12 à 17 ans]])&gt;=1,"Oui","Non")</f>
        <v>Oui</v>
      </c>
    </row>
    <row r="149" spans="1:25" x14ac:dyDescent="0.25">
      <c r="A149" t="s">
        <v>164</v>
      </c>
      <c r="B149" t="str">
        <f>VLOOKUP(Table2[[#This Row],[_parent_index]],Table1[[index]:[A7.Type de Site]],5,FALSE)</f>
        <v>Chad</v>
      </c>
      <c r="C149" t="str">
        <f>VLOOKUP(Table2[[#This Row],[_parent_index]],Table1[[index]:[A7.Type de Site]],6,FALSE)</f>
        <v>TCD</v>
      </c>
      <c r="D149" t="str">
        <f>VLOOKUP(Table2[[#This Row],[_parent_index]],Table1[[index]:[A7.Type de Site]],7,FALSE)</f>
        <v>Lac</v>
      </c>
      <c r="E149" t="str">
        <f>VLOOKUP(Table2[[#This Row],[_parent_index]],Table1[[index]:[A7.Type de Site]],8,FALSE)</f>
        <v>TD07</v>
      </c>
      <c r="F149" t="str">
        <f>VLOOKUP(Table2[[#This Row],[_parent_index]],Table1[[index]:[A7.Type de Site]],14,FALSE)</f>
        <v>Blablim</v>
      </c>
      <c r="G149" t="s">
        <v>172</v>
      </c>
      <c r="H149" s="2">
        <v>0</v>
      </c>
      <c r="I149" s="2">
        <v>0</v>
      </c>
      <c r="J149" s="2">
        <v>1</v>
      </c>
      <c r="K149" s="2">
        <v>1</v>
      </c>
      <c r="L149" s="2">
        <v>2</v>
      </c>
      <c r="M149" s="2">
        <v>1</v>
      </c>
      <c r="N149" s="2">
        <v>0</v>
      </c>
      <c r="O149" s="2">
        <v>0</v>
      </c>
      <c r="P149" s="2">
        <v>1</v>
      </c>
      <c r="Q149" s="2">
        <v>1</v>
      </c>
      <c r="R149" s="2">
        <v>0</v>
      </c>
      <c r="S149" s="2">
        <v>0</v>
      </c>
      <c r="T149" s="2">
        <v>4</v>
      </c>
      <c r="U149" s="2">
        <v>3</v>
      </c>
      <c r="V149" s="2">
        <v>7</v>
      </c>
      <c r="W149">
        <v>144</v>
      </c>
      <c r="X149">
        <v>18</v>
      </c>
      <c r="Y149" s="1" t="str">
        <f>IF(SUM(Table2[[#This Row],[Garçons de 0 à 2 ans]:[Filles de 12 à 17 ans]])&gt;=1,"Oui","Non")</f>
        <v>Oui</v>
      </c>
    </row>
    <row r="150" spans="1:25" x14ac:dyDescent="0.25">
      <c r="A150" t="s">
        <v>164</v>
      </c>
      <c r="B150" t="str">
        <f>VLOOKUP(Table2[[#This Row],[_parent_index]],Table1[[index]:[A7.Type de Site]],5,FALSE)</f>
        <v>Chad</v>
      </c>
      <c r="C150" t="str">
        <f>VLOOKUP(Table2[[#This Row],[_parent_index]],Table1[[index]:[A7.Type de Site]],6,FALSE)</f>
        <v>TCD</v>
      </c>
      <c r="D150" t="str">
        <f>VLOOKUP(Table2[[#This Row],[_parent_index]],Table1[[index]:[A7.Type de Site]],7,FALSE)</f>
        <v>Lac</v>
      </c>
      <c r="E150" t="str">
        <f>VLOOKUP(Table2[[#This Row],[_parent_index]],Table1[[index]:[A7.Type de Site]],8,FALSE)</f>
        <v>TD07</v>
      </c>
      <c r="F150" t="str">
        <f>VLOOKUP(Table2[[#This Row],[_parent_index]],Table1[[index]:[A7.Type de Site]],14,FALSE)</f>
        <v>Blablim</v>
      </c>
      <c r="G150" t="s">
        <v>172</v>
      </c>
      <c r="H150" s="2">
        <v>0</v>
      </c>
      <c r="I150" s="2">
        <v>1</v>
      </c>
      <c r="J150" s="2">
        <v>0</v>
      </c>
      <c r="K150" s="2">
        <v>1</v>
      </c>
      <c r="L150" s="2">
        <v>0</v>
      </c>
      <c r="M150" s="2">
        <v>0</v>
      </c>
      <c r="N150" s="2">
        <v>0</v>
      </c>
      <c r="O150" s="2">
        <v>0</v>
      </c>
      <c r="P150" s="2">
        <v>1</v>
      </c>
      <c r="Q150" s="2">
        <v>1</v>
      </c>
      <c r="R150" s="2">
        <v>0</v>
      </c>
      <c r="S150" s="2">
        <v>0</v>
      </c>
      <c r="T150" s="2">
        <v>1</v>
      </c>
      <c r="U150" s="2">
        <v>3</v>
      </c>
      <c r="V150" s="2">
        <v>4</v>
      </c>
      <c r="W150">
        <v>145</v>
      </c>
      <c r="X150">
        <v>18</v>
      </c>
      <c r="Y150" s="1" t="str">
        <f>IF(SUM(Table2[[#This Row],[Garçons de 0 à 2 ans]:[Filles de 12 à 17 ans]])&gt;=1,"Oui","Non")</f>
        <v>Oui</v>
      </c>
    </row>
    <row r="151" spans="1:25" x14ac:dyDescent="0.25">
      <c r="A151" t="s">
        <v>164</v>
      </c>
      <c r="B151" t="str">
        <f>VLOOKUP(Table2[[#This Row],[_parent_index]],Table1[[index]:[A7.Type de Site]],5,FALSE)</f>
        <v>Chad</v>
      </c>
      <c r="C151" t="str">
        <f>VLOOKUP(Table2[[#This Row],[_parent_index]],Table1[[index]:[A7.Type de Site]],6,FALSE)</f>
        <v>TCD</v>
      </c>
      <c r="D151" t="str">
        <f>VLOOKUP(Table2[[#This Row],[_parent_index]],Table1[[index]:[A7.Type de Site]],7,FALSE)</f>
        <v>Lac</v>
      </c>
      <c r="E151" t="str">
        <f>VLOOKUP(Table2[[#This Row],[_parent_index]],Table1[[index]:[A7.Type de Site]],8,FALSE)</f>
        <v>TD07</v>
      </c>
      <c r="F151" t="str">
        <f>VLOOKUP(Table2[[#This Row],[_parent_index]],Table1[[index]:[A7.Type de Site]],14,FALSE)</f>
        <v>Blablim</v>
      </c>
      <c r="G151" t="s">
        <v>172</v>
      </c>
      <c r="H151" s="2">
        <v>0</v>
      </c>
      <c r="I151" s="2">
        <v>0</v>
      </c>
      <c r="J151" s="2">
        <v>1</v>
      </c>
      <c r="K151" s="2">
        <v>0</v>
      </c>
      <c r="L151" s="2">
        <v>0</v>
      </c>
      <c r="M151" s="2">
        <v>1</v>
      </c>
      <c r="N151" s="2">
        <v>0</v>
      </c>
      <c r="O151" s="2">
        <v>0</v>
      </c>
      <c r="P151" s="2">
        <v>1</v>
      </c>
      <c r="Q151" s="2">
        <v>1</v>
      </c>
      <c r="R151" s="2">
        <v>0</v>
      </c>
      <c r="S151" s="2">
        <v>0</v>
      </c>
      <c r="T151" s="2">
        <v>2</v>
      </c>
      <c r="U151" s="2">
        <v>2</v>
      </c>
      <c r="V151" s="2">
        <v>4</v>
      </c>
      <c r="W151">
        <v>146</v>
      </c>
      <c r="X151">
        <v>18</v>
      </c>
      <c r="Y151" s="1" t="str">
        <f>IF(SUM(Table2[[#This Row],[Garçons de 0 à 2 ans]:[Filles de 12 à 17 ans]])&gt;=1,"Oui","Non")</f>
        <v>Oui</v>
      </c>
    </row>
    <row r="152" spans="1:25" x14ac:dyDescent="0.25">
      <c r="A152" t="s">
        <v>164</v>
      </c>
      <c r="B152" t="str">
        <f>VLOOKUP(Table2[[#This Row],[_parent_index]],Table1[[index]:[A7.Type de Site]],5,FALSE)</f>
        <v>Chad</v>
      </c>
      <c r="C152" t="str">
        <f>VLOOKUP(Table2[[#This Row],[_parent_index]],Table1[[index]:[A7.Type de Site]],6,FALSE)</f>
        <v>TCD</v>
      </c>
      <c r="D152" t="str">
        <f>VLOOKUP(Table2[[#This Row],[_parent_index]],Table1[[index]:[A7.Type de Site]],7,FALSE)</f>
        <v>Lac</v>
      </c>
      <c r="E152" t="str">
        <f>VLOOKUP(Table2[[#This Row],[_parent_index]],Table1[[index]:[A7.Type de Site]],8,FALSE)</f>
        <v>TD07</v>
      </c>
      <c r="F152" t="str">
        <f>VLOOKUP(Table2[[#This Row],[_parent_index]],Table1[[index]:[A7.Type de Site]],14,FALSE)</f>
        <v>Blablim</v>
      </c>
      <c r="G152" t="s">
        <v>172</v>
      </c>
      <c r="H152" s="2">
        <v>0</v>
      </c>
      <c r="I152" s="2">
        <v>1</v>
      </c>
      <c r="J152" s="2">
        <v>1</v>
      </c>
      <c r="K152" s="2">
        <v>0</v>
      </c>
      <c r="L152" s="2">
        <v>0</v>
      </c>
      <c r="M152" s="2">
        <v>0</v>
      </c>
      <c r="N152" s="2">
        <v>0</v>
      </c>
      <c r="O152" s="2">
        <v>0</v>
      </c>
      <c r="P152" s="2">
        <v>1</v>
      </c>
      <c r="Q152" s="2">
        <v>1</v>
      </c>
      <c r="R152" s="2">
        <v>0</v>
      </c>
      <c r="S152" s="2">
        <v>0</v>
      </c>
      <c r="T152" s="2">
        <v>2</v>
      </c>
      <c r="U152" s="2">
        <v>2</v>
      </c>
      <c r="V152" s="2">
        <v>4</v>
      </c>
      <c r="W152">
        <v>147</v>
      </c>
      <c r="X152">
        <v>18</v>
      </c>
      <c r="Y152" s="1" t="str">
        <f>IF(SUM(Table2[[#This Row],[Garçons de 0 à 2 ans]:[Filles de 12 à 17 ans]])&gt;=1,"Oui","Non")</f>
        <v>Oui</v>
      </c>
    </row>
    <row r="153" spans="1:25" x14ac:dyDescent="0.25">
      <c r="A153" t="s">
        <v>164</v>
      </c>
      <c r="B153" t="str">
        <f>VLOOKUP(Table2[[#This Row],[_parent_index]],Table1[[index]:[A7.Type de Site]],5,FALSE)</f>
        <v>Chad</v>
      </c>
      <c r="C153" t="str">
        <f>VLOOKUP(Table2[[#This Row],[_parent_index]],Table1[[index]:[A7.Type de Site]],6,FALSE)</f>
        <v>TCD</v>
      </c>
      <c r="D153" t="str">
        <f>VLOOKUP(Table2[[#This Row],[_parent_index]],Table1[[index]:[A7.Type de Site]],7,FALSE)</f>
        <v>Lac</v>
      </c>
      <c r="E153" t="str">
        <f>VLOOKUP(Table2[[#This Row],[_parent_index]],Table1[[index]:[A7.Type de Site]],8,FALSE)</f>
        <v>TD07</v>
      </c>
      <c r="F153" t="str">
        <f>VLOOKUP(Table2[[#This Row],[_parent_index]],Table1[[index]:[A7.Type de Site]],14,FALSE)</f>
        <v>Blablim</v>
      </c>
      <c r="G153" t="s">
        <v>172</v>
      </c>
      <c r="H153" s="2">
        <v>0</v>
      </c>
      <c r="I153" s="2">
        <v>0</v>
      </c>
      <c r="J153" s="2">
        <v>1</v>
      </c>
      <c r="K153" s="2">
        <v>1</v>
      </c>
      <c r="L153" s="2">
        <v>0</v>
      </c>
      <c r="M153" s="2">
        <v>1</v>
      </c>
      <c r="N153" s="2">
        <v>2</v>
      </c>
      <c r="O153" s="2">
        <v>1</v>
      </c>
      <c r="P153" s="2">
        <v>1</v>
      </c>
      <c r="Q153" s="2">
        <v>1</v>
      </c>
      <c r="R153" s="2">
        <v>0</v>
      </c>
      <c r="S153" s="2">
        <v>0</v>
      </c>
      <c r="T153" s="2">
        <v>4</v>
      </c>
      <c r="U153" s="2">
        <v>4</v>
      </c>
      <c r="V153" s="2">
        <v>8</v>
      </c>
      <c r="W153">
        <v>148</v>
      </c>
      <c r="X153">
        <v>18</v>
      </c>
      <c r="Y153" s="1" t="str">
        <f>IF(SUM(Table2[[#This Row],[Garçons de 0 à 2 ans]:[Filles de 12 à 17 ans]])&gt;=1,"Oui","Non")</f>
        <v>Oui</v>
      </c>
    </row>
    <row r="154" spans="1:25" x14ac:dyDescent="0.25">
      <c r="A154" t="s">
        <v>164</v>
      </c>
      <c r="B154" t="str">
        <f>VLOOKUP(Table2[[#This Row],[_parent_index]],Table1[[index]:[A7.Type de Site]],5,FALSE)</f>
        <v>Chad</v>
      </c>
      <c r="C154" t="str">
        <f>VLOOKUP(Table2[[#This Row],[_parent_index]],Table1[[index]:[A7.Type de Site]],6,FALSE)</f>
        <v>TCD</v>
      </c>
      <c r="D154" t="str">
        <f>VLOOKUP(Table2[[#This Row],[_parent_index]],Table1[[index]:[A7.Type de Site]],7,FALSE)</f>
        <v>Lac</v>
      </c>
      <c r="E154" t="str">
        <f>VLOOKUP(Table2[[#This Row],[_parent_index]],Table1[[index]:[A7.Type de Site]],8,FALSE)</f>
        <v>TD07</v>
      </c>
      <c r="F154" t="str">
        <f>VLOOKUP(Table2[[#This Row],[_parent_index]],Table1[[index]:[A7.Type de Site]],14,FALSE)</f>
        <v>Blablim</v>
      </c>
      <c r="G154" t="s">
        <v>172</v>
      </c>
      <c r="H154" s="2">
        <v>0</v>
      </c>
      <c r="I154" s="2">
        <v>0</v>
      </c>
      <c r="J154" s="2">
        <v>1</v>
      </c>
      <c r="K154" s="2">
        <v>2</v>
      </c>
      <c r="L154" s="2">
        <v>1</v>
      </c>
      <c r="M154" s="2">
        <v>1</v>
      </c>
      <c r="N154" s="2">
        <v>1</v>
      </c>
      <c r="O154" s="2">
        <v>3</v>
      </c>
      <c r="P154" s="2">
        <v>1</v>
      </c>
      <c r="Q154" s="2">
        <v>2</v>
      </c>
      <c r="R154" s="2">
        <v>0</v>
      </c>
      <c r="S154" s="2">
        <v>0</v>
      </c>
      <c r="T154" s="2">
        <v>4</v>
      </c>
      <c r="U154" s="2">
        <v>8</v>
      </c>
      <c r="V154" s="2">
        <v>12</v>
      </c>
      <c r="W154">
        <v>149</v>
      </c>
      <c r="X154">
        <v>18</v>
      </c>
      <c r="Y154" s="1" t="str">
        <f>IF(SUM(Table2[[#This Row],[Garçons de 0 à 2 ans]:[Filles de 12 à 17 ans]])&gt;=1,"Oui","Non")</f>
        <v>Oui</v>
      </c>
    </row>
    <row r="155" spans="1:25" x14ac:dyDescent="0.25">
      <c r="A155" t="s">
        <v>164</v>
      </c>
      <c r="B155" t="str">
        <f>VLOOKUP(Table2[[#This Row],[_parent_index]],Table1[[index]:[A7.Type de Site]],5,FALSE)</f>
        <v>Chad</v>
      </c>
      <c r="C155" t="str">
        <f>VLOOKUP(Table2[[#This Row],[_parent_index]],Table1[[index]:[A7.Type de Site]],6,FALSE)</f>
        <v>TCD</v>
      </c>
      <c r="D155" t="str">
        <f>VLOOKUP(Table2[[#This Row],[_parent_index]],Table1[[index]:[A7.Type de Site]],7,FALSE)</f>
        <v>Lac</v>
      </c>
      <c r="E155" t="str">
        <f>VLOOKUP(Table2[[#This Row],[_parent_index]],Table1[[index]:[A7.Type de Site]],8,FALSE)</f>
        <v>TD07</v>
      </c>
      <c r="F155" t="str">
        <f>VLOOKUP(Table2[[#This Row],[_parent_index]],Table1[[index]:[A7.Type de Site]],14,FALSE)</f>
        <v>Blablim</v>
      </c>
      <c r="G155" t="s">
        <v>172</v>
      </c>
      <c r="H155" s="2">
        <v>1</v>
      </c>
      <c r="I155" s="2">
        <v>0</v>
      </c>
      <c r="J155" s="2">
        <v>1</v>
      </c>
      <c r="K155" s="2">
        <v>0</v>
      </c>
      <c r="L155" s="2">
        <v>0</v>
      </c>
      <c r="M155" s="2">
        <v>0</v>
      </c>
      <c r="N155" s="2">
        <v>0</v>
      </c>
      <c r="O155" s="2">
        <v>0</v>
      </c>
      <c r="P155" s="2">
        <v>0</v>
      </c>
      <c r="Q155" s="2">
        <v>1</v>
      </c>
      <c r="R155" s="2">
        <v>0</v>
      </c>
      <c r="S155" s="2">
        <v>0</v>
      </c>
      <c r="T155" s="2">
        <v>2</v>
      </c>
      <c r="U155" s="2">
        <v>1</v>
      </c>
      <c r="V155" s="2">
        <v>3</v>
      </c>
      <c r="W155">
        <v>150</v>
      </c>
      <c r="X155">
        <v>18</v>
      </c>
      <c r="Y155" s="1" t="str">
        <f>IF(SUM(Table2[[#This Row],[Garçons de 0 à 2 ans]:[Filles de 12 à 17 ans]])&gt;=1,"Oui","Non")</f>
        <v>Oui</v>
      </c>
    </row>
    <row r="156" spans="1:25" x14ac:dyDescent="0.25">
      <c r="A156" t="s">
        <v>164</v>
      </c>
      <c r="B156" t="str">
        <f>VLOOKUP(Table2[[#This Row],[_parent_index]],Table1[[index]:[A7.Type de Site]],5,FALSE)</f>
        <v>Chad</v>
      </c>
      <c r="C156" t="str">
        <f>VLOOKUP(Table2[[#This Row],[_parent_index]],Table1[[index]:[A7.Type de Site]],6,FALSE)</f>
        <v>TCD</v>
      </c>
      <c r="D156" t="str">
        <f>VLOOKUP(Table2[[#This Row],[_parent_index]],Table1[[index]:[A7.Type de Site]],7,FALSE)</f>
        <v>Lac</v>
      </c>
      <c r="E156" t="str">
        <f>VLOOKUP(Table2[[#This Row],[_parent_index]],Table1[[index]:[A7.Type de Site]],8,FALSE)</f>
        <v>TD07</v>
      </c>
      <c r="F156" t="str">
        <f>VLOOKUP(Table2[[#This Row],[_parent_index]],Table1[[index]:[A7.Type de Site]],14,FALSE)</f>
        <v>Blablim</v>
      </c>
      <c r="G156" t="s">
        <v>172</v>
      </c>
      <c r="H156" s="2">
        <v>0</v>
      </c>
      <c r="I156" s="2">
        <v>0</v>
      </c>
      <c r="J156" s="2">
        <v>0</v>
      </c>
      <c r="K156" s="2">
        <v>0</v>
      </c>
      <c r="L156" s="2">
        <v>2</v>
      </c>
      <c r="M156" s="2">
        <v>3</v>
      </c>
      <c r="N156" s="2">
        <v>2</v>
      </c>
      <c r="O156" s="2">
        <v>1</v>
      </c>
      <c r="P156" s="2">
        <v>1</v>
      </c>
      <c r="Q156" s="2">
        <v>1</v>
      </c>
      <c r="R156" s="2">
        <v>0</v>
      </c>
      <c r="S156" s="2">
        <v>0</v>
      </c>
      <c r="T156" s="2">
        <v>5</v>
      </c>
      <c r="U156" s="2">
        <v>5</v>
      </c>
      <c r="V156" s="2">
        <v>10</v>
      </c>
      <c r="W156">
        <v>151</v>
      </c>
      <c r="X156">
        <v>18</v>
      </c>
      <c r="Y156" s="1" t="str">
        <f>IF(SUM(Table2[[#This Row],[Garçons de 0 à 2 ans]:[Filles de 12 à 17 ans]])&gt;=1,"Oui","Non")</f>
        <v>Oui</v>
      </c>
    </row>
    <row r="157" spans="1:25" x14ac:dyDescent="0.25">
      <c r="A157" t="s">
        <v>164</v>
      </c>
      <c r="B157" t="str">
        <f>VLOOKUP(Table2[[#This Row],[_parent_index]],Table1[[index]:[A7.Type de Site]],5,FALSE)</f>
        <v>Chad</v>
      </c>
      <c r="C157" t="str">
        <f>VLOOKUP(Table2[[#This Row],[_parent_index]],Table1[[index]:[A7.Type de Site]],6,FALSE)</f>
        <v>TCD</v>
      </c>
      <c r="D157" t="str">
        <f>VLOOKUP(Table2[[#This Row],[_parent_index]],Table1[[index]:[A7.Type de Site]],7,FALSE)</f>
        <v>Lac</v>
      </c>
      <c r="E157" t="str">
        <f>VLOOKUP(Table2[[#This Row],[_parent_index]],Table1[[index]:[A7.Type de Site]],8,FALSE)</f>
        <v>TD07</v>
      </c>
      <c r="F157" t="str">
        <f>VLOOKUP(Table2[[#This Row],[_parent_index]],Table1[[index]:[A7.Type de Site]],14,FALSE)</f>
        <v>Blablim</v>
      </c>
      <c r="G157" t="s">
        <v>172</v>
      </c>
      <c r="H157" s="2">
        <v>0</v>
      </c>
      <c r="I157" s="2">
        <v>0</v>
      </c>
      <c r="J157" s="2">
        <v>1</v>
      </c>
      <c r="K157" s="2">
        <v>1</v>
      </c>
      <c r="L157" s="2">
        <v>0</v>
      </c>
      <c r="M157" s="2">
        <v>2</v>
      </c>
      <c r="N157" s="2">
        <v>1</v>
      </c>
      <c r="O157" s="2">
        <v>2</v>
      </c>
      <c r="P157" s="2">
        <v>1</v>
      </c>
      <c r="Q157" s="2">
        <v>1</v>
      </c>
      <c r="R157" s="2">
        <v>0</v>
      </c>
      <c r="S157" s="2">
        <v>0</v>
      </c>
      <c r="T157" s="2">
        <v>3</v>
      </c>
      <c r="U157" s="2">
        <v>6</v>
      </c>
      <c r="V157" s="2">
        <v>9</v>
      </c>
      <c r="W157">
        <v>152</v>
      </c>
      <c r="X157">
        <v>18</v>
      </c>
      <c r="Y157" s="1" t="str">
        <f>IF(SUM(Table2[[#This Row],[Garçons de 0 à 2 ans]:[Filles de 12 à 17 ans]])&gt;=1,"Oui","Non")</f>
        <v>Oui</v>
      </c>
    </row>
    <row r="158" spans="1:25" x14ac:dyDescent="0.25">
      <c r="A158" t="s">
        <v>164</v>
      </c>
      <c r="B158" t="str">
        <f>VLOOKUP(Table2[[#This Row],[_parent_index]],Table1[[index]:[A7.Type de Site]],5,FALSE)</f>
        <v>Chad</v>
      </c>
      <c r="C158" t="str">
        <f>VLOOKUP(Table2[[#This Row],[_parent_index]],Table1[[index]:[A7.Type de Site]],6,FALSE)</f>
        <v>TCD</v>
      </c>
      <c r="D158" t="str">
        <f>VLOOKUP(Table2[[#This Row],[_parent_index]],Table1[[index]:[A7.Type de Site]],7,FALSE)</f>
        <v>Lac</v>
      </c>
      <c r="E158" t="str">
        <f>VLOOKUP(Table2[[#This Row],[_parent_index]],Table1[[index]:[A7.Type de Site]],8,FALSE)</f>
        <v>TD07</v>
      </c>
      <c r="F158" t="str">
        <f>VLOOKUP(Table2[[#This Row],[_parent_index]],Table1[[index]:[A7.Type de Site]],14,FALSE)</f>
        <v>Blablim</v>
      </c>
      <c r="G158" t="s">
        <v>172</v>
      </c>
      <c r="H158" s="2">
        <v>0</v>
      </c>
      <c r="I158" s="2">
        <v>0</v>
      </c>
      <c r="J158" s="2">
        <v>0</v>
      </c>
      <c r="K158" s="2">
        <v>0</v>
      </c>
      <c r="L158" s="2">
        <v>1</v>
      </c>
      <c r="M158" s="2">
        <v>2</v>
      </c>
      <c r="N158" s="2">
        <v>3</v>
      </c>
      <c r="O158" s="2">
        <v>3</v>
      </c>
      <c r="P158" s="2">
        <v>2</v>
      </c>
      <c r="Q158" s="2">
        <v>1</v>
      </c>
      <c r="R158" s="2">
        <v>0</v>
      </c>
      <c r="S158" s="2">
        <v>0</v>
      </c>
      <c r="T158" s="2">
        <v>6</v>
      </c>
      <c r="U158" s="2">
        <v>6</v>
      </c>
      <c r="V158" s="2">
        <v>12</v>
      </c>
      <c r="W158">
        <v>153</v>
      </c>
      <c r="X158">
        <v>18</v>
      </c>
      <c r="Y158" s="1" t="str">
        <f>IF(SUM(Table2[[#This Row],[Garçons de 0 à 2 ans]:[Filles de 12 à 17 ans]])&gt;=1,"Oui","Non")</f>
        <v>Oui</v>
      </c>
    </row>
    <row r="159" spans="1:25" x14ac:dyDescent="0.25">
      <c r="A159" t="s">
        <v>164</v>
      </c>
      <c r="B159" t="str">
        <f>VLOOKUP(Table2[[#This Row],[_parent_index]],Table1[[index]:[A7.Type de Site]],5,FALSE)</f>
        <v>Chad</v>
      </c>
      <c r="C159" t="str">
        <f>VLOOKUP(Table2[[#This Row],[_parent_index]],Table1[[index]:[A7.Type de Site]],6,FALSE)</f>
        <v>TCD</v>
      </c>
      <c r="D159" t="str">
        <f>VLOOKUP(Table2[[#This Row],[_parent_index]],Table1[[index]:[A7.Type de Site]],7,FALSE)</f>
        <v>Lac</v>
      </c>
      <c r="E159" t="str">
        <f>VLOOKUP(Table2[[#This Row],[_parent_index]],Table1[[index]:[A7.Type de Site]],8,FALSE)</f>
        <v>TD07</v>
      </c>
      <c r="F159" t="str">
        <f>VLOOKUP(Table2[[#This Row],[_parent_index]],Table1[[index]:[A7.Type de Site]],14,FALSE)</f>
        <v>Boulou</v>
      </c>
      <c r="G159" t="s">
        <v>172</v>
      </c>
      <c r="H159" s="2">
        <v>0</v>
      </c>
      <c r="I159" s="2">
        <v>0</v>
      </c>
      <c r="J159" s="2">
        <v>1</v>
      </c>
      <c r="K159" s="2">
        <v>0</v>
      </c>
      <c r="L159" s="2">
        <v>1</v>
      </c>
      <c r="M159" s="2">
        <v>0</v>
      </c>
      <c r="N159" s="2">
        <v>0</v>
      </c>
      <c r="O159" s="2">
        <v>1</v>
      </c>
      <c r="P159" s="2">
        <v>1</v>
      </c>
      <c r="Q159" s="2">
        <v>1</v>
      </c>
      <c r="R159" s="2">
        <v>0</v>
      </c>
      <c r="S159" s="2">
        <v>0</v>
      </c>
      <c r="T159" s="2">
        <v>3</v>
      </c>
      <c r="U159" s="2">
        <v>2</v>
      </c>
      <c r="V159" s="2">
        <v>5</v>
      </c>
      <c r="W159">
        <v>154</v>
      </c>
      <c r="X159">
        <v>19</v>
      </c>
      <c r="Y159" s="1" t="str">
        <f>IF(SUM(Table2[[#This Row],[Garçons de 0 à 2 ans]:[Filles de 12 à 17 ans]])&gt;=1,"Oui","Non")</f>
        <v>Oui</v>
      </c>
    </row>
    <row r="160" spans="1:25" x14ac:dyDescent="0.25">
      <c r="A160" t="s">
        <v>164</v>
      </c>
      <c r="B160" t="str">
        <f>VLOOKUP(Table2[[#This Row],[_parent_index]],Table1[[index]:[A7.Type de Site]],5,FALSE)</f>
        <v>Chad</v>
      </c>
      <c r="C160" t="str">
        <f>VLOOKUP(Table2[[#This Row],[_parent_index]],Table1[[index]:[A7.Type de Site]],6,FALSE)</f>
        <v>TCD</v>
      </c>
      <c r="D160" t="str">
        <f>VLOOKUP(Table2[[#This Row],[_parent_index]],Table1[[index]:[A7.Type de Site]],7,FALSE)</f>
        <v>Lac</v>
      </c>
      <c r="E160" t="str">
        <f>VLOOKUP(Table2[[#This Row],[_parent_index]],Table1[[index]:[A7.Type de Site]],8,FALSE)</f>
        <v>TD07</v>
      </c>
      <c r="F160" t="str">
        <f>VLOOKUP(Table2[[#This Row],[_parent_index]],Table1[[index]:[A7.Type de Site]],14,FALSE)</f>
        <v>Boulou</v>
      </c>
      <c r="G160" t="s">
        <v>172</v>
      </c>
      <c r="H160" s="2">
        <v>1</v>
      </c>
      <c r="I160" s="2">
        <v>0</v>
      </c>
      <c r="J160" s="2">
        <v>0</v>
      </c>
      <c r="K160" s="2">
        <v>0</v>
      </c>
      <c r="L160" s="2">
        <v>1</v>
      </c>
      <c r="M160" s="2">
        <v>0</v>
      </c>
      <c r="N160" s="2">
        <v>1</v>
      </c>
      <c r="O160" s="2">
        <v>0</v>
      </c>
      <c r="P160" s="2">
        <v>0</v>
      </c>
      <c r="Q160" s="2">
        <v>1</v>
      </c>
      <c r="R160" s="2">
        <v>0</v>
      </c>
      <c r="S160" s="2">
        <v>2</v>
      </c>
      <c r="T160" s="2">
        <v>3</v>
      </c>
      <c r="U160" s="2">
        <v>3</v>
      </c>
      <c r="V160" s="2">
        <v>6</v>
      </c>
      <c r="W160">
        <v>155</v>
      </c>
      <c r="X160">
        <v>19</v>
      </c>
      <c r="Y160" s="1" t="str">
        <f>IF(SUM(Table2[[#This Row],[Garçons de 0 à 2 ans]:[Filles de 12 à 17 ans]])&gt;=1,"Oui","Non")</f>
        <v>Oui</v>
      </c>
    </row>
    <row r="161" spans="1:25" x14ac:dyDescent="0.25">
      <c r="A161" t="s">
        <v>164</v>
      </c>
      <c r="B161" t="str">
        <f>VLOOKUP(Table2[[#This Row],[_parent_index]],Table1[[index]:[A7.Type de Site]],5,FALSE)</f>
        <v>Chad</v>
      </c>
      <c r="C161" t="str">
        <f>VLOOKUP(Table2[[#This Row],[_parent_index]],Table1[[index]:[A7.Type de Site]],6,FALSE)</f>
        <v>TCD</v>
      </c>
      <c r="D161" t="str">
        <f>VLOOKUP(Table2[[#This Row],[_parent_index]],Table1[[index]:[A7.Type de Site]],7,FALSE)</f>
        <v>Lac</v>
      </c>
      <c r="E161" t="str">
        <f>VLOOKUP(Table2[[#This Row],[_parent_index]],Table1[[index]:[A7.Type de Site]],8,FALSE)</f>
        <v>TD07</v>
      </c>
      <c r="F161" t="str">
        <f>VLOOKUP(Table2[[#This Row],[_parent_index]],Table1[[index]:[A7.Type de Site]],14,FALSE)</f>
        <v>Boulou</v>
      </c>
      <c r="G161" t="s">
        <v>172</v>
      </c>
      <c r="H161" s="2">
        <v>0</v>
      </c>
      <c r="I161" s="2">
        <v>1</v>
      </c>
      <c r="J161" s="2">
        <v>0</v>
      </c>
      <c r="K161" s="2">
        <v>0</v>
      </c>
      <c r="L161" s="2">
        <v>0</v>
      </c>
      <c r="M161" s="2">
        <v>1</v>
      </c>
      <c r="N161" s="2">
        <v>0</v>
      </c>
      <c r="O161" s="2">
        <v>0</v>
      </c>
      <c r="P161" s="2">
        <v>1</v>
      </c>
      <c r="Q161" s="2">
        <v>1</v>
      </c>
      <c r="R161" s="2">
        <v>0</v>
      </c>
      <c r="S161" s="2">
        <v>1</v>
      </c>
      <c r="T161" s="2">
        <v>1</v>
      </c>
      <c r="U161" s="2">
        <v>4</v>
      </c>
      <c r="V161" s="2">
        <v>5</v>
      </c>
      <c r="W161">
        <v>156</v>
      </c>
      <c r="X161">
        <v>19</v>
      </c>
      <c r="Y161" s="1" t="str">
        <f>IF(SUM(Table2[[#This Row],[Garçons de 0 à 2 ans]:[Filles de 12 à 17 ans]])&gt;=1,"Oui","Non")</f>
        <v>Oui</v>
      </c>
    </row>
    <row r="162" spans="1:25" x14ac:dyDescent="0.25">
      <c r="A162" t="s">
        <v>164</v>
      </c>
      <c r="B162" t="str">
        <f>VLOOKUP(Table2[[#This Row],[_parent_index]],Table1[[index]:[A7.Type de Site]],5,FALSE)</f>
        <v>Chad</v>
      </c>
      <c r="C162" t="str">
        <f>VLOOKUP(Table2[[#This Row],[_parent_index]],Table1[[index]:[A7.Type de Site]],6,FALSE)</f>
        <v>TCD</v>
      </c>
      <c r="D162" t="str">
        <f>VLOOKUP(Table2[[#This Row],[_parent_index]],Table1[[index]:[A7.Type de Site]],7,FALSE)</f>
        <v>Lac</v>
      </c>
      <c r="E162" t="str">
        <f>VLOOKUP(Table2[[#This Row],[_parent_index]],Table1[[index]:[A7.Type de Site]],8,FALSE)</f>
        <v>TD07</v>
      </c>
      <c r="F162" t="str">
        <f>VLOOKUP(Table2[[#This Row],[_parent_index]],Table1[[index]:[A7.Type de Site]],14,FALSE)</f>
        <v>Boulou</v>
      </c>
      <c r="G162" t="s">
        <v>172</v>
      </c>
      <c r="H162" s="2">
        <v>1</v>
      </c>
      <c r="I162" s="2">
        <v>0</v>
      </c>
      <c r="J162" s="2">
        <v>0</v>
      </c>
      <c r="K162" s="2">
        <v>0</v>
      </c>
      <c r="L162" s="2">
        <v>0</v>
      </c>
      <c r="M162" s="2">
        <v>1</v>
      </c>
      <c r="N162" s="2">
        <v>0</v>
      </c>
      <c r="O162" s="2">
        <v>1</v>
      </c>
      <c r="P162" s="2">
        <v>1</v>
      </c>
      <c r="Q162" s="2">
        <v>1</v>
      </c>
      <c r="R162" s="2">
        <v>0</v>
      </c>
      <c r="S162" s="2">
        <v>0</v>
      </c>
      <c r="T162" s="2">
        <v>2</v>
      </c>
      <c r="U162" s="2">
        <v>3</v>
      </c>
      <c r="V162" s="2">
        <v>5</v>
      </c>
      <c r="W162">
        <v>157</v>
      </c>
      <c r="X162">
        <v>19</v>
      </c>
      <c r="Y162" s="1" t="str">
        <f>IF(SUM(Table2[[#This Row],[Garçons de 0 à 2 ans]:[Filles de 12 à 17 ans]])&gt;=1,"Oui","Non")</f>
        <v>Oui</v>
      </c>
    </row>
    <row r="163" spans="1:25" x14ac:dyDescent="0.25">
      <c r="A163" t="s">
        <v>164</v>
      </c>
      <c r="B163" t="str">
        <f>VLOOKUP(Table2[[#This Row],[_parent_index]],Table1[[index]:[A7.Type de Site]],5,FALSE)</f>
        <v>Chad</v>
      </c>
      <c r="C163" t="str">
        <f>VLOOKUP(Table2[[#This Row],[_parent_index]],Table1[[index]:[A7.Type de Site]],6,FALSE)</f>
        <v>TCD</v>
      </c>
      <c r="D163" t="str">
        <f>VLOOKUP(Table2[[#This Row],[_parent_index]],Table1[[index]:[A7.Type de Site]],7,FALSE)</f>
        <v>Lac</v>
      </c>
      <c r="E163" t="str">
        <f>VLOOKUP(Table2[[#This Row],[_parent_index]],Table1[[index]:[A7.Type de Site]],8,FALSE)</f>
        <v>TD07</v>
      </c>
      <c r="F163" t="str">
        <f>VLOOKUP(Table2[[#This Row],[_parent_index]],Table1[[index]:[A7.Type de Site]],14,FALSE)</f>
        <v>Boulou</v>
      </c>
      <c r="G163" t="s">
        <v>172</v>
      </c>
      <c r="H163" s="2">
        <v>0</v>
      </c>
      <c r="I163" s="2">
        <v>0</v>
      </c>
      <c r="J163" s="2">
        <v>1</v>
      </c>
      <c r="K163" s="2">
        <v>0</v>
      </c>
      <c r="L163" s="2">
        <v>0</v>
      </c>
      <c r="M163" s="2">
        <v>1</v>
      </c>
      <c r="N163" s="2">
        <v>0</v>
      </c>
      <c r="O163" s="2">
        <v>1</v>
      </c>
      <c r="P163" s="2">
        <v>0</v>
      </c>
      <c r="Q163" s="2">
        <v>1</v>
      </c>
      <c r="R163" s="2">
        <v>1</v>
      </c>
      <c r="S163" s="2">
        <v>0</v>
      </c>
      <c r="T163" s="2">
        <v>2</v>
      </c>
      <c r="U163" s="2">
        <v>3</v>
      </c>
      <c r="V163" s="2">
        <v>5</v>
      </c>
      <c r="W163">
        <v>158</v>
      </c>
      <c r="X163">
        <v>19</v>
      </c>
      <c r="Y163" s="1" t="str">
        <f>IF(SUM(Table2[[#This Row],[Garçons de 0 à 2 ans]:[Filles de 12 à 17 ans]])&gt;=1,"Oui","Non")</f>
        <v>Oui</v>
      </c>
    </row>
    <row r="164" spans="1:25" x14ac:dyDescent="0.25">
      <c r="A164" t="s">
        <v>164</v>
      </c>
      <c r="B164" t="str">
        <f>VLOOKUP(Table2[[#This Row],[_parent_index]],Table1[[index]:[A7.Type de Site]],5,FALSE)</f>
        <v>Chad</v>
      </c>
      <c r="C164" t="str">
        <f>VLOOKUP(Table2[[#This Row],[_parent_index]],Table1[[index]:[A7.Type de Site]],6,FALSE)</f>
        <v>TCD</v>
      </c>
      <c r="D164" t="str">
        <f>VLOOKUP(Table2[[#This Row],[_parent_index]],Table1[[index]:[A7.Type de Site]],7,FALSE)</f>
        <v>Lac</v>
      </c>
      <c r="E164" t="str">
        <f>VLOOKUP(Table2[[#This Row],[_parent_index]],Table1[[index]:[A7.Type de Site]],8,FALSE)</f>
        <v>TD07</v>
      </c>
      <c r="F164" t="str">
        <f>VLOOKUP(Table2[[#This Row],[_parent_index]],Table1[[index]:[A7.Type de Site]],14,FALSE)</f>
        <v>Boulou</v>
      </c>
      <c r="G164" t="s">
        <v>172</v>
      </c>
      <c r="H164" s="2">
        <v>0</v>
      </c>
      <c r="I164" s="2">
        <v>1</v>
      </c>
      <c r="J164" s="2">
        <v>0</v>
      </c>
      <c r="K164" s="2">
        <v>0</v>
      </c>
      <c r="L164" s="2">
        <v>1</v>
      </c>
      <c r="M164" s="2">
        <v>1</v>
      </c>
      <c r="N164" s="2">
        <v>2</v>
      </c>
      <c r="O164" s="2">
        <v>1</v>
      </c>
      <c r="P164" s="2">
        <v>2</v>
      </c>
      <c r="Q164" s="2">
        <v>1</v>
      </c>
      <c r="R164" s="2">
        <v>0</v>
      </c>
      <c r="S164" s="2">
        <v>0</v>
      </c>
      <c r="T164" s="2">
        <v>5</v>
      </c>
      <c r="U164" s="2">
        <v>4</v>
      </c>
      <c r="V164" s="2">
        <v>9</v>
      </c>
      <c r="W164">
        <v>159</v>
      </c>
      <c r="X164">
        <v>19</v>
      </c>
      <c r="Y164" s="1" t="str">
        <f>IF(SUM(Table2[[#This Row],[Garçons de 0 à 2 ans]:[Filles de 12 à 17 ans]])&gt;=1,"Oui","Non")</f>
        <v>Oui</v>
      </c>
    </row>
    <row r="165" spans="1:25" x14ac:dyDescent="0.25">
      <c r="A165" t="s">
        <v>164</v>
      </c>
      <c r="B165" t="str">
        <f>VLOOKUP(Table2[[#This Row],[_parent_index]],Table1[[index]:[A7.Type de Site]],5,FALSE)</f>
        <v>Chad</v>
      </c>
      <c r="C165" t="str">
        <f>VLOOKUP(Table2[[#This Row],[_parent_index]],Table1[[index]:[A7.Type de Site]],6,FALSE)</f>
        <v>TCD</v>
      </c>
      <c r="D165" t="str">
        <f>VLOOKUP(Table2[[#This Row],[_parent_index]],Table1[[index]:[A7.Type de Site]],7,FALSE)</f>
        <v>Lac</v>
      </c>
      <c r="E165" t="str">
        <f>VLOOKUP(Table2[[#This Row],[_parent_index]],Table1[[index]:[A7.Type de Site]],8,FALSE)</f>
        <v>TD07</v>
      </c>
      <c r="F165" t="str">
        <f>VLOOKUP(Table2[[#This Row],[_parent_index]],Table1[[index]:[A7.Type de Site]],14,FALSE)</f>
        <v>Boulou</v>
      </c>
      <c r="G165" t="s">
        <v>172</v>
      </c>
      <c r="H165" s="2">
        <v>0</v>
      </c>
      <c r="I165" s="2">
        <v>1</v>
      </c>
      <c r="J165" s="2">
        <v>0</v>
      </c>
      <c r="K165" s="2">
        <v>0</v>
      </c>
      <c r="L165" s="2">
        <v>2</v>
      </c>
      <c r="M165" s="2">
        <v>1</v>
      </c>
      <c r="N165" s="2">
        <v>1</v>
      </c>
      <c r="O165" s="2">
        <v>1</v>
      </c>
      <c r="P165" s="2">
        <v>1</v>
      </c>
      <c r="Q165" s="2">
        <v>1</v>
      </c>
      <c r="R165" s="2">
        <v>0</v>
      </c>
      <c r="S165" s="2">
        <v>0</v>
      </c>
      <c r="T165" s="2">
        <v>4</v>
      </c>
      <c r="U165" s="2">
        <v>4</v>
      </c>
      <c r="V165" s="2">
        <v>8</v>
      </c>
      <c r="W165">
        <v>160</v>
      </c>
      <c r="X165">
        <v>19</v>
      </c>
      <c r="Y165" s="1" t="str">
        <f>IF(SUM(Table2[[#This Row],[Garçons de 0 à 2 ans]:[Filles de 12 à 17 ans]])&gt;=1,"Oui","Non")</f>
        <v>Oui</v>
      </c>
    </row>
    <row r="166" spans="1:25" x14ac:dyDescent="0.25">
      <c r="A166" t="s">
        <v>164</v>
      </c>
      <c r="B166" t="str">
        <f>VLOOKUP(Table2[[#This Row],[_parent_index]],Table1[[index]:[A7.Type de Site]],5,FALSE)</f>
        <v>Chad</v>
      </c>
      <c r="C166" t="str">
        <f>VLOOKUP(Table2[[#This Row],[_parent_index]],Table1[[index]:[A7.Type de Site]],6,FALSE)</f>
        <v>TCD</v>
      </c>
      <c r="D166" t="str">
        <f>VLOOKUP(Table2[[#This Row],[_parent_index]],Table1[[index]:[A7.Type de Site]],7,FALSE)</f>
        <v>Lac</v>
      </c>
      <c r="E166" t="str">
        <f>VLOOKUP(Table2[[#This Row],[_parent_index]],Table1[[index]:[A7.Type de Site]],8,FALSE)</f>
        <v>TD07</v>
      </c>
      <c r="F166" t="str">
        <f>VLOOKUP(Table2[[#This Row],[_parent_index]],Table1[[index]:[A7.Type de Site]],14,FALSE)</f>
        <v>Boulou</v>
      </c>
      <c r="G166" t="s">
        <v>172</v>
      </c>
      <c r="H166" s="2">
        <v>0</v>
      </c>
      <c r="I166" s="2">
        <v>1</v>
      </c>
      <c r="J166" s="2">
        <v>1</v>
      </c>
      <c r="K166" s="2">
        <v>1</v>
      </c>
      <c r="L166" s="2">
        <v>1</v>
      </c>
      <c r="M166" s="2">
        <v>1</v>
      </c>
      <c r="N166" s="2">
        <v>1</v>
      </c>
      <c r="O166" s="2">
        <v>1</v>
      </c>
      <c r="P166" s="2">
        <v>1</v>
      </c>
      <c r="Q166" s="2">
        <v>1</v>
      </c>
      <c r="R166" s="2">
        <v>0</v>
      </c>
      <c r="S166" s="2">
        <v>0</v>
      </c>
      <c r="T166" s="2">
        <v>4</v>
      </c>
      <c r="U166" s="2">
        <v>5</v>
      </c>
      <c r="V166" s="2">
        <v>9</v>
      </c>
      <c r="W166">
        <v>161</v>
      </c>
      <c r="X166">
        <v>19</v>
      </c>
      <c r="Y166" s="1" t="str">
        <f>IF(SUM(Table2[[#This Row],[Garçons de 0 à 2 ans]:[Filles de 12 à 17 ans]])&gt;=1,"Oui","Non")</f>
        <v>Oui</v>
      </c>
    </row>
    <row r="167" spans="1:25" x14ac:dyDescent="0.25">
      <c r="A167" t="s">
        <v>164</v>
      </c>
      <c r="B167" t="str">
        <f>VLOOKUP(Table2[[#This Row],[_parent_index]],Table1[[index]:[A7.Type de Site]],5,FALSE)</f>
        <v>Chad</v>
      </c>
      <c r="C167" t="str">
        <f>VLOOKUP(Table2[[#This Row],[_parent_index]],Table1[[index]:[A7.Type de Site]],6,FALSE)</f>
        <v>TCD</v>
      </c>
      <c r="D167" t="str">
        <f>VLOOKUP(Table2[[#This Row],[_parent_index]],Table1[[index]:[A7.Type de Site]],7,FALSE)</f>
        <v>Lac</v>
      </c>
      <c r="E167" t="str">
        <f>VLOOKUP(Table2[[#This Row],[_parent_index]],Table1[[index]:[A7.Type de Site]],8,FALSE)</f>
        <v>TD07</v>
      </c>
      <c r="F167" t="str">
        <f>VLOOKUP(Table2[[#This Row],[_parent_index]],Table1[[index]:[A7.Type de Site]],14,FALSE)</f>
        <v>Boulou</v>
      </c>
      <c r="G167" t="s">
        <v>172</v>
      </c>
      <c r="H167" s="2">
        <v>0</v>
      </c>
      <c r="I167" s="2">
        <v>1</v>
      </c>
      <c r="J167" s="2">
        <v>0</v>
      </c>
      <c r="K167" s="2">
        <v>0</v>
      </c>
      <c r="L167" s="2">
        <v>1</v>
      </c>
      <c r="M167" s="2">
        <v>0</v>
      </c>
      <c r="N167" s="2">
        <v>1</v>
      </c>
      <c r="O167" s="2">
        <v>1</v>
      </c>
      <c r="P167" s="2">
        <v>1</v>
      </c>
      <c r="Q167" s="2">
        <v>0</v>
      </c>
      <c r="R167" s="2">
        <v>1</v>
      </c>
      <c r="S167" s="2">
        <v>0</v>
      </c>
      <c r="T167" s="2">
        <v>4</v>
      </c>
      <c r="U167" s="2">
        <v>2</v>
      </c>
      <c r="V167" s="2">
        <v>6</v>
      </c>
      <c r="W167">
        <v>162</v>
      </c>
      <c r="X167">
        <v>19</v>
      </c>
      <c r="Y167" s="1" t="str">
        <f>IF(SUM(Table2[[#This Row],[Garçons de 0 à 2 ans]:[Filles de 12 à 17 ans]])&gt;=1,"Oui","Non")</f>
        <v>Oui</v>
      </c>
    </row>
    <row r="168" spans="1:25" x14ac:dyDescent="0.25">
      <c r="A168" t="s">
        <v>164</v>
      </c>
      <c r="B168" t="str">
        <f>VLOOKUP(Table2[[#This Row],[_parent_index]],Table1[[index]:[A7.Type de Site]],5,FALSE)</f>
        <v>Chad</v>
      </c>
      <c r="C168" t="str">
        <f>VLOOKUP(Table2[[#This Row],[_parent_index]],Table1[[index]:[A7.Type de Site]],6,FALSE)</f>
        <v>TCD</v>
      </c>
      <c r="D168" t="str">
        <f>VLOOKUP(Table2[[#This Row],[_parent_index]],Table1[[index]:[A7.Type de Site]],7,FALSE)</f>
        <v>Lac</v>
      </c>
      <c r="E168" t="str">
        <f>VLOOKUP(Table2[[#This Row],[_parent_index]],Table1[[index]:[A7.Type de Site]],8,FALSE)</f>
        <v>TD07</v>
      </c>
      <c r="F168" t="str">
        <f>VLOOKUP(Table2[[#This Row],[_parent_index]],Table1[[index]:[A7.Type de Site]],14,FALSE)</f>
        <v>Boulou</v>
      </c>
      <c r="G168" t="s">
        <v>172</v>
      </c>
      <c r="H168" s="2">
        <v>0</v>
      </c>
      <c r="I168" s="2">
        <v>1</v>
      </c>
      <c r="J168" s="2">
        <v>0</v>
      </c>
      <c r="K168" s="2">
        <v>1</v>
      </c>
      <c r="L168" s="2">
        <v>1</v>
      </c>
      <c r="M168" s="2">
        <v>0</v>
      </c>
      <c r="N168" s="2">
        <v>1</v>
      </c>
      <c r="O168" s="2">
        <v>0</v>
      </c>
      <c r="P168" s="2">
        <v>1</v>
      </c>
      <c r="Q168" s="2">
        <v>1</v>
      </c>
      <c r="R168" s="2">
        <v>0</v>
      </c>
      <c r="S168" s="2">
        <v>0</v>
      </c>
      <c r="T168" s="2">
        <v>3</v>
      </c>
      <c r="U168" s="2">
        <v>3</v>
      </c>
      <c r="V168" s="2">
        <v>6</v>
      </c>
      <c r="W168">
        <v>163</v>
      </c>
      <c r="X168">
        <v>19</v>
      </c>
      <c r="Y168" s="1" t="str">
        <f>IF(SUM(Table2[[#This Row],[Garçons de 0 à 2 ans]:[Filles de 12 à 17 ans]])&gt;=1,"Oui","Non")</f>
        <v>Oui</v>
      </c>
    </row>
    <row r="169" spans="1:25" x14ac:dyDescent="0.25">
      <c r="A169" t="s">
        <v>164</v>
      </c>
      <c r="B169" t="str">
        <f>VLOOKUP(Table2[[#This Row],[_parent_index]],Table1[[index]:[A7.Type de Site]],5,FALSE)</f>
        <v>Chad</v>
      </c>
      <c r="C169" t="str">
        <f>VLOOKUP(Table2[[#This Row],[_parent_index]],Table1[[index]:[A7.Type de Site]],6,FALSE)</f>
        <v>TCD</v>
      </c>
      <c r="D169" t="str">
        <f>VLOOKUP(Table2[[#This Row],[_parent_index]],Table1[[index]:[A7.Type de Site]],7,FALSE)</f>
        <v>Lac</v>
      </c>
      <c r="E169" t="str">
        <f>VLOOKUP(Table2[[#This Row],[_parent_index]],Table1[[index]:[A7.Type de Site]],8,FALSE)</f>
        <v>TD07</v>
      </c>
      <c r="F169" t="str">
        <f>VLOOKUP(Table2[[#This Row],[_parent_index]],Table1[[index]:[A7.Type de Site]],14,FALSE)</f>
        <v>Tchadoudom</v>
      </c>
      <c r="G169" t="s">
        <v>172</v>
      </c>
      <c r="H169" s="2">
        <v>0</v>
      </c>
      <c r="I169" s="2">
        <v>0</v>
      </c>
      <c r="J169" s="2">
        <v>1</v>
      </c>
      <c r="K169" s="2">
        <v>0</v>
      </c>
      <c r="L169" s="2">
        <v>2</v>
      </c>
      <c r="M169" s="2">
        <v>1</v>
      </c>
      <c r="N169" s="2">
        <v>1</v>
      </c>
      <c r="O169" s="2">
        <v>0</v>
      </c>
      <c r="P169" s="2">
        <v>1</v>
      </c>
      <c r="Q169" s="2">
        <v>1</v>
      </c>
      <c r="R169" s="2">
        <v>0</v>
      </c>
      <c r="S169" s="2">
        <v>0</v>
      </c>
      <c r="T169" s="2">
        <v>5</v>
      </c>
      <c r="U169" s="2">
        <v>2</v>
      </c>
      <c r="V169" s="2">
        <v>7</v>
      </c>
      <c r="W169">
        <v>164</v>
      </c>
      <c r="X169">
        <v>20</v>
      </c>
      <c r="Y169" s="1" t="str">
        <f>IF(SUM(Table2[[#This Row],[Garçons de 0 à 2 ans]:[Filles de 12 à 17 ans]])&gt;=1,"Oui","Non")</f>
        <v>Oui</v>
      </c>
    </row>
    <row r="170" spans="1:25" x14ac:dyDescent="0.25">
      <c r="A170" t="s">
        <v>164</v>
      </c>
      <c r="B170" t="str">
        <f>VLOOKUP(Table2[[#This Row],[_parent_index]],Table1[[index]:[A7.Type de Site]],5,FALSE)</f>
        <v>Chad</v>
      </c>
      <c r="C170" t="str">
        <f>VLOOKUP(Table2[[#This Row],[_parent_index]],Table1[[index]:[A7.Type de Site]],6,FALSE)</f>
        <v>TCD</v>
      </c>
      <c r="D170" t="str">
        <f>VLOOKUP(Table2[[#This Row],[_parent_index]],Table1[[index]:[A7.Type de Site]],7,FALSE)</f>
        <v>Lac</v>
      </c>
      <c r="E170" t="str">
        <f>VLOOKUP(Table2[[#This Row],[_parent_index]],Table1[[index]:[A7.Type de Site]],8,FALSE)</f>
        <v>TD07</v>
      </c>
      <c r="F170" t="str">
        <f>VLOOKUP(Table2[[#This Row],[_parent_index]],Table1[[index]:[A7.Type de Site]],14,FALSE)</f>
        <v>Tchadoudom</v>
      </c>
      <c r="G170" t="s">
        <v>172</v>
      </c>
      <c r="H170" s="2">
        <v>0</v>
      </c>
      <c r="I170" s="2">
        <v>0</v>
      </c>
      <c r="J170" s="2">
        <v>0</v>
      </c>
      <c r="K170" s="2">
        <v>1</v>
      </c>
      <c r="L170" s="2">
        <v>2</v>
      </c>
      <c r="M170" s="2">
        <v>1</v>
      </c>
      <c r="N170" s="2">
        <v>1</v>
      </c>
      <c r="O170" s="2">
        <v>1</v>
      </c>
      <c r="P170" s="2">
        <v>1</v>
      </c>
      <c r="Q170" s="2">
        <v>0</v>
      </c>
      <c r="R170" s="2">
        <v>1</v>
      </c>
      <c r="S170" s="2">
        <v>0</v>
      </c>
      <c r="T170" s="2">
        <v>5</v>
      </c>
      <c r="U170" s="2">
        <v>3</v>
      </c>
      <c r="V170" s="2">
        <v>8</v>
      </c>
      <c r="W170">
        <v>165</v>
      </c>
      <c r="X170">
        <v>20</v>
      </c>
      <c r="Y170" s="1" t="str">
        <f>IF(SUM(Table2[[#This Row],[Garçons de 0 à 2 ans]:[Filles de 12 à 17 ans]])&gt;=1,"Oui","Non")</f>
        <v>Oui</v>
      </c>
    </row>
    <row r="171" spans="1:25" x14ac:dyDescent="0.25">
      <c r="A171" t="s">
        <v>164</v>
      </c>
      <c r="B171" t="str">
        <f>VLOOKUP(Table2[[#This Row],[_parent_index]],Table1[[index]:[A7.Type de Site]],5,FALSE)</f>
        <v>Chad</v>
      </c>
      <c r="C171" t="str">
        <f>VLOOKUP(Table2[[#This Row],[_parent_index]],Table1[[index]:[A7.Type de Site]],6,FALSE)</f>
        <v>TCD</v>
      </c>
      <c r="D171" t="str">
        <f>VLOOKUP(Table2[[#This Row],[_parent_index]],Table1[[index]:[A7.Type de Site]],7,FALSE)</f>
        <v>Lac</v>
      </c>
      <c r="E171" t="str">
        <f>VLOOKUP(Table2[[#This Row],[_parent_index]],Table1[[index]:[A7.Type de Site]],8,FALSE)</f>
        <v>TD07</v>
      </c>
      <c r="F171" t="str">
        <f>VLOOKUP(Table2[[#This Row],[_parent_index]],Table1[[index]:[A7.Type de Site]],14,FALSE)</f>
        <v>Tchadoudom</v>
      </c>
      <c r="G171" t="s">
        <v>172</v>
      </c>
      <c r="H171" s="2">
        <v>1</v>
      </c>
      <c r="I171" s="2">
        <v>1</v>
      </c>
      <c r="J171" s="2">
        <v>1</v>
      </c>
      <c r="K171" s="2">
        <v>0</v>
      </c>
      <c r="L171" s="2">
        <v>1</v>
      </c>
      <c r="M171" s="2">
        <v>1</v>
      </c>
      <c r="N171" s="2">
        <v>0</v>
      </c>
      <c r="O171" s="2">
        <v>0</v>
      </c>
      <c r="P171" s="2">
        <v>1</v>
      </c>
      <c r="Q171" s="2">
        <v>2</v>
      </c>
      <c r="R171" s="2">
        <v>0</v>
      </c>
      <c r="S171" s="2">
        <v>0</v>
      </c>
      <c r="T171" s="2">
        <v>4</v>
      </c>
      <c r="U171" s="2">
        <v>4</v>
      </c>
      <c r="V171" s="2">
        <v>8</v>
      </c>
      <c r="W171">
        <v>166</v>
      </c>
      <c r="X171">
        <v>20</v>
      </c>
      <c r="Y171" s="1" t="str">
        <f>IF(SUM(Table2[[#This Row],[Garçons de 0 à 2 ans]:[Filles de 12 à 17 ans]])&gt;=1,"Oui","Non")</f>
        <v>Oui</v>
      </c>
    </row>
    <row r="172" spans="1:25" x14ac:dyDescent="0.25">
      <c r="A172" t="s">
        <v>164</v>
      </c>
      <c r="B172" t="str">
        <f>VLOOKUP(Table2[[#This Row],[_parent_index]],Table1[[index]:[A7.Type de Site]],5,FALSE)</f>
        <v>Chad</v>
      </c>
      <c r="C172" t="str">
        <f>VLOOKUP(Table2[[#This Row],[_parent_index]],Table1[[index]:[A7.Type de Site]],6,FALSE)</f>
        <v>TCD</v>
      </c>
      <c r="D172" t="str">
        <f>VLOOKUP(Table2[[#This Row],[_parent_index]],Table1[[index]:[A7.Type de Site]],7,FALSE)</f>
        <v>Lac</v>
      </c>
      <c r="E172" t="str">
        <f>VLOOKUP(Table2[[#This Row],[_parent_index]],Table1[[index]:[A7.Type de Site]],8,FALSE)</f>
        <v>TD07</v>
      </c>
      <c r="F172" t="str">
        <f>VLOOKUP(Table2[[#This Row],[_parent_index]],Table1[[index]:[A7.Type de Site]],14,FALSE)</f>
        <v>Tchadoudom</v>
      </c>
      <c r="G172" t="s">
        <v>172</v>
      </c>
      <c r="H172" s="2">
        <v>0</v>
      </c>
      <c r="I172" s="2">
        <v>1</v>
      </c>
      <c r="J172" s="2">
        <v>1</v>
      </c>
      <c r="K172" s="2">
        <v>0</v>
      </c>
      <c r="L172" s="2">
        <v>1</v>
      </c>
      <c r="M172" s="2">
        <v>2</v>
      </c>
      <c r="N172" s="2">
        <v>1</v>
      </c>
      <c r="O172" s="2">
        <v>0</v>
      </c>
      <c r="P172" s="2">
        <v>1</v>
      </c>
      <c r="Q172" s="2">
        <v>1</v>
      </c>
      <c r="R172" s="2">
        <v>0</v>
      </c>
      <c r="S172" s="2">
        <v>0</v>
      </c>
      <c r="T172" s="2">
        <v>4</v>
      </c>
      <c r="U172" s="2">
        <v>4</v>
      </c>
      <c r="V172" s="2">
        <v>8</v>
      </c>
      <c r="W172">
        <v>167</v>
      </c>
      <c r="X172">
        <v>20</v>
      </c>
      <c r="Y172" s="1" t="str">
        <f>IF(SUM(Table2[[#This Row],[Garçons de 0 à 2 ans]:[Filles de 12 à 17 ans]])&gt;=1,"Oui","Non")</f>
        <v>Oui</v>
      </c>
    </row>
    <row r="173" spans="1:25" x14ac:dyDescent="0.25">
      <c r="A173" t="s">
        <v>164</v>
      </c>
      <c r="B173" t="str">
        <f>VLOOKUP(Table2[[#This Row],[_parent_index]],Table1[[index]:[A7.Type de Site]],5,FALSE)</f>
        <v>Chad</v>
      </c>
      <c r="C173" t="str">
        <f>VLOOKUP(Table2[[#This Row],[_parent_index]],Table1[[index]:[A7.Type de Site]],6,FALSE)</f>
        <v>TCD</v>
      </c>
      <c r="D173" t="str">
        <f>VLOOKUP(Table2[[#This Row],[_parent_index]],Table1[[index]:[A7.Type de Site]],7,FALSE)</f>
        <v>Lac</v>
      </c>
      <c r="E173" t="str">
        <f>VLOOKUP(Table2[[#This Row],[_parent_index]],Table1[[index]:[A7.Type de Site]],8,FALSE)</f>
        <v>TD07</v>
      </c>
      <c r="F173" t="str">
        <f>VLOOKUP(Table2[[#This Row],[_parent_index]],Table1[[index]:[A7.Type de Site]],14,FALSE)</f>
        <v>Tchadoudom</v>
      </c>
      <c r="G173" t="s">
        <v>172</v>
      </c>
      <c r="H173" s="2">
        <v>0</v>
      </c>
      <c r="I173" s="2">
        <v>0</v>
      </c>
      <c r="J173" s="2">
        <v>0</v>
      </c>
      <c r="K173" s="2">
        <v>0</v>
      </c>
      <c r="L173" s="2">
        <v>1</v>
      </c>
      <c r="M173" s="2">
        <v>1</v>
      </c>
      <c r="N173" s="2">
        <v>0</v>
      </c>
      <c r="O173" s="2">
        <v>1</v>
      </c>
      <c r="P173" s="2">
        <v>1</v>
      </c>
      <c r="Q173" s="2">
        <v>1</v>
      </c>
      <c r="R173" s="2">
        <v>0</v>
      </c>
      <c r="S173" s="2">
        <v>0</v>
      </c>
      <c r="T173" s="2">
        <v>2</v>
      </c>
      <c r="U173" s="2">
        <v>3</v>
      </c>
      <c r="V173" s="2">
        <v>5</v>
      </c>
      <c r="W173">
        <v>168</v>
      </c>
      <c r="X173">
        <v>20</v>
      </c>
      <c r="Y173" s="1" t="str">
        <f>IF(SUM(Table2[[#This Row],[Garçons de 0 à 2 ans]:[Filles de 12 à 17 ans]])&gt;=1,"Oui","Non")</f>
        <v>Oui</v>
      </c>
    </row>
    <row r="174" spans="1:25" x14ac:dyDescent="0.25">
      <c r="A174" t="s">
        <v>164</v>
      </c>
      <c r="B174" t="str">
        <f>VLOOKUP(Table2[[#This Row],[_parent_index]],Table1[[index]:[A7.Type de Site]],5,FALSE)</f>
        <v>Chad</v>
      </c>
      <c r="C174" t="str">
        <f>VLOOKUP(Table2[[#This Row],[_parent_index]],Table1[[index]:[A7.Type de Site]],6,FALSE)</f>
        <v>TCD</v>
      </c>
      <c r="D174" t="str">
        <f>VLOOKUP(Table2[[#This Row],[_parent_index]],Table1[[index]:[A7.Type de Site]],7,FALSE)</f>
        <v>Lac</v>
      </c>
      <c r="E174" t="str">
        <f>VLOOKUP(Table2[[#This Row],[_parent_index]],Table1[[index]:[A7.Type de Site]],8,FALSE)</f>
        <v>TD07</v>
      </c>
      <c r="F174" t="str">
        <f>VLOOKUP(Table2[[#This Row],[_parent_index]],Table1[[index]:[A7.Type de Site]],14,FALSE)</f>
        <v>Tchadoudom</v>
      </c>
      <c r="G174" t="s">
        <v>172</v>
      </c>
      <c r="H174" s="2">
        <v>0</v>
      </c>
      <c r="I174" s="2">
        <v>1</v>
      </c>
      <c r="J174" s="2">
        <v>0</v>
      </c>
      <c r="K174" s="2">
        <v>0</v>
      </c>
      <c r="L174" s="2">
        <v>0</v>
      </c>
      <c r="M174" s="2">
        <v>0</v>
      </c>
      <c r="N174" s="2">
        <v>0</v>
      </c>
      <c r="O174" s="2">
        <v>0</v>
      </c>
      <c r="P174" s="2">
        <v>1</v>
      </c>
      <c r="Q174" s="2">
        <v>1</v>
      </c>
      <c r="R174" s="2">
        <v>0</v>
      </c>
      <c r="S174" s="2">
        <v>1</v>
      </c>
      <c r="T174" s="2">
        <v>1</v>
      </c>
      <c r="U174" s="2">
        <v>3</v>
      </c>
      <c r="V174" s="2">
        <v>4</v>
      </c>
      <c r="W174">
        <v>169</v>
      </c>
      <c r="X174">
        <v>20</v>
      </c>
      <c r="Y174" s="1" t="str">
        <f>IF(SUM(Table2[[#This Row],[Garçons de 0 à 2 ans]:[Filles de 12 à 17 ans]])&gt;=1,"Oui","Non")</f>
        <v>Oui</v>
      </c>
    </row>
    <row r="175" spans="1:25" x14ac:dyDescent="0.25">
      <c r="A175" t="s">
        <v>164</v>
      </c>
      <c r="B175" t="str">
        <f>VLOOKUP(Table2[[#This Row],[_parent_index]],Table1[[index]:[A7.Type de Site]],5,FALSE)</f>
        <v>Chad</v>
      </c>
      <c r="C175" t="str">
        <f>VLOOKUP(Table2[[#This Row],[_parent_index]],Table1[[index]:[A7.Type de Site]],6,FALSE)</f>
        <v>TCD</v>
      </c>
      <c r="D175" t="str">
        <f>VLOOKUP(Table2[[#This Row],[_parent_index]],Table1[[index]:[A7.Type de Site]],7,FALSE)</f>
        <v>Lac</v>
      </c>
      <c r="E175" t="str">
        <f>VLOOKUP(Table2[[#This Row],[_parent_index]],Table1[[index]:[A7.Type de Site]],8,FALSE)</f>
        <v>TD07</v>
      </c>
      <c r="F175" t="str">
        <f>VLOOKUP(Table2[[#This Row],[_parent_index]],Table1[[index]:[A7.Type de Site]],14,FALSE)</f>
        <v>Tchadoudom</v>
      </c>
      <c r="G175" t="s">
        <v>172</v>
      </c>
      <c r="H175" s="2">
        <v>0</v>
      </c>
      <c r="I175" s="2">
        <v>0</v>
      </c>
      <c r="J175" s="2">
        <v>1</v>
      </c>
      <c r="K175" s="2">
        <v>1</v>
      </c>
      <c r="L175" s="2">
        <v>0</v>
      </c>
      <c r="M175" s="2">
        <v>0</v>
      </c>
      <c r="N175" s="2">
        <v>0</v>
      </c>
      <c r="O175" s="2">
        <v>0</v>
      </c>
      <c r="P175" s="2">
        <v>0</v>
      </c>
      <c r="Q175" s="2">
        <v>1</v>
      </c>
      <c r="R175" s="2">
        <v>1</v>
      </c>
      <c r="S175" s="2">
        <v>1</v>
      </c>
      <c r="T175" s="2">
        <v>2</v>
      </c>
      <c r="U175" s="2">
        <v>3</v>
      </c>
      <c r="V175" s="2">
        <v>5</v>
      </c>
      <c r="W175">
        <v>170</v>
      </c>
      <c r="X175">
        <v>20</v>
      </c>
      <c r="Y175" s="1" t="str">
        <f>IF(SUM(Table2[[#This Row],[Garçons de 0 à 2 ans]:[Filles de 12 à 17 ans]])&gt;=1,"Oui","Non")</f>
        <v>Oui</v>
      </c>
    </row>
    <row r="176" spans="1:25" x14ac:dyDescent="0.25">
      <c r="A176" t="s">
        <v>164</v>
      </c>
      <c r="B176" t="str">
        <f>VLOOKUP(Table2[[#This Row],[_parent_index]],Table1[[index]:[A7.Type de Site]],5,FALSE)</f>
        <v>Chad</v>
      </c>
      <c r="C176" t="str">
        <f>VLOOKUP(Table2[[#This Row],[_parent_index]],Table1[[index]:[A7.Type de Site]],6,FALSE)</f>
        <v>TCD</v>
      </c>
      <c r="D176" t="str">
        <f>VLOOKUP(Table2[[#This Row],[_parent_index]],Table1[[index]:[A7.Type de Site]],7,FALSE)</f>
        <v>Lac</v>
      </c>
      <c r="E176" t="str">
        <f>VLOOKUP(Table2[[#This Row],[_parent_index]],Table1[[index]:[A7.Type de Site]],8,FALSE)</f>
        <v>TD07</v>
      </c>
      <c r="F176" t="str">
        <f>VLOOKUP(Table2[[#This Row],[_parent_index]],Table1[[index]:[A7.Type de Site]],14,FALSE)</f>
        <v>Tchadoudom</v>
      </c>
      <c r="G176" t="s">
        <v>172</v>
      </c>
      <c r="H176" s="2">
        <v>0</v>
      </c>
      <c r="I176" s="2">
        <v>1</v>
      </c>
      <c r="J176" s="2">
        <v>0</v>
      </c>
      <c r="K176" s="2">
        <v>0</v>
      </c>
      <c r="L176" s="2">
        <v>0</v>
      </c>
      <c r="M176" s="2">
        <v>0</v>
      </c>
      <c r="N176" s="2">
        <v>0</v>
      </c>
      <c r="O176" s="2">
        <v>0</v>
      </c>
      <c r="P176" s="2">
        <v>2</v>
      </c>
      <c r="Q176" s="2">
        <v>1</v>
      </c>
      <c r="R176" s="2">
        <v>0</v>
      </c>
      <c r="S176" s="2">
        <v>1</v>
      </c>
      <c r="T176" s="2">
        <v>2</v>
      </c>
      <c r="U176" s="2">
        <v>3</v>
      </c>
      <c r="V176" s="2">
        <v>5</v>
      </c>
      <c r="W176">
        <v>171</v>
      </c>
      <c r="X176">
        <v>20</v>
      </c>
      <c r="Y176" s="1" t="str">
        <f>IF(SUM(Table2[[#This Row],[Garçons de 0 à 2 ans]:[Filles de 12 à 17 ans]])&gt;=1,"Oui","Non")</f>
        <v>Oui</v>
      </c>
    </row>
    <row r="177" spans="1:25" x14ac:dyDescent="0.25">
      <c r="A177" t="s">
        <v>164</v>
      </c>
      <c r="B177" t="str">
        <f>VLOOKUP(Table2[[#This Row],[_parent_index]],Table1[[index]:[A7.Type de Site]],5,FALSE)</f>
        <v>Chad</v>
      </c>
      <c r="C177" t="str">
        <f>VLOOKUP(Table2[[#This Row],[_parent_index]],Table1[[index]:[A7.Type de Site]],6,FALSE)</f>
        <v>TCD</v>
      </c>
      <c r="D177" t="str">
        <f>VLOOKUP(Table2[[#This Row],[_parent_index]],Table1[[index]:[A7.Type de Site]],7,FALSE)</f>
        <v>Lac</v>
      </c>
      <c r="E177" t="str">
        <f>VLOOKUP(Table2[[#This Row],[_parent_index]],Table1[[index]:[A7.Type de Site]],8,FALSE)</f>
        <v>TD07</v>
      </c>
      <c r="F177" t="str">
        <f>VLOOKUP(Table2[[#This Row],[_parent_index]],Table1[[index]:[A7.Type de Site]],14,FALSE)</f>
        <v>Tchadoudom</v>
      </c>
      <c r="G177" t="s">
        <v>1214</v>
      </c>
      <c r="H177" s="2">
        <v>1</v>
      </c>
      <c r="I177" s="2">
        <v>0</v>
      </c>
      <c r="J177" s="2">
        <v>1</v>
      </c>
      <c r="K177" s="2">
        <v>1</v>
      </c>
      <c r="L177" s="2">
        <v>0</v>
      </c>
      <c r="M177" s="2">
        <v>1</v>
      </c>
      <c r="N177" s="2">
        <v>1</v>
      </c>
      <c r="O177" s="2">
        <v>0</v>
      </c>
      <c r="P177" s="2">
        <v>1</v>
      </c>
      <c r="Q177" s="2">
        <v>1</v>
      </c>
      <c r="R177" s="2">
        <v>0</v>
      </c>
      <c r="S177" s="2">
        <v>0</v>
      </c>
      <c r="T177" s="2">
        <v>4</v>
      </c>
      <c r="U177" s="2">
        <v>3</v>
      </c>
      <c r="V177" s="2">
        <v>7</v>
      </c>
      <c r="W177">
        <v>172</v>
      </c>
      <c r="X177">
        <v>20</v>
      </c>
      <c r="Y177" s="1" t="str">
        <f>IF(SUM(Table2[[#This Row],[Garçons de 0 à 2 ans]:[Filles de 12 à 17 ans]])&gt;=1,"Oui","Non")</f>
        <v>Oui</v>
      </c>
    </row>
    <row r="178" spans="1:25" x14ac:dyDescent="0.25">
      <c r="A178" t="s">
        <v>164</v>
      </c>
      <c r="B178" t="str">
        <f>VLOOKUP(Table2[[#This Row],[_parent_index]],Table1[[index]:[A7.Type de Site]],5,FALSE)</f>
        <v>Chad</v>
      </c>
      <c r="C178" t="str">
        <f>VLOOKUP(Table2[[#This Row],[_parent_index]],Table1[[index]:[A7.Type de Site]],6,FALSE)</f>
        <v>TCD</v>
      </c>
      <c r="D178" t="str">
        <f>VLOOKUP(Table2[[#This Row],[_parent_index]],Table1[[index]:[A7.Type de Site]],7,FALSE)</f>
        <v>Lac</v>
      </c>
      <c r="E178" t="str">
        <f>VLOOKUP(Table2[[#This Row],[_parent_index]],Table1[[index]:[A7.Type de Site]],8,FALSE)</f>
        <v>TD07</v>
      </c>
      <c r="F178" t="str">
        <f>VLOOKUP(Table2[[#This Row],[_parent_index]],Table1[[index]:[A7.Type de Site]],14,FALSE)</f>
        <v>Tchadoudom</v>
      </c>
      <c r="G178" t="s">
        <v>172</v>
      </c>
      <c r="H178" s="2">
        <v>1</v>
      </c>
      <c r="I178" s="2">
        <v>0</v>
      </c>
      <c r="J178" s="2">
        <v>1</v>
      </c>
      <c r="K178" s="2">
        <v>1</v>
      </c>
      <c r="L178" s="2">
        <v>0</v>
      </c>
      <c r="M178" s="2">
        <v>0</v>
      </c>
      <c r="N178" s="2">
        <v>0</v>
      </c>
      <c r="O178" s="2">
        <v>0</v>
      </c>
      <c r="P178" s="2">
        <v>1</v>
      </c>
      <c r="Q178" s="2">
        <v>1</v>
      </c>
      <c r="R178" s="2">
        <v>1</v>
      </c>
      <c r="S178" s="2">
        <v>0</v>
      </c>
      <c r="T178" s="2">
        <v>4</v>
      </c>
      <c r="U178" s="2">
        <v>2</v>
      </c>
      <c r="V178" s="2">
        <v>6</v>
      </c>
      <c r="W178">
        <v>173</v>
      </c>
      <c r="X178">
        <v>20</v>
      </c>
      <c r="Y178" s="1" t="str">
        <f>IF(SUM(Table2[[#This Row],[Garçons de 0 à 2 ans]:[Filles de 12 à 17 ans]])&gt;=1,"Oui","Non")</f>
        <v>Oui</v>
      </c>
    </row>
    <row r="179" spans="1:25" x14ac:dyDescent="0.25">
      <c r="A179" t="s">
        <v>164</v>
      </c>
      <c r="B179" t="str">
        <f>VLOOKUP(Table2[[#This Row],[_parent_index]],Table1[[index]:[A7.Type de Site]],5,FALSE)</f>
        <v>Chad</v>
      </c>
      <c r="C179" t="str">
        <f>VLOOKUP(Table2[[#This Row],[_parent_index]],Table1[[index]:[A7.Type de Site]],6,FALSE)</f>
        <v>TCD</v>
      </c>
      <c r="D179" t="str">
        <f>VLOOKUP(Table2[[#This Row],[_parent_index]],Table1[[index]:[A7.Type de Site]],7,FALSE)</f>
        <v>Lac</v>
      </c>
      <c r="E179" t="str">
        <f>VLOOKUP(Table2[[#This Row],[_parent_index]],Table1[[index]:[A7.Type de Site]],8,FALSE)</f>
        <v>TD07</v>
      </c>
      <c r="F179" t="str">
        <f>VLOOKUP(Table2[[#This Row],[_parent_index]],Table1[[index]:[A7.Type de Site]],14,FALSE)</f>
        <v>Tafingla</v>
      </c>
      <c r="G179" t="s">
        <v>172</v>
      </c>
      <c r="H179" s="2">
        <v>1</v>
      </c>
      <c r="I179" s="2">
        <v>0</v>
      </c>
      <c r="J179" s="2">
        <v>0</v>
      </c>
      <c r="K179" s="2">
        <v>1</v>
      </c>
      <c r="L179" s="2">
        <v>1</v>
      </c>
      <c r="M179" s="2">
        <v>1</v>
      </c>
      <c r="N179" s="2">
        <v>0</v>
      </c>
      <c r="O179" s="2">
        <v>0</v>
      </c>
      <c r="P179" s="2">
        <v>1</v>
      </c>
      <c r="Q179" s="2">
        <v>1</v>
      </c>
      <c r="R179" s="2">
        <v>0</v>
      </c>
      <c r="S179" s="2">
        <v>0</v>
      </c>
      <c r="T179" s="2">
        <v>3</v>
      </c>
      <c r="U179" s="2">
        <v>3</v>
      </c>
      <c r="V179" s="2">
        <v>6</v>
      </c>
      <c r="W179">
        <v>174</v>
      </c>
      <c r="X179">
        <v>21</v>
      </c>
      <c r="Y179" s="1" t="str">
        <f>IF(SUM(Table2[[#This Row],[Garçons de 0 à 2 ans]:[Filles de 12 à 17 ans]])&gt;=1,"Oui","Non")</f>
        <v>Oui</v>
      </c>
    </row>
    <row r="180" spans="1:25" x14ac:dyDescent="0.25">
      <c r="A180" t="s">
        <v>164</v>
      </c>
      <c r="B180" t="str">
        <f>VLOOKUP(Table2[[#This Row],[_parent_index]],Table1[[index]:[A7.Type de Site]],5,FALSE)</f>
        <v>Chad</v>
      </c>
      <c r="C180" t="str">
        <f>VLOOKUP(Table2[[#This Row],[_parent_index]],Table1[[index]:[A7.Type de Site]],6,FALSE)</f>
        <v>TCD</v>
      </c>
      <c r="D180" t="str">
        <f>VLOOKUP(Table2[[#This Row],[_parent_index]],Table1[[index]:[A7.Type de Site]],7,FALSE)</f>
        <v>Lac</v>
      </c>
      <c r="E180" t="str">
        <f>VLOOKUP(Table2[[#This Row],[_parent_index]],Table1[[index]:[A7.Type de Site]],8,FALSE)</f>
        <v>TD07</v>
      </c>
      <c r="F180" t="str">
        <f>VLOOKUP(Table2[[#This Row],[_parent_index]],Table1[[index]:[A7.Type de Site]],14,FALSE)</f>
        <v>Tafingla</v>
      </c>
      <c r="G180" t="s">
        <v>172</v>
      </c>
      <c r="H180" s="2">
        <v>0</v>
      </c>
      <c r="I180" s="2">
        <v>0</v>
      </c>
      <c r="J180" s="2">
        <v>0</v>
      </c>
      <c r="K180" s="2">
        <v>0</v>
      </c>
      <c r="L180" s="2">
        <v>1</v>
      </c>
      <c r="M180" s="2">
        <v>1</v>
      </c>
      <c r="N180" s="2">
        <v>2</v>
      </c>
      <c r="O180" s="2">
        <v>1</v>
      </c>
      <c r="P180" s="2">
        <v>1</v>
      </c>
      <c r="Q180" s="2">
        <v>1</v>
      </c>
      <c r="R180" s="2">
        <v>0</v>
      </c>
      <c r="S180" s="2">
        <v>0</v>
      </c>
      <c r="T180" s="2">
        <v>4</v>
      </c>
      <c r="U180" s="2">
        <v>3</v>
      </c>
      <c r="V180" s="2">
        <v>7</v>
      </c>
      <c r="W180">
        <v>175</v>
      </c>
      <c r="X180">
        <v>21</v>
      </c>
      <c r="Y180" s="1" t="str">
        <f>IF(SUM(Table2[[#This Row],[Garçons de 0 à 2 ans]:[Filles de 12 à 17 ans]])&gt;=1,"Oui","Non")</f>
        <v>Oui</v>
      </c>
    </row>
    <row r="181" spans="1:25" x14ac:dyDescent="0.25">
      <c r="A181" t="s">
        <v>164</v>
      </c>
      <c r="B181" t="str">
        <f>VLOOKUP(Table2[[#This Row],[_parent_index]],Table1[[index]:[A7.Type de Site]],5,FALSE)</f>
        <v>Chad</v>
      </c>
      <c r="C181" t="str">
        <f>VLOOKUP(Table2[[#This Row],[_parent_index]],Table1[[index]:[A7.Type de Site]],6,FALSE)</f>
        <v>TCD</v>
      </c>
      <c r="D181" t="str">
        <f>VLOOKUP(Table2[[#This Row],[_parent_index]],Table1[[index]:[A7.Type de Site]],7,FALSE)</f>
        <v>Lac</v>
      </c>
      <c r="E181" t="str">
        <f>VLOOKUP(Table2[[#This Row],[_parent_index]],Table1[[index]:[A7.Type de Site]],8,FALSE)</f>
        <v>TD07</v>
      </c>
      <c r="F181" t="str">
        <f>VLOOKUP(Table2[[#This Row],[_parent_index]],Table1[[index]:[A7.Type de Site]],14,FALSE)</f>
        <v>Tafingla</v>
      </c>
      <c r="G181" t="s">
        <v>172</v>
      </c>
      <c r="H181" s="2">
        <v>1</v>
      </c>
      <c r="I181" s="2">
        <v>0</v>
      </c>
      <c r="J181" s="2">
        <v>1</v>
      </c>
      <c r="K181" s="2">
        <v>1</v>
      </c>
      <c r="L181" s="2">
        <v>1</v>
      </c>
      <c r="M181" s="2">
        <v>1</v>
      </c>
      <c r="N181" s="2">
        <v>1</v>
      </c>
      <c r="O181" s="2">
        <v>0</v>
      </c>
      <c r="P181" s="2">
        <v>1</v>
      </c>
      <c r="Q181" s="2">
        <v>1</v>
      </c>
      <c r="R181" s="2">
        <v>0</v>
      </c>
      <c r="S181" s="2">
        <v>0</v>
      </c>
      <c r="T181" s="2">
        <v>5</v>
      </c>
      <c r="U181" s="2">
        <v>3</v>
      </c>
      <c r="V181" s="2">
        <v>8</v>
      </c>
      <c r="W181">
        <v>176</v>
      </c>
      <c r="X181">
        <v>21</v>
      </c>
      <c r="Y181" s="1" t="str">
        <f>IF(SUM(Table2[[#This Row],[Garçons de 0 à 2 ans]:[Filles de 12 à 17 ans]])&gt;=1,"Oui","Non")</f>
        <v>Oui</v>
      </c>
    </row>
    <row r="182" spans="1:25" x14ac:dyDescent="0.25">
      <c r="A182" t="s">
        <v>164</v>
      </c>
      <c r="B182" t="str">
        <f>VLOOKUP(Table2[[#This Row],[_parent_index]],Table1[[index]:[A7.Type de Site]],5,FALSE)</f>
        <v>Chad</v>
      </c>
      <c r="C182" t="str">
        <f>VLOOKUP(Table2[[#This Row],[_parent_index]],Table1[[index]:[A7.Type de Site]],6,FALSE)</f>
        <v>TCD</v>
      </c>
      <c r="D182" t="str">
        <f>VLOOKUP(Table2[[#This Row],[_parent_index]],Table1[[index]:[A7.Type de Site]],7,FALSE)</f>
        <v>Lac</v>
      </c>
      <c r="E182" t="str">
        <f>VLOOKUP(Table2[[#This Row],[_parent_index]],Table1[[index]:[A7.Type de Site]],8,FALSE)</f>
        <v>TD07</v>
      </c>
      <c r="F182" t="str">
        <f>VLOOKUP(Table2[[#This Row],[_parent_index]],Table1[[index]:[A7.Type de Site]],14,FALSE)</f>
        <v>Tafingla</v>
      </c>
      <c r="G182" t="s">
        <v>172</v>
      </c>
      <c r="H182" s="2">
        <v>0</v>
      </c>
      <c r="I182" s="2">
        <v>1</v>
      </c>
      <c r="J182" s="2">
        <v>0</v>
      </c>
      <c r="K182" s="2">
        <v>1</v>
      </c>
      <c r="L182" s="2">
        <v>2</v>
      </c>
      <c r="M182" s="2">
        <v>0</v>
      </c>
      <c r="N182" s="2">
        <v>0</v>
      </c>
      <c r="O182" s="2">
        <v>0</v>
      </c>
      <c r="P182" s="2">
        <v>1</v>
      </c>
      <c r="Q182" s="2">
        <v>1</v>
      </c>
      <c r="R182" s="2">
        <v>0</v>
      </c>
      <c r="S182" s="2">
        <v>0</v>
      </c>
      <c r="T182" s="2">
        <v>3</v>
      </c>
      <c r="U182" s="2">
        <v>3</v>
      </c>
      <c r="V182" s="2">
        <v>6</v>
      </c>
      <c r="W182">
        <v>177</v>
      </c>
      <c r="X182">
        <v>21</v>
      </c>
      <c r="Y182" s="1" t="str">
        <f>IF(SUM(Table2[[#This Row],[Garçons de 0 à 2 ans]:[Filles de 12 à 17 ans]])&gt;=1,"Oui","Non")</f>
        <v>Oui</v>
      </c>
    </row>
    <row r="183" spans="1:25" x14ac:dyDescent="0.25">
      <c r="A183" t="s">
        <v>164</v>
      </c>
      <c r="B183" t="str">
        <f>VLOOKUP(Table2[[#This Row],[_parent_index]],Table1[[index]:[A7.Type de Site]],5,FALSE)</f>
        <v>Chad</v>
      </c>
      <c r="C183" t="str">
        <f>VLOOKUP(Table2[[#This Row],[_parent_index]],Table1[[index]:[A7.Type de Site]],6,FALSE)</f>
        <v>TCD</v>
      </c>
      <c r="D183" t="str">
        <f>VLOOKUP(Table2[[#This Row],[_parent_index]],Table1[[index]:[A7.Type de Site]],7,FALSE)</f>
        <v>Lac</v>
      </c>
      <c r="E183" t="str">
        <f>VLOOKUP(Table2[[#This Row],[_parent_index]],Table1[[index]:[A7.Type de Site]],8,FALSE)</f>
        <v>TD07</v>
      </c>
      <c r="F183" t="str">
        <f>VLOOKUP(Table2[[#This Row],[_parent_index]],Table1[[index]:[A7.Type de Site]],14,FALSE)</f>
        <v>Tafingla</v>
      </c>
      <c r="G183" t="s">
        <v>172</v>
      </c>
      <c r="H183" s="2">
        <v>0</v>
      </c>
      <c r="I183" s="2">
        <v>0</v>
      </c>
      <c r="J183" s="2">
        <v>1</v>
      </c>
      <c r="K183" s="2">
        <v>1</v>
      </c>
      <c r="L183" s="2">
        <v>1</v>
      </c>
      <c r="M183" s="2">
        <v>1</v>
      </c>
      <c r="N183" s="2">
        <v>0</v>
      </c>
      <c r="O183" s="2">
        <v>0</v>
      </c>
      <c r="P183" s="2">
        <v>1</v>
      </c>
      <c r="Q183" s="2">
        <v>1</v>
      </c>
      <c r="R183" s="2">
        <v>0</v>
      </c>
      <c r="S183" s="2">
        <v>0</v>
      </c>
      <c r="T183" s="2">
        <v>3</v>
      </c>
      <c r="U183" s="2">
        <v>3</v>
      </c>
      <c r="V183" s="2">
        <v>6</v>
      </c>
      <c r="W183">
        <v>178</v>
      </c>
      <c r="X183">
        <v>21</v>
      </c>
      <c r="Y183" s="1" t="str">
        <f>IF(SUM(Table2[[#This Row],[Garçons de 0 à 2 ans]:[Filles de 12 à 17 ans]])&gt;=1,"Oui","Non")</f>
        <v>Oui</v>
      </c>
    </row>
    <row r="184" spans="1:25" x14ac:dyDescent="0.25">
      <c r="A184" t="s">
        <v>164</v>
      </c>
      <c r="B184" t="str">
        <f>VLOOKUP(Table2[[#This Row],[_parent_index]],Table1[[index]:[A7.Type de Site]],5,FALSE)</f>
        <v>Chad</v>
      </c>
      <c r="C184" t="str">
        <f>VLOOKUP(Table2[[#This Row],[_parent_index]],Table1[[index]:[A7.Type de Site]],6,FALSE)</f>
        <v>TCD</v>
      </c>
      <c r="D184" t="str">
        <f>VLOOKUP(Table2[[#This Row],[_parent_index]],Table1[[index]:[A7.Type de Site]],7,FALSE)</f>
        <v>Lac</v>
      </c>
      <c r="E184" t="str">
        <f>VLOOKUP(Table2[[#This Row],[_parent_index]],Table1[[index]:[A7.Type de Site]],8,FALSE)</f>
        <v>TD07</v>
      </c>
      <c r="F184" t="str">
        <f>VLOOKUP(Table2[[#This Row],[_parent_index]],Table1[[index]:[A7.Type de Site]],14,FALSE)</f>
        <v>Mindi kawa</v>
      </c>
      <c r="G184" t="s">
        <v>172</v>
      </c>
      <c r="H184" s="2">
        <v>0</v>
      </c>
      <c r="I184" s="2">
        <v>1</v>
      </c>
      <c r="J184" s="2">
        <v>1</v>
      </c>
      <c r="K184" s="2">
        <v>0</v>
      </c>
      <c r="L184" s="2">
        <v>0</v>
      </c>
      <c r="M184" s="2">
        <v>0</v>
      </c>
      <c r="N184" s="2">
        <v>0</v>
      </c>
      <c r="O184" s="2">
        <v>2</v>
      </c>
      <c r="P184" s="2">
        <v>1</v>
      </c>
      <c r="Q184" s="2">
        <v>1</v>
      </c>
      <c r="R184" s="2">
        <v>0</v>
      </c>
      <c r="S184" s="2">
        <v>0</v>
      </c>
      <c r="T184" s="2">
        <v>2</v>
      </c>
      <c r="U184" s="2">
        <v>4</v>
      </c>
      <c r="V184" s="2">
        <v>6</v>
      </c>
      <c r="W184">
        <v>179</v>
      </c>
      <c r="X184">
        <v>22</v>
      </c>
      <c r="Y184" s="1" t="str">
        <f>IF(SUM(Table2[[#This Row],[Garçons de 0 à 2 ans]:[Filles de 12 à 17 ans]])&gt;=1,"Oui","Non")</f>
        <v>Oui</v>
      </c>
    </row>
    <row r="185" spans="1:25" x14ac:dyDescent="0.25">
      <c r="A185" t="s">
        <v>164</v>
      </c>
      <c r="B185" t="str">
        <f>VLOOKUP(Table2[[#This Row],[_parent_index]],Table1[[index]:[A7.Type de Site]],5,FALSE)</f>
        <v>Chad</v>
      </c>
      <c r="C185" t="str">
        <f>VLOOKUP(Table2[[#This Row],[_parent_index]],Table1[[index]:[A7.Type de Site]],6,FALSE)</f>
        <v>TCD</v>
      </c>
      <c r="D185" t="str">
        <f>VLOOKUP(Table2[[#This Row],[_parent_index]],Table1[[index]:[A7.Type de Site]],7,FALSE)</f>
        <v>Lac</v>
      </c>
      <c r="E185" t="str">
        <f>VLOOKUP(Table2[[#This Row],[_parent_index]],Table1[[index]:[A7.Type de Site]],8,FALSE)</f>
        <v>TD07</v>
      </c>
      <c r="F185" t="str">
        <f>VLOOKUP(Table2[[#This Row],[_parent_index]],Table1[[index]:[A7.Type de Site]],14,FALSE)</f>
        <v>Mindi kawa</v>
      </c>
      <c r="G185" t="s">
        <v>172</v>
      </c>
      <c r="H185" s="2">
        <v>0</v>
      </c>
      <c r="I185" s="2">
        <v>0</v>
      </c>
      <c r="J185" s="2">
        <v>0</v>
      </c>
      <c r="K185" s="2">
        <v>1</v>
      </c>
      <c r="L185" s="2">
        <v>0</v>
      </c>
      <c r="M185" s="2">
        <v>0</v>
      </c>
      <c r="N185" s="2">
        <v>1</v>
      </c>
      <c r="O185" s="2">
        <v>1</v>
      </c>
      <c r="P185" s="2">
        <v>2</v>
      </c>
      <c r="Q185" s="2">
        <v>2</v>
      </c>
      <c r="R185" s="2">
        <v>1</v>
      </c>
      <c r="S185" s="2">
        <v>0</v>
      </c>
      <c r="T185" s="2">
        <v>4</v>
      </c>
      <c r="U185" s="2">
        <v>4</v>
      </c>
      <c r="V185" s="2">
        <v>8</v>
      </c>
      <c r="W185">
        <v>180</v>
      </c>
      <c r="X185">
        <v>22</v>
      </c>
      <c r="Y185" s="1" t="str">
        <f>IF(SUM(Table2[[#This Row],[Garçons de 0 à 2 ans]:[Filles de 12 à 17 ans]])&gt;=1,"Oui","Non")</f>
        <v>Oui</v>
      </c>
    </row>
    <row r="186" spans="1:25" x14ac:dyDescent="0.25">
      <c r="A186" t="s">
        <v>164</v>
      </c>
      <c r="B186" t="str">
        <f>VLOOKUP(Table2[[#This Row],[_parent_index]],Table1[[index]:[A7.Type de Site]],5,FALSE)</f>
        <v>Chad</v>
      </c>
      <c r="C186" t="str">
        <f>VLOOKUP(Table2[[#This Row],[_parent_index]],Table1[[index]:[A7.Type de Site]],6,FALSE)</f>
        <v>TCD</v>
      </c>
      <c r="D186" t="str">
        <f>VLOOKUP(Table2[[#This Row],[_parent_index]],Table1[[index]:[A7.Type de Site]],7,FALSE)</f>
        <v>Lac</v>
      </c>
      <c r="E186" t="str">
        <f>VLOOKUP(Table2[[#This Row],[_parent_index]],Table1[[index]:[A7.Type de Site]],8,FALSE)</f>
        <v>TD07</v>
      </c>
      <c r="F186" t="str">
        <f>VLOOKUP(Table2[[#This Row],[_parent_index]],Table1[[index]:[A7.Type de Site]],14,FALSE)</f>
        <v>Mindi kawa</v>
      </c>
      <c r="G186" t="s">
        <v>172</v>
      </c>
      <c r="H186" s="2">
        <v>1</v>
      </c>
      <c r="I186" s="2">
        <v>0</v>
      </c>
      <c r="J186" s="2">
        <v>0</v>
      </c>
      <c r="K186" s="2">
        <v>1</v>
      </c>
      <c r="L186" s="2">
        <v>0</v>
      </c>
      <c r="M186" s="2">
        <v>0</v>
      </c>
      <c r="N186" s="2">
        <v>2</v>
      </c>
      <c r="O186" s="2">
        <v>1</v>
      </c>
      <c r="P186" s="2">
        <v>1</v>
      </c>
      <c r="Q186" s="2">
        <v>3</v>
      </c>
      <c r="R186" s="2">
        <v>0</v>
      </c>
      <c r="S186" s="2">
        <v>1</v>
      </c>
      <c r="T186" s="2">
        <v>4</v>
      </c>
      <c r="U186" s="2">
        <v>6</v>
      </c>
      <c r="V186" s="2">
        <v>10</v>
      </c>
      <c r="W186">
        <v>181</v>
      </c>
      <c r="X186">
        <v>22</v>
      </c>
      <c r="Y186" s="1" t="str">
        <f>IF(SUM(Table2[[#This Row],[Garçons de 0 à 2 ans]:[Filles de 12 à 17 ans]])&gt;=1,"Oui","Non")</f>
        <v>Oui</v>
      </c>
    </row>
    <row r="187" spans="1:25" x14ac:dyDescent="0.25">
      <c r="A187" t="s">
        <v>164</v>
      </c>
      <c r="B187" t="str">
        <f>VLOOKUP(Table2[[#This Row],[_parent_index]],Table1[[index]:[A7.Type de Site]],5,FALSE)</f>
        <v>Chad</v>
      </c>
      <c r="C187" t="str">
        <f>VLOOKUP(Table2[[#This Row],[_parent_index]],Table1[[index]:[A7.Type de Site]],6,FALSE)</f>
        <v>TCD</v>
      </c>
      <c r="D187" t="str">
        <f>VLOOKUP(Table2[[#This Row],[_parent_index]],Table1[[index]:[A7.Type de Site]],7,FALSE)</f>
        <v>Lac</v>
      </c>
      <c r="E187" t="str">
        <f>VLOOKUP(Table2[[#This Row],[_parent_index]],Table1[[index]:[A7.Type de Site]],8,FALSE)</f>
        <v>TD07</v>
      </c>
      <c r="F187" t="str">
        <f>VLOOKUP(Table2[[#This Row],[_parent_index]],Table1[[index]:[A7.Type de Site]],14,FALSE)</f>
        <v>Mindi kawa</v>
      </c>
      <c r="G187" t="s">
        <v>172</v>
      </c>
      <c r="H187" s="2">
        <v>0</v>
      </c>
      <c r="I187" s="2">
        <v>0</v>
      </c>
      <c r="J187" s="2">
        <v>1</v>
      </c>
      <c r="K187" s="2">
        <v>1</v>
      </c>
      <c r="L187" s="2">
        <v>0</v>
      </c>
      <c r="M187" s="2">
        <v>0</v>
      </c>
      <c r="N187" s="2">
        <v>1</v>
      </c>
      <c r="O187" s="2">
        <v>1</v>
      </c>
      <c r="P187" s="2">
        <v>1</v>
      </c>
      <c r="Q187" s="2">
        <v>1</v>
      </c>
      <c r="R187" s="2">
        <v>0</v>
      </c>
      <c r="S187" s="2">
        <v>0</v>
      </c>
      <c r="T187" s="2">
        <v>3</v>
      </c>
      <c r="U187" s="2">
        <v>3</v>
      </c>
      <c r="V187" s="2">
        <v>6</v>
      </c>
      <c r="W187">
        <v>182</v>
      </c>
      <c r="X187">
        <v>22</v>
      </c>
      <c r="Y187" s="1" t="str">
        <f>IF(SUM(Table2[[#This Row],[Garçons de 0 à 2 ans]:[Filles de 12 à 17 ans]])&gt;=1,"Oui","Non")</f>
        <v>Oui</v>
      </c>
    </row>
    <row r="188" spans="1:25" x14ac:dyDescent="0.25">
      <c r="A188" t="s">
        <v>164</v>
      </c>
      <c r="B188" t="str">
        <f>VLOOKUP(Table2[[#This Row],[_parent_index]],Table1[[index]:[A7.Type de Site]],5,FALSE)</f>
        <v>Chad</v>
      </c>
      <c r="C188" t="str">
        <f>VLOOKUP(Table2[[#This Row],[_parent_index]],Table1[[index]:[A7.Type de Site]],6,FALSE)</f>
        <v>TCD</v>
      </c>
      <c r="D188" t="str">
        <f>VLOOKUP(Table2[[#This Row],[_parent_index]],Table1[[index]:[A7.Type de Site]],7,FALSE)</f>
        <v>Lac</v>
      </c>
      <c r="E188" t="str">
        <f>VLOOKUP(Table2[[#This Row],[_parent_index]],Table1[[index]:[A7.Type de Site]],8,FALSE)</f>
        <v>TD07</v>
      </c>
      <c r="F188" t="str">
        <f>VLOOKUP(Table2[[#This Row],[_parent_index]],Table1[[index]:[A7.Type de Site]],14,FALSE)</f>
        <v>Mindi kawa</v>
      </c>
      <c r="G188" t="s">
        <v>172</v>
      </c>
      <c r="H188" s="2">
        <v>1</v>
      </c>
      <c r="I188" s="2">
        <v>0</v>
      </c>
      <c r="J188" s="2">
        <v>2</v>
      </c>
      <c r="K188" s="2">
        <v>0</v>
      </c>
      <c r="L188" s="2">
        <v>0</v>
      </c>
      <c r="M188" s="2">
        <v>0</v>
      </c>
      <c r="N188" s="2">
        <v>1</v>
      </c>
      <c r="O188" s="2">
        <v>0</v>
      </c>
      <c r="P188" s="2">
        <v>1</v>
      </c>
      <c r="Q188" s="2">
        <v>3</v>
      </c>
      <c r="R188" s="2">
        <v>0</v>
      </c>
      <c r="S188" s="2">
        <v>0</v>
      </c>
      <c r="T188" s="2">
        <v>5</v>
      </c>
      <c r="U188" s="2">
        <v>3</v>
      </c>
      <c r="V188" s="2">
        <v>8</v>
      </c>
      <c r="W188">
        <v>183</v>
      </c>
      <c r="X188">
        <v>22</v>
      </c>
      <c r="Y188" s="1" t="str">
        <f>IF(SUM(Table2[[#This Row],[Garçons de 0 à 2 ans]:[Filles de 12 à 17 ans]])&gt;=1,"Oui","Non")</f>
        <v>Oui</v>
      </c>
    </row>
    <row r="189" spans="1:25" x14ac:dyDescent="0.25">
      <c r="A189" t="s">
        <v>164</v>
      </c>
      <c r="B189" t="str">
        <f>VLOOKUP(Table2[[#This Row],[_parent_index]],Table1[[index]:[A7.Type de Site]],5,FALSE)</f>
        <v>Chad</v>
      </c>
      <c r="C189" t="str">
        <f>VLOOKUP(Table2[[#This Row],[_parent_index]],Table1[[index]:[A7.Type de Site]],6,FALSE)</f>
        <v>TCD</v>
      </c>
      <c r="D189" t="str">
        <f>VLOOKUP(Table2[[#This Row],[_parent_index]],Table1[[index]:[A7.Type de Site]],7,FALSE)</f>
        <v>Lac</v>
      </c>
      <c r="E189" t="str">
        <f>VLOOKUP(Table2[[#This Row],[_parent_index]],Table1[[index]:[A7.Type de Site]],8,FALSE)</f>
        <v>TD07</v>
      </c>
      <c r="F189" t="str">
        <f>VLOOKUP(Table2[[#This Row],[_parent_index]],Table1[[index]:[A7.Type de Site]],14,FALSE)</f>
        <v>Mindi kawa</v>
      </c>
      <c r="G189" t="s">
        <v>172</v>
      </c>
      <c r="H189" s="2">
        <v>1</v>
      </c>
      <c r="I189" s="2">
        <v>0</v>
      </c>
      <c r="J189" s="2">
        <v>2</v>
      </c>
      <c r="K189" s="2">
        <v>0</v>
      </c>
      <c r="L189" s="2">
        <v>0</v>
      </c>
      <c r="M189" s="2">
        <v>0</v>
      </c>
      <c r="N189" s="2">
        <v>1</v>
      </c>
      <c r="O189" s="2">
        <v>0</v>
      </c>
      <c r="P189" s="2">
        <v>1</v>
      </c>
      <c r="Q189" s="2">
        <v>0</v>
      </c>
      <c r="R189" s="2">
        <v>2</v>
      </c>
      <c r="S189" s="2">
        <v>1</v>
      </c>
      <c r="T189" s="2">
        <v>7</v>
      </c>
      <c r="U189" s="2">
        <v>1</v>
      </c>
      <c r="V189" s="2">
        <v>8</v>
      </c>
      <c r="W189">
        <v>184</v>
      </c>
      <c r="X189">
        <v>22</v>
      </c>
      <c r="Y189" s="1" t="str">
        <f>IF(SUM(Table2[[#This Row],[Garçons de 0 à 2 ans]:[Filles de 12 à 17 ans]])&gt;=1,"Oui","Non")</f>
        <v>Oui</v>
      </c>
    </row>
    <row r="190" spans="1:25" x14ac:dyDescent="0.25">
      <c r="A190" t="s">
        <v>164</v>
      </c>
      <c r="B190" t="str">
        <f>VLOOKUP(Table2[[#This Row],[_parent_index]],Table1[[index]:[A7.Type de Site]],5,FALSE)</f>
        <v>Chad</v>
      </c>
      <c r="C190" t="str">
        <f>VLOOKUP(Table2[[#This Row],[_parent_index]],Table1[[index]:[A7.Type de Site]],6,FALSE)</f>
        <v>TCD</v>
      </c>
      <c r="D190" t="str">
        <f>VLOOKUP(Table2[[#This Row],[_parent_index]],Table1[[index]:[A7.Type de Site]],7,FALSE)</f>
        <v>Lac</v>
      </c>
      <c r="E190" t="str">
        <f>VLOOKUP(Table2[[#This Row],[_parent_index]],Table1[[index]:[A7.Type de Site]],8,FALSE)</f>
        <v>TD07</v>
      </c>
      <c r="F190" t="str">
        <f>VLOOKUP(Table2[[#This Row],[_parent_index]],Table1[[index]:[A7.Type de Site]],14,FALSE)</f>
        <v>Mindi kawa</v>
      </c>
      <c r="G190" t="s">
        <v>172</v>
      </c>
      <c r="H190" s="2">
        <v>0</v>
      </c>
      <c r="I190" s="2">
        <v>1</v>
      </c>
      <c r="J190" s="2">
        <v>1</v>
      </c>
      <c r="K190" s="2">
        <v>0</v>
      </c>
      <c r="L190" s="2">
        <v>0</v>
      </c>
      <c r="M190" s="2">
        <v>0</v>
      </c>
      <c r="N190" s="2">
        <v>1</v>
      </c>
      <c r="O190" s="2">
        <v>1</v>
      </c>
      <c r="P190" s="2">
        <v>1</v>
      </c>
      <c r="Q190" s="2">
        <v>1</v>
      </c>
      <c r="R190" s="2">
        <v>0</v>
      </c>
      <c r="S190" s="2">
        <v>0</v>
      </c>
      <c r="T190" s="2">
        <v>3</v>
      </c>
      <c r="U190" s="2">
        <v>3</v>
      </c>
      <c r="V190" s="2">
        <v>6</v>
      </c>
      <c r="W190">
        <v>185</v>
      </c>
      <c r="X190">
        <v>22</v>
      </c>
      <c r="Y190" s="1" t="str">
        <f>IF(SUM(Table2[[#This Row],[Garçons de 0 à 2 ans]:[Filles de 12 à 17 ans]])&gt;=1,"Oui","Non")</f>
        <v>Oui</v>
      </c>
    </row>
    <row r="191" spans="1:25" x14ac:dyDescent="0.25">
      <c r="A191" t="s">
        <v>164</v>
      </c>
      <c r="B191" t="str">
        <f>VLOOKUP(Table2[[#This Row],[_parent_index]],Table1[[index]:[A7.Type de Site]],5,FALSE)</f>
        <v>Chad</v>
      </c>
      <c r="C191" t="str">
        <f>VLOOKUP(Table2[[#This Row],[_parent_index]],Table1[[index]:[A7.Type de Site]],6,FALSE)</f>
        <v>TCD</v>
      </c>
      <c r="D191" t="str">
        <f>VLOOKUP(Table2[[#This Row],[_parent_index]],Table1[[index]:[A7.Type de Site]],7,FALSE)</f>
        <v>Lac</v>
      </c>
      <c r="E191" t="str">
        <f>VLOOKUP(Table2[[#This Row],[_parent_index]],Table1[[index]:[A7.Type de Site]],8,FALSE)</f>
        <v>TD07</v>
      </c>
      <c r="F191" t="str">
        <f>VLOOKUP(Table2[[#This Row],[_parent_index]],Table1[[index]:[A7.Type de Site]],14,FALSE)</f>
        <v>Mindi kawa</v>
      </c>
      <c r="G191" t="s">
        <v>172</v>
      </c>
      <c r="H191" s="2">
        <v>1</v>
      </c>
      <c r="I191" s="2">
        <v>0</v>
      </c>
      <c r="J191" s="2">
        <v>1</v>
      </c>
      <c r="K191" s="2">
        <v>0</v>
      </c>
      <c r="L191" s="2">
        <v>0</v>
      </c>
      <c r="M191" s="2">
        <v>0</v>
      </c>
      <c r="N191" s="2">
        <v>1</v>
      </c>
      <c r="O191" s="2">
        <v>1</v>
      </c>
      <c r="P191" s="2">
        <v>0</v>
      </c>
      <c r="Q191" s="2">
        <v>1</v>
      </c>
      <c r="R191" s="2">
        <v>1</v>
      </c>
      <c r="S191" s="2">
        <v>0</v>
      </c>
      <c r="T191" s="2">
        <v>4</v>
      </c>
      <c r="U191" s="2">
        <v>2</v>
      </c>
      <c r="V191" s="2">
        <v>6</v>
      </c>
      <c r="W191">
        <v>186</v>
      </c>
      <c r="X191">
        <v>22</v>
      </c>
      <c r="Y191" s="1" t="str">
        <f>IF(SUM(Table2[[#This Row],[Garçons de 0 à 2 ans]:[Filles de 12 à 17 ans]])&gt;=1,"Oui","Non")</f>
        <v>Oui</v>
      </c>
    </row>
    <row r="192" spans="1:25" x14ac:dyDescent="0.25">
      <c r="A192" t="s">
        <v>164</v>
      </c>
      <c r="B192" t="str">
        <f>VLOOKUP(Table2[[#This Row],[_parent_index]],Table1[[index]:[A7.Type de Site]],5,FALSE)</f>
        <v>Chad</v>
      </c>
      <c r="C192" t="str">
        <f>VLOOKUP(Table2[[#This Row],[_parent_index]],Table1[[index]:[A7.Type de Site]],6,FALSE)</f>
        <v>TCD</v>
      </c>
      <c r="D192" t="str">
        <f>VLOOKUP(Table2[[#This Row],[_parent_index]],Table1[[index]:[A7.Type de Site]],7,FALSE)</f>
        <v>Lac</v>
      </c>
      <c r="E192" t="str">
        <f>VLOOKUP(Table2[[#This Row],[_parent_index]],Table1[[index]:[A7.Type de Site]],8,FALSE)</f>
        <v>TD07</v>
      </c>
      <c r="F192" t="str">
        <f>VLOOKUP(Table2[[#This Row],[_parent_index]],Table1[[index]:[A7.Type de Site]],14,FALSE)</f>
        <v>Loudia</v>
      </c>
      <c r="G192" t="s">
        <v>172</v>
      </c>
      <c r="H192" s="2">
        <v>0</v>
      </c>
      <c r="I192" s="2">
        <v>1</v>
      </c>
      <c r="J192" s="2">
        <v>1</v>
      </c>
      <c r="K192" s="2">
        <v>0</v>
      </c>
      <c r="L192" s="2">
        <v>0</v>
      </c>
      <c r="M192" s="2">
        <v>1</v>
      </c>
      <c r="N192" s="2">
        <v>0</v>
      </c>
      <c r="O192" s="2">
        <v>0</v>
      </c>
      <c r="P192" s="2">
        <v>1</v>
      </c>
      <c r="Q192" s="2">
        <v>1</v>
      </c>
      <c r="R192" s="2">
        <v>0</v>
      </c>
      <c r="S192" s="2">
        <v>0</v>
      </c>
      <c r="T192" s="2">
        <v>2</v>
      </c>
      <c r="U192" s="2">
        <v>3</v>
      </c>
      <c r="V192" s="2">
        <v>5</v>
      </c>
      <c r="W192">
        <v>187</v>
      </c>
      <c r="X192">
        <v>23</v>
      </c>
      <c r="Y192" s="1" t="str">
        <f>IF(SUM(Table2[[#This Row],[Garçons de 0 à 2 ans]:[Filles de 12 à 17 ans]])&gt;=1,"Oui","Non")</f>
        <v>Oui</v>
      </c>
    </row>
    <row r="193" spans="1:25" x14ac:dyDescent="0.25">
      <c r="A193" t="s">
        <v>164</v>
      </c>
      <c r="B193" t="str">
        <f>VLOOKUP(Table2[[#This Row],[_parent_index]],Table1[[index]:[A7.Type de Site]],5,FALSE)</f>
        <v>Chad</v>
      </c>
      <c r="C193" t="str">
        <f>VLOOKUP(Table2[[#This Row],[_parent_index]],Table1[[index]:[A7.Type de Site]],6,FALSE)</f>
        <v>TCD</v>
      </c>
      <c r="D193" t="str">
        <f>VLOOKUP(Table2[[#This Row],[_parent_index]],Table1[[index]:[A7.Type de Site]],7,FALSE)</f>
        <v>Lac</v>
      </c>
      <c r="E193" t="str">
        <f>VLOOKUP(Table2[[#This Row],[_parent_index]],Table1[[index]:[A7.Type de Site]],8,FALSE)</f>
        <v>TD07</v>
      </c>
      <c r="F193" t="str">
        <f>VLOOKUP(Table2[[#This Row],[_parent_index]],Table1[[index]:[A7.Type de Site]],14,FALSE)</f>
        <v>Loudia</v>
      </c>
      <c r="G193" t="s">
        <v>172</v>
      </c>
      <c r="H193" s="2">
        <v>0</v>
      </c>
      <c r="I193" s="2">
        <v>0</v>
      </c>
      <c r="J193" s="2">
        <v>0</v>
      </c>
      <c r="K193" s="2">
        <v>1</v>
      </c>
      <c r="L193" s="2">
        <v>1</v>
      </c>
      <c r="M193" s="2">
        <v>1</v>
      </c>
      <c r="N193" s="2">
        <v>0</v>
      </c>
      <c r="O193" s="2">
        <v>0</v>
      </c>
      <c r="P193" s="2">
        <v>1</v>
      </c>
      <c r="Q193" s="2">
        <v>1</v>
      </c>
      <c r="R193" s="2">
        <v>0</v>
      </c>
      <c r="S193" s="2">
        <v>0</v>
      </c>
      <c r="T193" s="2">
        <v>2</v>
      </c>
      <c r="U193" s="2">
        <v>3</v>
      </c>
      <c r="V193" s="2">
        <v>5</v>
      </c>
      <c r="W193">
        <v>188</v>
      </c>
      <c r="X193">
        <v>23</v>
      </c>
      <c r="Y193" s="1" t="str">
        <f>IF(SUM(Table2[[#This Row],[Garçons de 0 à 2 ans]:[Filles de 12 à 17 ans]])&gt;=1,"Oui","Non")</f>
        <v>Oui</v>
      </c>
    </row>
    <row r="194" spans="1:25" x14ac:dyDescent="0.25">
      <c r="A194" t="s">
        <v>164</v>
      </c>
      <c r="B194" t="str">
        <f>VLOOKUP(Table2[[#This Row],[_parent_index]],Table1[[index]:[A7.Type de Site]],5,FALSE)</f>
        <v>Chad</v>
      </c>
      <c r="C194" t="str">
        <f>VLOOKUP(Table2[[#This Row],[_parent_index]],Table1[[index]:[A7.Type de Site]],6,FALSE)</f>
        <v>TCD</v>
      </c>
      <c r="D194" t="str">
        <f>VLOOKUP(Table2[[#This Row],[_parent_index]],Table1[[index]:[A7.Type de Site]],7,FALSE)</f>
        <v>Lac</v>
      </c>
      <c r="E194" t="str">
        <f>VLOOKUP(Table2[[#This Row],[_parent_index]],Table1[[index]:[A7.Type de Site]],8,FALSE)</f>
        <v>TD07</v>
      </c>
      <c r="F194" t="str">
        <f>VLOOKUP(Table2[[#This Row],[_parent_index]],Table1[[index]:[A7.Type de Site]],14,FALSE)</f>
        <v>Loudia</v>
      </c>
      <c r="G194" t="s">
        <v>172</v>
      </c>
      <c r="H194" s="2">
        <v>0</v>
      </c>
      <c r="I194" s="2">
        <v>1</v>
      </c>
      <c r="J194" s="2">
        <v>1</v>
      </c>
      <c r="K194" s="2">
        <v>0</v>
      </c>
      <c r="L194" s="2">
        <v>0</v>
      </c>
      <c r="M194" s="2">
        <v>0</v>
      </c>
      <c r="N194" s="2">
        <v>0</v>
      </c>
      <c r="O194" s="2">
        <v>0</v>
      </c>
      <c r="P194" s="2">
        <v>1</v>
      </c>
      <c r="Q194" s="2">
        <v>1</v>
      </c>
      <c r="R194" s="2">
        <v>0</v>
      </c>
      <c r="S194" s="2">
        <v>1</v>
      </c>
      <c r="T194" s="2">
        <v>2</v>
      </c>
      <c r="U194" s="2">
        <v>3</v>
      </c>
      <c r="V194" s="2">
        <v>5</v>
      </c>
      <c r="W194">
        <v>189</v>
      </c>
      <c r="X194">
        <v>23</v>
      </c>
      <c r="Y194" s="1" t="str">
        <f>IF(SUM(Table2[[#This Row],[Garçons de 0 à 2 ans]:[Filles de 12 à 17 ans]])&gt;=1,"Oui","Non")</f>
        <v>Oui</v>
      </c>
    </row>
    <row r="195" spans="1:25" x14ac:dyDescent="0.25">
      <c r="A195" t="s">
        <v>164</v>
      </c>
      <c r="B195" t="str">
        <f>VLOOKUP(Table2[[#This Row],[_parent_index]],Table1[[index]:[A7.Type de Site]],5,FALSE)</f>
        <v>Chad</v>
      </c>
      <c r="C195" t="str">
        <f>VLOOKUP(Table2[[#This Row],[_parent_index]],Table1[[index]:[A7.Type de Site]],6,FALSE)</f>
        <v>TCD</v>
      </c>
      <c r="D195" t="str">
        <f>VLOOKUP(Table2[[#This Row],[_parent_index]],Table1[[index]:[A7.Type de Site]],7,FALSE)</f>
        <v>Lac</v>
      </c>
      <c r="E195" t="str">
        <f>VLOOKUP(Table2[[#This Row],[_parent_index]],Table1[[index]:[A7.Type de Site]],8,FALSE)</f>
        <v>TD07</v>
      </c>
      <c r="F195" t="str">
        <f>VLOOKUP(Table2[[#This Row],[_parent_index]],Table1[[index]:[A7.Type de Site]],14,FALSE)</f>
        <v>Loudia</v>
      </c>
      <c r="G195" t="s">
        <v>172</v>
      </c>
      <c r="H195" s="2">
        <v>0</v>
      </c>
      <c r="I195" s="2">
        <v>0</v>
      </c>
      <c r="J195" s="2">
        <v>0</v>
      </c>
      <c r="K195" s="2">
        <v>1</v>
      </c>
      <c r="L195" s="2">
        <v>1</v>
      </c>
      <c r="M195" s="2">
        <v>0</v>
      </c>
      <c r="N195" s="2">
        <v>0</v>
      </c>
      <c r="O195" s="2">
        <v>0</v>
      </c>
      <c r="P195" s="2">
        <v>1</v>
      </c>
      <c r="Q195" s="2">
        <v>1</v>
      </c>
      <c r="R195" s="2">
        <v>0</v>
      </c>
      <c r="S195" s="2">
        <v>0</v>
      </c>
      <c r="T195" s="2">
        <v>2</v>
      </c>
      <c r="U195" s="2">
        <v>2</v>
      </c>
      <c r="V195" s="2">
        <v>4</v>
      </c>
      <c r="W195">
        <v>190</v>
      </c>
      <c r="X195">
        <v>23</v>
      </c>
      <c r="Y195" s="1" t="str">
        <f>IF(SUM(Table2[[#This Row],[Garçons de 0 à 2 ans]:[Filles de 12 à 17 ans]])&gt;=1,"Oui","Non")</f>
        <v>Oui</v>
      </c>
    </row>
    <row r="196" spans="1:25" x14ac:dyDescent="0.25">
      <c r="A196" t="s">
        <v>164</v>
      </c>
      <c r="B196" t="str">
        <f>VLOOKUP(Table2[[#This Row],[_parent_index]],Table1[[index]:[A7.Type de Site]],5,FALSE)</f>
        <v>Chad</v>
      </c>
      <c r="C196" t="str">
        <f>VLOOKUP(Table2[[#This Row],[_parent_index]],Table1[[index]:[A7.Type de Site]],6,FALSE)</f>
        <v>TCD</v>
      </c>
      <c r="D196" t="str">
        <f>VLOOKUP(Table2[[#This Row],[_parent_index]],Table1[[index]:[A7.Type de Site]],7,FALSE)</f>
        <v>Lac</v>
      </c>
      <c r="E196" t="str">
        <f>VLOOKUP(Table2[[#This Row],[_parent_index]],Table1[[index]:[A7.Type de Site]],8,FALSE)</f>
        <v>TD07</v>
      </c>
      <c r="F196" t="str">
        <f>VLOOKUP(Table2[[#This Row],[_parent_index]],Table1[[index]:[A7.Type de Site]],14,FALSE)</f>
        <v>Loudia</v>
      </c>
      <c r="G196" t="s">
        <v>172</v>
      </c>
      <c r="H196" s="2">
        <v>0</v>
      </c>
      <c r="I196" s="2">
        <v>0</v>
      </c>
      <c r="J196" s="2">
        <v>1</v>
      </c>
      <c r="K196" s="2">
        <v>0</v>
      </c>
      <c r="L196" s="2">
        <v>1</v>
      </c>
      <c r="M196" s="2">
        <v>1</v>
      </c>
      <c r="N196" s="2">
        <v>0</v>
      </c>
      <c r="O196" s="2">
        <v>0</v>
      </c>
      <c r="P196" s="2">
        <v>0</v>
      </c>
      <c r="Q196" s="2">
        <v>1</v>
      </c>
      <c r="R196" s="2">
        <v>0</v>
      </c>
      <c r="S196" s="2">
        <v>1</v>
      </c>
      <c r="T196" s="2">
        <v>2</v>
      </c>
      <c r="U196" s="2">
        <v>3</v>
      </c>
      <c r="V196" s="2">
        <v>5</v>
      </c>
      <c r="W196">
        <v>191</v>
      </c>
      <c r="X196">
        <v>23</v>
      </c>
      <c r="Y196" s="1" t="str">
        <f>IF(SUM(Table2[[#This Row],[Garçons de 0 à 2 ans]:[Filles de 12 à 17 ans]])&gt;=1,"Oui","Non")</f>
        <v>Oui</v>
      </c>
    </row>
    <row r="197" spans="1:25" x14ac:dyDescent="0.25">
      <c r="A197" t="s">
        <v>164</v>
      </c>
      <c r="B197" t="str">
        <f>VLOOKUP(Table2[[#This Row],[_parent_index]],Table1[[index]:[A7.Type de Site]],5,FALSE)</f>
        <v>Chad</v>
      </c>
      <c r="C197" t="str">
        <f>VLOOKUP(Table2[[#This Row],[_parent_index]],Table1[[index]:[A7.Type de Site]],6,FALSE)</f>
        <v>TCD</v>
      </c>
      <c r="D197" t="str">
        <f>VLOOKUP(Table2[[#This Row],[_parent_index]],Table1[[index]:[A7.Type de Site]],7,FALSE)</f>
        <v>Lac</v>
      </c>
      <c r="E197" t="str">
        <f>VLOOKUP(Table2[[#This Row],[_parent_index]],Table1[[index]:[A7.Type de Site]],8,FALSE)</f>
        <v>TD07</v>
      </c>
      <c r="F197" t="str">
        <f>VLOOKUP(Table2[[#This Row],[_parent_index]],Table1[[index]:[A7.Type de Site]],14,FALSE)</f>
        <v>Loudia</v>
      </c>
      <c r="G197" t="s">
        <v>172</v>
      </c>
      <c r="H197" s="2">
        <v>0</v>
      </c>
      <c r="I197" s="2">
        <v>1</v>
      </c>
      <c r="J197" s="2">
        <v>1</v>
      </c>
      <c r="K197" s="2">
        <v>1</v>
      </c>
      <c r="L197" s="2">
        <v>0</v>
      </c>
      <c r="M197" s="2">
        <v>0</v>
      </c>
      <c r="N197" s="2">
        <v>0</v>
      </c>
      <c r="O197" s="2">
        <v>0</v>
      </c>
      <c r="P197" s="2">
        <v>1</v>
      </c>
      <c r="Q197" s="2">
        <v>0</v>
      </c>
      <c r="R197" s="2">
        <v>0</v>
      </c>
      <c r="S197" s="2">
        <v>0</v>
      </c>
      <c r="T197" s="2">
        <v>2</v>
      </c>
      <c r="U197" s="2">
        <v>2</v>
      </c>
      <c r="V197" s="2">
        <v>4</v>
      </c>
      <c r="W197">
        <v>192</v>
      </c>
      <c r="X197">
        <v>23</v>
      </c>
      <c r="Y197" s="1" t="str">
        <f>IF(SUM(Table2[[#This Row],[Garçons de 0 à 2 ans]:[Filles de 12 à 17 ans]])&gt;=1,"Oui","Non")</f>
        <v>Oui</v>
      </c>
    </row>
    <row r="198" spans="1:25" x14ac:dyDescent="0.25">
      <c r="A198" t="s">
        <v>164</v>
      </c>
      <c r="B198" t="str">
        <f>VLOOKUP(Table2[[#This Row],[_parent_index]],Table1[[index]:[A7.Type de Site]],5,FALSE)</f>
        <v>Chad</v>
      </c>
      <c r="C198" t="str">
        <f>VLOOKUP(Table2[[#This Row],[_parent_index]],Table1[[index]:[A7.Type de Site]],6,FALSE)</f>
        <v>TCD</v>
      </c>
      <c r="D198" t="str">
        <f>VLOOKUP(Table2[[#This Row],[_parent_index]],Table1[[index]:[A7.Type de Site]],7,FALSE)</f>
        <v>Lac</v>
      </c>
      <c r="E198" t="str">
        <f>VLOOKUP(Table2[[#This Row],[_parent_index]],Table1[[index]:[A7.Type de Site]],8,FALSE)</f>
        <v>TD07</v>
      </c>
      <c r="F198" t="str">
        <f>VLOOKUP(Table2[[#This Row],[_parent_index]],Table1[[index]:[A7.Type de Site]],14,FALSE)</f>
        <v>Loudia</v>
      </c>
      <c r="G198" t="s">
        <v>172</v>
      </c>
      <c r="H198" s="2">
        <v>0</v>
      </c>
      <c r="I198" s="2">
        <v>0</v>
      </c>
      <c r="J198" s="2">
        <v>1</v>
      </c>
      <c r="K198" s="2">
        <v>1</v>
      </c>
      <c r="L198" s="2">
        <v>0</v>
      </c>
      <c r="M198" s="2">
        <v>0</v>
      </c>
      <c r="N198" s="2">
        <v>0</v>
      </c>
      <c r="O198" s="2">
        <v>0</v>
      </c>
      <c r="P198" s="2">
        <v>0</v>
      </c>
      <c r="Q198" s="2">
        <v>1</v>
      </c>
      <c r="R198" s="2">
        <v>0</v>
      </c>
      <c r="S198" s="2">
        <v>0</v>
      </c>
      <c r="T198" s="2">
        <v>1</v>
      </c>
      <c r="U198" s="2">
        <v>2</v>
      </c>
      <c r="V198" s="2">
        <v>3</v>
      </c>
      <c r="W198">
        <v>193</v>
      </c>
      <c r="X198">
        <v>23</v>
      </c>
      <c r="Y198" s="1" t="str">
        <f>IF(SUM(Table2[[#This Row],[Garçons de 0 à 2 ans]:[Filles de 12 à 17 ans]])&gt;=1,"Oui","Non")</f>
        <v>Oui</v>
      </c>
    </row>
    <row r="199" spans="1:25" x14ac:dyDescent="0.25">
      <c r="A199" t="s">
        <v>164</v>
      </c>
      <c r="B199" t="str">
        <f>VLOOKUP(Table2[[#This Row],[_parent_index]],Table1[[index]:[A7.Type de Site]],5,FALSE)</f>
        <v>Chad</v>
      </c>
      <c r="C199" t="str">
        <f>VLOOKUP(Table2[[#This Row],[_parent_index]],Table1[[index]:[A7.Type de Site]],6,FALSE)</f>
        <v>TCD</v>
      </c>
      <c r="D199" t="str">
        <f>VLOOKUP(Table2[[#This Row],[_parent_index]],Table1[[index]:[A7.Type de Site]],7,FALSE)</f>
        <v>Lac</v>
      </c>
      <c r="E199" t="str">
        <f>VLOOKUP(Table2[[#This Row],[_parent_index]],Table1[[index]:[A7.Type de Site]],8,FALSE)</f>
        <v>TD07</v>
      </c>
      <c r="F199" t="str">
        <f>VLOOKUP(Table2[[#This Row],[_parent_index]],Table1[[index]:[A7.Type de Site]],14,FALSE)</f>
        <v>Loudia</v>
      </c>
      <c r="G199" t="s">
        <v>172</v>
      </c>
      <c r="H199" s="2">
        <v>0</v>
      </c>
      <c r="I199" s="2">
        <v>0</v>
      </c>
      <c r="J199" s="2">
        <v>0</v>
      </c>
      <c r="K199" s="2">
        <v>0</v>
      </c>
      <c r="L199" s="2">
        <v>0</v>
      </c>
      <c r="M199" s="2">
        <v>0</v>
      </c>
      <c r="N199" s="2">
        <v>0</v>
      </c>
      <c r="O199" s="2">
        <v>0</v>
      </c>
      <c r="P199" s="2">
        <v>1</v>
      </c>
      <c r="Q199" s="2">
        <v>1</v>
      </c>
      <c r="R199" s="2">
        <v>1</v>
      </c>
      <c r="S199" s="2">
        <v>1</v>
      </c>
      <c r="T199" s="2">
        <v>2</v>
      </c>
      <c r="U199" s="2">
        <v>2</v>
      </c>
      <c r="V199" s="2">
        <v>4</v>
      </c>
      <c r="W199">
        <v>194</v>
      </c>
      <c r="X199">
        <v>23</v>
      </c>
      <c r="Y199" s="1" t="str">
        <f>IF(SUM(Table2[[#This Row],[Garçons de 0 à 2 ans]:[Filles de 12 à 17 ans]])&gt;=1,"Oui","Non")</f>
        <v>Non</v>
      </c>
    </row>
    <row r="200" spans="1:25" x14ac:dyDescent="0.25">
      <c r="A200" t="s">
        <v>164</v>
      </c>
      <c r="B200" t="str">
        <f>VLOOKUP(Table2[[#This Row],[_parent_index]],Table1[[index]:[A7.Type de Site]],5,FALSE)</f>
        <v>Chad</v>
      </c>
      <c r="C200" t="str">
        <f>VLOOKUP(Table2[[#This Row],[_parent_index]],Table1[[index]:[A7.Type de Site]],6,FALSE)</f>
        <v>TCD</v>
      </c>
      <c r="D200" t="str">
        <f>VLOOKUP(Table2[[#This Row],[_parent_index]],Table1[[index]:[A7.Type de Site]],7,FALSE)</f>
        <v>Lac</v>
      </c>
      <c r="E200" t="str">
        <f>VLOOKUP(Table2[[#This Row],[_parent_index]],Table1[[index]:[A7.Type de Site]],8,FALSE)</f>
        <v>TD07</v>
      </c>
      <c r="F200" t="str">
        <f>VLOOKUP(Table2[[#This Row],[_parent_index]],Table1[[index]:[A7.Type de Site]],14,FALSE)</f>
        <v>Loudia</v>
      </c>
      <c r="G200" t="s">
        <v>172</v>
      </c>
      <c r="H200" s="2">
        <v>0</v>
      </c>
      <c r="I200" s="2">
        <v>0</v>
      </c>
      <c r="J200" s="2">
        <v>1</v>
      </c>
      <c r="K200" s="2">
        <v>1</v>
      </c>
      <c r="L200" s="2">
        <v>0</v>
      </c>
      <c r="M200" s="2">
        <v>0</v>
      </c>
      <c r="N200" s="2">
        <v>0</v>
      </c>
      <c r="O200" s="2">
        <v>0</v>
      </c>
      <c r="P200" s="2">
        <v>1</v>
      </c>
      <c r="Q200" s="2">
        <v>1</v>
      </c>
      <c r="R200" s="2">
        <v>0</v>
      </c>
      <c r="S200" s="2">
        <v>0</v>
      </c>
      <c r="T200" s="2">
        <v>2</v>
      </c>
      <c r="U200" s="2">
        <v>2</v>
      </c>
      <c r="V200" s="2">
        <v>4</v>
      </c>
      <c r="W200">
        <v>195</v>
      </c>
      <c r="X200">
        <v>23</v>
      </c>
      <c r="Y200" s="1" t="str">
        <f>IF(SUM(Table2[[#This Row],[Garçons de 0 à 2 ans]:[Filles de 12 à 17 ans]])&gt;=1,"Oui","Non")</f>
        <v>Oui</v>
      </c>
    </row>
    <row r="201" spans="1:25" x14ac:dyDescent="0.25">
      <c r="A201" t="s">
        <v>164</v>
      </c>
      <c r="B201" t="str">
        <f>VLOOKUP(Table2[[#This Row],[_parent_index]],Table1[[index]:[A7.Type de Site]],5,FALSE)</f>
        <v>Chad</v>
      </c>
      <c r="C201" t="str">
        <f>VLOOKUP(Table2[[#This Row],[_parent_index]],Table1[[index]:[A7.Type de Site]],6,FALSE)</f>
        <v>TCD</v>
      </c>
      <c r="D201" t="str">
        <f>VLOOKUP(Table2[[#This Row],[_parent_index]],Table1[[index]:[A7.Type de Site]],7,FALSE)</f>
        <v>Lac</v>
      </c>
      <c r="E201" t="str">
        <f>VLOOKUP(Table2[[#This Row],[_parent_index]],Table1[[index]:[A7.Type de Site]],8,FALSE)</f>
        <v>TD07</v>
      </c>
      <c r="F201" t="str">
        <f>VLOOKUP(Table2[[#This Row],[_parent_index]],Table1[[index]:[A7.Type de Site]],14,FALSE)</f>
        <v>Loudia</v>
      </c>
      <c r="G201" t="s">
        <v>172</v>
      </c>
      <c r="H201" s="2">
        <v>1</v>
      </c>
      <c r="I201" s="2">
        <v>0</v>
      </c>
      <c r="J201" s="2">
        <v>0</v>
      </c>
      <c r="K201" s="2">
        <v>0</v>
      </c>
      <c r="L201" s="2">
        <v>0</v>
      </c>
      <c r="M201" s="2">
        <v>0</v>
      </c>
      <c r="N201" s="2">
        <v>0</v>
      </c>
      <c r="O201" s="2">
        <v>0</v>
      </c>
      <c r="P201" s="2">
        <v>1</v>
      </c>
      <c r="Q201" s="2">
        <v>1</v>
      </c>
      <c r="R201" s="2">
        <v>1</v>
      </c>
      <c r="S201" s="2">
        <v>1</v>
      </c>
      <c r="T201" s="2">
        <v>3</v>
      </c>
      <c r="U201" s="2">
        <v>2</v>
      </c>
      <c r="V201" s="2">
        <v>5</v>
      </c>
      <c r="W201">
        <v>196</v>
      </c>
      <c r="X201">
        <v>23</v>
      </c>
      <c r="Y201" s="1" t="str">
        <f>IF(SUM(Table2[[#This Row],[Garçons de 0 à 2 ans]:[Filles de 12 à 17 ans]])&gt;=1,"Oui","Non")</f>
        <v>Oui</v>
      </c>
    </row>
    <row r="202" spans="1:25" x14ac:dyDescent="0.25">
      <c r="A202" t="s">
        <v>164</v>
      </c>
      <c r="B202" t="str">
        <f>VLOOKUP(Table2[[#This Row],[_parent_index]],Table1[[index]:[A7.Type de Site]],5,FALSE)</f>
        <v>Chad</v>
      </c>
      <c r="C202" t="str">
        <f>VLOOKUP(Table2[[#This Row],[_parent_index]],Table1[[index]:[A7.Type de Site]],6,FALSE)</f>
        <v>TCD</v>
      </c>
      <c r="D202" t="str">
        <f>VLOOKUP(Table2[[#This Row],[_parent_index]],Table1[[index]:[A7.Type de Site]],7,FALSE)</f>
        <v>Lac</v>
      </c>
      <c r="E202" t="str">
        <f>VLOOKUP(Table2[[#This Row],[_parent_index]],Table1[[index]:[A7.Type de Site]],8,FALSE)</f>
        <v>TD07</v>
      </c>
      <c r="F202" t="str">
        <f>VLOOKUP(Table2[[#This Row],[_parent_index]],Table1[[index]:[A7.Type de Site]],14,FALSE)</f>
        <v>Zigueye</v>
      </c>
      <c r="G202" t="s">
        <v>172</v>
      </c>
      <c r="H202" s="2">
        <v>0</v>
      </c>
      <c r="I202" s="2">
        <v>0</v>
      </c>
      <c r="J202" s="2">
        <v>0</v>
      </c>
      <c r="K202" s="2">
        <v>0</v>
      </c>
      <c r="L202" s="2">
        <v>0</v>
      </c>
      <c r="M202" s="2">
        <v>0</v>
      </c>
      <c r="N202" s="2">
        <v>3</v>
      </c>
      <c r="O202" s="2">
        <v>1</v>
      </c>
      <c r="P202" s="2">
        <v>0</v>
      </c>
      <c r="Q202" s="2">
        <v>3</v>
      </c>
      <c r="R202" s="2">
        <v>1</v>
      </c>
      <c r="S202" s="2">
        <v>0</v>
      </c>
      <c r="T202" s="2">
        <v>4</v>
      </c>
      <c r="U202" s="2">
        <v>4</v>
      </c>
      <c r="V202" s="2">
        <v>8</v>
      </c>
      <c r="W202">
        <v>197</v>
      </c>
      <c r="X202">
        <v>24</v>
      </c>
      <c r="Y202" s="1" t="str">
        <f>IF(SUM(Table2[[#This Row],[Garçons de 0 à 2 ans]:[Filles de 12 à 17 ans]])&gt;=1,"Oui","Non")</f>
        <v>Oui</v>
      </c>
    </row>
    <row r="203" spans="1:25" x14ac:dyDescent="0.25">
      <c r="A203" t="s">
        <v>164</v>
      </c>
      <c r="B203" t="str">
        <f>VLOOKUP(Table2[[#This Row],[_parent_index]],Table1[[index]:[A7.Type de Site]],5,FALSE)</f>
        <v>Chad</v>
      </c>
      <c r="C203" t="str">
        <f>VLOOKUP(Table2[[#This Row],[_parent_index]],Table1[[index]:[A7.Type de Site]],6,FALSE)</f>
        <v>TCD</v>
      </c>
      <c r="D203" t="str">
        <f>VLOOKUP(Table2[[#This Row],[_parent_index]],Table1[[index]:[A7.Type de Site]],7,FALSE)</f>
        <v>Lac</v>
      </c>
      <c r="E203" t="str">
        <f>VLOOKUP(Table2[[#This Row],[_parent_index]],Table1[[index]:[A7.Type de Site]],8,FALSE)</f>
        <v>TD07</v>
      </c>
      <c r="F203" t="str">
        <f>VLOOKUP(Table2[[#This Row],[_parent_index]],Table1[[index]:[A7.Type de Site]],14,FALSE)</f>
        <v>Zigueye</v>
      </c>
      <c r="G203" t="s">
        <v>172</v>
      </c>
      <c r="H203" s="2">
        <v>0</v>
      </c>
      <c r="I203" s="2">
        <v>0</v>
      </c>
      <c r="J203" s="2">
        <v>2</v>
      </c>
      <c r="K203" s="2">
        <v>0</v>
      </c>
      <c r="L203" s="2">
        <v>0</v>
      </c>
      <c r="M203" s="2">
        <v>3</v>
      </c>
      <c r="N203" s="2">
        <v>0</v>
      </c>
      <c r="O203" s="2">
        <v>1</v>
      </c>
      <c r="P203" s="2">
        <v>0</v>
      </c>
      <c r="Q203" s="2">
        <v>1</v>
      </c>
      <c r="R203" s="2">
        <v>1</v>
      </c>
      <c r="S203" s="2">
        <v>0</v>
      </c>
      <c r="T203" s="2">
        <v>3</v>
      </c>
      <c r="U203" s="2">
        <v>5</v>
      </c>
      <c r="V203" s="2">
        <v>8</v>
      </c>
      <c r="W203">
        <v>198</v>
      </c>
      <c r="X203">
        <v>24</v>
      </c>
      <c r="Y203" s="1" t="str">
        <f>IF(SUM(Table2[[#This Row],[Garçons de 0 à 2 ans]:[Filles de 12 à 17 ans]])&gt;=1,"Oui","Non")</f>
        <v>Oui</v>
      </c>
    </row>
    <row r="204" spans="1:25" x14ac:dyDescent="0.25">
      <c r="A204" t="s">
        <v>164</v>
      </c>
      <c r="B204" t="str">
        <f>VLOOKUP(Table2[[#This Row],[_parent_index]],Table1[[index]:[A7.Type de Site]],5,FALSE)</f>
        <v>Chad</v>
      </c>
      <c r="C204" t="str">
        <f>VLOOKUP(Table2[[#This Row],[_parent_index]],Table1[[index]:[A7.Type de Site]],6,FALSE)</f>
        <v>TCD</v>
      </c>
      <c r="D204" t="str">
        <f>VLOOKUP(Table2[[#This Row],[_parent_index]],Table1[[index]:[A7.Type de Site]],7,FALSE)</f>
        <v>Lac</v>
      </c>
      <c r="E204" t="str">
        <f>VLOOKUP(Table2[[#This Row],[_parent_index]],Table1[[index]:[A7.Type de Site]],8,FALSE)</f>
        <v>TD07</v>
      </c>
      <c r="F204" t="str">
        <f>VLOOKUP(Table2[[#This Row],[_parent_index]],Table1[[index]:[A7.Type de Site]],14,FALSE)</f>
        <v>Zigueye</v>
      </c>
      <c r="G204" t="s">
        <v>172</v>
      </c>
      <c r="H204" s="2">
        <v>0</v>
      </c>
      <c r="I204" s="2">
        <v>0</v>
      </c>
      <c r="J204" s="2">
        <v>1</v>
      </c>
      <c r="K204" s="2">
        <v>1</v>
      </c>
      <c r="L204" s="2">
        <v>0</v>
      </c>
      <c r="M204" s="2">
        <v>1</v>
      </c>
      <c r="N204" s="2">
        <v>0</v>
      </c>
      <c r="O204" s="2">
        <v>0</v>
      </c>
      <c r="P204" s="2">
        <v>1</v>
      </c>
      <c r="Q204" s="2">
        <v>1</v>
      </c>
      <c r="R204" s="2">
        <v>0</v>
      </c>
      <c r="S204" s="2">
        <v>0</v>
      </c>
      <c r="T204" s="2">
        <v>2</v>
      </c>
      <c r="U204" s="2">
        <v>3</v>
      </c>
      <c r="V204" s="2">
        <v>5</v>
      </c>
      <c r="W204">
        <v>199</v>
      </c>
      <c r="X204">
        <v>24</v>
      </c>
      <c r="Y204" s="1" t="str">
        <f>IF(SUM(Table2[[#This Row],[Garçons de 0 à 2 ans]:[Filles de 12 à 17 ans]])&gt;=1,"Oui","Non")</f>
        <v>Oui</v>
      </c>
    </row>
    <row r="205" spans="1:25" x14ac:dyDescent="0.25">
      <c r="A205" t="s">
        <v>164</v>
      </c>
      <c r="B205" t="str">
        <f>VLOOKUP(Table2[[#This Row],[_parent_index]],Table1[[index]:[A7.Type de Site]],5,FALSE)</f>
        <v>Chad</v>
      </c>
      <c r="C205" t="str">
        <f>VLOOKUP(Table2[[#This Row],[_parent_index]],Table1[[index]:[A7.Type de Site]],6,FALSE)</f>
        <v>TCD</v>
      </c>
      <c r="D205" t="str">
        <f>VLOOKUP(Table2[[#This Row],[_parent_index]],Table1[[index]:[A7.Type de Site]],7,FALSE)</f>
        <v>Lac</v>
      </c>
      <c r="E205" t="str">
        <f>VLOOKUP(Table2[[#This Row],[_parent_index]],Table1[[index]:[A7.Type de Site]],8,FALSE)</f>
        <v>TD07</v>
      </c>
      <c r="F205" t="str">
        <f>VLOOKUP(Table2[[#This Row],[_parent_index]],Table1[[index]:[A7.Type de Site]],14,FALSE)</f>
        <v>Zigueye</v>
      </c>
      <c r="G205" t="s">
        <v>172</v>
      </c>
      <c r="H205" s="2">
        <v>1</v>
      </c>
      <c r="I205" s="2">
        <v>0</v>
      </c>
      <c r="J205" s="2">
        <v>1</v>
      </c>
      <c r="K205" s="2">
        <v>0</v>
      </c>
      <c r="L205" s="2">
        <v>0</v>
      </c>
      <c r="M205" s="2">
        <v>2</v>
      </c>
      <c r="N205" s="2">
        <v>2</v>
      </c>
      <c r="O205" s="2">
        <v>0</v>
      </c>
      <c r="P205" s="2">
        <v>1</v>
      </c>
      <c r="Q205" s="2">
        <v>1</v>
      </c>
      <c r="R205" s="2">
        <v>0</v>
      </c>
      <c r="S205" s="2">
        <v>0</v>
      </c>
      <c r="T205" s="2">
        <v>5</v>
      </c>
      <c r="U205" s="2">
        <v>3</v>
      </c>
      <c r="V205" s="2">
        <v>8</v>
      </c>
      <c r="W205">
        <v>200</v>
      </c>
      <c r="X205">
        <v>24</v>
      </c>
      <c r="Y205" s="1" t="str">
        <f>IF(SUM(Table2[[#This Row],[Garçons de 0 à 2 ans]:[Filles de 12 à 17 ans]])&gt;=1,"Oui","Non")</f>
        <v>Oui</v>
      </c>
    </row>
    <row r="206" spans="1:25" x14ac:dyDescent="0.25">
      <c r="A206" t="s">
        <v>164</v>
      </c>
      <c r="B206" t="str">
        <f>VLOOKUP(Table2[[#This Row],[_parent_index]],Table1[[index]:[A7.Type de Site]],5,FALSE)</f>
        <v>Chad</v>
      </c>
      <c r="C206" t="str">
        <f>VLOOKUP(Table2[[#This Row],[_parent_index]],Table1[[index]:[A7.Type de Site]],6,FALSE)</f>
        <v>TCD</v>
      </c>
      <c r="D206" t="str">
        <f>VLOOKUP(Table2[[#This Row],[_parent_index]],Table1[[index]:[A7.Type de Site]],7,FALSE)</f>
        <v>Lac</v>
      </c>
      <c r="E206" t="str">
        <f>VLOOKUP(Table2[[#This Row],[_parent_index]],Table1[[index]:[A7.Type de Site]],8,FALSE)</f>
        <v>TD07</v>
      </c>
      <c r="F206" t="str">
        <f>VLOOKUP(Table2[[#This Row],[_parent_index]],Table1[[index]:[A7.Type de Site]],14,FALSE)</f>
        <v>Zigueye</v>
      </c>
      <c r="G206" t="s">
        <v>172</v>
      </c>
      <c r="H206" s="2">
        <v>0</v>
      </c>
      <c r="I206" s="2">
        <v>0</v>
      </c>
      <c r="J206" s="2">
        <v>1</v>
      </c>
      <c r="K206" s="2">
        <v>1</v>
      </c>
      <c r="L206" s="2">
        <v>1</v>
      </c>
      <c r="M206" s="2">
        <v>1</v>
      </c>
      <c r="N206" s="2">
        <v>0</v>
      </c>
      <c r="O206" s="2">
        <v>0</v>
      </c>
      <c r="P206" s="2">
        <v>1</v>
      </c>
      <c r="Q206" s="2">
        <v>1</v>
      </c>
      <c r="R206" s="2">
        <v>0</v>
      </c>
      <c r="S206" s="2">
        <v>0</v>
      </c>
      <c r="T206" s="2">
        <v>3</v>
      </c>
      <c r="U206" s="2">
        <v>3</v>
      </c>
      <c r="V206" s="2">
        <v>6</v>
      </c>
      <c r="W206">
        <v>201</v>
      </c>
      <c r="X206">
        <v>24</v>
      </c>
      <c r="Y206" s="1" t="str">
        <f>IF(SUM(Table2[[#This Row],[Garçons de 0 à 2 ans]:[Filles de 12 à 17 ans]])&gt;=1,"Oui","Non")</f>
        <v>Oui</v>
      </c>
    </row>
    <row r="207" spans="1:25" x14ac:dyDescent="0.25">
      <c r="A207" t="s">
        <v>164</v>
      </c>
      <c r="B207" t="str">
        <f>VLOOKUP(Table2[[#This Row],[_parent_index]],Table1[[index]:[A7.Type de Site]],5,FALSE)</f>
        <v>Chad</v>
      </c>
      <c r="C207" t="str">
        <f>VLOOKUP(Table2[[#This Row],[_parent_index]],Table1[[index]:[A7.Type de Site]],6,FALSE)</f>
        <v>TCD</v>
      </c>
      <c r="D207" t="str">
        <f>VLOOKUP(Table2[[#This Row],[_parent_index]],Table1[[index]:[A7.Type de Site]],7,FALSE)</f>
        <v>Lac</v>
      </c>
      <c r="E207" t="str">
        <f>VLOOKUP(Table2[[#This Row],[_parent_index]],Table1[[index]:[A7.Type de Site]],8,FALSE)</f>
        <v>TD07</v>
      </c>
      <c r="F207" t="str">
        <f>VLOOKUP(Table2[[#This Row],[_parent_index]],Table1[[index]:[A7.Type de Site]],14,FALSE)</f>
        <v>Zigueye</v>
      </c>
      <c r="G207" t="s">
        <v>172</v>
      </c>
      <c r="H207" s="2">
        <v>1</v>
      </c>
      <c r="I207" s="2">
        <v>1</v>
      </c>
      <c r="J207" s="2">
        <v>1</v>
      </c>
      <c r="K207" s="2">
        <v>0</v>
      </c>
      <c r="L207" s="2">
        <v>0</v>
      </c>
      <c r="M207" s="2">
        <v>0</v>
      </c>
      <c r="N207" s="2">
        <v>0</v>
      </c>
      <c r="O207" s="2">
        <v>0</v>
      </c>
      <c r="P207" s="2">
        <v>1</v>
      </c>
      <c r="Q207" s="2">
        <v>1</v>
      </c>
      <c r="R207" s="2">
        <v>0</v>
      </c>
      <c r="S207" s="2">
        <v>0</v>
      </c>
      <c r="T207" s="2">
        <v>3</v>
      </c>
      <c r="U207" s="2">
        <v>2</v>
      </c>
      <c r="V207" s="2">
        <v>5</v>
      </c>
      <c r="W207">
        <v>202</v>
      </c>
      <c r="X207">
        <v>24</v>
      </c>
      <c r="Y207" s="1" t="str">
        <f>IF(SUM(Table2[[#This Row],[Garçons de 0 à 2 ans]:[Filles de 12 à 17 ans]])&gt;=1,"Oui","Non")</f>
        <v>Oui</v>
      </c>
    </row>
    <row r="208" spans="1:25" x14ac:dyDescent="0.25">
      <c r="A208" t="s">
        <v>164</v>
      </c>
      <c r="B208" t="str">
        <f>VLOOKUP(Table2[[#This Row],[_parent_index]],Table1[[index]:[A7.Type de Site]],5,FALSE)</f>
        <v>Chad</v>
      </c>
      <c r="C208" t="str">
        <f>VLOOKUP(Table2[[#This Row],[_parent_index]],Table1[[index]:[A7.Type de Site]],6,FALSE)</f>
        <v>TCD</v>
      </c>
      <c r="D208" t="str">
        <f>VLOOKUP(Table2[[#This Row],[_parent_index]],Table1[[index]:[A7.Type de Site]],7,FALSE)</f>
        <v>Lac</v>
      </c>
      <c r="E208" t="str">
        <f>VLOOKUP(Table2[[#This Row],[_parent_index]],Table1[[index]:[A7.Type de Site]],8,FALSE)</f>
        <v>TD07</v>
      </c>
      <c r="F208" t="str">
        <f>VLOOKUP(Table2[[#This Row],[_parent_index]],Table1[[index]:[A7.Type de Site]],14,FALSE)</f>
        <v>Zigueye</v>
      </c>
      <c r="G208" t="s">
        <v>1214</v>
      </c>
      <c r="H208" s="2">
        <v>0</v>
      </c>
      <c r="I208" s="2">
        <v>0</v>
      </c>
      <c r="J208" s="2">
        <v>1</v>
      </c>
      <c r="K208" s="2">
        <v>0</v>
      </c>
      <c r="L208" s="2">
        <v>2</v>
      </c>
      <c r="M208" s="2">
        <v>1</v>
      </c>
      <c r="N208" s="2">
        <v>0</v>
      </c>
      <c r="O208" s="2">
        <v>0</v>
      </c>
      <c r="P208" s="2">
        <v>1</v>
      </c>
      <c r="Q208" s="2">
        <v>1</v>
      </c>
      <c r="R208" s="2">
        <v>0</v>
      </c>
      <c r="S208" s="2">
        <v>0</v>
      </c>
      <c r="T208" s="2">
        <v>4</v>
      </c>
      <c r="U208" s="2">
        <v>2</v>
      </c>
      <c r="V208" s="2">
        <v>6</v>
      </c>
      <c r="W208">
        <v>203</v>
      </c>
      <c r="X208">
        <v>24</v>
      </c>
      <c r="Y208" s="1" t="str">
        <f>IF(SUM(Table2[[#This Row],[Garçons de 0 à 2 ans]:[Filles de 12 à 17 ans]])&gt;=1,"Oui","Non")</f>
        <v>Oui</v>
      </c>
    </row>
    <row r="209" spans="1:25" x14ac:dyDescent="0.25">
      <c r="A209" t="s">
        <v>164</v>
      </c>
      <c r="B209" t="str">
        <f>VLOOKUP(Table2[[#This Row],[_parent_index]],Table1[[index]:[A7.Type de Site]],5,FALSE)</f>
        <v>Chad</v>
      </c>
      <c r="C209" t="str">
        <f>VLOOKUP(Table2[[#This Row],[_parent_index]],Table1[[index]:[A7.Type de Site]],6,FALSE)</f>
        <v>TCD</v>
      </c>
      <c r="D209" t="str">
        <f>VLOOKUP(Table2[[#This Row],[_parent_index]],Table1[[index]:[A7.Type de Site]],7,FALSE)</f>
        <v>Lac</v>
      </c>
      <c r="E209" t="str">
        <f>VLOOKUP(Table2[[#This Row],[_parent_index]],Table1[[index]:[A7.Type de Site]],8,FALSE)</f>
        <v>TD07</v>
      </c>
      <c r="F209" t="str">
        <f>VLOOKUP(Table2[[#This Row],[_parent_index]],Table1[[index]:[A7.Type de Site]],14,FALSE)</f>
        <v>Zigueye</v>
      </c>
      <c r="G209" t="s">
        <v>1214</v>
      </c>
      <c r="H209" s="2">
        <v>0</v>
      </c>
      <c r="I209" s="2">
        <v>1</v>
      </c>
      <c r="J209" s="2">
        <v>1</v>
      </c>
      <c r="K209" s="2">
        <v>0</v>
      </c>
      <c r="L209" s="2">
        <v>0</v>
      </c>
      <c r="M209" s="2">
        <v>0</v>
      </c>
      <c r="N209" s="2">
        <v>0</v>
      </c>
      <c r="O209" s="2">
        <v>0</v>
      </c>
      <c r="P209" s="2">
        <v>1</v>
      </c>
      <c r="Q209" s="2">
        <v>1</v>
      </c>
      <c r="R209" s="2">
        <v>1</v>
      </c>
      <c r="S209" s="2">
        <v>1</v>
      </c>
      <c r="T209" s="2">
        <v>3</v>
      </c>
      <c r="U209" s="2">
        <v>3</v>
      </c>
      <c r="V209" s="2">
        <v>6</v>
      </c>
      <c r="W209">
        <v>204</v>
      </c>
      <c r="X209">
        <v>24</v>
      </c>
      <c r="Y209" s="1" t="str">
        <f>IF(SUM(Table2[[#This Row],[Garçons de 0 à 2 ans]:[Filles de 12 à 17 ans]])&gt;=1,"Oui","Non")</f>
        <v>Oui</v>
      </c>
    </row>
    <row r="210" spans="1:25" x14ac:dyDescent="0.25">
      <c r="A210" t="s">
        <v>164</v>
      </c>
      <c r="B210" t="str">
        <f>VLOOKUP(Table2[[#This Row],[_parent_index]],Table1[[index]:[A7.Type de Site]],5,FALSE)</f>
        <v>Chad</v>
      </c>
      <c r="C210" t="str">
        <f>VLOOKUP(Table2[[#This Row],[_parent_index]],Table1[[index]:[A7.Type de Site]],6,FALSE)</f>
        <v>TCD</v>
      </c>
      <c r="D210" t="str">
        <f>VLOOKUP(Table2[[#This Row],[_parent_index]],Table1[[index]:[A7.Type de Site]],7,FALSE)</f>
        <v>Lac</v>
      </c>
      <c r="E210" t="str">
        <f>VLOOKUP(Table2[[#This Row],[_parent_index]],Table1[[index]:[A7.Type de Site]],8,FALSE)</f>
        <v>TD07</v>
      </c>
      <c r="F210" t="str">
        <f>VLOOKUP(Table2[[#This Row],[_parent_index]],Table1[[index]:[A7.Type de Site]],14,FALSE)</f>
        <v>Zigueye</v>
      </c>
      <c r="G210" t="s">
        <v>1214</v>
      </c>
      <c r="H210" s="2">
        <v>0</v>
      </c>
      <c r="I210" s="2">
        <v>0</v>
      </c>
      <c r="J210" s="2">
        <v>0</v>
      </c>
      <c r="K210" s="2">
        <v>0</v>
      </c>
      <c r="L210" s="2">
        <v>0</v>
      </c>
      <c r="M210" s="2">
        <v>2</v>
      </c>
      <c r="N210" s="2">
        <v>2</v>
      </c>
      <c r="O210" s="2">
        <v>0</v>
      </c>
      <c r="P210" s="2">
        <v>0</v>
      </c>
      <c r="Q210" s="2">
        <v>2</v>
      </c>
      <c r="R210" s="2">
        <v>1</v>
      </c>
      <c r="S210" s="2">
        <v>0</v>
      </c>
      <c r="T210" s="2">
        <v>3</v>
      </c>
      <c r="U210" s="2">
        <v>4</v>
      </c>
      <c r="V210" s="2">
        <v>7</v>
      </c>
      <c r="W210">
        <v>205</v>
      </c>
      <c r="X210">
        <v>24</v>
      </c>
      <c r="Y210" s="1" t="str">
        <f>IF(SUM(Table2[[#This Row],[Garçons de 0 à 2 ans]:[Filles de 12 à 17 ans]])&gt;=1,"Oui","Non")</f>
        <v>Oui</v>
      </c>
    </row>
    <row r="211" spans="1:25" x14ac:dyDescent="0.25">
      <c r="A211" t="s">
        <v>164</v>
      </c>
      <c r="B211" t="str">
        <f>VLOOKUP(Table2[[#This Row],[_parent_index]],Table1[[index]:[A7.Type de Site]],5,FALSE)</f>
        <v>Chad</v>
      </c>
      <c r="C211" t="str">
        <f>VLOOKUP(Table2[[#This Row],[_parent_index]],Table1[[index]:[A7.Type de Site]],6,FALSE)</f>
        <v>TCD</v>
      </c>
      <c r="D211" t="str">
        <f>VLOOKUP(Table2[[#This Row],[_parent_index]],Table1[[index]:[A7.Type de Site]],7,FALSE)</f>
        <v>Lac</v>
      </c>
      <c r="E211" t="str">
        <f>VLOOKUP(Table2[[#This Row],[_parent_index]],Table1[[index]:[A7.Type de Site]],8,FALSE)</f>
        <v>TD07</v>
      </c>
      <c r="F211" t="str">
        <f>VLOOKUP(Table2[[#This Row],[_parent_index]],Table1[[index]:[A7.Type de Site]],14,FALSE)</f>
        <v>Zigueye</v>
      </c>
      <c r="G211" t="s">
        <v>1214</v>
      </c>
      <c r="H211" s="2">
        <v>1</v>
      </c>
      <c r="I211" s="2">
        <v>0</v>
      </c>
      <c r="J211" s="2">
        <v>0</v>
      </c>
      <c r="K211" s="2">
        <v>1</v>
      </c>
      <c r="L211" s="2">
        <v>0</v>
      </c>
      <c r="M211" s="2">
        <v>2</v>
      </c>
      <c r="N211" s="2">
        <v>0</v>
      </c>
      <c r="O211" s="2">
        <v>0</v>
      </c>
      <c r="P211" s="2">
        <v>0</v>
      </c>
      <c r="Q211" s="2">
        <v>1</v>
      </c>
      <c r="R211" s="2">
        <v>1</v>
      </c>
      <c r="S211" s="2">
        <v>0</v>
      </c>
      <c r="T211" s="2">
        <v>2</v>
      </c>
      <c r="U211" s="2">
        <v>4</v>
      </c>
      <c r="V211" s="2">
        <v>6</v>
      </c>
      <c r="W211">
        <v>206</v>
      </c>
      <c r="X211">
        <v>24</v>
      </c>
      <c r="Y211" s="1" t="str">
        <f>IF(SUM(Table2[[#This Row],[Garçons de 0 à 2 ans]:[Filles de 12 à 17 ans]])&gt;=1,"Oui","Non")</f>
        <v>Oui</v>
      </c>
    </row>
    <row r="212" spans="1:25" x14ac:dyDescent="0.25">
      <c r="A212" t="s">
        <v>164</v>
      </c>
      <c r="B212" t="str">
        <f>VLOOKUP(Table2[[#This Row],[_parent_index]],Table1[[index]:[A7.Type de Site]],5,FALSE)</f>
        <v>Chad</v>
      </c>
      <c r="C212" t="str">
        <f>VLOOKUP(Table2[[#This Row],[_parent_index]],Table1[[index]:[A7.Type de Site]],6,FALSE)</f>
        <v>TCD</v>
      </c>
      <c r="D212" t="str">
        <f>VLOOKUP(Table2[[#This Row],[_parent_index]],Table1[[index]:[A7.Type de Site]],7,FALSE)</f>
        <v>Lac</v>
      </c>
      <c r="E212" t="str">
        <f>VLOOKUP(Table2[[#This Row],[_parent_index]],Table1[[index]:[A7.Type de Site]],8,FALSE)</f>
        <v>TD07</v>
      </c>
      <c r="F212" t="str">
        <f>VLOOKUP(Table2[[#This Row],[_parent_index]],Table1[[index]:[A7.Type de Site]],14,FALSE)</f>
        <v>Kabia</v>
      </c>
      <c r="G212" t="s">
        <v>172</v>
      </c>
      <c r="H212" s="2">
        <v>0</v>
      </c>
      <c r="I212" s="2">
        <v>0</v>
      </c>
      <c r="J212" s="2">
        <v>0</v>
      </c>
      <c r="K212" s="2">
        <v>0</v>
      </c>
      <c r="L212" s="2">
        <v>1</v>
      </c>
      <c r="M212" s="2">
        <v>1</v>
      </c>
      <c r="N212" s="2">
        <v>0</v>
      </c>
      <c r="O212" s="2">
        <v>1</v>
      </c>
      <c r="P212" s="2">
        <v>1</v>
      </c>
      <c r="Q212" s="2">
        <v>1</v>
      </c>
      <c r="R212" s="2">
        <v>1</v>
      </c>
      <c r="S212" s="2">
        <v>1</v>
      </c>
      <c r="T212" s="2">
        <v>3</v>
      </c>
      <c r="U212" s="2">
        <v>4</v>
      </c>
      <c r="V212" s="2">
        <v>7</v>
      </c>
      <c r="W212">
        <v>207</v>
      </c>
      <c r="X212">
        <v>25</v>
      </c>
      <c r="Y212" s="1" t="str">
        <f>IF(SUM(Table2[[#This Row],[Garçons de 0 à 2 ans]:[Filles de 12 à 17 ans]])&gt;=1,"Oui","Non")</f>
        <v>Oui</v>
      </c>
    </row>
    <row r="213" spans="1:25" x14ac:dyDescent="0.25">
      <c r="A213" t="s">
        <v>164</v>
      </c>
      <c r="B213" t="str">
        <f>VLOOKUP(Table2[[#This Row],[_parent_index]],Table1[[index]:[A7.Type de Site]],5,FALSE)</f>
        <v>Chad</v>
      </c>
      <c r="C213" t="str">
        <f>VLOOKUP(Table2[[#This Row],[_parent_index]],Table1[[index]:[A7.Type de Site]],6,FALSE)</f>
        <v>TCD</v>
      </c>
      <c r="D213" t="str">
        <f>VLOOKUP(Table2[[#This Row],[_parent_index]],Table1[[index]:[A7.Type de Site]],7,FALSE)</f>
        <v>Lac</v>
      </c>
      <c r="E213" t="str">
        <f>VLOOKUP(Table2[[#This Row],[_parent_index]],Table1[[index]:[A7.Type de Site]],8,FALSE)</f>
        <v>TD07</v>
      </c>
      <c r="F213" t="str">
        <f>VLOOKUP(Table2[[#This Row],[_parent_index]],Table1[[index]:[A7.Type de Site]],14,FALSE)</f>
        <v>Kabia</v>
      </c>
      <c r="G213" t="s">
        <v>172</v>
      </c>
      <c r="H213" s="2">
        <v>0</v>
      </c>
      <c r="I213" s="2">
        <v>1</v>
      </c>
      <c r="J213" s="2">
        <v>1</v>
      </c>
      <c r="K213" s="2">
        <v>0</v>
      </c>
      <c r="L213" s="2">
        <v>0</v>
      </c>
      <c r="M213" s="2">
        <v>1</v>
      </c>
      <c r="N213" s="2">
        <v>1</v>
      </c>
      <c r="O213" s="2">
        <v>1</v>
      </c>
      <c r="P213" s="2">
        <v>0</v>
      </c>
      <c r="Q213" s="2">
        <v>1</v>
      </c>
      <c r="R213" s="2">
        <v>1</v>
      </c>
      <c r="S213" s="2">
        <v>1</v>
      </c>
      <c r="T213" s="2">
        <v>3</v>
      </c>
      <c r="U213" s="2">
        <v>5</v>
      </c>
      <c r="V213" s="2">
        <v>8</v>
      </c>
      <c r="W213">
        <v>208</v>
      </c>
      <c r="X213">
        <v>25</v>
      </c>
      <c r="Y213" s="1" t="str">
        <f>IF(SUM(Table2[[#This Row],[Garçons de 0 à 2 ans]:[Filles de 12 à 17 ans]])&gt;=1,"Oui","Non")</f>
        <v>Oui</v>
      </c>
    </row>
    <row r="214" spans="1:25" x14ac:dyDescent="0.25">
      <c r="A214" t="s">
        <v>164</v>
      </c>
      <c r="B214" t="str">
        <f>VLOOKUP(Table2[[#This Row],[_parent_index]],Table1[[index]:[A7.Type de Site]],5,FALSE)</f>
        <v>Chad</v>
      </c>
      <c r="C214" t="str">
        <f>VLOOKUP(Table2[[#This Row],[_parent_index]],Table1[[index]:[A7.Type de Site]],6,FALSE)</f>
        <v>TCD</v>
      </c>
      <c r="D214" t="str">
        <f>VLOOKUP(Table2[[#This Row],[_parent_index]],Table1[[index]:[A7.Type de Site]],7,FALSE)</f>
        <v>Lac</v>
      </c>
      <c r="E214" t="str">
        <f>VLOOKUP(Table2[[#This Row],[_parent_index]],Table1[[index]:[A7.Type de Site]],8,FALSE)</f>
        <v>TD07</v>
      </c>
      <c r="F214" t="str">
        <f>VLOOKUP(Table2[[#This Row],[_parent_index]],Table1[[index]:[A7.Type de Site]],14,FALSE)</f>
        <v>Kabia</v>
      </c>
      <c r="G214" t="s">
        <v>172</v>
      </c>
      <c r="H214" s="2">
        <v>0</v>
      </c>
      <c r="I214" s="2">
        <v>0</v>
      </c>
      <c r="J214" s="2">
        <v>0</v>
      </c>
      <c r="K214" s="2">
        <v>1</v>
      </c>
      <c r="L214" s="2">
        <v>1</v>
      </c>
      <c r="M214" s="2">
        <v>1</v>
      </c>
      <c r="N214" s="2">
        <v>0</v>
      </c>
      <c r="O214" s="2">
        <v>0</v>
      </c>
      <c r="P214" s="2">
        <v>1</v>
      </c>
      <c r="Q214" s="2">
        <v>1</v>
      </c>
      <c r="R214" s="2">
        <v>1</v>
      </c>
      <c r="S214" s="2">
        <v>1</v>
      </c>
      <c r="T214" s="2">
        <v>3</v>
      </c>
      <c r="U214" s="2">
        <v>4</v>
      </c>
      <c r="V214" s="2">
        <v>7</v>
      </c>
      <c r="W214">
        <v>209</v>
      </c>
      <c r="X214">
        <v>25</v>
      </c>
      <c r="Y214" s="1" t="str">
        <f>IF(SUM(Table2[[#This Row],[Garçons de 0 à 2 ans]:[Filles de 12 à 17 ans]])&gt;=1,"Oui","Non")</f>
        <v>Oui</v>
      </c>
    </row>
    <row r="215" spans="1:25" x14ac:dyDescent="0.25">
      <c r="A215" t="s">
        <v>164</v>
      </c>
      <c r="B215" t="str">
        <f>VLOOKUP(Table2[[#This Row],[_parent_index]],Table1[[index]:[A7.Type de Site]],5,FALSE)</f>
        <v>Chad</v>
      </c>
      <c r="C215" t="str">
        <f>VLOOKUP(Table2[[#This Row],[_parent_index]],Table1[[index]:[A7.Type de Site]],6,FALSE)</f>
        <v>TCD</v>
      </c>
      <c r="D215" t="str">
        <f>VLOOKUP(Table2[[#This Row],[_parent_index]],Table1[[index]:[A7.Type de Site]],7,FALSE)</f>
        <v>Lac</v>
      </c>
      <c r="E215" t="str">
        <f>VLOOKUP(Table2[[#This Row],[_parent_index]],Table1[[index]:[A7.Type de Site]],8,FALSE)</f>
        <v>TD07</v>
      </c>
      <c r="F215" t="str">
        <f>VLOOKUP(Table2[[#This Row],[_parent_index]],Table1[[index]:[A7.Type de Site]],14,FALSE)</f>
        <v>Kabia</v>
      </c>
      <c r="G215" t="s">
        <v>172</v>
      </c>
      <c r="H215" s="2">
        <v>0</v>
      </c>
      <c r="I215" s="2">
        <v>0</v>
      </c>
      <c r="J215" s="2">
        <v>2</v>
      </c>
      <c r="K215" s="2">
        <v>1</v>
      </c>
      <c r="L215" s="2">
        <v>1</v>
      </c>
      <c r="M215" s="2">
        <v>1</v>
      </c>
      <c r="N215" s="2">
        <v>1</v>
      </c>
      <c r="O215" s="2">
        <v>1</v>
      </c>
      <c r="P215" s="2">
        <v>1</v>
      </c>
      <c r="Q215" s="2">
        <v>1</v>
      </c>
      <c r="R215" s="2">
        <v>0</v>
      </c>
      <c r="S215" s="2">
        <v>1</v>
      </c>
      <c r="T215" s="2">
        <v>5</v>
      </c>
      <c r="U215" s="2">
        <v>5</v>
      </c>
      <c r="V215" s="2">
        <v>10</v>
      </c>
      <c r="W215">
        <v>210</v>
      </c>
      <c r="X215">
        <v>25</v>
      </c>
      <c r="Y215" s="1" t="str">
        <f>IF(SUM(Table2[[#This Row],[Garçons de 0 à 2 ans]:[Filles de 12 à 17 ans]])&gt;=1,"Oui","Non")</f>
        <v>Oui</v>
      </c>
    </row>
    <row r="216" spans="1:25" x14ac:dyDescent="0.25">
      <c r="A216" t="s">
        <v>164</v>
      </c>
      <c r="B216" t="str">
        <f>VLOOKUP(Table2[[#This Row],[_parent_index]],Table1[[index]:[A7.Type de Site]],5,FALSE)</f>
        <v>Chad</v>
      </c>
      <c r="C216" t="str">
        <f>VLOOKUP(Table2[[#This Row],[_parent_index]],Table1[[index]:[A7.Type de Site]],6,FALSE)</f>
        <v>TCD</v>
      </c>
      <c r="D216" t="str">
        <f>VLOOKUP(Table2[[#This Row],[_parent_index]],Table1[[index]:[A7.Type de Site]],7,FALSE)</f>
        <v>Lac</v>
      </c>
      <c r="E216" t="str">
        <f>VLOOKUP(Table2[[#This Row],[_parent_index]],Table1[[index]:[A7.Type de Site]],8,FALSE)</f>
        <v>TD07</v>
      </c>
      <c r="F216" t="str">
        <f>VLOOKUP(Table2[[#This Row],[_parent_index]],Table1[[index]:[A7.Type de Site]],14,FALSE)</f>
        <v>Kabia</v>
      </c>
      <c r="G216" t="s">
        <v>172</v>
      </c>
      <c r="H216" s="2">
        <v>0</v>
      </c>
      <c r="I216" s="2">
        <v>2</v>
      </c>
      <c r="J216" s="2">
        <v>1</v>
      </c>
      <c r="K216" s="2">
        <v>1</v>
      </c>
      <c r="L216" s="2">
        <v>1</v>
      </c>
      <c r="M216" s="2">
        <v>0</v>
      </c>
      <c r="N216" s="2">
        <v>1</v>
      </c>
      <c r="O216" s="2">
        <v>1</v>
      </c>
      <c r="P216" s="2">
        <v>1</v>
      </c>
      <c r="Q216" s="2">
        <v>1</v>
      </c>
      <c r="R216" s="2">
        <v>0</v>
      </c>
      <c r="S216" s="2">
        <v>1</v>
      </c>
      <c r="T216" s="2">
        <v>4</v>
      </c>
      <c r="U216" s="2">
        <v>6</v>
      </c>
      <c r="V216" s="2">
        <v>10</v>
      </c>
      <c r="W216">
        <v>211</v>
      </c>
      <c r="X216">
        <v>25</v>
      </c>
      <c r="Y216" s="1" t="str">
        <f>IF(SUM(Table2[[#This Row],[Garçons de 0 à 2 ans]:[Filles de 12 à 17 ans]])&gt;=1,"Oui","Non")</f>
        <v>Oui</v>
      </c>
    </row>
    <row r="217" spans="1:25" x14ac:dyDescent="0.25">
      <c r="A217" t="s">
        <v>164</v>
      </c>
      <c r="B217" t="str">
        <f>VLOOKUP(Table2[[#This Row],[_parent_index]],Table1[[index]:[A7.Type de Site]],5,FALSE)</f>
        <v>Chad</v>
      </c>
      <c r="C217" t="str">
        <f>VLOOKUP(Table2[[#This Row],[_parent_index]],Table1[[index]:[A7.Type de Site]],6,FALSE)</f>
        <v>TCD</v>
      </c>
      <c r="D217" t="str">
        <f>VLOOKUP(Table2[[#This Row],[_parent_index]],Table1[[index]:[A7.Type de Site]],7,FALSE)</f>
        <v>Lac</v>
      </c>
      <c r="E217" t="str">
        <f>VLOOKUP(Table2[[#This Row],[_parent_index]],Table1[[index]:[A7.Type de Site]],8,FALSE)</f>
        <v>TD07</v>
      </c>
      <c r="F217" t="str">
        <f>VLOOKUP(Table2[[#This Row],[_parent_index]],Table1[[index]:[A7.Type de Site]],14,FALSE)</f>
        <v>Kabia</v>
      </c>
      <c r="G217" t="s">
        <v>172</v>
      </c>
      <c r="H217" s="2">
        <v>1</v>
      </c>
      <c r="I217" s="2">
        <v>0</v>
      </c>
      <c r="J217" s="2">
        <v>1</v>
      </c>
      <c r="K217" s="2">
        <v>0</v>
      </c>
      <c r="L217" s="2">
        <v>1</v>
      </c>
      <c r="M217" s="2">
        <v>1</v>
      </c>
      <c r="N217" s="2">
        <v>0</v>
      </c>
      <c r="O217" s="2">
        <v>1</v>
      </c>
      <c r="P217" s="2">
        <v>1</v>
      </c>
      <c r="Q217" s="2">
        <v>1</v>
      </c>
      <c r="R217" s="2">
        <v>0</v>
      </c>
      <c r="S217" s="2">
        <v>0</v>
      </c>
      <c r="T217" s="2">
        <v>4</v>
      </c>
      <c r="U217" s="2">
        <v>3</v>
      </c>
      <c r="V217" s="2">
        <v>7</v>
      </c>
      <c r="W217">
        <v>212</v>
      </c>
      <c r="X217">
        <v>25</v>
      </c>
      <c r="Y217" s="1" t="str">
        <f>IF(SUM(Table2[[#This Row],[Garçons de 0 à 2 ans]:[Filles de 12 à 17 ans]])&gt;=1,"Oui","Non")</f>
        <v>Oui</v>
      </c>
    </row>
    <row r="218" spans="1:25" x14ac:dyDescent="0.25">
      <c r="A218" t="s">
        <v>164</v>
      </c>
      <c r="B218" t="str">
        <f>VLOOKUP(Table2[[#This Row],[_parent_index]],Table1[[index]:[A7.Type de Site]],5,FALSE)</f>
        <v>Chad</v>
      </c>
      <c r="C218" t="str">
        <f>VLOOKUP(Table2[[#This Row],[_parent_index]],Table1[[index]:[A7.Type de Site]],6,FALSE)</f>
        <v>TCD</v>
      </c>
      <c r="D218" t="str">
        <f>VLOOKUP(Table2[[#This Row],[_parent_index]],Table1[[index]:[A7.Type de Site]],7,FALSE)</f>
        <v>Lac</v>
      </c>
      <c r="E218" t="str">
        <f>VLOOKUP(Table2[[#This Row],[_parent_index]],Table1[[index]:[A7.Type de Site]],8,FALSE)</f>
        <v>TD07</v>
      </c>
      <c r="F218" t="str">
        <f>VLOOKUP(Table2[[#This Row],[_parent_index]],Table1[[index]:[A7.Type de Site]],14,FALSE)</f>
        <v>Kabia</v>
      </c>
      <c r="G218" t="s">
        <v>172</v>
      </c>
      <c r="H218" s="2">
        <v>0</v>
      </c>
      <c r="I218" s="2">
        <v>0</v>
      </c>
      <c r="J218" s="2">
        <v>0</v>
      </c>
      <c r="K218" s="2">
        <v>0</v>
      </c>
      <c r="L218" s="2">
        <v>1</v>
      </c>
      <c r="M218" s="2">
        <v>0</v>
      </c>
      <c r="N218" s="2">
        <v>2</v>
      </c>
      <c r="O218" s="2">
        <v>0</v>
      </c>
      <c r="P218" s="2">
        <v>1</v>
      </c>
      <c r="Q218" s="2">
        <v>1</v>
      </c>
      <c r="R218" s="2">
        <v>0</v>
      </c>
      <c r="S218" s="2">
        <v>0</v>
      </c>
      <c r="T218" s="2">
        <v>4</v>
      </c>
      <c r="U218" s="2">
        <v>1</v>
      </c>
      <c r="V218" s="2">
        <v>5</v>
      </c>
      <c r="W218">
        <v>213</v>
      </c>
      <c r="X218">
        <v>25</v>
      </c>
      <c r="Y218" s="1" t="str">
        <f>IF(SUM(Table2[[#This Row],[Garçons de 0 à 2 ans]:[Filles de 12 à 17 ans]])&gt;=1,"Oui","Non")</f>
        <v>Oui</v>
      </c>
    </row>
    <row r="219" spans="1:25" x14ac:dyDescent="0.25">
      <c r="A219" t="s">
        <v>164</v>
      </c>
      <c r="B219" t="str">
        <f>VLOOKUP(Table2[[#This Row],[_parent_index]],Table1[[index]:[A7.Type de Site]],5,FALSE)</f>
        <v>Chad</v>
      </c>
      <c r="C219" t="str">
        <f>VLOOKUP(Table2[[#This Row],[_parent_index]],Table1[[index]:[A7.Type de Site]],6,FALSE)</f>
        <v>TCD</v>
      </c>
      <c r="D219" t="str">
        <f>VLOOKUP(Table2[[#This Row],[_parent_index]],Table1[[index]:[A7.Type de Site]],7,FALSE)</f>
        <v>Lac</v>
      </c>
      <c r="E219" t="str">
        <f>VLOOKUP(Table2[[#This Row],[_parent_index]],Table1[[index]:[A7.Type de Site]],8,FALSE)</f>
        <v>TD07</v>
      </c>
      <c r="F219" t="str">
        <f>VLOOKUP(Table2[[#This Row],[_parent_index]],Table1[[index]:[A7.Type de Site]],14,FALSE)</f>
        <v>Kabia</v>
      </c>
      <c r="G219" t="s">
        <v>172</v>
      </c>
      <c r="H219" s="2">
        <v>0</v>
      </c>
      <c r="I219" s="2">
        <v>0</v>
      </c>
      <c r="J219" s="2">
        <v>0</v>
      </c>
      <c r="K219" s="2">
        <v>0</v>
      </c>
      <c r="L219" s="2">
        <v>2</v>
      </c>
      <c r="M219" s="2">
        <v>1</v>
      </c>
      <c r="N219" s="2">
        <v>1</v>
      </c>
      <c r="O219" s="2">
        <v>1</v>
      </c>
      <c r="P219" s="2">
        <v>2</v>
      </c>
      <c r="Q219" s="2">
        <v>1</v>
      </c>
      <c r="R219" s="2">
        <v>1</v>
      </c>
      <c r="S219" s="2">
        <v>0</v>
      </c>
      <c r="T219" s="2">
        <v>6</v>
      </c>
      <c r="U219" s="2">
        <v>3</v>
      </c>
      <c r="V219" s="2">
        <v>9</v>
      </c>
      <c r="W219">
        <v>214</v>
      </c>
      <c r="X219">
        <v>25</v>
      </c>
      <c r="Y219" s="1" t="str">
        <f>IF(SUM(Table2[[#This Row],[Garçons de 0 à 2 ans]:[Filles de 12 à 17 ans]])&gt;=1,"Oui","Non")</f>
        <v>Oui</v>
      </c>
    </row>
    <row r="220" spans="1:25" x14ac:dyDescent="0.25">
      <c r="A220" t="s">
        <v>164</v>
      </c>
      <c r="B220" t="str">
        <f>VLOOKUP(Table2[[#This Row],[_parent_index]],Table1[[index]:[A7.Type de Site]],5,FALSE)</f>
        <v>Chad</v>
      </c>
      <c r="C220" t="str">
        <f>VLOOKUP(Table2[[#This Row],[_parent_index]],Table1[[index]:[A7.Type de Site]],6,FALSE)</f>
        <v>TCD</v>
      </c>
      <c r="D220" t="str">
        <f>VLOOKUP(Table2[[#This Row],[_parent_index]],Table1[[index]:[A7.Type de Site]],7,FALSE)</f>
        <v>Lac</v>
      </c>
      <c r="E220" t="str">
        <f>VLOOKUP(Table2[[#This Row],[_parent_index]],Table1[[index]:[A7.Type de Site]],8,FALSE)</f>
        <v>TD07</v>
      </c>
      <c r="F220" t="str">
        <f>VLOOKUP(Table2[[#This Row],[_parent_index]],Table1[[index]:[A7.Type de Site]],14,FALSE)</f>
        <v>Kabia</v>
      </c>
      <c r="G220" t="s">
        <v>172</v>
      </c>
      <c r="H220" s="2">
        <v>0</v>
      </c>
      <c r="I220" s="2">
        <v>0</v>
      </c>
      <c r="J220" s="2">
        <v>0</v>
      </c>
      <c r="K220" s="2">
        <v>1</v>
      </c>
      <c r="L220" s="2">
        <v>0</v>
      </c>
      <c r="M220" s="2">
        <v>1</v>
      </c>
      <c r="N220" s="2">
        <v>1</v>
      </c>
      <c r="O220" s="2">
        <v>2</v>
      </c>
      <c r="P220" s="2">
        <v>1</v>
      </c>
      <c r="Q220" s="2">
        <v>1</v>
      </c>
      <c r="R220" s="2">
        <v>0</v>
      </c>
      <c r="S220" s="2">
        <v>0</v>
      </c>
      <c r="T220" s="2">
        <v>2</v>
      </c>
      <c r="U220" s="2">
        <v>5</v>
      </c>
      <c r="V220" s="2">
        <v>7</v>
      </c>
      <c r="W220">
        <v>215</v>
      </c>
      <c r="X220">
        <v>25</v>
      </c>
      <c r="Y220" s="1" t="str">
        <f>IF(SUM(Table2[[#This Row],[Garçons de 0 à 2 ans]:[Filles de 12 à 17 ans]])&gt;=1,"Oui","Non")</f>
        <v>Oui</v>
      </c>
    </row>
    <row r="221" spans="1:25" x14ac:dyDescent="0.25">
      <c r="A221" t="s">
        <v>164</v>
      </c>
      <c r="B221" t="str">
        <f>VLOOKUP(Table2[[#This Row],[_parent_index]],Table1[[index]:[A7.Type de Site]],5,FALSE)</f>
        <v>Chad</v>
      </c>
      <c r="C221" t="str">
        <f>VLOOKUP(Table2[[#This Row],[_parent_index]],Table1[[index]:[A7.Type de Site]],6,FALSE)</f>
        <v>TCD</v>
      </c>
      <c r="D221" t="str">
        <f>VLOOKUP(Table2[[#This Row],[_parent_index]],Table1[[index]:[A7.Type de Site]],7,FALSE)</f>
        <v>Lac</v>
      </c>
      <c r="E221" t="str">
        <f>VLOOKUP(Table2[[#This Row],[_parent_index]],Table1[[index]:[A7.Type de Site]],8,FALSE)</f>
        <v>TD07</v>
      </c>
      <c r="F221" t="str">
        <f>VLOOKUP(Table2[[#This Row],[_parent_index]],Table1[[index]:[A7.Type de Site]],14,FALSE)</f>
        <v>Kabia</v>
      </c>
      <c r="G221" t="s">
        <v>209</v>
      </c>
      <c r="H221" s="2">
        <v>0</v>
      </c>
      <c r="I221" s="2">
        <v>0</v>
      </c>
      <c r="J221" s="2">
        <v>0</v>
      </c>
      <c r="K221" s="2">
        <v>0</v>
      </c>
      <c r="L221" s="2">
        <v>1</v>
      </c>
      <c r="M221" s="2">
        <v>2</v>
      </c>
      <c r="N221" s="2">
        <v>1</v>
      </c>
      <c r="O221" s="2">
        <v>0</v>
      </c>
      <c r="P221" s="2">
        <v>1</v>
      </c>
      <c r="Q221" s="2">
        <v>2</v>
      </c>
      <c r="R221" s="2">
        <v>1</v>
      </c>
      <c r="S221" s="2">
        <v>0</v>
      </c>
      <c r="T221" s="2">
        <v>4</v>
      </c>
      <c r="U221" s="2">
        <v>4</v>
      </c>
      <c r="V221" s="2">
        <v>8</v>
      </c>
      <c r="W221">
        <v>216</v>
      </c>
      <c r="X221">
        <v>25</v>
      </c>
      <c r="Y221" s="1" t="str">
        <f>IF(SUM(Table2[[#This Row],[Garçons de 0 à 2 ans]:[Filles de 12 à 17 ans]])&gt;=1,"Oui","Non")</f>
        <v>Oui</v>
      </c>
    </row>
    <row r="222" spans="1:25" x14ac:dyDescent="0.25">
      <c r="A222" t="s">
        <v>164</v>
      </c>
      <c r="B222" t="str">
        <f>VLOOKUP(Table2[[#This Row],[_parent_index]],Table1[[index]:[A7.Type de Site]],5,FALSE)</f>
        <v>Chad</v>
      </c>
      <c r="C222" t="str">
        <f>VLOOKUP(Table2[[#This Row],[_parent_index]],Table1[[index]:[A7.Type de Site]],6,FALSE)</f>
        <v>TCD</v>
      </c>
      <c r="D222" t="str">
        <f>VLOOKUP(Table2[[#This Row],[_parent_index]],Table1[[index]:[A7.Type de Site]],7,FALSE)</f>
        <v>Lac</v>
      </c>
      <c r="E222" t="str">
        <f>VLOOKUP(Table2[[#This Row],[_parent_index]],Table1[[index]:[A7.Type de Site]],8,FALSE)</f>
        <v>TD07</v>
      </c>
      <c r="F222" t="str">
        <f>VLOOKUP(Table2[[#This Row],[_parent_index]],Table1[[index]:[A7.Type de Site]],14,FALSE)</f>
        <v>Kanirom</v>
      </c>
      <c r="G222" t="s">
        <v>1214</v>
      </c>
      <c r="H222" s="2">
        <v>1</v>
      </c>
      <c r="I222" s="2">
        <v>1</v>
      </c>
      <c r="J222" s="2">
        <v>0</v>
      </c>
      <c r="K222" s="2">
        <v>1</v>
      </c>
      <c r="L222" s="2">
        <v>1</v>
      </c>
      <c r="M222" s="2">
        <v>0</v>
      </c>
      <c r="N222" s="2">
        <v>1</v>
      </c>
      <c r="O222" s="2">
        <v>2</v>
      </c>
      <c r="P222" s="2">
        <v>1</v>
      </c>
      <c r="Q222" s="2">
        <v>1</v>
      </c>
      <c r="R222" s="2">
        <v>0</v>
      </c>
      <c r="S222" s="2">
        <v>0</v>
      </c>
      <c r="T222" s="2">
        <v>4</v>
      </c>
      <c r="U222" s="2">
        <v>5</v>
      </c>
      <c r="V222" s="2">
        <v>9</v>
      </c>
      <c r="W222">
        <v>217</v>
      </c>
      <c r="X222">
        <v>26</v>
      </c>
      <c r="Y222" s="1" t="str">
        <f>IF(SUM(Table2[[#This Row],[Garçons de 0 à 2 ans]:[Filles de 12 à 17 ans]])&gt;=1,"Oui","Non")</f>
        <v>Oui</v>
      </c>
    </row>
    <row r="223" spans="1:25" x14ac:dyDescent="0.25">
      <c r="A223" t="s">
        <v>164</v>
      </c>
      <c r="B223" t="str">
        <f>VLOOKUP(Table2[[#This Row],[_parent_index]],Table1[[index]:[A7.Type de Site]],5,FALSE)</f>
        <v>Chad</v>
      </c>
      <c r="C223" t="str">
        <f>VLOOKUP(Table2[[#This Row],[_parent_index]],Table1[[index]:[A7.Type de Site]],6,FALSE)</f>
        <v>TCD</v>
      </c>
      <c r="D223" t="str">
        <f>VLOOKUP(Table2[[#This Row],[_parent_index]],Table1[[index]:[A7.Type de Site]],7,FALSE)</f>
        <v>Lac</v>
      </c>
      <c r="E223" t="str">
        <f>VLOOKUP(Table2[[#This Row],[_parent_index]],Table1[[index]:[A7.Type de Site]],8,FALSE)</f>
        <v>TD07</v>
      </c>
      <c r="F223" t="str">
        <f>VLOOKUP(Table2[[#This Row],[_parent_index]],Table1[[index]:[A7.Type de Site]],14,FALSE)</f>
        <v>Kanirom</v>
      </c>
      <c r="G223" t="s">
        <v>1214</v>
      </c>
      <c r="H223" s="2">
        <v>0</v>
      </c>
      <c r="I223" s="2">
        <v>0</v>
      </c>
      <c r="J223" s="2">
        <v>0</v>
      </c>
      <c r="K223" s="2">
        <v>1</v>
      </c>
      <c r="L223" s="2">
        <v>1</v>
      </c>
      <c r="M223" s="2">
        <v>0</v>
      </c>
      <c r="N223" s="2">
        <v>0</v>
      </c>
      <c r="O223" s="2">
        <v>1</v>
      </c>
      <c r="P223" s="2">
        <v>1</v>
      </c>
      <c r="Q223" s="2">
        <v>1</v>
      </c>
      <c r="R223" s="2">
        <v>0</v>
      </c>
      <c r="S223" s="2">
        <v>0</v>
      </c>
      <c r="T223" s="2">
        <v>2</v>
      </c>
      <c r="U223" s="2">
        <v>3</v>
      </c>
      <c r="V223" s="2">
        <v>5</v>
      </c>
      <c r="W223">
        <v>218</v>
      </c>
      <c r="X223">
        <v>26</v>
      </c>
      <c r="Y223" s="1" t="str">
        <f>IF(SUM(Table2[[#This Row],[Garçons de 0 à 2 ans]:[Filles de 12 à 17 ans]])&gt;=1,"Oui","Non")</f>
        <v>Oui</v>
      </c>
    </row>
    <row r="224" spans="1:25" x14ac:dyDescent="0.25">
      <c r="A224" t="s">
        <v>164</v>
      </c>
      <c r="B224" t="str">
        <f>VLOOKUP(Table2[[#This Row],[_parent_index]],Table1[[index]:[A7.Type de Site]],5,FALSE)</f>
        <v>Chad</v>
      </c>
      <c r="C224" t="str">
        <f>VLOOKUP(Table2[[#This Row],[_parent_index]],Table1[[index]:[A7.Type de Site]],6,FALSE)</f>
        <v>TCD</v>
      </c>
      <c r="D224" t="str">
        <f>VLOOKUP(Table2[[#This Row],[_parent_index]],Table1[[index]:[A7.Type de Site]],7,FALSE)</f>
        <v>Lac</v>
      </c>
      <c r="E224" t="str">
        <f>VLOOKUP(Table2[[#This Row],[_parent_index]],Table1[[index]:[A7.Type de Site]],8,FALSE)</f>
        <v>TD07</v>
      </c>
      <c r="F224" t="str">
        <f>VLOOKUP(Table2[[#This Row],[_parent_index]],Table1[[index]:[A7.Type de Site]],14,FALSE)</f>
        <v>Kanirom</v>
      </c>
      <c r="G224" t="s">
        <v>172</v>
      </c>
      <c r="H224" s="2">
        <v>0</v>
      </c>
      <c r="I224" s="2">
        <v>0</v>
      </c>
      <c r="J224" s="2">
        <v>0</v>
      </c>
      <c r="K224" s="2">
        <v>0</v>
      </c>
      <c r="L224" s="2">
        <v>1</v>
      </c>
      <c r="M224" s="2">
        <v>1</v>
      </c>
      <c r="N224" s="2">
        <v>0</v>
      </c>
      <c r="O224" s="2">
        <v>3</v>
      </c>
      <c r="P224" s="2">
        <v>3</v>
      </c>
      <c r="Q224" s="2">
        <v>1</v>
      </c>
      <c r="R224" s="2">
        <v>0</v>
      </c>
      <c r="S224" s="2">
        <v>0</v>
      </c>
      <c r="T224" s="2">
        <v>4</v>
      </c>
      <c r="U224" s="2">
        <v>5</v>
      </c>
      <c r="V224" s="2">
        <v>9</v>
      </c>
      <c r="W224">
        <v>219</v>
      </c>
      <c r="X224">
        <v>26</v>
      </c>
      <c r="Y224" s="1" t="str">
        <f>IF(SUM(Table2[[#This Row],[Garçons de 0 à 2 ans]:[Filles de 12 à 17 ans]])&gt;=1,"Oui","Non")</f>
        <v>Oui</v>
      </c>
    </row>
    <row r="225" spans="1:25" x14ac:dyDescent="0.25">
      <c r="A225" t="s">
        <v>164</v>
      </c>
      <c r="B225" t="str">
        <f>VLOOKUP(Table2[[#This Row],[_parent_index]],Table1[[index]:[A7.Type de Site]],5,FALSE)</f>
        <v>Chad</v>
      </c>
      <c r="C225" t="str">
        <f>VLOOKUP(Table2[[#This Row],[_parent_index]],Table1[[index]:[A7.Type de Site]],6,FALSE)</f>
        <v>TCD</v>
      </c>
      <c r="D225" t="str">
        <f>VLOOKUP(Table2[[#This Row],[_parent_index]],Table1[[index]:[A7.Type de Site]],7,FALSE)</f>
        <v>Lac</v>
      </c>
      <c r="E225" t="str">
        <f>VLOOKUP(Table2[[#This Row],[_parent_index]],Table1[[index]:[A7.Type de Site]],8,FALSE)</f>
        <v>TD07</v>
      </c>
      <c r="F225" t="str">
        <f>VLOOKUP(Table2[[#This Row],[_parent_index]],Table1[[index]:[A7.Type de Site]],14,FALSE)</f>
        <v>Kanirom</v>
      </c>
      <c r="G225" t="s">
        <v>172</v>
      </c>
      <c r="H225" s="2">
        <v>0</v>
      </c>
      <c r="I225" s="2">
        <v>1</v>
      </c>
      <c r="J225" s="2">
        <v>0</v>
      </c>
      <c r="K225" s="2">
        <v>0</v>
      </c>
      <c r="L225" s="2">
        <v>1</v>
      </c>
      <c r="M225" s="2">
        <v>1</v>
      </c>
      <c r="N225" s="2">
        <v>1</v>
      </c>
      <c r="O225" s="2">
        <v>1</v>
      </c>
      <c r="P225" s="2">
        <v>1</v>
      </c>
      <c r="Q225" s="2">
        <v>1</v>
      </c>
      <c r="R225" s="2">
        <v>0</v>
      </c>
      <c r="S225" s="2">
        <v>1</v>
      </c>
      <c r="T225" s="2">
        <v>3</v>
      </c>
      <c r="U225" s="2">
        <v>5</v>
      </c>
      <c r="V225" s="2">
        <v>8</v>
      </c>
      <c r="W225">
        <v>220</v>
      </c>
      <c r="X225">
        <v>26</v>
      </c>
      <c r="Y225" s="1" t="str">
        <f>IF(SUM(Table2[[#This Row],[Garçons de 0 à 2 ans]:[Filles de 12 à 17 ans]])&gt;=1,"Oui","Non")</f>
        <v>Oui</v>
      </c>
    </row>
    <row r="226" spans="1:25" x14ac:dyDescent="0.25">
      <c r="A226" t="s">
        <v>164</v>
      </c>
      <c r="B226" t="str">
        <f>VLOOKUP(Table2[[#This Row],[_parent_index]],Table1[[index]:[A7.Type de Site]],5,FALSE)</f>
        <v>Chad</v>
      </c>
      <c r="C226" t="str">
        <f>VLOOKUP(Table2[[#This Row],[_parent_index]],Table1[[index]:[A7.Type de Site]],6,FALSE)</f>
        <v>TCD</v>
      </c>
      <c r="D226" t="str">
        <f>VLOOKUP(Table2[[#This Row],[_parent_index]],Table1[[index]:[A7.Type de Site]],7,FALSE)</f>
        <v>Lac</v>
      </c>
      <c r="E226" t="str">
        <f>VLOOKUP(Table2[[#This Row],[_parent_index]],Table1[[index]:[A7.Type de Site]],8,FALSE)</f>
        <v>TD07</v>
      </c>
      <c r="F226" t="str">
        <f>VLOOKUP(Table2[[#This Row],[_parent_index]],Table1[[index]:[A7.Type de Site]],14,FALSE)</f>
        <v>Kanirom</v>
      </c>
      <c r="G226" t="s">
        <v>172</v>
      </c>
      <c r="H226" s="2">
        <v>0</v>
      </c>
      <c r="I226" s="2">
        <v>0</v>
      </c>
      <c r="J226" s="2">
        <v>1</v>
      </c>
      <c r="K226" s="2">
        <v>1</v>
      </c>
      <c r="L226" s="2">
        <v>0</v>
      </c>
      <c r="M226" s="2">
        <v>0</v>
      </c>
      <c r="N226" s="2">
        <v>0</v>
      </c>
      <c r="O226" s="2">
        <v>1</v>
      </c>
      <c r="P226" s="2">
        <v>1</v>
      </c>
      <c r="Q226" s="2">
        <v>1</v>
      </c>
      <c r="R226" s="2">
        <v>1</v>
      </c>
      <c r="S226" s="2">
        <v>0</v>
      </c>
      <c r="T226" s="2">
        <v>3</v>
      </c>
      <c r="U226" s="2">
        <v>3</v>
      </c>
      <c r="V226" s="2">
        <v>6</v>
      </c>
      <c r="W226">
        <v>221</v>
      </c>
      <c r="X226">
        <v>26</v>
      </c>
      <c r="Y226" s="1" t="str">
        <f>IF(SUM(Table2[[#This Row],[Garçons de 0 à 2 ans]:[Filles de 12 à 17 ans]])&gt;=1,"Oui","Non")</f>
        <v>Oui</v>
      </c>
    </row>
    <row r="227" spans="1:25" x14ac:dyDescent="0.25">
      <c r="A227" t="s">
        <v>164</v>
      </c>
      <c r="B227" t="str">
        <f>VLOOKUP(Table2[[#This Row],[_parent_index]],Table1[[index]:[A7.Type de Site]],5,FALSE)</f>
        <v>Chad</v>
      </c>
      <c r="C227" t="str">
        <f>VLOOKUP(Table2[[#This Row],[_parent_index]],Table1[[index]:[A7.Type de Site]],6,FALSE)</f>
        <v>TCD</v>
      </c>
      <c r="D227" t="str">
        <f>VLOOKUP(Table2[[#This Row],[_parent_index]],Table1[[index]:[A7.Type de Site]],7,FALSE)</f>
        <v>Lac</v>
      </c>
      <c r="E227" t="str">
        <f>VLOOKUP(Table2[[#This Row],[_parent_index]],Table1[[index]:[A7.Type de Site]],8,FALSE)</f>
        <v>TD07</v>
      </c>
      <c r="F227" t="str">
        <f>VLOOKUP(Table2[[#This Row],[_parent_index]],Table1[[index]:[A7.Type de Site]],14,FALSE)</f>
        <v>Kanirom</v>
      </c>
      <c r="G227" t="s">
        <v>172</v>
      </c>
      <c r="H227" s="2">
        <v>0</v>
      </c>
      <c r="I227" s="2">
        <v>0</v>
      </c>
      <c r="J227" s="2">
        <v>0</v>
      </c>
      <c r="K227" s="2">
        <v>0</v>
      </c>
      <c r="L227" s="2">
        <v>0</v>
      </c>
      <c r="M227" s="2">
        <v>1</v>
      </c>
      <c r="N227" s="2">
        <v>0</v>
      </c>
      <c r="O227" s="2">
        <v>2</v>
      </c>
      <c r="P227" s="2">
        <v>0</v>
      </c>
      <c r="Q227" s="2">
        <v>1</v>
      </c>
      <c r="R227" s="2">
        <v>0</v>
      </c>
      <c r="S227" s="2">
        <v>0</v>
      </c>
      <c r="T227" s="2">
        <v>0</v>
      </c>
      <c r="U227" s="2">
        <v>4</v>
      </c>
      <c r="V227" s="2">
        <v>4</v>
      </c>
      <c r="W227">
        <v>222</v>
      </c>
      <c r="X227">
        <v>26</v>
      </c>
      <c r="Y227" s="1" t="str">
        <f>IF(SUM(Table2[[#This Row],[Garçons de 0 à 2 ans]:[Filles de 12 à 17 ans]])&gt;=1,"Oui","Non")</f>
        <v>Oui</v>
      </c>
    </row>
    <row r="228" spans="1:25" x14ac:dyDescent="0.25">
      <c r="A228" t="s">
        <v>164</v>
      </c>
      <c r="B228" t="str">
        <f>VLOOKUP(Table2[[#This Row],[_parent_index]],Table1[[index]:[A7.Type de Site]],5,FALSE)</f>
        <v>Chad</v>
      </c>
      <c r="C228" t="str">
        <f>VLOOKUP(Table2[[#This Row],[_parent_index]],Table1[[index]:[A7.Type de Site]],6,FALSE)</f>
        <v>TCD</v>
      </c>
      <c r="D228" t="str">
        <f>VLOOKUP(Table2[[#This Row],[_parent_index]],Table1[[index]:[A7.Type de Site]],7,FALSE)</f>
        <v>Lac</v>
      </c>
      <c r="E228" t="str">
        <f>VLOOKUP(Table2[[#This Row],[_parent_index]],Table1[[index]:[A7.Type de Site]],8,FALSE)</f>
        <v>TD07</v>
      </c>
      <c r="F228" t="str">
        <f>VLOOKUP(Table2[[#This Row],[_parent_index]],Table1[[index]:[A7.Type de Site]],14,FALSE)</f>
        <v>Kanirom</v>
      </c>
      <c r="G228" t="s">
        <v>172</v>
      </c>
      <c r="H228" s="2">
        <v>1</v>
      </c>
      <c r="I228" s="2">
        <v>0</v>
      </c>
      <c r="J228" s="2">
        <v>1</v>
      </c>
      <c r="K228" s="2">
        <v>0</v>
      </c>
      <c r="L228" s="2">
        <v>0</v>
      </c>
      <c r="M228" s="2">
        <v>0</v>
      </c>
      <c r="N228" s="2">
        <v>0</v>
      </c>
      <c r="O228" s="2">
        <v>0</v>
      </c>
      <c r="P228" s="2">
        <v>2</v>
      </c>
      <c r="Q228" s="2">
        <v>1</v>
      </c>
      <c r="R228" s="2">
        <v>0</v>
      </c>
      <c r="S228" s="2">
        <v>0</v>
      </c>
      <c r="T228" s="2">
        <v>4</v>
      </c>
      <c r="U228" s="2">
        <v>1</v>
      </c>
      <c r="V228" s="2">
        <v>5</v>
      </c>
      <c r="W228">
        <v>223</v>
      </c>
      <c r="X228">
        <v>26</v>
      </c>
      <c r="Y228" s="1" t="str">
        <f>IF(SUM(Table2[[#This Row],[Garçons de 0 à 2 ans]:[Filles de 12 à 17 ans]])&gt;=1,"Oui","Non")</f>
        <v>Oui</v>
      </c>
    </row>
    <row r="229" spans="1:25" x14ac:dyDescent="0.25">
      <c r="A229" t="s">
        <v>164</v>
      </c>
      <c r="B229" t="str">
        <f>VLOOKUP(Table2[[#This Row],[_parent_index]],Table1[[index]:[A7.Type de Site]],5,FALSE)</f>
        <v>Chad</v>
      </c>
      <c r="C229" t="str">
        <f>VLOOKUP(Table2[[#This Row],[_parent_index]],Table1[[index]:[A7.Type de Site]],6,FALSE)</f>
        <v>TCD</v>
      </c>
      <c r="D229" t="str">
        <f>VLOOKUP(Table2[[#This Row],[_parent_index]],Table1[[index]:[A7.Type de Site]],7,FALSE)</f>
        <v>Lac</v>
      </c>
      <c r="E229" t="str">
        <f>VLOOKUP(Table2[[#This Row],[_parent_index]],Table1[[index]:[A7.Type de Site]],8,FALSE)</f>
        <v>TD07</v>
      </c>
      <c r="F229" t="str">
        <f>VLOOKUP(Table2[[#This Row],[_parent_index]],Table1[[index]:[A7.Type de Site]],14,FALSE)</f>
        <v>Kanirom</v>
      </c>
      <c r="G229" t="s">
        <v>1214</v>
      </c>
      <c r="H229" s="2">
        <v>0</v>
      </c>
      <c r="I229" s="2">
        <v>1</v>
      </c>
      <c r="J229" s="2">
        <v>0</v>
      </c>
      <c r="K229" s="2">
        <v>0</v>
      </c>
      <c r="L229" s="2">
        <v>1</v>
      </c>
      <c r="M229" s="2">
        <v>2</v>
      </c>
      <c r="N229" s="2">
        <v>0</v>
      </c>
      <c r="O229" s="2">
        <v>0</v>
      </c>
      <c r="P229" s="2">
        <v>1</v>
      </c>
      <c r="Q229" s="2">
        <v>0</v>
      </c>
      <c r="R229" s="2">
        <v>0</v>
      </c>
      <c r="S229" s="2">
        <v>0</v>
      </c>
      <c r="T229" s="2">
        <v>2</v>
      </c>
      <c r="U229" s="2">
        <v>3</v>
      </c>
      <c r="V229" s="2">
        <v>5</v>
      </c>
      <c r="W229">
        <v>224</v>
      </c>
      <c r="X229">
        <v>26</v>
      </c>
      <c r="Y229" s="1" t="str">
        <f>IF(SUM(Table2[[#This Row],[Garçons de 0 à 2 ans]:[Filles de 12 à 17 ans]])&gt;=1,"Oui","Non")</f>
        <v>Oui</v>
      </c>
    </row>
    <row r="230" spans="1:25" x14ac:dyDescent="0.25">
      <c r="A230" t="s">
        <v>164</v>
      </c>
      <c r="B230" t="str">
        <f>VLOOKUP(Table2[[#This Row],[_parent_index]],Table1[[index]:[A7.Type de Site]],5,FALSE)</f>
        <v>Chad</v>
      </c>
      <c r="C230" t="str">
        <f>VLOOKUP(Table2[[#This Row],[_parent_index]],Table1[[index]:[A7.Type de Site]],6,FALSE)</f>
        <v>TCD</v>
      </c>
      <c r="D230" t="str">
        <f>VLOOKUP(Table2[[#This Row],[_parent_index]],Table1[[index]:[A7.Type de Site]],7,FALSE)</f>
        <v>Lac</v>
      </c>
      <c r="E230" t="str">
        <f>VLOOKUP(Table2[[#This Row],[_parent_index]],Table1[[index]:[A7.Type de Site]],8,FALSE)</f>
        <v>TD07</v>
      </c>
      <c r="F230" t="str">
        <f>VLOOKUP(Table2[[#This Row],[_parent_index]],Table1[[index]:[A7.Type de Site]],14,FALSE)</f>
        <v>Kanirom</v>
      </c>
      <c r="G230" t="s">
        <v>172</v>
      </c>
      <c r="H230" s="2">
        <v>0</v>
      </c>
      <c r="I230" s="2">
        <v>0</v>
      </c>
      <c r="J230" s="2">
        <v>0</v>
      </c>
      <c r="K230" s="2">
        <v>1</v>
      </c>
      <c r="L230" s="2">
        <v>0</v>
      </c>
      <c r="M230" s="2">
        <v>0</v>
      </c>
      <c r="N230" s="2">
        <v>2</v>
      </c>
      <c r="O230" s="2">
        <v>0</v>
      </c>
      <c r="P230" s="2">
        <v>1</v>
      </c>
      <c r="Q230" s="2">
        <v>1</v>
      </c>
      <c r="R230" s="2">
        <v>0</v>
      </c>
      <c r="S230" s="2">
        <v>0</v>
      </c>
      <c r="T230" s="2">
        <v>3</v>
      </c>
      <c r="U230" s="2">
        <v>2</v>
      </c>
      <c r="V230" s="2">
        <v>5</v>
      </c>
      <c r="W230">
        <v>225</v>
      </c>
      <c r="X230">
        <v>26</v>
      </c>
      <c r="Y230" s="1" t="str">
        <f>IF(SUM(Table2[[#This Row],[Garçons de 0 à 2 ans]:[Filles de 12 à 17 ans]])&gt;=1,"Oui","Non")</f>
        <v>Oui</v>
      </c>
    </row>
    <row r="231" spans="1:25" x14ac:dyDescent="0.25">
      <c r="A231" t="s">
        <v>164</v>
      </c>
      <c r="B231" t="str">
        <f>VLOOKUP(Table2[[#This Row],[_parent_index]],Table1[[index]:[A7.Type de Site]],5,FALSE)</f>
        <v>Chad</v>
      </c>
      <c r="C231" t="str">
        <f>VLOOKUP(Table2[[#This Row],[_parent_index]],Table1[[index]:[A7.Type de Site]],6,FALSE)</f>
        <v>TCD</v>
      </c>
      <c r="D231" t="str">
        <f>VLOOKUP(Table2[[#This Row],[_parent_index]],Table1[[index]:[A7.Type de Site]],7,FALSE)</f>
        <v>Lac</v>
      </c>
      <c r="E231" t="str">
        <f>VLOOKUP(Table2[[#This Row],[_parent_index]],Table1[[index]:[A7.Type de Site]],8,FALSE)</f>
        <v>TD07</v>
      </c>
      <c r="F231" t="str">
        <f>VLOOKUP(Table2[[#This Row],[_parent_index]],Table1[[index]:[A7.Type de Site]],14,FALSE)</f>
        <v>Kanirom</v>
      </c>
      <c r="G231" t="s">
        <v>172</v>
      </c>
      <c r="H231" s="2">
        <v>0</v>
      </c>
      <c r="I231" s="2">
        <v>0</v>
      </c>
      <c r="J231" s="2">
        <v>1</v>
      </c>
      <c r="K231" s="2">
        <v>1</v>
      </c>
      <c r="L231" s="2">
        <v>0</v>
      </c>
      <c r="M231" s="2">
        <v>0</v>
      </c>
      <c r="N231" s="2">
        <v>0</v>
      </c>
      <c r="O231" s="2">
        <v>0</v>
      </c>
      <c r="P231" s="2">
        <v>2</v>
      </c>
      <c r="Q231" s="2">
        <v>1</v>
      </c>
      <c r="R231" s="2">
        <v>0</v>
      </c>
      <c r="S231" s="2">
        <v>1</v>
      </c>
      <c r="T231" s="2">
        <v>3</v>
      </c>
      <c r="U231" s="2">
        <v>3</v>
      </c>
      <c r="V231" s="2">
        <v>6</v>
      </c>
      <c r="W231">
        <v>226</v>
      </c>
      <c r="X231">
        <v>26</v>
      </c>
      <c r="Y231" s="1" t="str">
        <f>IF(SUM(Table2[[#This Row],[Garçons de 0 à 2 ans]:[Filles de 12 à 17 ans]])&gt;=1,"Oui","Non")</f>
        <v>Oui</v>
      </c>
    </row>
    <row r="232" spans="1:25" x14ac:dyDescent="0.25">
      <c r="A232" t="s">
        <v>164</v>
      </c>
      <c r="B232" t="str">
        <f>VLOOKUP(Table2[[#This Row],[_parent_index]],Table1[[index]:[A7.Type de Site]],5,FALSE)</f>
        <v>Chad</v>
      </c>
      <c r="C232" t="str">
        <f>VLOOKUP(Table2[[#This Row],[_parent_index]],Table1[[index]:[A7.Type de Site]],6,FALSE)</f>
        <v>TCD</v>
      </c>
      <c r="D232" t="str">
        <f>VLOOKUP(Table2[[#This Row],[_parent_index]],Table1[[index]:[A7.Type de Site]],7,FALSE)</f>
        <v>Lac</v>
      </c>
      <c r="E232" t="str">
        <f>VLOOKUP(Table2[[#This Row],[_parent_index]],Table1[[index]:[A7.Type de Site]],8,FALSE)</f>
        <v>TD07</v>
      </c>
      <c r="F232" t="str">
        <f>VLOOKUP(Table2[[#This Row],[_parent_index]],Table1[[index]:[A7.Type de Site]],14,FALSE)</f>
        <v>Doboi</v>
      </c>
      <c r="G232" t="s">
        <v>172</v>
      </c>
      <c r="H232" s="2">
        <v>0</v>
      </c>
      <c r="I232" s="2">
        <v>1</v>
      </c>
      <c r="J232" s="2">
        <v>0</v>
      </c>
      <c r="K232" s="2">
        <v>0</v>
      </c>
      <c r="L232" s="2">
        <v>0</v>
      </c>
      <c r="M232" s="2">
        <v>1</v>
      </c>
      <c r="N232" s="2">
        <v>0</v>
      </c>
      <c r="O232" s="2">
        <v>0</v>
      </c>
      <c r="P232" s="2">
        <v>1</v>
      </c>
      <c r="Q232" s="2">
        <v>1</v>
      </c>
      <c r="R232" s="2">
        <v>0</v>
      </c>
      <c r="S232" s="2">
        <v>0</v>
      </c>
      <c r="T232" s="2">
        <v>1</v>
      </c>
      <c r="U232" s="2">
        <v>3</v>
      </c>
      <c r="V232" s="2">
        <v>4</v>
      </c>
      <c r="W232">
        <v>227</v>
      </c>
      <c r="X232">
        <v>27</v>
      </c>
      <c r="Y232" s="1" t="str">
        <f>IF(SUM(Table2[[#This Row],[Garçons de 0 à 2 ans]:[Filles de 12 à 17 ans]])&gt;=1,"Oui","Non")</f>
        <v>Oui</v>
      </c>
    </row>
    <row r="233" spans="1:25" x14ac:dyDescent="0.25">
      <c r="A233" t="s">
        <v>164</v>
      </c>
      <c r="B233" t="str">
        <f>VLOOKUP(Table2[[#This Row],[_parent_index]],Table1[[index]:[A7.Type de Site]],5,FALSE)</f>
        <v>Chad</v>
      </c>
      <c r="C233" t="str">
        <f>VLOOKUP(Table2[[#This Row],[_parent_index]],Table1[[index]:[A7.Type de Site]],6,FALSE)</f>
        <v>TCD</v>
      </c>
      <c r="D233" t="str">
        <f>VLOOKUP(Table2[[#This Row],[_parent_index]],Table1[[index]:[A7.Type de Site]],7,FALSE)</f>
        <v>Lac</v>
      </c>
      <c r="E233" t="str">
        <f>VLOOKUP(Table2[[#This Row],[_parent_index]],Table1[[index]:[A7.Type de Site]],8,FALSE)</f>
        <v>TD07</v>
      </c>
      <c r="F233" t="str">
        <f>VLOOKUP(Table2[[#This Row],[_parent_index]],Table1[[index]:[A7.Type de Site]],14,FALSE)</f>
        <v>Doboi</v>
      </c>
      <c r="G233" t="s">
        <v>172</v>
      </c>
      <c r="H233" s="2">
        <v>0</v>
      </c>
      <c r="I233" s="2">
        <v>0</v>
      </c>
      <c r="J233" s="2">
        <v>1</v>
      </c>
      <c r="K233" s="2">
        <v>0</v>
      </c>
      <c r="L233" s="2">
        <v>1</v>
      </c>
      <c r="M233" s="2">
        <v>1</v>
      </c>
      <c r="N233" s="2">
        <v>0</v>
      </c>
      <c r="O233" s="2">
        <v>1</v>
      </c>
      <c r="P233" s="2">
        <v>1</v>
      </c>
      <c r="Q233" s="2">
        <v>1</v>
      </c>
      <c r="R233" s="2">
        <v>0</v>
      </c>
      <c r="S233" s="2">
        <v>0</v>
      </c>
      <c r="T233" s="2">
        <v>3</v>
      </c>
      <c r="U233" s="2">
        <v>3</v>
      </c>
      <c r="V233" s="2">
        <v>6</v>
      </c>
      <c r="W233">
        <v>228</v>
      </c>
      <c r="X233">
        <v>27</v>
      </c>
      <c r="Y233" s="1" t="str">
        <f>IF(SUM(Table2[[#This Row],[Garçons de 0 à 2 ans]:[Filles de 12 à 17 ans]])&gt;=1,"Oui","Non")</f>
        <v>Oui</v>
      </c>
    </row>
    <row r="234" spans="1:25" x14ac:dyDescent="0.25">
      <c r="A234" t="s">
        <v>164</v>
      </c>
      <c r="B234" t="str">
        <f>VLOOKUP(Table2[[#This Row],[_parent_index]],Table1[[index]:[A7.Type de Site]],5,FALSE)</f>
        <v>Chad</v>
      </c>
      <c r="C234" t="str">
        <f>VLOOKUP(Table2[[#This Row],[_parent_index]],Table1[[index]:[A7.Type de Site]],6,FALSE)</f>
        <v>TCD</v>
      </c>
      <c r="D234" t="str">
        <f>VLOOKUP(Table2[[#This Row],[_parent_index]],Table1[[index]:[A7.Type de Site]],7,FALSE)</f>
        <v>Lac</v>
      </c>
      <c r="E234" t="str">
        <f>VLOOKUP(Table2[[#This Row],[_parent_index]],Table1[[index]:[A7.Type de Site]],8,FALSE)</f>
        <v>TD07</v>
      </c>
      <c r="F234" t="str">
        <f>VLOOKUP(Table2[[#This Row],[_parent_index]],Table1[[index]:[A7.Type de Site]],14,FALSE)</f>
        <v>Doboi</v>
      </c>
      <c r="G234" t="s">
        <v>172</v>
      </c>
      <c r="H234" s="2">
        <v>0</v>
      </c>
      <c r="I234" s="2">
        <v>0</v>
      </c>
      <c r="J234" s="2">
        <v>1</v>
      </c>
      <c r="K234" s="2">
        <v>1</v>
      </c>
      <c r="L234" s="2">
        <v>0</v>
      </c>
      <c r="M234" s="2">
        <v>0</v>
      </c>
      <c r="N234" s="2">
        <v>0</v>
      </c>
      <c r="O234" s="2">
        <v>0</v>
      </c>
      <c r="P234" s="2">
        <v>1</v>
      </c>
      <c r="Q234" s="2">
        <v>1</v>
      </c>
      <c r="R234" s="2">
        <v>0</v>
      </c>
      <c r="S234" s="2">
        <v>0</v>
      </c>
      <c r="T234" s="2">
        <v>2</v>
      </c>
      <c r="U234" s="2">
        <v>2</v>
      </c>
      <c r="V234" s="2">
        <v>4</v>
      </c>
      <c r="W234">
        <v>229</v>
      </c>
      <c r="X234">
        <v>27</v>
      </c>
      <c r="Y234" s="1" t="str">
        <f>IF(SUM(Table2[[#This Row],[Garçons de 0 à 2 ans]:[Filles de 12 à 17 ans]])&gt;=1,"Oui","Non")</f>
        <v>Oui</v>
      </c>
    </row>
    <row r="235" spans="1:25" x14ac:dyDescent="0.25">
      <c r="A235" t="s">
        <v>164</v>
      </c>
      <c r="B235" t="str">
        <f>VLOOKUP(Table2[[#This Row],[_parent_index]],Table1[[index]:[A7.Type de Site]],5,FALSE)</f>
        <v>Chad</v>
      </c>
      <c r="C235" t="str">
        <f>VLOOKUP(Table2[[#This Row],[_parent_index]],Table1[[index]:[A7.Type de Site]],6,FALSE)</f>
        <v>TCD</v>
      </c>
      <c r="D235" t="str">
        <f>VLOOKUP(Table2[[#This Row],[_parent_index]],Table1[[index]:[A7.Type de Site]],7,FALSE)</f>
        <v>Lac</v>
      </c>
      <c r="E235" t="str">
        <f>VLOOKUP(Table2[[#This Row],[_parent_index]],Table1[[index]:[A7.Type de Site]],8,FALSE)</f>
        <v>TD07</v>
      </c>
      <c r="F235" t="str">
        <f>VLOOKUP(Table2[[#This Row],[_parent_index]],Table1[[index]:[A7.Type de Site]],14,FALSE)</f>
        <v>Doboi</v>
      </c>
      <c r="G235" t="s">
        <v>172</v>
      </c>
      <c r="H235" s="2">
        <v>0</v>
      </c>
      <c r="I235" s="2">
        <v>0</v>
      </c>
      <c r="J235" s="2">
        <v>0</v>
      </c>
      <c r="K235" s="2">
        <v>1</v>
      </c>
      <c r="L235" s="2">
        <v>0</v>
      </c>
      <c r="M235" s="2">
        <v>1</v>
      </c>
      <c r="N235" s="2">
        <v>0</v>
      </c>
      <c r="O235" s="2">
        <v>1</v>
      </c>
      <c r="P235" s="2">
        <v>2</v>
      </c>
      <c r="Q235" s="2">
        <v>1</v>
      </c>
      <c r="R235" s="2">
        <v>1</v>
      </c>
      <c r="S235" s="2">
        <v>0</v>
      </c>
      <c r="T235" s="2">
        <v>3</v>
      </c>
      <c r="U235" s="2">
        <v>4</v>
      </c>
      <c r="V235" s="2">
        <v>7</v>
      </c>
      <c r="W235">
        <v>230</v>
      </c>
      <c r="X235">
        <v>27</v>
      </c>
      <c r="Y235" s="1" t="str">
        <f>IF(SUM(Table2[[#This Row],[Garçons de 0 à 2 ans]:[Filles de 12 à 17 ans]])&gt;=1,"Oui","Non")</f>
        <v>Oui</v>
      </c>
    </row>
    <row r="236" spans="1:25" x14ac:dyDescent="0.25">
      <c r="A236" t="s">
        <v>164</v>
      </c>
      <c r="B236" t="str">
        <f>VLOOKUP(Table2[[#This Row],[_parent_index]],Table1[[index]:[A7.Type de Site]],5,FALSE)</f>
        <v>Chad</v>
      </c>
      <c r="C236" t="str">
        <f>VLOOKUP(Table2[[#This Row],[_parent_index]],Table1[[index]:[A7.Type de Site]],6,FALSE)</f>
        <v>TCD</v>
      </c>
      <c r="D236" t="str">
        <f>VLOOKUP(Table2[[#This Row],[_parent_index]],Table1[[index]:[A7.Type de Site]],7,FALSE)</f>
        <v>Lac</v>
      </c>
      <c r="E236" t="str">
        <f>VLOOKUP(Table2[[#This Row],[_parent_index]],Table1[[index]:[A7.Type de Site]],8,FALSE)</f>
        <v>TD07</v>
      </c>
      <c r="F236" t="str">
        <f>VLOOKUP(Table2[[#This Row],[_parent_index]],Table1[[index]:[A7.Type de Site]],14,FALSE)</f>
        <v>Doboi</v>
      </c>
      <c r="G236" t="s">
        <v>172</v>
      </c>
      <c r="H236" s="2">
        <v>0</v>
      </c>
      <c r="I236" s="2">
        <v>0</v>
      </c>
      <c r="J236" s="2">
        <v>0</v>
      </c>
      <c r="K236" s="2">
        <v>0</v>
      </c>
      <c r="L236" s="2">
        <v>1</v>
      </c>
      <c r="M236" s="2">
        <v>0</v>
      </c>
      <c r="N236" s="2">
        <v>1</v>
      </c>
      <c r="O236" s="2">
        <v>2</v>
      </c>
      <c r="P236" s="2">
        <v>1</v>
      </c>
      <c r="Q236" s="2">
        <v>2</v>
      </c>
      <c r="R236" s="2">
        <v>1</v>
      </c>
      <c r="S236" s="2">
        <v>0</v>
      </c>
      <c r="T236" s="2">
        <v>4</v>
      </c>
      <c r="U236" s="2">
        <v>4</v>
      </c>
      <c r="V236" s="2">
        <v>8</v>
      </c>
      <c r="W236">
        <v>231</v>
      </c>
      <c r="X236">
        <v>27</v>
      </c>
      <c r="Y236" s="1" t="str">
        <f>IF(SUM(Table2[[#This Row],[Garçons de 0 à 2 ans]:[Filles de 12 à 17 ans]])&gt;=1,"Oui","Non")</f>
        <v>Oui</v>
      </c>
    </row>
    <row r="237" spans="1:25" x14ac:dyDescent="0.25">
      <c r="A237" t="s">
        <v>164</v>
      </c>
      <c r="B237" t="str">
        <f>VLOOKUP(Table2[[#This Row],[_parent_index]],Table1[[index]:[A7.Type de Site]],5,FALSE)</f>
        <v>Chad</v>
      </c>
      <c r="C237" t="str">
        <f>VLOOKUP(Table2[[#This Row],[_parent_index]],Table1[[index]:[A7.Type de Site]],6,FALSE)</f>
        <v>TCD</v>
      </c>
      <c r="D237" t="str">
        <f>VLOOKUP(Table2[[#This Row],[_parent_index]],Table1[[index]:[A7.Type de Site]],7,FALSE)</f>
        <v>Lac</v>
      </c>
      <c r="E237" t="str">
        <f>VLOOKUP(Table2[[#This Row],[_parent_index]],Table1[[index]:[A7.Type de Site]],8,FALSE)</f>
        <v>TD07</v>
      </c>
      <c r="F237" t="str">
        <f>VLOOKUP(Table2[[#This Row],[_parent_index]],Table1[[index]:[A7.Type de Site]],14,FALSE)</f>
        <v>Doboi</v>
      </c>
      <c r="G237" t="s">
        <v>172</v>
      </c>
      <c r="H237" s="2">
        <v>0</v>
      </c>
      <c r="I237" s="2">
        <v>0</v>
      </c>
      <c r="J237" s="2">
        <v>1</v>
      </c>
      <c r="K237" s="2">
        <v>0</v>
      </c>
      <c r="L237" s="2">
        <v>0</v>
      </c>
      <c r="M237" s="2">
        <v>1</v>
      </c>
      <c r="N237" s="2">
        <v>0</v>
      </c>
      <c r="O237" s="2">
        <v>0</v>
      </c>
      <c r="P237" s="2">
        <v>1</v>
      </c>
      <c r="Q237" s="2">
        <v>1</v>
      </c>
      <c r="R237" s="2">
        <v>0</v>
      </c>
      <c r="S237" s="2">
        <v>0</v>
      </c>
      <c r="T237" s="2">
        <v>2</v>
      </c>
      <c r="U237" s="2">
        <v>2</v>
      </c>
      <c r="V237" s="2">
        <v>4</v>
      </c>
      <c r="W237">
        <v>232</v>
      </c>
      <c r="X237">
        <v>27</v>
      </c>
      <c r="Y237" s="1" t="str">
        <f>IF(SUM(Table2[[#This Row],[Garçons de 0 à 2 ans]:[Filles de 12 à 17 ans]])&gt;=1,"Oui","Non")</f>
        <v>Oui</v>
      </c>
    </row>
    <row r="238" spans="1:25" x14ac:dyDescent="0.25">
      <c r="A238" t="s">
        <v>164</v>
      </c>
      <c r="B238" t="str">
        <f>VLOOKUP(Table2[[#This Row],[_parent_index]],Table1[[index]:[A7.Type de Site]],5,FALSE)</f>
        <v>Chad</v>
      </c>
      <c r="C238" t="str">
        <f>VLOOKUP(Table2[[#This Row],[_parent_index]],Table1[[index]:[A7.Type de Site]],6,FALSE)</f>
        <v>TCD</v>
      </c>
      <c r="D238" t="str">
        <f>VLOOKUP(Table2[[#This Row],[_parent_index]],Table1[[index]:[A7.Type de Site]],7,FALSE)</f>
        <v>Lac</v>
      </c>
      <c r="E238" t="str">
        <f>VLOOKUP(Table2[[#This Row],[_parent_index]],Table1[[index]:[A7.Type de Site]],8,FALSE)</f>
        <v>TD07</v>
      </c>
      <c r="F238" t="str">
        <f>VLOOKUP(Table2[[#This Row],[_parent_index]],Table1[[index]:[A7.Type de Site]],14,FALSE)</f>
        <v>Doboi</v>
      </c>
      <c r="G238" t="s">
        <v>172</v>
      </c>
      <c r="H238" s="2">
        <v>1</v>
      </c>
      <c r="I238" s="2">
        <v>0</v>
      </c>
      <c r="J238" s="2">
        <v>0</v>
      </c>
      <c r="K238" s="2">
        <v>0</v>
      </c>
      <c r="L238" s="2">
        <v>1</v>
      </c>
      <c r="M238" s="2">
        <v>1</v>
      </c>
      <c r="N238" s="2">
        <v>0</v>
      </c>
      <c r="O238" s="2">
        <v>0</v>
      </c>
      <c r="P238" s="2">
        <v>1</v>
      </c>
      <c r="Q238" s="2">
        <v>1</v>
      </c>
      <c r="R238" s="2">
        <v>0</v>
      </c>
      <c r="S238" s="2">
        <v>0</v>
      </c>
      <c r="T238" s="2">
        <v>3</v>
      </c>
      <c r="U238" s="2">
        <v>2</v>
      </c>
      <c r="V238" s="2">
        <v>5</v>
      </c>
      <c r="W238">
        <v>233</v>
      </c>
      <c r="X238">
        <v>27</v>
      </c>
      <c r="Y238" s="1" t="str">
        <f>IF(SUM(Table2[[#This Row],[Garçons de 0 à 2 ans]:[Filles de 12 à 17 ans]])&gt;=1,"Oui","Non")</f>
        <v>Oui</v>
      </c>
    </row>
    <row r="239" spans="1:25" x14ac:dyDescent="0.25">
      <c r="A239" t="s">
        <v>164</v>
      </c>
      <c r="B239" t="str">
        <f>VLOOKUP(Table2[[#This Row],[_parent_index]],Table1[[index]:[A7.Type de Site]],5,FALSE)</f>
        <v>Chad</v>
      </c>
      <c r="C239" t="str">
        <f>VLOOKUP(Table2[[#This Row],[_parent_index]],Table1[[index]:[A7.Type de Site]],6,FALSE)</f>
        <v>TCD</v>
      </c>
      <c r="D239" t="str">
        <f>VLOOKUP(Table2[[#This Row],[_parent_index]],Table1[[index]:[A7.Type de Site]],7,FALSE)</f>
        <v>Lac</v>
      </c>
      <c r="E239" t="str">
        <f>VLOOKUP(Table2[[#This Row],[_parent_index]],Table1[[index]:[A7.Type de Site]],8,FALSE)</f>
        <v>TD07</v>
      </c>
      <c r="F239" t="str">
        <f>VLOOKUP(Table2[[#This Row],[_parent_index]],Table1[[index]:[A7.Type de Site]],14,FALSE)</f>
        <v>Doboi</v>
      </c>
      <c r="G239" t="s">
        <v>172</v>
      </c>
      <c r="H239" s="2">
        <v>0</v>
      </c>
      <c r="I239" s="2">
        <v>0</v>
      </c>
      <c r="J239" s="2">
        <v>0</v>
      </c>
      <c r="K239" s="2">
        <v>0</v>
      </c>
      <c r="L239" s="2">
        <v>1</v>
      </c>
      <c r="M239" s="2">
        <v>1</v>
      </c>
      <c r="N239" s="2">
        <v>2</v>
      </c>
      <c r="O239" s="2">
        <v>1</v>
      </c>
      <c r="P239" s="2">
        <v>1</v>
      </c>
      <c r="Q239" s="2">
        <v>0</v>
      </c>
      <c r="R239" s="2">
        <v>1</v>
      </c>
      <c r="S239" s="2">
        <v>0</v>
      </c>
      <c r="T239" s="2">
        <v>5</v>
      </c>
      <c r="U239" s="2">
        <v>2</v>
      </c>
      <c r="V239" s="2">
        <v>7</v>
      </c>
      <c r="W239">
        <v>234</v>
      </c>
      <c r="X239">
        <v>27</v>
      </c>
      <c r="Y239" s="1" t="str">
        <f>IF(SUM(Table2[[#This Row],[Garçons de 0 à 2 ans]:[Filles de 12 à 17 ans]])&gt;=1,"Oui","Non")</f>
        <v>Oui</v>
      </c>
    </row>
    <row r="240" spans="1:25" x14ac:dyDescent="0.25">
      <c r="A240" t="s">
        <v>164</v>
      </c>
      <c r="B240" t="str">
        <f>VLOOKUP(Table2[[#This Row],[_parent_index]],Table1[[index]:[A7.Type de Site]],5,FALSE)</f>
        <v>Chad</v>
      </c>
      <c r="C240" t="str">
        <f>VLOOKUP(Table2[[#This Row],[_parent_index]],Table1[[index]:[A7.Type de Site]],6,FALSE)</f>
        <v>TCD</v>
      </c>
      <c r="D240" t="str">
        <f>VLOOKUP(Table2[[#This Row],[_parent_index]],Table1[[index]:[A7.Type de Site]],7,FALSE)</f>
        <v>Lac</v>
      </c>
      <c r="E240" t="str">
        <f>VLOOKUP(Table2[[#This Row],[_parent_index]],Table1[[index]:[A7.Type de Site]],8,FALSE)</f>
        <v>TD07</v>
      </c>
      <c r="F240" t="str">
        <f>VLOOKUP(Table2[[#This Row],[_parent_index]],Table1[[index]:[A7.Type de Site]],14,FALSE)</f>
        <v>Doboi</v>
      </c>
      <c r="G240" t="s">
        <v>172</v>
      </c>
      <c r="H240" s="2">
        <v>0</v>
      </c>
      <c r="I240" s="2">
        <v>1</v>
      </c>
      <c r="J240" s="2">
        <v>0</v>
      </c>
      <c r="K240" s="2">
        <v>1</v>
      </c>
      <c r="L240" s="2">
        <v>1</v>
      </c>
      <c r="M240" s="2">
        <v>0</v>
      </c>
      <c r="N240" s="2">
        <v>1</v>
      </c>
      <c r="O240" s="2">
        <v>0</v>
      </c>
      <c r="P240" s="2">
        <v>1</v>
      </c>
      <c r="Q240" s="2">
        <v>1</v>
      </c>
      <c r="R240" s="2">
        <v>0</v>
      </c>
      <c r="S240" s="2">
        <v>0</v>
      </c>
      <c r="T240" s="2">
        <v>3</v>
      </c>
      <c r="U240" s="2">
        <v>3</v>
      </c>
      <c r="V240" s="2">
        <v>6</v>
      </c>
      <c r="W240">
        <v>235</v>
      </c>
      <c r="X240">
        <v>27</v>
      </c>
      <c r="Y240" s="1" t="str">
        <f>IF(SUM(Table2[[#This Row],[Garçons de 0 à 2 ans]:[Filles de 12 à 17 ans]])&gt;=1,"Oui","Non")</f>
        <v>Oui</v>
      </c>
    </row>
    <row r="241" spans="1:25" x14ac:dyDescent="0.25">
      <c r="A241" t="s">
        <v>164</v>
      </c>
      <c r="B241" t="str">
        <f>VLOOKUP(Table2[[#This Row],[_parent_index]],Table1[[index]:[A7.Type de Site]],5,FALSE)</f>
        <v>Chad</v>
      </c>
      <c r="C241" t="str">
        <f>VLOOKUP(Table2[[#This Row],[_parent_index]],Table1[[index]:[A7.Type de Site]],6,FALSE)</f>
        <v>TCD</v>
      </c>
      <c r="D241" t="str">
        <f>VLOOKUP(Table2[[#This Row],[_parent_index]],Table1[[index]:[A7.Type de Site]],7,FALSE)</f>
        <v>Lac</v>
      </c>
      <c r="E241" t="str">
        <f>VLOOKUP(Table2[[#This Row],[_parent_index]],Table1[[index]:[A7.Type de Site]],8,FALSE)</f>
        <v>TD07</v>
      </c>
      <c r="F241" t="str">
        <f>VLOOKUP(Table2[[#This Row],[_parent_index]],Table1[[index]:[A7.Type de Site]],14,FALSE)</f>
        <v>Doboi</v>
      </c>
      <c r="G241" t="s">
        <v>172</v>
      </c>
      <c r="H241" s="2">
        <v>1</v>
      </c>
      <c r="I241" s="2">
        <v>0</v>
      </c>
      <c r="J241" s="2">
        <v>0</v>
      </c>
      <c r="K241" s="2">
        <v>1</v>
      </c>
      <c r="L241" s="2">
        <v>0</v>
      </c>
      <c r="M241" s="2">
        <v>0</v>
      </c>
      <c r="N241" s="2">
        <v>0</v>
      </c>
      <c r="O241" s="2">
        <v>0</v>
      </c>
      <c r="P241" s="2">
        <v>1</v>
      </c>
      <c r="Q241" s="2">
        <v>1</v>
      </c>
      <c r="R241" s="2">
        <v>0</v>
      </c>
      <c r="S241" s="2">
        <v>0</v>
      </c>
      <c r="T241" s="2">
        <v>2</v>
      </c>
      <c r="U241" s="2">
        <v>2</v>
      </c>
      <c r="V241" s="2">
        <v>4</v>
      </c>
      <c r="W241">
        <v>236</v>
      </c>
      <c r="X241">
        <v>27</v>
      </c>
      <c r="Y241" s="1" t="str">
        <f>IF(SUM(Table2[[#This Row],[Garçons de 0 à 2 ans]:[Filles de 12 à 17 ans]])&gt;=1,"Oui","Non")</f>
        <v>Oui</v>
      </c>
    </row>
    <row r="242" spans="1:25" x14ac:dyDescent="0.25">
      <c r="A242" t="s">
        <v>164</v>
      </c>
      <c r="B242" t="str">
        <f>VLOOKUP(Table2[[#This Row],[_parent_index]],Table1[[index]:[A7.Type de Site]],5,FALSE)</f>
        <v>Chad</v>
      </c>
      <c r="C242" t="str">
        <f>VLOOKUP(Table2[[#This Row],[_parent_index]],Table1[[index]:[A7.Type de Site]],6,FALSE)</f>
        <v>TCD</v>
      </c>
      <c r="D242" t="str">
        <f>VLOOKUP(Table2[[#This Row],[_parent_index]],Table1[[index]:[A7.Type de Site]],7,FALSE)</f>
        <v>Lac</v>
      </c>
      <c r="E242" t="str">
        <f>VLOOKUP(Table2[[#This Row],[_parent_index]],Table1[[index]:[A7.Type de Site]],8,FALSE)</f>
        <v>TD07</v>
      </c>
      <c r="F242" t="str">
        <f>VLOOKUP(Table2[[#This Row],[_parent_index]],Table1[[index]:[A7.Type de Site]],14,FALSE)</f>
        <v>Chouaram 1</v>
      </c>
      <c r="G242" t="s">
        <v>172</v>
      </c>
      <c r="H242" s="2">
        <v>0</v>
      </c>
      <c r="I242" s="2">
        <v>0</v>
      </c>
      <c r="J242" s="2">
        <v>0</v>
      </c>
      <c r="K242" s="2">
        <v>2</v>
      </c>
      <c r="L242" s="2">
        <v>1</v>
      </c>
      <c r="M242" s="2">
        <v>1</v>
      </c>
      <c r="N242" s="2">
        <v>2</v>
      </c>
      <c r="O242" s="2">
        <v>1</v>
      </c>
      <c r="P242" s="2">
        <v>1</v>
      </c>
      <c r="Q242" s="2">
        <v>1</v>
      </c>
      <c r="R242" s="2">
        <v>0</v>
      </c>
      <c r="S242" s="2">
        <v>0</v>
      </c>
      <c r="T242" s="2">
        <v>4</v>
      </c>
      <c r="U242" s="2">
        <v>5</v>
      </c>
      <c r="V242" s="2">
        <v>9</v>
      </c>
      <c r="W242">
        <v>237</v>
      </c>
      <c r="X242">
        <v>28</v>
      </c>
      <c r="Y242" s="1" t="str">
        <f>IF(SUM(Table2[[#This Row],[Garçons de 0 à 2 ans]:[Filles de 12 à 17 ans]])&gt;=1,"Oui","Non")</f>
        <v>Oui</v>
      </c>
    </row>
    <row r="243" spans="1:25" x14ac:dyDescent="0.25">
      <c r="A243" t="s">
        <v>164</v>
      </c>
      <c r="B243" t="str">
        <f>VLOOKUP(Table2[[#This Row],[_parent_index]],Table1[[index]:[A7.Type de Site]],5,FALSE)</f>
        <v>Chad</v>
      </c>
      <c r="C243" t="str">
        <f>VLOOKUP(Table2[[#This Row],[_parent_index]],Table1[[index]:[A7.Type de Site]],6,FALSE)</f>
        <v>TCD</v>
      </c>
      <c r="D243" t="str">
        <f>VLOOKUP(Table2[[#This Row],[_parent_index]],Table1[[index]:[A7.Type de Site]],7,FALSE)</f>
        <v>Lac</v>
      </c>
      <c r="E243" t="str">
        <f>VLOOKUP(Table2[[#This Row],[_parent_index]],Table1[[index]:[A7.Type de Site]],8,FALSE)</f>
        <v>TD07</v>
      </c>
      <c r="F243" t="str">
        <f>VLOOKUP(Table2[[#This Row],[_parent_index]],Table1[[index]:[A7.Type de Site]],14,FALSE)</f>
        <v>Chouaram 1</v>
      </c>
      <c r="G243" t="s">
        <v>172</v>
      </c>
      <c r="H243" s="2">
        <v>0</v>
      </c>
      <c r="I243" s="2">
        <v>1</v>
      </c>
      <c r="J243" s="2">
        <v>1</v>
      </c>
      <c r="K243" s="2">
        <v>1</v>
      </c>
      <c r="L243" s="2">
        <v>0</v>
      </c>
      <c r="M243" s="2">
        <v>0</v>
      </c>
      <c r="N243" s="2">
        <v>0</v>
      </c>
      <c r="O243" s="2">
        <v>0</v>
      </c>
      <c r="P243" s="2">
        <v>1</v>
      </c>
      <c r="Q243" s="2">
        <v>1</v>
      </c>
      <c r="R243" s="2">
        <v>0</v>
      </c>
      <c r="S243" s="2">
        <v>0</v>
      </c>
      <c r="T243" s="2">
        <v>2</v>
      </c>
      <c r="U243" s="2">
        <v>3</v>
      </c>
      <c r="V243" s="2">
        <v>5</v>
      </c>
      <c r="W243">
        <v>238</v>
      </c>
      <c r="X243">
        <v>28</v>
      </c>
      <c r="Y243" s="1" t="str">
        <f>IF(SUM(Table2[[#This Row],[Garçons de 0 à 2 ans]:[Filles de 12 à 17 ans]])&gt;=1,"Oui","Non")</f>
        <v>Oui</v>
      </c>
    </row>
    <row r="244" spans="1:25" x14ac:dyDescent="0.25">
      <c r="A244" t="s">
        <v>164</v>
      </c>
      <c r="B244" t="str">
        <f>VLOOKUP(Table2[[#This Row],[_parent_index]],Table1[[index]:[A7.Type de Site]],5,FALSE)</f>
        <v>Chad</v>
      </c>
      <c r="C244" t="str">
        <f>VLOOKUP(Table2[[#This Row],[_parent_index]],Table1[[index]:[A7.Type de Site]],6,FALSE)</f>
        <v>TCD</v>
      </c>
      <c r="D244" t="str">
        <f>VLOOKUP(Table2[[#This Row],[_parent_index]],Table1[[index]:[A7.Type de Site]],7,FALSE)</f>
        <v>Lac</v>
      </c>
      <c r="E244" t="str">
        <f>VLOOKUP(Table2[[#This Row],[_parent_index]],Table1[[index]:[A7.Type de Site]],8,FALSE)</f>
        <v>TD07</v>
      </c>
      <c r="F244" t="str">
        <f>VLOOKUP(Table2[[#This Row],[_parent_index]],Table1[[index]:[A7.Type de Site]],14,FALSE)</f>
        <v>Chouaram 1</v>
      </c>
      <c r="G244" t="s">
        <v>172</v>
      </c>
      <c r="H244" s="2">
        <v>0</v>
      </c>
      <c r="I244" s="2">
        <v>0</v>
      </c>
      <c r="J244" s="2">
        <v>0</v>
      </c>
      <c r="K244" s="2">
        <v>2</v>
      </c>
      <c r="L244" s="2">
        <v>0</v>
      </c>
      <c r="M244" s="2">
        <v>2</v>
      </c>
      <c r="N244" s="2">
        <v>0</v>
      </c>
      <c r="O244" s="2">
        <v>0</v>
      </c>
      <c r="P244" s="2">
        <v>1</v>
      </c>
      <c r="Q244" s="2">
        <v>1</v>
      </c>
      <c r="R244" s="2">
        <v>0</v>
      </c>
      <c r="S244" s="2">
        <v>0</v>
      </c>
      <c r="T244" s="2">
        <v>1</v>
      </c>
      <c r="U244" s="2">
        <v>5</v>
      </c>
      <c r="V244" s="2">
        <v>6</v>
      </c>
      <c r="W244">
        <v>239</v>
      </c>
      <c r="X244">
        <v>28</v>
      </c>
      <c r="Y244" s="1" t="str">
        <f>IF(SUM(Table2[[#This Row],[Garçons de 0 à 2 ans]:[Filles de 12 à 17 ans]])&gt;=1,"Oui","Non")</f>
        <v>Oui</v>
      </c>
    </row>
    <row r="245" spans="1:25" x14ac:dyDescent="0.25">
      <c r="A245" t="s">
        <v>164</v>
      </c>
      <c r="B245" t="str">
        <f>VLOOKUP(Table2[[#This Row],[_parent_index]],Table1[[index]:[A7.Type de Site]],5,FALSE)</f>
        <v>Chad</v>
      </c>
      <c r="C245" t="str">
        <f>VLOOKUP(Table2[[#This Row],[_parent_index]],Table1[[index]:[A7.Type de Site]],6,FALSE)</f>
        <v>TCD</v>
      </c>
      <c r="D245" t="str">
        <f>VLOOKUP(Table2[[#This Row],[_parent_index]],Table1[[index]:[A7.Type de Site]],7,FALSE)</f>
        <v>Lac</v>
      </c>
      <c r="E245" t="str">
        <f>VLOOKUP(Table2[[#This Row],[_parent_index]],Table1[[index]:[A7.Type de Site]],8,FALSE)</f>
        <v>TD07</v>
      </c>
      <c r="F245" t="str">
        <f>VLOOKUP(Table2[[#This Row],[_parent_index]],Table1[[index]:[A7.Type de Site]],14,FALSE)</f>
        <v>Chouaram 1</v>
      </c>
      <c r="G245" t="s">
        <v>172</v>
      </c>
      <c r="H245" s="2">
        <v>0</v>
      </c>
      <c r="I245" s="2">
        <v>1</v>
      </c>
      <c r="J245" s="2">
        <v>1</v>
      </c>
      <c r="K245" s="2">
        <v>1</v>
      </c>
      <c r="L245" s="2">
        <v>0</v>
      </c>
      <c r="M245" s="2">
        <v>0</v>
      </c>
      <c r="N245" s="2">
        <v>0</v>
      </c>
      <c r="O245" s="2">
        <v>0</v>
      </c>
      <c r="P245" s="2">
        <v>1</v>
      </c>
      <c r="Q245" s="2">
        <v>1</v>
      </c>
      <c r="R245" s="2">
        <v>0</v>
      </c>
      <c r="S245" s="2">
        <v>0</v>
      </c>
      <c r="T245" s="2">
        <v>2</v>
      </c>
      <c r="U245" s="2">
        <v>3</v>
      </c>
      <c r="V245" s="2">
        <v>5</v>
      </c>
      <c r="W245">
        <v>240</v>
      </c>
      <c r="X245">
        <v>28</v>
      </c>
      <c r="Y245" s="1" t="str">
        <f>IF(SUM(Table2[[#This Row],[Garçons de 0 à 2 ans]:[Filles de 12 à 17 ans]])&gt;=1,"Oui","Non")</f>
        <v>Oui</v>
      </c>
    </row>
    <row r="246" spans="1:25" x14ac:dyDescent="0.25">
      <c r="A246" t="s">
        <v>164</v>
      </c>
      <c r="B246" t="str">
        <f>VLOOKUP(Table2[[#This Row],[_parent_index]],Table1[[index]:[A7.Type de Site]],5,FALSE)</f>
        <v>Chad</v>
      </c>
      <c r="C246" t="str">
        <f>VLOOKUP(Table2[[#This Row],[_parent_index]],Table1[[index]:[A7.Type de Site]],6,FALSE)</f>
        <v>TCD</v>
      </c>
      <c r="D246" t="str">
        <f>VLOOKUP(Table2[[#This Row],[_parent_index]],Table1[[index]:[A7.Type de Site]],7,FALSE)</f>
        <v>Lac</v>
      </c>
      <c r="E246" t="str">
        <f>VLOOKUP(Table2[[#This Row],[_parent_index]],Table1[[index]:[A7.Type de Site]],8,FALSE)</f>
        <v>TD07</v>
      </c>
      <c r="F246" t="str">
        <f>VLOOKUP(Table2[[#This Row],[_parent_index]],Table1[[index]:[A7.Type de Site]],14,FALSE)</f>
        <v>Chouaram 1</v>
      </c>
      <c r="G246" t="s">
        <v>172</v>
      </c>
      <c r="H246" s="2">
        <v>2</v>
      </c>
      <c r="I246" s="2">
        <v>0</v>
      </c>
      <c r="J246" s="2">
        <v>0</v>
      </c>
      <c r="K246" s="2">
        <v>0</v>
      </c>
      <c r="L246" s="2">
        <v>0</v>
      </c>
      <c r="M246" s="2">
        <v>2</v>
      </c>
      <c r="N246" s="2">
        <v>1</v>
      </c>
      <c r="O246" s="2">
        <v>1</v>
      </c>
      <c r="P246" s="2">
        <v>1</v>
      </c>
      <c r="Q246" s="2">
        <v>1</v>
      </c>
      <c r="R246" s="2">
        <v>1</v>
      </c>
      <c r="S246" s="2">
        <v>0</v>
      </c>
      <c r="T246" s="2">
        <v>5</v>
      </c>
      <c r="U246" s="2">
        <v>4</v>
      </c>
      <c r="V246" s="2">
        <v>9</v>
      </c>
      <c r="W246">
        <v>241</v>
      </c>
      <c r="X246">
        <v>28</v>
      </c>
      <c r="Y246" s="1" t="str">
        <f>IF(SUM(Table2[[#This Row],[Garçons de 0 à 2 ans]:[Filles de 12 à 17 ans]])&gt;=1,"Oui","Non")</f>
        <v>Oui</v>
      </c>
    </row>
    <row r="247" spans="1:25" x14ac:dyDescent="0.25">
      <c r="A247" t="s">
        <v>164</v>
      </c>
      <c r="B247" t="str">
        <f>VLOOKUP(Table2[[#This Row],[_parent_index]],Table1[[index]:[A7.Type de Site]],5,FALSE)</f>
        <v>Chad</v>
      </c>
      <c r="C247" t="str">
        <f>VLOOKUP(Table2[[#This Row],[_parent_index]],Table1[[index]:[A7.Type de Site]],6,FALSE)</f>
        <v>TCD</v>
      </c>
      <c r="D247" t="str">
        <f>VLOOKUP(Table2[[#This Row],[_parent_index]],Table1[[index]:[A7.Type de Site]],7,FALSE)</f>
        <v>Lac</v>
      </c>
      <c r="E247" t="str">
        <f>VLOOKUP(Table2[[#This Row],[_parent_index]],Table1[[index]:[A7.Type de Site]],8,FALSE)</f>
        <v>TD07</v>
      </c>
      <c r="F247" t="str">
        <f>VLOOKUP(Table2[[#This Row],[_parent_index]],Table1[[index]:[A7.Type de Site]],14,FALSE)</f>
        <v>Chouaram 1</v>
      </c>
      <c r="G247" t="s">
        <v>172</v>
      </c>
      <c r="H247" s="2">
        <v>1</v>
      </c>
      <c r="I247" s="2">
        <v>1</v>
      </c>
      <c r="J247" s="2">
        <v>0</v>
      </c>
      <c r="K247" s="2">
        <v>1</v>
      </c>
      <c r="L247" s="2">
        <v>1</v>
      </c>
      <c r="M247" s="2">
        <v>0</v>
      </c>
      <c r="N247" s="2">
        <v>0</v>
      </c>
      <c r="O247" s="2">
        <v>0</v>
      </c>
      <c r="P247" s="2">
        <v>1</v>
      </c>
      <c r="Q247" s="2">
        <v>1</v>
      </c>
      <c r="R247" s="2">
        <v>0</v>
      </c>
      <c r="S247" s="2">
        <v>0</v>
      </c>
      <c r="T247" s="2">
        <v>3</v>
      </c>
      <c r="U247" s="2">
        <v>3</v>
      </c>
      <c r="V247" s="2">
        <v>6</v>
      </c>
      <c r="W247">
        <v>242</v>
      </c>
      <c r="X247">
        <v>28</v>
      </c>
      <c r="Y247" s="1" t="str">
        <f>IF(SUM(Table2[[#This Row],[Garçons de 0 à 2 ans]:[Filles de 12 à 17 ans]])&gt;=1,"Oui","Non")</f>
        <v>Oui</v>
      </c>
    </row>
    <row r="248" spans="1:25" x14ac:dyDescent="0.25">
      <c r="A248" t="s">
        <v>164</v>
      </c>
      <c r="B248" t="str">
        <f>VLOOKUP(Table2[[#This Row],[_parent_index]],Table1[[index]:[A7.Type de Site]],5,FALSE)</f>
        <v>Chad</v>
      </c>
      <c r="C248" t="str">
        <f>VLOOKUP(Table2[[#This Row],[_parent_index]],Table1[[index]:[A7.Type de Site]],6,FALSE)</f>
        <v>TCD</v>
      </c>
      <c r="D248" t="str">
        <f>VLOOKUP(Table2[[#This Row],[_parent_index]],Table1[[index]:[A7.Type de Site]],7,FALSE)</f>
        <v>Lac</v>
      </c>
      <c r="E248" t="str">
        <f>VLOOKUP(Table2[[#This Row],[_parent_index]],Table1[[index]:[A7.Type de Site]],8,FALSE)</f>
        <v>TD07</v>
      </c>
      <c r="F248" t="str">
        <f>VLOOKUP(Table2[[#This Row],[_parent_index]],Table1[[index]:[A7.Type de Site]],14,FALSE)</f>
        <v>Chouaram 1</v>
      </c>
      <c r="G248" t="s">
        <v>172</v>
      </c>
      <c r="H248" s="2">
        <v>0</v>
      </c>
      <c r="I248" s="2">
        <v>1</v>
      </c>
      <c r="J248" s="2">
        <v>0</v>
      </c>
      <c r="K248" s="2">
        <v>2</v>
      </c>
      <c r="L248" s="2">
        <v>1</v>
      </c>
      <c r="M248" s="2">
        <v>1</v>
      </c>
      <c r="N248" s="2">
        <v>1</v>
      </c>
      <c r="O248" s="2">
        <v>1</v>
      </c>
      <c r="P248" s="2">
        <v>1</v>
      </c>
      <c r="Q248" s="2">
        <v>1</v>
      </c>
      <c r="R248" s="2">
        <v>0</v>
      </c>
      <c r="S248" s="2">
        <v>0</v>
      </c>
      <c r="T248" s="2">
        <v>3</v>
      </c>
      <c r="U248" s="2">
        <v>6</v>
      </c>
      <c r="V248" s="2">
        <v>9</v>
      </c>
      <c r="W248">
        <v>243</v>
      </c>
      <c r="X248">
        <v>28</v>
      </c>
      <c r="Y248" s="1" t="str">
        <f>IF(SUM(Table2[[#This Row],[Garçons de 0 à 2 ans]:[Filles de 12 à 17 ans]])&gt;=1,"Oui","Non")</f>
        <v>Oui</v>
      </c>
    </row>
    <row r="249" spans="1:25" x14ac:dyDescent="0.25">
      <c r="A249" t="s">
        <v>164</v>
      </c>
      <c r="B249" t="str">
        <f>VLOOKUP(Table2[[#This Row],[_parent_index]],Table1[[index]:[A7.Type de Site]],5,FALSE)</f>
        <v>Chad</v>
      </c>
      <c r="C249" t="str">
        <f>VLOOKUP(Table2[[#This Row],[_parent_index]],Table1[[index]:[A7.Type de Site]],6,FALSE)</f>
        <v>TCD</v>
      </c>
      <c r="D249" t="str">
        <f>VLOOKUP(Table2[[#This Row],[_parent_index]],Table1[[index]:[A7.Type de Site]],7,FALSE)</f>
        <v>Lac</v>
      </c>
      <c r="E249" t="str">
        <f>VLOOKUP(Table2[[#This Row],[_parent_index]],Table1[[index]:[A7.Type de Site]],8,FALSE)</f>
        <v>TD07</v>
      </c>
      <c r="F249" t="str">
        <f>VLOOKUP(Table2[[#This Row],[_parent_index]],Table1[[index]:[A7.Type de Site]],14,FALSE)</f>
        <v>Chouaram 1</v>
      </c>
      <c r="G249" t="s">
        <v>172</v>
      </c>
      <c r="H249" s="2">
        <v>0</v>
      </c>
      <c r="I249" s="2">
        <v>1</v>
      </c>
      <c r="J249" s="2">
        <v>1</v>
      </c>
      <c r="K249" s="2">
        <v>1</v>
      </c>
      <c r="L249" s="2">
        <v>0</v>
      </c>
      <c r="M249" s="2">
        <v>0</v>
      </c>
      <c r="N249" s="2">
        <v>0</v>
      </c>
      <c r="O249" s="2">
        <v>0</v>
      </c>
      <c r="P249" s="2">
        <v>1</v>
      </c>
      <c r="Q249" s="2">
        <v>1</v>
      </c>
      <c r="R249" s="2">
        <v>0</v>
      </c>
      <c r="S249" s="2">
        <v>0</v>
      </c>
      <c r="T249" s="2">
        <v>2</v>
      </c>
      <c r="U249" s="2">
        <v>3</v>
      </c>
      <c r="V249" s="2">
        <v>5</v>
      </c>
      <c r="W249">
        <v>244</v>
      </c>
      <c r="X249">
        <v>28</v>
      </c>
      <c r="Y249" s="1" t="str">
        <f>IF(SUM(Table2[[#This Row],[Garçons de 0 à 2 ans]:[Filles de 12 à 17 ans]])&gt;=1,"Oui","Non")</f>
        <v>Oui</v>
      </c>
    </row>
    <row r="250" spans="1:25" x14ac:dyDescent="0.25">
      <c r="A250" t="s">
        <v>164</v>
      </c>
      <c r="B250" t="str">
        <f>VLOOKUP(Table2[[#This Row],[_parent_index]],Table1[[index]:[A7.Type de Site]],5,FALSE)</f>
        <v>Chad</v>
      </c>
      <c r="C250" t="str">
        <f>VLOOKUP(Table2[[#This Row],[_parent_index]],Table1[[index]:[A7.Type de Site]],6,FALSE)</f>
        <v>TCD</v>
      </c>
      <c r="D250" t="str">
        <f>VLOOKUP(Table2[[#This Row],[_parent_index]],Table1[[index]:[A7.Type de Site]],7,FALSE)</f>
        <v>Lac</v>
      </c>
      <c r="E250" t="str">
        <f>VLOOKUP(Table2[[#This Row],[_parent_index]],Table1[[index]:[A7.Type de Site]],8,FALSE)</f>
        <v>TD07</v>
      </c>
      <c r="F250" t="str">
        <f>VLOOKUP(Table2[[#This Row],[_parent_index]],Table1[[index]:[A7.Type de Site]],14,FALSE)</f>
        <v>Chouaram 1</v>
      </c>
      <c r="G250" t="s">
        <v>172</v>
      </c>
      <c r="H250" s="2">
        <v>0</v>
      </c>
      <c r="I250" s="2">
        <v>1</v>
      </c>
      <c r="J250" s="2">
        <v>1</v>
      </c>
      <c r="K250" s="2">
        <v>0</v>
      </c>
      <c r="L250" s="2">
        <v>0</v>
      </c>
      <c r="M250" s="2">
        <v>0</v>
      </c>
      <c r="N250" s="2">
        <v>0</v>
      </c>
      <c r="O250" s="2">
        <v>0</v>
      </c>
      <c r="P250" s="2">
        <v>1</v>
      </c>
      <c r="Q250" s="2">
        <v>1</v>
      </c>
      <c r="R250" s="2">
        <v>0</v>
      </c>
      <c r="S250" s="2">
        <v>0</v>
      </c>
      <c r="T250" s="2">
        <v>2</v>
      </c>
      <c r="U250" s="2">
        <v>2</v>
      </c>
      <c r="V250" s="2">
        <v>4</v>
      </c>
      <c r="W250">
        <v>245</v>
      </c>
      <c r="X250">
        <v>28</v>
      </c>
      <c r="Y250" s="1" t="str">
        <f>IF(SUM(Table2[[#This Row],[Garçons de 0 à 2 ans]:[Filles de 12 à 17 ans]])&gt;=1,"Oui","Non")</f>
        <v>Oui</v>
      </c>
    </row>
    <row r="251" spans="1:25" x14ac:dyDescent="0.25">
      <c r="A251" t="s">
        <v>164</v>
      </c>
      <c r="B251" t="str">
        <f>VLOOKUP(Table2[[#This Row],[_parent_index]],Table1[[index]:[A7.Type de Site]],5,FALSE)</f>
        <v>Chad</v>
      </c>
      <c r="C251" t="str">
        <f>VLOOKUP(Table2[[#This Row],[_parent_index]],Table1[[index]:[A7.Type de Site]],6,FALSE)</f>
        <v>TCD</v>
      </c>
      <c r="D251" t="str">
        <f>VLOOKUP(Table2[[#This Row],[_parent_index]],Table1[[index]:[A7.Type de Site]],7,FALSE)</f>
        <v>Lac</v>
      </c>
      <c r="E251" t="str">
        <f>VLOOKUP(Table2[[#This Row],[_parent_index]],Table1[[index]:[A7.Type de Site]],8,FALSE)</f>
        <v>TD07</v>
      </c>
      <c r="F251" t="str">
        <f>VLOOKUP(Table2[[#This Row],[_parent_index]],Table1[[index]:[A7.Type de Site]],14,FALSE)</f>
        <v>Chouaram 1</v>
      </c>
      <c r="G251" t="s">
        <v>172</v>
      </c>
      <c r="H251" s="2">
        <v>0</v>
      </c>
      <c r="I251" s="2">
        <v>2</v>
      </c>
      <c r="J251" s="2">
        <v>1</v>
      </c>
      <c r="K251" s="2">
        <v>0</v>
      </c>
      <c r="L251" s="2">
        <v>0</v>
      </c>
      <c r="M251" s="2">
        <v>0</v>
      </c>
      <c r="N251" s="2">
        <v>0</v>
      </c>
      <c r="O251" s="2">
        <v>0</v>
      </c>
      <c r="P251" s="2">
        <v>1</v>
      </c>
      <c r="Q251" s="2">
        <v>1</v>
      </c>
      <c r="R251" s="2">
        <v>0</v>
      </c>
      <c r="S251" s="2">
        <v>0</v>
      </c>
      <c r="T251" s="2">
        <v>2</v>
      </c>
      <c r="U251" s="2">
        <v>3</v>
      </c>
      <c r="V251" s="2">
        <v>5</v>
      </c>
      <c r="W251">
        <v>246</v>
      </c>
      <c r="X251">
        <v>28</v>
      </c>
      <c r="Y251" s="1" t="str">
        <f>IF(SUM(Table2[[#This Row],[Garçons de 0 à 2 ans]:[Filles de 12 à 17 ans]])&gt;=1,"Oui","Non")</f>
        <v>Oui</v>
      </c>
    </row>
    <row r="252" spans="1:25" x14ac:dyDescent="0.25">
      <c r="A252" t="s">
        <v>164</v>
      </c>
      <c r="B252" t="str">
        <f>VLOOKUP(Table2[[#This Row],[_parent_index]],Table1[[index]:[A7.Type de Site]],5,FALSE)</f>
        <v>Chad</v>
      </c>
      <c r="C252" t="str">
        <f>VLOOKUP(Table2[[#This Row],[_parent_index]],Table1[[index]:[A7.Type de Site]],6,FALSE)</f>
        <v>TCD</v>
      </c>
      <c r="D252" t="str">
        <f>VLOOKUP(Table2[[#This Row],[_parent_index]],Table1[[index]:[A7.Type de Site]],7,FALSE)</f>
        <v>Lac</v>
      </c>
      <c r="E252" t="str">
        <f>VLOOKUP(Table2[[#This Row],[_parent_index]],Table1[[index]:[A7.Type de Site]],8,FALSE)</f>
        <v>TD07</v>
      </c>
      <c r="F252" t="str">
        <f>VLOOKUP(Table2[[#This Row],[_parent_index]],Table1[[index]:[A7.Type de Site]],14,FALSE)</f>
        <v>Kindja Kirtchima</v>
      </c>
      <c r="G252" t="s">
        <v>172</v>
      </c>
      <c r="H252" s="2">
        <v>0</v>
      </c>
      <c r="I252" s="2">
        <v>0</v>
      </c>
      <c r="J252" s="2">
        <v>1</v>
      </c>
      <c r="K252" s="2">
        <v>0</v>
      </c>
      <c r="L252" s="2">
        <v>0</v>
      </c>
      <c r="M252" s="2">
        <v>0</v>
      </c>
      <c r="N252" s="2">
        <v>1</v>
      </c>
      <c r="O252" s="2">
        <v>0</v>
      </c>
      <c r="P252" s="2">
        <v>1</v>
      </c>
      <c r="Q252" s="2">
        <v>1</v>
      </c>
      <c r="R252" s="2">
        <v>0</v>
      </c>
      <c r="S252" s="2">
        <v>0</v>
      </c>
      <c r="T252" s="2">
        <v>3</v>
      </c>
      <c r="U252" s="2">
        <v>1</v>
      </c>
      <c r="V252" s="2">
        <v>4</v>
      </c>
      <c r="W252">
        <v>247</v>
      </c>
      <c r="X252">
        <v>29</v>
      </c>
      <c r="Y252" s="1" t="str">
        <f>IF(SUM(Table2[[#This Row],[Garçons de 0 à 2 ans]:[Filles de 12 à 17 ans]])&gt;=1,"Oui","Non")</f>
        <v>Oui</v>
      </c>
    </row>
    <row r="253" spans="1:25" x14ac:dyDescent="0.25">
      <c r="A253" t="s">
        <v>164</v>
      </c>
      <c r="B253" t="str">
        <f>VLOOKUP(Table2[[#This Row],[_parent_index]],Table1[[index]:[A7.Type de Site]],5,FALSE)</f>
        <v>Chad</v>
      </c>
      <c r="C253" t="str">
        <f>VLOOKUP(Table2[[#This Row],[_parent_index]],Table1[[index]:[A7.Type de Site]],6,FALSE)</f>
        <v>TCD</v>
      </c>
      <c r="D253" t="str">
        <f>VLOOKUP(Table2[[#This Row],[_parent_index]],Table1[[index]:[A7.Type de Site]],7,FALSE)</f>
        <v>Lac</v>
      </c>
      <c r="E253" t="str">
        <f>VLOOKUP(Table2[[#This Row],[_parent_index]],Table1[[index]:[A7.Type de Site]],8,FALSE)</f>
        <v>TD07</v>
      </c>
      <c r="F253" t="str">
        <f>VLOOKUP(Table2[[#This Row],[_parent_index]],Table1[[index]:[A7.Type de Site]],14,FALSE)</f>
        <v>Kindja Kirtchima</v>
      </c>
      <c r="G253" t="s">
        <v>172</v>
      </c>
      <c r="H253" s="2">
        <v>1</v>
      </c>
      <c r="I253" s="2">
        <v>0</v>
      </c>
      <c r="J253" s="2">
        <v>0</v>
      </c>
      <c r="K253" s="2">
        <v>0</v>
      </c>
      <c r="L253" s="2">
        <v>0</v>
      </c>
      <c r="M253" s="2">
        <v>0</v>
      </c>
      <c r="N253" s="2">
        <v>0</v>
      </c>
      <c r="O253" s="2">
        <v>0</v>
      </c>
      <c r="P253" s="2">
        <v>0</v>
      </c>
      <c r="Q253" s="2">
        <v>1</v>
      </c>
      <c r="R253" s="2">
        <v>0</v>
      </c>
      <c r="S253" s="2">
        <v>0</v>
      </c>
      <c r="T253" s="2">
        <v>1</v>
      </c>
      <c r="U253" s="2">
        <v>1</v>
      </c>
      <c r="V253" s="2">
        <v>2</v>
      </c>
      <c r="W253">
        <v>248</v>
      </c>
      <c r="X253">
        <v>29</v>
      </c>
      <c r="Y253" s="1" t="str">
        <f>IF(SUM(Table2[[#This Row],[Garçons de 0 à 2 ans]:[Filles de 12 à 17 ans]])&gt;=1,"Oui","Non")</f>
        <v>Oui</v>
      </c>
    </row>
    <row r="254" spans="1:25" x14ac:dyDescent="0.25">
      <c r="A254" t="s">
        <v>164</v>
      </c>
      <c r="B254" t="str">
        <f>VLOOKUP(Table2[[#This Row],[_parent_index]],Table1[[index]:[A7.Type de Site]],5,FALSE)</f>
        <v>Chad</v>
      </c>
      <c r="C254" t="str">
        <f>VLOOKUP(Table2[[#This Row],[_parent_index]],Table1[[index]:[A7.Type de Site]],6,FALSE)</f>
        <v>TCD</v>
      </c>
      <c r="D254" t="str">
        <f>VLOOKUP(Table2[[#This Row],[_parent_index]],Table1[[index]:[A7.Type de Site]],7,FALSE)</f>
        <v>Lac</v>
      </c>
      <c r="E254" t="str">
        <f>VLOOKUP(Table2[[#This Row],[_parent_index]],Table1[[index]:[A7.Type de Site]],8,FALSE)</f>
        <v>TD07</v>
      </c>
      <c r="F254" t="str">
        <f>VLOOKUP(Table2[[#This Row],[_parent_index]],Table1[[index]:[A7.Type de Site]],14,FALSE)</f>
        <v>Kindja Kirtchima</v>
      </c>
      <c r="G254" t="s">
        <v>358</v>
      </c>
      <c r="H254" s="2">
        <v>0</v>
      </c>
      <c r="I254" s="2">
        <v>0</v>
      </c>
      <c r="J254" s="2">
        <v>1</v>
      </c>
      <c r="K254" s="2">
        <v>0</v>
      </c>
      <c r="L254" s="2">
        <v>0</v>
      </c>
      <c r="M254" s="2">
        <v>0</v>
      </c>
      <c r="N254" s="2">
        <v>1</v>
      </c>
      <c r="O254" s="2">
        <v>1</v>
      </c>
      <c r="P254" s="2">
        <v>1</v>
      </c>
      <c r="Q254" s="2">
        <v>1</v>
      </c>
      <c r="R254" s="2">
        <v>0</v>
      </c>
      <c r="S254" s="2">
        <v>0</v>
      </c>
      <c r="T254" s="2">
        <v>3</v>
      </c>
      <c r="U254" s="2">
        <v>2</v>
      </c>
      <c r="V254" s="2">
        <v>5</v>
      </c>
      <c r="W254">
        <v>249</v>
      </c>
      <c r="X254">
        <v>29</v>
      </c>
      <c r="Y254" s="1" t="str">
        <f>IF(SUM(Table2[[#This Row],[Garçons de 0 à 2 ans]:[Filles de 12 à 17 ans]])&gt;=1,"Oui","Non")</f>
        <v>Oui</v>
      </c>
    </row>
    <row r="255" spans="1:25" x14ac:dyDescent="0.25">
      <c r="A255" t="s">
        <v>164</v>
      </c>
      <c r="B255" t="str">
        <f>VLOOKUP(Table2[[#This Row],[_parent_index]],Table1[[index]:[A7.Type de Site]],5,FALSE)</f>
        <v>Chad</v>
      </c>
      <c r="C255" t="str">
        <f>VLOOKUP(Table2[[#This Row],[_parent_index]],Table1[[index]:[A7.Type de Site]],6,FALSE)</f>
        <v>TCD</v>
      </c>
      <c r="D255" t="str">
        <f>VLOOKUP(Table2[[#This Row],[_parent_index]],Table1[[index]:[A7.Type de Site]],7,FALSE)</f>
        <v>Lac</v>
      </c>
      <c r="E255" t="str">
        <f>VLOOKUP(Table2[[#This Row],[_parent_index]],Table1[[index]:[A7.Type de Site]],8,FALSE)</f>
        <v>TD07</v>
      </c>
      <c r="F255" t="str">
        <f>VLOOKUP(Table2[[#This Row],[_parent_index]],Table1[[index]:[A7.Type de Site]],14,FALSE)</f>
        <v>Kindja Kirtchima</v>
      </c>
      <c r="G255" t="s">
        <v>172</v>
      </c>
      <c r="H255" s="2">
        <v>0</v>
      </c>
      <c r="I255" s="2">
        <v>0</v>
      </c>
      <c r="J255" s="2">
        <v>0</v>
      </c>
      <c r="K255" s="2">
        <v>0</v>
      </c>
      <c r="L255" s="2">
        <v>1</v>
      </c>
      <c r="M255" s="2">
        <v>0</v>
      </c>
      <c r="N255" s="2">
        <v>0</v>
      </c>
      <c r="O255" s="2">
        <v>1</v>
      </c>
      <c r="P255" s="2">
        <v>1</v>
      </c>
      <c r="Q255" s="2">
        <v>1</v>
      </c>
      <c r="R255" s="2">
        <v>0</v>
      </c>
      <c r="S255" s="2">
        <v>0</v>
      </c>
      <c r="T255" s="2">
        <v>2</v>
      </c>
      <c r="U255" s="2">
        <v>2</v>
      </c>
      <c r="V255" s="2">
        <v>4</v>
      </c>
      <c r="W255">
        <v>250</v>
      </c>
      <c r="X255">
        <v>29</v>
      </c>
      <c r="Y255" s="1" t="str">
        <f>IF(SUM(Table2[[#This Row],[Garçons de 0 à 2 ans]:[Filles de 12 à 17 ans]])&gt;=1,"Oui","Non")</f>
        <v>Oui</v>
      </c>
    </row>
    <row r="256" spans="1:25" x14ac:dyDescent="0.25">
      <c r="A256" t="s">
        <v>164</v>
      </c>
      <c r="B256" t="str">
        <f>VLOOKUP(Table2[[#This Row],[_parent_index]],Table1[[index]:[A7.Type de Site]],5,FALSE)</f>
        <v>Chad</v>
      </c>
      <c r="C256" t="str">
        <f>VLOOKUP(Table2[[#This Row],[_parent_index]],Table1[[index]:[A7.Type de Site]],6,FALSE)</f>
        <v>TCD</v>
      </c>
      <c r="D256" t="str">
        <f>VLOOKUP(Table2[[#This Row],[_parent_index]],Table1[[index]:[A7.Type de Site]],7,FALSE)</f>
        <v>Lac</v>
      </c>
      <c r="E256" t="str">
        <f>VLOOKUP(Table2[[#This Row],[_parent_index]],Table1[[index]:[A7.Type de Site]],8,FALSE)</f>
        <v>TD07</v>
      </c>
      <c r="F256" t="str">
        <f>VLOOKUP(Table2[[#This Row],[_parent_index]],Table1[[index]:[A7.Type de Site]],14,FALSE)</f>
        <v>Kindja Kirtchima</v>
      </c>
      <c r="G256" t="s">
        <v>1214</v>
      </c>
      <c r="H256" s="2">
        <v>1</v>
      </c>
      <c r="I256" s="2">
        <v>0</v>
      </c>
      <c r="J256" s="2">
        <v>0</v>
      </c>
      <c r="K256" s="2">
        <v>0</v>
      </c>
      <c r="L256" s="2">
        <v>0</v>
      </c>
      <c r="M256" s="2">
        <v>0</v>
      </c>
      <c r="N256" s="2">
        <v>0</v>
      </c>
      <c r="O256" s="2">
        <v>1</v>
      </c>
      <c r="P256" s="2">
        <v>1</v>
      </c>
      <c r="Q256" s="2">
        <v>1</v>
      </c>
      <c r="R256" s="2">
        <v>1</v>
      </c>
      <c r="S256" s="2">
        <v>0</v>
      </c>
      <c r="T256" s="2">
        <v>3</v>
      </c>
      <c r="U256" s="2">
        <v>2</v>
      </c>
      <c r="V256" s="2">
        <v>5</v>
      </c>
      <c r="W256">
        <v>251</v>
      </c>
      <c r="X256">
        <v>29</v>
      </c>
      <c r="Y256" s="1" t="str">
        <f>IF(SUM(Table2[[#This Row],[Garçons de 0 à 2 ans]:[Filles de 12 à 17 ans]])&gt;=1,"Oui","Non")</f>
        <v>Oui</v>
      </c>
    </row>
    <row r="257" spans="1:25" x14ac:dyDescent="0.25">
      <c r="A257" t="s">
        <v>164</v>
      </c>
      <c r="B257" t="str">
        <f>VLOOKUP(Table2[[#This Row],[_parent_index]],Table1[[index]:[A7.Type de Site]],5,FALSE)</f>
        <v>Chad</v>
      </c>
      <c r="C257" t="str">
        <f>VLOOKUP(Table2[[#This Row],[_parent_index]],Table1[[index]:[A7.Type de Site]],6,FALSE)</f>
        <v>TCD</v>
      </c>
      <c r="D257" t="str">
        <f>VLOOKUP(Table2[[#This Row],[_parent_index]],Table1[[index]:[A7.Type de Site]],7,FALSE)</f>
        <v>Lac</v>
      </c>
      <c r="E257" t="str">
        <f>VLOOKUP(Table2[[#This Row],[_parent_index]],Table1[[index]:[A7.Type de Site]],8,FALSE)</f>
        <v>TD07</v>
      </c>
      <c r="F257" t="str">
        <f>VLOOKUP(Table2[[#This Row],[_parent_index]],Table1[[index]:[A7.Type de Site]],14,FALSE)</f>
        <v>Kindja Kirtchima</v>
      </c>
      <c r="G257" t="s">
        <v>172</v>
      </c>
      <c r="H257" s="2">
        <v>0</v>
      </c>
      <c r="I257" s="2">
        <v>0</v>
      </c>
      <c r="J257" s="2">
        <v>1</v>
      </c>
      <c r="K257" s="2">
        <v>0</v>
      </c>
      <c r="L257" s="2">
        <v>0</v>
      </c>
      <c r="M257" s="2">
        <v>1</v>
      </c>
      <c r="N257" s="2">
        <v>1</v>
      </c>
      <c r="O257" s="2">
        <v>0</v>
      </c>
      <c r="P257" s="2">
        <v>1</v>
      </c>
      <c r="Q257" s="2">
        <v>1</v>
      </c>
      <c r="R257" s="2">
        <v>0</v>
      </c>
      <c r="S257" s="2">
        <v>1</v>
      </c>
      <c r="T257" s="2">
        <v>3</v>
      </c>
      <c r="U257" s="2">
        <v>3</v>
      </c>
      <c r="V257" s="2">
        <v>6</v>
      </c>
      <c r="W257">
        <v>252</v>
      </c>
      <c r="X257">
        <v>29</v>
      </c>
      <c r="Y257" s="1" t="str">
        <f>IF(SUM(Table2[[#This Row],[Garçons de 0 à 2 ans]:[Filles de 12 à 17 ans]])&gt;=1,"Oui","Non")</f>
        <v>Oui</v>
      </c>
    </row>
    <row r="258" spans="1:25" x14ac:dyDescent="0.25">
      <c r="A258" t="s">
        <v>164</v>
      </c>
      <c r="B258" t="str">
        <f>VLOOKUP(Table2[[#This Row],[_parent_index]],Table1[[index]:[A7.Type de Site]],5,FALSE)</f>
        <v>Chad</v>
      </c>
      <c r="C258" t="str">
        <f>VLOOKUP(Table2[[#This Row],[_parent_index]],Table1[[index]:[A7.Type de Site]],6,FALSE)</f>
        <v>TCD</v>
      </c>
      <c r="D258" t="str">
        <f>VLOOKUP(Table2[[#This Row],[_parent_index]],Table1[[index]:[A7.Type de Site]],7,FALSE)</f>
        <v>Lac</v>
      </c>
      <c r="E258" t="str">
        <f>VLOOKUP(Table2[[#This Row],[_parent_index]],Table1[[index]:[A7.Type de Site]],8,FALSE)</f>
        <v>TD07</v>
      </c>
      <c r="F258" t="str">
        <f>VLOOKUP(Table2[[#This Row],[_parent_index]],Table1[[index]:[A7.Type de Site]],14,FALSE)</f>
        <v>Kindja Kirtchima</v>
      </c>
      <c r="G258" t="s">
        <v>172</v>
      </c>
      <c r="H258" s="2">
        <v>0</v>
      </c>
      <c r="I258" s="2">
        <v>0</v>
      </c>
      <c r="J258" s="2">
        <v>1</v>
      </c>
      <c r="K258" s="2">
        <v>0</v>
      </c>
      <c r="L258" s="2">
        <v>1</v>
      </c>
      <c r="M258" s="2">
        <v>0</v>
      </c>
      <c r="N258" s="2">
        <v>1</v>
      </c>
      <c r="O258" s="2">
        <v>0</v>
      </c>
      <c r="P258" s="2">
        <v>1</v>
      </c>
      <c r="Q258" s="2">
        <v>1</v>
      </c>
      <c r="R258" s="2">
        <v>0</v>
      </c>
      <c r="S258" s="2">
        <v>0</v>
      </c>
      <c r="T258" s="2">
        <v>4</v>
      </c>
      <c r="U258" s="2">
        <v>1</v>
      </c>
      <c r="V258" s="2">
        <v>5</v>
      </c>
      <c r="W258">
        <v>253</v>
      </c>
      <c r="X258">
        <v>29</v>
      </c>
      <c r="Y258" s="1" t="str">
        <f>IF(SUM(Table2[[#This Row],[Garçons de 0 à 2 ans]:[Filles de 12 à 17 ans]])&gt;=1,"Oui","Non")</f>
        <v>Oui</v>
      </c>
    </row>
    <row r="259" spans="1:25" x14ac:dyDescent="0.25">
      <c r="A259" t="s">
        <v>164</v>
      </c>
      <c r="B259" t="str">
        <f>VLOOKUP(Table2[[#This Row],[_parent_index]],Table1[[index]:[A7.Type de Site]],5,FALSE)</f>
        <v>Chad</v>
      </c>
      <c r="C259" t="str">
        <f>VLOOKUP(Table2[[#This Row],[_parent_index]],Table1[[index]:[A7.Type de Site]],6,FALSE)</f>
        <v>TCD</v>
      </c>
      <c r="D259" t="str">
        <f>VLOOKUP(Table2[[#This Row],[_parent_index]],Table1[[index]:[A7.Type de Site]],7,FALSE)</f>
        <v>Lac</v>
      </c>
      <c r="E259" t="str">
        <f>VLOOKUP(Table2[[#This Row],[_parent_index]],Table1[[index]:[A7.Type de Site]],8,FALSE)</f>
        <v>TD07</v>
      </c>
      <c r="F259" t="str">
        <f>VLOOKUP(Table2[[#This Row],[_parent_index]],Table1[[index]:[A7.Type de Site]],14,FALSE)</f>
        <v>Kindja Kirtchima</v>
      </c>
      <c r="G259" t="s">
        <v>172</v>
      </c>
      <c r="H259" s="2">
        <v>1</v>
      </c>
      <c r="I259" s="2">
        <v>0</v>
      </c>
      <c r="J259" s="2">
        <v>0</v>
      </c>
      <c r="K259" s="2">
        <v>0</v>
      </c>
      <c r="L259" s="2">
        <v>1</v>
      </c>
      <c r="M259" s="2">
        <v>0</v>
      </c>
      <c r="N259" s="2">
        <v>0</v>
      </c>
      <c r="O259" s="2">
        <v>0</v>
      </c>
      <c r="P259" s="2">
        <v>1</v>
      </c>
      <c r="Q259" s="2">
        <v>1</v>
      </c>
      <c r="R259" s="2">
        <v>0</v>
      </c>
      <c r="S259" s="2">
        <v>0</v>
      </c>
      <c r="T259" s="2">
        <v>3</v>
      </c>
      <c r="U259" s="2">
        <v>1</v>
      </c>
      <c r="V259" s="2">
        <v>4</v>
      </c>
      <c r="W259">
        <v>254</v>
      </c>
      <c r="X259">
        <v>29</v>
      </c>
      <c r="Y259" s="1" t="str">
        <f>IF(SUM(Table2[[#This Row],[Garçons de 0 à 2 ans]:[Filles de 12 à 17 ans]])&gt;=1,"Oui","Non")</f>
        <v>Oui</v>
      </c>
    </row>
    <row r="260" spans="1:25" x14ac:dyDescent="0.25">
      <c r="A260" t="s">
        <v>164</v>
      </c>
      <c r="B260" t="str">
        <f>VLOOKUP(Table2[[#This Row],[_parent_index]],Table1[[index]:[A7.Type de Site]],5,FALSE)</f>
        <v>Chad</v>
      </c>
      <c r="C260" t="str">
        <f>VLOOKUP(Table2[[#This Row],[_parent_index]],Table1[[index]:[A7.Type de Site]],6,FALSE)</f>
        <v>TCD</v>
      </c>
      <c r="D260" t="str">
        <f>VLOOKUP(Table2[[#This Row],[_parent_index]],Table1[[index]:[A7.Type de Site]],7,FALSE)</f>
        <v>Lac</v>
      </c>
      <c r="E260" t="str">
        <f>VLOOKUP(Table2[[#This Row],[_parent_index]],Table1[[index]:[A7.Type de Site]],8,FALSE)</f>
        <v>TD07</v>
      </c>
      <c r="F260" t="str">
        <f>VLOOKUP(Table2[[#This Row],[_parent_index]],Table1[[index]:[A7.Type de Site]],14,FALSE)</f>
        <v>Kindja Kirtchima</v>
      </c>
      <c r="G260" t="s">
        <v>172</v>
      </c>
      <c r="H260" s="2">
        <v>1</v>
      </c>
      <c r="I260" s="2">
        <v>1</v>
      </c>
      <c r="J260" s="2">
        <v>0</v>
      </c>
      <c r="K260" s="2">
        <v>0</v>
      </c>
      <c r="L260" s="2">
        <v>0</v>
      </c>
      <c r="M260" s="2">
        <v>0</v>
      </c>
      <c r="N260" s="2">
        <v>0</v>
      </c>
      <c r="O260" s="2">
        <v>0</v>
      </c>
      <c r="P260" s="2">
        <v>1</v>
      </c>
      <c r="Q260" s="2">
        <v>1</v>
      </c>
      <c r="R260" s="2">
        <v>0</v>
      </c>
      <c r="S260" s="2">
        <v>0</v>
      </c>
      <c r="T260" s="2">
        <v>2</v>
      </c>
      <c r="U260" s="2">
        <v>2</v>
      </c>
      <c r="V260" s="2">
        <v>4</v>
      </c>
      <c r="W260">
        <v>255</v>
      </c>
      <c r="X260">
        <v>29</v>
      </c>
      <c r="Y260" s="1" t="str">
        <f>IF(SUM(Table2[[#This Row],[Garçons de 0 à 2 ans]:[Filles de 12 à 17 ans]])&gt;=1,"Oui","Non")</f>
        <v>Oui</v>
      </c>
    </row>
    <row r="261" spans="1:25" x14ac:dyDescent="0.25">
      <c r="A261" t="s">
        <v>164</v>
      </c>
      <c r="B261" t="str">
        <f>VLOOKUP(Table2[[#This Row],[_parent_index]],Table1[[index]:[A7.Type de Site]],5,FALSE)</f>
        <v>Chad</v>
      </c>
      <c r="C261" t="str">
        <f>VLOOKUP(Table2[[#This Row],[_parent_index]],Table1[[index]:[A7.Type de Site]],6,FALSE)</f>
        <v>TCD</v>
      </c>
      <c r="D261" t="str">
        <f>VLOOKUP(Table2[[#This Row],[_parent_index]],Table1[[index]:[A7.Type de Site]],7,FALSE)</f>
        <v>Lac</v>
      </c>
      <c r="E261" t="str">
        <f>VLOOKUP(Table2[[#This Row],[_parent_index]],Table1[[index]:[A7.Type de Site]],8,FALSE)</f>
        <v>TD07</v>
      </c>
      <c r="F261" t="str">
        <f>VLOOKUP(Table2[[#This Row],[_parent_index]],Table1[[index]:[A7.Type de Site]],14,FALSE)</f>
        <v>Kindja Kirtchima</v>
      </c>
      <c r="G261" t="s">
        <v>172</v>
      </c>
      <c r="H261" s="2">
        <v>0</v>
      </c>
      <c r="I261" s="2">
        <v>1</v>
      </c>
      <c r="J261" s="2">
        <v>0</v>
      </c>
      <c r="K261" s="2">
        <v>1</v>
      </c>
      <c r="L261" s="2">
        <v>0</v>
      </c>
      <c r="M261" s="2">
        <v>0</v>
      </c>
      <c r="N261" s="2">
        <v>0</v>
      </c>
      <c r="O261" s="2">
        <v>0</v>
      </c>
      <c r="P261" s="2">
        <v>1</v>
      </c>
      <c r="Q261" s="2">
        <v>1</v>
      </c>
      <c r="R261" s="2">
        <v>0</v>
      </c>
      <c r="S261" s="2">
        <v>0</v>
      </c>
      <c r="T261" s="2">
        <v>1</v>
      </c>
      <c r="U261" s="2">
        <v>3</v>
      </c>
      <c r="V261" s="2">
        <v>4</v>
      </c>
      <c r="W261">
        <v>256</v>
      </c>
      <c r="X261">
        <v>29</v>
      </c>
      <c r="Y261" s="1" t="str">
        <f>IF(SUM(Table2[[#This Row],[Garçons de 0 à 2 ans]:[Filles de 12 à 17 ans]])&gt;=1,"Oui","Non")</f>
        <v>Oui</v>
      </c>
    </row>
    <row r="262" spans="1:25" x14ac:dyDescent="0.25">
      <c r="A262" t="s">
        <v>164</v>
      </c>
      <c r="B262" t="str">
        <f>VLOOKUP(Table2[[#This Row],[_parent_index]],Table1[[index]:[A7.Type de Site]],5,FALSE)</f>
        <v>Chad</v>
      </c>
      <c r="C262" t="str">
        <f>VLOOKUP(Table2[[#This Row],[_parent_index]],Table1[[index]:[A7.Type de Site]],6,FALSE)</f>
        <v>TCD</v>
      </c>
      <c r="D262" t="str">
        <f>VLOOKUP(Table2[[#This Row],[_parent_index]],Table1[[index]:[A7.Type de Site]],7,FALSE)</f>
        <v>Lac</v>
      </c>
      <c r="E262" t="str">
        <f>VLOOKUP(Table2[[#This Row],[_parent_index]],Table1[[index]:[A7.Type de Site]],8,FALSE)</f>
        <v>TD07</v>
      </c>
      <c r="F262" t="str">
        <f>VLOOKUP(Table2[[#This Row],[_parent_index]],Table1[[index]:[A7.Type de Site]],14,FALSE)</f>
        <v>Djaoune 2</v>
      </c>
      <c r="G262" t="s">
        <v>172</v>
      </c>
      <c r="H262" s="2">
        <v>0</v>
      </c>
      <c r="I262" s="2">
        <v>0</v>
      </c>
      <c r="J262" s="2">
        <v>0</v>
      </c>
      <c r="K262" s="2">
        <v>0</v>
      </c>
      <c r="L262" s="2">
        <v>0</v>
      </c>
      <c r="M262" s="2">
        <v>0</v>
      </c>
      <c r="N262" s="2">
        <v>0</v>
      </c>
      <c r="O262" s="2">
        <v>0</v>
      </c>
      <c r="P262" s="2">
        <v>1</v>
      </c>
      <c r="Q262" s="2">
        <v>0</v>
      </c>
      <c r="R262" s="2">
        <v>0</v>
      </c>
      <c r="S262" s="2">
        <v>0</v>
      </c>
      <c r="T262" s="2">
        <v>1</v>
      </c>
      <c r="U262" s="2">
        <v>0</v>
      </c>
      <c r="V262" s="2">
        <v>1</v>
      </c>
      <c r="W262">
        <v>257</v>
      </c>
      <c r="X262">
        <v>30</v>
      </c>
      <c r="Y262" s="1" t="str">
        <f>IF(SUM(Table2[[#This Row],[Garçons de 0 à 2 ans]:[Filles de 12 à 17 ans]])&gt;=1,"Oui","Non")</f>
        <v>Non</v>
      </c>
    </row>
    <row r="263" spans="1:25" x14ac:dyDescent="0.25">
      <c r="A263" t="s">
        <v>164</v>
      </c>
      <c r="B263" t="str">
        <f>VLOOKUP(Table2[[#This Row],[_parent_index]],Table1[[index]:[A7.Type de Site]],5,FALSE)</f>
        <v>Chad</v>
      </c>
      <c r="C263" t="str">
        <f>VLOOKUP(Table2[[#This Row],[_parent_index]],Table1[[index]:[A7.Type de Site]],6,FALSE)</f>
        <v>TCD</v>
      </c>
      <c r="D263" t="str">
        <f>VLOOKUP(Table2[[#This Row],[_parent_index]],Table1[[index]:[A7.Type de Site]],7,FALSE)</f>
        <v>Lac</v>
      </c>
      <c r="E263" t="str">
        <f>VLOOKUP(Table2[[#This Row],[_parent_index]],Table1[[index]:[A7.Type de Site]],8,FALSE)</f>
        <v>TD07</v>
      </c>
      <c r="F263" t="str">
        <f>VLOOKUP(Table2[[#This Row],[_parent_index]],Table1[[index]:[A7.Type de Site]],14,FALSE)</f>
        <v>Djaoune 2</v>
      </c>
      <c r="G263" t="s">
        <v>172</v>
      </c>
      <c r="H263" s="2">
        <v>1</v>
      </c>
      <c r="I263" s="2">
        <v>0</v>
      </c>
      <c r="J263" s="2">
        <v>1</v>
      </c>
      <c r="K263" s="2">
        <v>0</v>
      </c>
      <c r="L263" s="2">
        <v>0</v>
      </c>
      <c r="M263" s="2">
        <v>1</v>
      </c>
      <c r="N263" s="2">
        <v>1</v>
      </c>
      <c r="O263" s="2">
        <v>1</v>
      </c>
      <c r="P263" s="2">
        <v>1</v>
      </c>
      <c r="Q263" s="2">
        <v>1</v>
      </c>
      <c r="R263" s="2">
        <v>1</v>
      </c>
      <c r="S263" s="2">
        <v>0</v>
      </c>
      <c r="T263" s="2">
        <v>5</v>
      </c>
      <c r="U263" s="2">
        <v>3</v>
      </c>
      <c r="V263" s="2">
        <v>8</v>
      </c>
      <c r="W263">
        <v>258</v>
      </c>
      <c r="X263">
        <v>30</v>
      </c>
      <c r="Y263" s="1" t="str">
        <f>IF(SUM(Table2[[#This Row],[Garçons de 0 à 2 ans]:[Filles de 12 à 17 ans]])&gt;=1,"Oui","Non")</f>
        <v>Oui</v>
      </c>
    </row>
    <row r="264" spans="1:25" x14ac:dyDescent="0.25">
      <c r="A264" t="s">
        <v>164</v>
      </c>
      <c r="B264" t="str">
        <f>VLOOKUP(Table2[[#This Row],[_parent_index]],Table1[[index]:[A7.Type de Site]],5,FALSE)</f>
        <v>Chad</v>
      </c>
      <c r="C264" t="str">
        <f>VLOOKUP(Table2[[#This Row],[_parent_index]],Table1[[index]:[A7.Type de Site]],6,FALSE)</f>
        <v>TCD</v>
      </c>
      <c r="D264" t="str">
        <f>VLOOKUP(Table2[[#This Row],[_parent_index]],Table1[[index]:[A7.Type de Site]],7,FALSE)</f>
        <v>Lac</v>
      </c>
      <c r="E264" t="str">
        <f>VLOOKUP(Table2[[#This Row],[_parent_index]],Table1[[index]:[A7.Type de Site]],8,FALSE)</f>
        <v>TD07</v>
      </c>
      <c r="F264" t="str">
        <f>VLOOKUP(Table2[[#This Row],[_parent_index]],Table1[[index]:[A7.Type de Site]],14,FALSE)</f>
        <v>Djaoune 2</v>
      </c>
      <c r="G264" t="s">
        <v>172</v>
      </c>
      <c r="H264" s="2">
        <v>0</v>
      </c>
      <c r="I264" s="2">
        <v>0</v>
      </c>
      <c r="J264" s="2">
        <v>0</v>
      </c>
      <c r="K264" s="2">
        <v>0</v>
      </c>
      <c r="L264" s="2">
        <v>0</v>
      </c>
      <c r="M264" s="2">
        <v>0</v>
      </c>
      <c r="N264" s="2">
        <v>0</v>
      </c>
      <c r="O264" s="2">
        <v>0</v>
      </c>
      <c r="P264" s="2">
        <v>1</v>
      </c>
      <c r="Q264" s="2">
        <v>10</v>
      </c>
      <c r="R264" s="2">
        <v>0</v>
      </c>
      <c r="S264" s="2">
        <v>0</v>
      </c>
      <c r="T264" s="2">
        <v>1</v>
      </c>
      <c r="U264" s="2">
        <v>10</v>
      </c>
      <c r="V264" s="2">
        <v>11</v>
      </c>
      <c r="W264">
        <v>259</v>
      </c>
      <c r="X264">
        <v>30</v>
      </c>
      <c r="Y264" s="1" t="str">
        <f>IF(SUM(Table2[[#This Row],[Garçons de 0 à 2 ans]:[Filles de 12 à 17 ans]])&gt;=1,"Oui","Non")</f>
        <v>Non</v>
      </c>
    </row>
    <row r="265" spans="1:25" x14ac:dyDescent="0.25">
      <c r="A265" t="s">
        <v>164</v>
      </c>
      <c r="B265" t="str">
        <f>VLOOKUP(Table2[[#This Row],[_parent_index]],Table1[[index]:[A7.Type de Site]],5,FALSE)</f>
        <v>Chad</v>
      </c>
      <c r="C265" t="str">
        <f>VLOOKUP(Table2[[#This Row],[_parent_index]],Table1[[index]:[A7.Type de Site]],6,FALSE)</f>
        <v>TCD</v>
      </c>
      <c r="D265" t="str">
        <f>VLOOKUP(Table2[[#This Row],[_parent_index]],Table1[[index]:[A7.Type de Site]],7,FALSE)</f>
        <v>Lac</v>
      </c>
      <c r="E265" t="str">
        <f>VLOOKUP(Table2[[#This Row],[_parent_index]],Table1[[index]:[A7.Type de Site]],8,FALSE)</f>
        <v>TD07</v>
      </c>
      <c r="F265" t="str">
        <f>VLOOKUP(Table2[[#This Row],[_parent_index]],Table1[[index]:[A7.Type de Site]],14,FALSE)</f>
        <v>Djaoune 2</v>
      </c>
      <c r="G265" t="s">
        <v>172</v>
      </c>
      <c r="H265" s="2">
        <v>0</v>
      </c>
      <c r="I265" s="2">
        <v>1</v>
      </c>
      <c r="J265" s="2">
        <v>0</v>
      </c>
      <c r="K265" s="2">
        <v>0</v>
      </c>
      <c r="L265" s="2">
        <v>1</v>
      </c>
      <c r="M265" s="2">
        <v>1</v>
      </c>
      <c r="N265" s="2">
        <v>1</v>
      </c>
      <c r="O265" s="2">
        <v>0</v>
      </c>
      <c r="P265" s="2">
        <v>1</v>
      </c>
      <c r="Q265" s="2">
        <v>1</v>
      </c>
      <c r="R265" s="2">
        <v>0</v>
      </c>
      <c r="S265" s="2">
        <v>1</v>
      </c>
      <c r="T265" s="2">
        <v>3</v>
      </c>
      <c r="U265" s="2">
        <v>4</v>
      </c>
      <c r="V265" s="2">
        <v>7</v>
      </c>
      <c r="W265">
        <v>260</v>
      </c>
      <c r="X265">
        <v>30</v>
      </c>
      <c r="Y265" s="1" t="str">
        <f>IF(SUM(Table2[[#This Row],[Garçons de 0 à 2 ans]:[Filles de 12 à 17 ans]])&gt;=1,"Oui","Non")</f>
        <v>Oui</v>
      </c>
    </row>
    <row r="266" spans="1:25" x14ac:dyDescent="0.25">
      <c r="A266" t="s">
        <v>164</v>
      </c>
      <c r="B266" t="str">
        <f>VLOOKUP(Table2[[#This Row],[_parent_index]],Table1[[index]:[A7.Type de Site]],5,FALSE)</f>
        <v>Chad</v>
      </c>
      <c r="C266" t="str">
        <f>VLOOKUP(Table2[[#This Row],[_parent_index]],Table1[[index]:[A7.Type de Site]],6,FALSE)</f>
        <v>TCD</v>
      </c>
      <c r="D266" t="str">
        <f>VLOOKUP(Table2[[#This Row],[_parent_index]],Table1[[index]:[A7.Type de Site]],7,FALSE)</f>
        <v>Lac</v>
      </c>
      <c r="E266" t="str">
        <f>VLOOKUP(Table2[[#This Row],[_parent_index]],Table1[[index]:[A7.Type de Site]],8,FALSE)</f>
        <v>TD07</v>
      </c>
      <c r="F266" t="str">
        <f>VLOOKUP(Table2[[#This Row],[_parent_index]],Table1[[index]:[A7.Type de Site]],14,FALSE)</f>
        <v>Djaoune 2</v>
      </c>
      <c r="G266" t="s">
        <v>172</v>
      </c>
      <c r="H266" s="2">
        <v>1</v>
      </c>
      <c r="I266" s="2">
        <v>0</v>
      </c>
      <c r="J266" s="2">
        <v>0</v>
      </c>
      <c r="K266" s="2">
        <v>0</v>
      </c>
      <c r="L266" s="2">
        <v>0</v>
      </c>
      <c r="M266" s="2">
        <v>0</v>
      </c>
      <c r="N266" s="2">
        <v>0</v>
      </c>
      <c r="O266" s="2">
        <v>1</v>
      </c>
      <c r="P266" s="2">
        <v>1</v>
      </c>
      <c r="Q266" s="2">
        <v>1</v>
      </c>
      <c r="R266" s="2">
        <v>0</v>
      </c>
      <c r="S266" s="2">
        <v>0</v>
      </c>
      <c r="T266" s="2">
        <v>2</v>
      </c>
      <c r="U266" s="2">
        <v>2</v>
      </c>
      <c r="V266" s="2">
        <v>4</v>
      </c>
      <c r="W266">
        <v>261</v>
      </c>
      <c r="X266">
        <v>30</v>
      </c>
      <c r="Y266" s="1" t="str">
        <f>IF(SUM(Table2[[#This Row],[Garçons de 0 à 2 ans]:[Filles de 12 à 17 ans]])&gt;=1,"Oui","Non")</f>
        <v>Oui</v>
      </c>
    </row>
    <row r="267" spans="1:25" x14ac:dyDescent="0.25">
      <c r="A267" t="s">
        <v>164</v>
      </c>
      <c r="B267" t="str">
        <f>VLOOKUP(Table2[[#This Row],[_parent_index]],Table1[[index]:[A7.Type de Site]],5,FALSE)</f>
        <v>Chad</v>
      </c>
      <c r="C267" t="str">
        <f>VLOOKUP(Table2[[#This Row],[_parent_index]],Table1[[index]:[A7.Type de Site]],6,FALSE)</f>
        <v>TCD</v>
      </c>
      <c r="D267" t="str">
        <f>VLOOKUP(Table2[[#This Row],[_parent_index]],Table1[[index]:[A7.Type de Site]],7,FALSE)</f>
        <v>Lac</v>
      </c>
      <c r="E267" t="str">
        <f>VLOOKUP(Table2[[#This Row],[_parent_index]],Table1[[index]:[A7.Type de Site]],8,FALSE)</f>
        <v>TD07</v>
      </c>
      <c r="F267" t="str">
        <f>VLOOKUP(Table2[[#This Row],[_parent_index]],Table1[[index]:[A7.Type de Site]],14,FALSE)</f>
        <v>Djaoune 2</v>
      </c>
      <c r="G267" t="s">
        <v>1214</v>
      </c>
      <c r="H267" s="2">
        <v>0</v>
      </c>
      <c r="I267" s="2">
        <v>0</v>
      </c>
      <c r="J267" s="2">
        <v>1</v>
      </c>
      <c r="K267" s="2">
        <v>1</v>
      </c>
      <c r="L267" s="2">
        <v>1</v>
      </c>
      <c r="M267" s="2">
        <v>1</v>
      </c>
      <c r="N267" s="2">
        <v>1</v>
      </c>
      <c r="O267" s="2">
        <v>1</v>
      </c>
      <c r="P267" s="2">
        <v>1</v>
      </c>
      <c r="Q267" s="2">
        <v>1</v>
      </c>
      <c r="R267" s="2">
        <v>0</v>
      </c>
      <c r="S267" s="2">
        <v>1</v>
      </c>
      <c r="T267" s="2">
        <v>4</v>
      </c>
      <c r="U267" s="2">
        <v>5</v>
      </c>
      <c r="V267" s="2">
        <v>9</v>
      </c>
      <c r="W267">
        <v>262</v>
      </c>
      <c r="X267">
        <v>30</v>
      </c>
      <c r="Y267" s="1" t="str">
        <f>IF(SUM(Table2[[#This Row],[Garçons de 0 à 2 ans]:[Filles de 12 à 17 ans]])&gt;=1,"Oui","Non")</f>
        <v>Oui</v>
      </c>
    </row>
    <row r="268" spans="1:25" x14ac:dyDescent="0.25">
      <c r="A268" t="s">
        <v>164</v>
      </c>
      <c r="B268" t="str">
        <f>VLOOKUP(Table2[[#This Row],[_parent_index]],Table1[[index]:[A7.Type de Site]],5,FALSE)</f>
        <v>Chad</v>
      </c>
      <c r="C268" t="str">
        <f>VLOOKUP(Table2[[#This Row],[_parent_index]],Table1[[index]:[A7.Type de Site]],6,FALSE)</f>
        <v>TCD</v>
      </c>
      <c r="D268" t="str">
        <f>VLOOKUP(Table2[[#This Row],[_parent_index]],Table1[[index]:[A7.Type de Site]],7,FALSE)</f>
        <v>Lac</v>
      </c>
      <c r="E268" t="str">
        <f>VLOOKUP(Table2[[#This Row],[_parent_index]],Table1[[index]:[A7.Type de Site]],8,FALSE)</f>
        <v>TD07</v>
      </c>
      <c r="F268" t="str">
        <f>VLOOKUP(Table2[[#This Row],[_parent_index]],Table1[[index]:[A7.Type de Site]],14,FALSE)</f>
        <v>Djaoune 2</v>
      </c>
      <c r="G268" t="s">
        <v>172</v>
      </c>
      <c r="H268" s="2">
        <v>0</v>
      </c>
      <c r="I268" s="2">
        <v>0</v>
      </c>
      <c r="J268" s="2">
        <v>0</v>
      </c>
      <c r="K268" s="2">
        <v>2</v>
      </c>
      <c r="L268" s="2">
        <v>0</v>
      </c>
      <c r="M268" s="2">
        <v>1</v>
      </c>
      <c r="N268" s="2">
        <v>2</v>
      </c>
      <c r="O268" s="2">
        <v>1</v>
      </c>
      <c r="P268" s="2">
        <v>2</v>
      </c>
      <c r="Q268" s="2">
        <v>2</v>
      </c>
      <c r="R268" s="2">
        <v>0</v>
      </c>
      <c r="S268" s="2">
        <v>0</v>
      </c>
      <c r="T268" s="2">
        <v>4</v>
      </c>
      <c r="U268" s="2">
        <v>6</v>
      </c>
      <c r="V268" s="2">
        <v>10</v>
      </c>
      <c r="W268">
        <v>263</v>
      </c>
      <c r="X268">
        <v>30</v>
      </c>
      <c r="Y268" s="1" t="str">
        <f>IF(SUM(Table2[[#This Row],[Garçons de 0 à 2 ans]:[Filles de 12 à 17 ans]])&gt;=1,"Oui","Non")</f>
        <v>Oui</v>
      </c>
    </row>
    <row r="269" spans="1:25" x14ac:dyDescent="0.25">
      <c r="A269" t="s">
        <v>164</v>
      </c>
      <c r="B269" t="str">
        <f>VLOOKUP(Table2[[#This Row],[_parent_index]],Table1[[index]:[A7.Type de Site]],5,FALSE)</f>
        <v>Chad</v>
      </c>
      <c r="C269" t="str">
        <f>VLOOKUP(Table2[[#This Row],[_parent_index]],Table1[[index]:[A7.Type de Site]],6,FALSE)</f>
        <v>TCD</v>
      </c>
      <c r="D269" t="str">
        <f>VLOOKUP(Table2[[#This Row],[_parent_index]],Table1[[index]:[A7.Type de Site]],7,FALSE)</f>
        <v>Lac</v>
      </c>
      <c r="E269" t="str">
        <f>VLOOKUP(Table2[[#This Row],[_parent_index]],Table1[[index]:[A7.Type de Site]],8,FALSE)</f>
        <v>TD07</v>
      </c>
      <c r="F269" t="str">
        <f>VLOOKUP(Table2[[#This Row],[_parent_index]],Table1[[index]:[A7.Type de Site]],14,FALSE)</f>
        <v>Djaoune 2</v>
      </c>
      <c r="G269" t="s">
        <v>172</v>
      </c>
      <c r="H269" s="2">
        <v>1</v>
      </c>
      <c r="I269" s="2">
        <v>0</v>
      </c>
      <c r="J269" s="2">
        <v>0</v>
      </c>
      <c r="K269" s="2">
        <v>1</v>
      </c>
      <c r="L269" s="2">
        <v>0</v>
      </c>
      <c r="M269" s="2">
        <v>0</v>
      </c>
      <c r="N269" s="2">
        <v>0</v>
      </c>
      <c r="O269" s="2">
        <v>1</v>
      </c>
      <c r="P269" s="2">
        <v>1</v>
      </c>
      <c r="Q269" s="2">
        <v>0</v>
      </c>
      <c r="R269" s="2">
        <v>1</v>
      </c>
      <c r="S269" s="2">
        <v>0</v>
      </c>
      <c r="T269" s="2">
        <v>3</v>
      </c>
      <c r="U269" s="2">
        <v>2</v>
      </c>
      <c r="V269" s="2">
        <v>5</v>
      </c>
      <c r="W269">
        <v>264</v>
      </c>
      <c r="X269">
        <v>30</v>
      </c>
      <c r="Y269" s="1" t="str">
        <f>IF(SUM(Table2[[#This Row],[Garçons de 0 à 2 ans]:[Filles de 12 à 17 ans]])&gt;=1,"Oui","Non")</f>
        <v>Oui</v>
      </c>
    </row>
    <row r="270" spans="1:25" x14ac:dyDescent="0.25">
      <c r="A270" t="s">
        <v>164</v>
      </c>
      <c r="B270" t="str">
        <f>VLOOKUP(Table2[[#This Row],[_parent_index]],Table1[[index]:[A7.Type de Site]],5,FALSE)</f>
        <v>Chad</v>
      </c>
      <c r="C270" t="str">
        <f>VLOOKUP(Table2[[#This Row],[_parent_index]],Table1[[index]:[A7.Type de Site]],6,FALSE)</f>
        <v>TCD</v>
      </c>
      <c r="D270" t="str">
        <f>VLOOKUP(Table2[[#This Row],[_parent_index]],Table1[[index]:[A7.Type de Site]],7,FALSE)</f>
        <v>Lac</v>
      </c>
      <c r="E270" t="str">
        <f>VLOOKUP(Table2[[#This Row],[_parent_index]],Table1[[index]:[A7.Type de Site]],8,FALSE)</f>
        <v>TD07</v>
      </c>
      <c r="F270" t="str">
        <f>VLOOKUP(Table2[[#This Row],[_parent_index]],Table1[[index]:[A7.Type de Site]],14,FALSE)</f>
        <v>Djaoune 2</v>
      </c>
      <c r="G270" t="s">
        <v>172</v>
      </c>
      <c r="H270" s="2">
        <v>0</v>
      </c>
      <c r="I270" s="2">
        <v>1</v>
      </c>
      <c r="J270" s="2">
        <v>2</v>
      </c>
      <c r="K270" s="2">
        <v>0</v>
      </c>
      <c r="L270" s="2">
        <v>0</v>
      </c>
      <c r="M270" s="2">
        <v>1</v>
      </c>
      <c r="N270" s="2">
        <v>0</v>
      </c>
      <c r="O270" s="2">
        <v>1</v>
      </c>
      <c r="P270" s="2">
        <v>0</v>
      </c>
      <c r="Q270" s="2">
        <v>2</v>
      </c>
      <c r="R270" s="2">
        <v>0</v>
      </c>
      <c r="S270" s="2">
        <v>0</v>
      </c>
      <c r="T270" s="2">
        <v>2</v>
      </c>
      <c r="U270" s="2">
        <v>5</v>
      </c>
      <c r="V270" s="2">
        <v>7</v>
      </c>
      <c r="W270">
        <v>265</v>
      </c>
      <c r="X270">
        <v>30</v>
      </c>
      <c r="Y270" s="1" t="str">
        <f>IF(SUM(Table2[[#This Row],[Garçons de 0 à 2 ans]:[Filles de 12 à 17 ans]])&gt;=1,"Oui","Non")</f>
        <v>Oui</v>
      </c>
    </row>
    <row r="271" spans="1:25" x14ac:dyDescent="0.25">
      <c r="A271" t="s">
        <v>164</v>
      </c>
      <c r="B271" t="str">
        <f>VLOOKUP(Table2[[#This Row],[_parent_index]],Table1[[index]:[A7.Type de Site]],5,FALSE)</f>
        <v>Chad</v>
      </c>
      <c r="C271" t="str">
        <f>VLOOKUP(Table2[[#This Row],[_parent_index]],Table1[[index]:[A7.Type de Site]],6,FALSE)</f>
        <v>TCD</v>
      </c>
      <c r="D271" t="str">
        <f>VLOOKUP(Table2[[#This Row],[_parent_index]],Table1[[index]:[A7.Type de Site]],7,FALSE)</f>
        <v>Lac</v>
      </c>
      <c r="E271" t="str">
        <f>VLOOKUP(Table2[[#This Row],[_parent_index]],Table1[[index]:[A7.Type de Site]],8,FALSE)</f>
        <v>TD07</v>
      </c>
      <c r="F271" t="str">
        <f>VLOOKUP(Table2[[#This Row],[_parent_index]],Table1[[index]:[A7.Type de Site]],14,FALSE)</f>
        <v>Djaoune 2</v>
      </c>
      <c r="G271" t="s">
        <v>172</v>
      </c>
      <c r="H271" s="2">
        <v>1</v>
      </c>
      <c r="I271" s="2">
        <v>0</v>
      </c>
      <c r="J271" s="2">
        <v>0</v>
      </c>
      <c r="K271" s="2">
        <v>0</v>
      </c>
      <c r="L271" s="2">
        <v>1</v>
      </c>
      <c r="M271" s="2">
        <v>0</v>
      </c>
      <c r="N271" s="2">
        <v>1</v>
      </c>
      <c r="O271" s="2">
        <v>1</v>
      </c>
      <c r="P271" s="2">
        <v>0</v>
      </c>
      <c r="Q271" s="2">
        <v>1</v>
      </c>
      <c r="R271" s="2">
        <v>0</v>
      </c>
      <c r="S271" s="2">
        <v>0</v>
      </c>
      <c r="T271" s="2">
        <v>3</v>
      </c>
      <c r="U271" s="2">
        <v>2</v>
      </c>
      <c r="V271" s="2">
        <v>5</v>
      </c>
      <c r="W271">
        <v>266</v>
      </c>
      <c r="X271">
        <v>30</v>
      </c>
      <c r="Y271" s="1" t="str">
        <f>IF(SUM(Table2[[#This Row],[Garçons de 0 à 2 ans]:[Filles de 12 à 17 ans]])&gt;=1,"Oui","Non")</f>
        <v>Oui</v>
      </c>
    </row>
    <row r="272" spans="1:25" x14ac:dyDescent="0.25">
      <c r="A272" t="s">
        <v>164</v>
      </c>
      <c r="B272" t="str">
        <f>VLOOKUP(Table2[[#This Row],[_parent_index]],Table1[[index]:[A7.Type de Site]],5,FALSE)</f>
        <v>Chad</v>
      </c>
      <c r="C272" t="str">
        <f>VLOOKUP(Table2[[#This Row],[_parent_index]],Table1[[index]:[A7.Type de Site]],6,FALSE)</f>
        <v>TCD</v>
      </c>
      <c r="D272" t="str">
        <f>VLOOKUP(Table2[[#This Row],[_parent_index]],Table1[[index]:[A7.Type de Site]],7,FALSE)</f>
        <v>Lac</v>
      </c>
      <c r="E272" t="str">
        <f>VLOOKUP(Table2[[#This Row],[_parent_index]],Table1[[index]:[A7.Type de Site]],8,FALSE)</f>
        <v>TD07</v>
      </c>
      <c r="F272" t="str">
        <f>VLOOKUP(Table2[[#This Row],[_parent_index]],Table1[[index]:[A7.Type de Site]],14,FALSE)</f>
        <v>Toukoul</v>
      </c>
      <c r="G272" t="s">
        <v>172</v>
      </c>
      <c r="H272" s="2">
        <v>0</v>
      </c>
      <c r="I272" s="2">
        <v>1</v>
      </c>
      <c r="J272" s="2">
        <v>1</v>
      </c>
      <c r="K272" s="2">
        <v>1</v>
      </c>
      <c r="L272" s="2">
        <v>0</v>
      </c>
      <c r="M272" s="2">
        <v>0</v>
      </c>
      <c r="N272" s="2">
        <v>0</v>
      </c>
      <c r="O272" s="2">
        <v>0</v>
      </c>
      <c r="P272" s="2">
        <v>1</v>
      </c>
      <c r="Q272" s="2">
        <v>1</v>
      </c>
      <c r="R272" s="2">
        <v>0</v>
      </c>
      <c r="S272" s="2">
        <v>0</v>
      </c>
      <c r="T272" s="2">
        <v>2</v>
      </c>
      <c r="U272" s="2">
        <v>3</v>
      </c>
      <c r="V272" s="2">
        <v>5</v>
      </c>
      <c r="W272">
        <v>267</v>
      </c>
      <c r="X272">
        <v>31</v>
      </c>
      <c r="Y272" s="1" t="str">
        <f>IF(SUM(Table2[[#This Row],[Garçons de 0 à 2 ans]:[Filles de 12 à 17 ans]])&gt;=1,"Oui","Non")</f>
        <v>Oui</v>
      </c>
    </row>
    <row r="273" spans="1:25" x14ac:dyDescent="0.25">
      <c r="A273" t="s">
        <v>164</v>
      </c>
      <c r="B273" t="str">
        <f>VLOOKUP(Table2[[#This Row],[_parent_index]],Table1[[index]:[A7.Type de Site]],5,FALSE)</f>
        <v>Chad</v>
      </c>
      <c r="C273" t="str">
        <f>VLOOKUP(Table2[[#This Row],[_parent_index]],Table1[[index]:[A7.Type de Site]],6,FALSE)</f>
        <v>TCD</v>
      </c>
      <c r="D273" t="str">
        <f>VLOOKUP(Table2[[#This Row],[_parent_index]],Table1[[index]:[A7.Type de Site]],7,FALSE)</f>
        <v>Lac</v>
      </c>
      <c r="E273" t="str">
        <f>VLOOKUP(Table2[[#This Row],[_parent_index]],Table1[[index]:[A7.Type de Site]],8,FALSE)</f>
        <v>TD07</v>
      </c>
      <c r="F273" t="str">
        <f>VLOOKUP(Table2[[#This Row],[_parent_index]],Table1[[index]:[A7.Type de Site]],14,FALSE)</f>
        <v>Toukoul</v>
      </c>
      <c r="G273" t="s">
        <v>172</v>
      </c>
      <c r="H273" s="2">
        <v>0</v>
      </c>
      <c r="I273" s="2">
        <v>0</v>
      </c>
      <c r="J273" s="2">
        <v>1</v>
      </c>
      <c r="K273" s="2">
        <v>0</v>
      </c>
      <c r="L273" s="2">
        <v>1</v>
      </c>
      <c r="M273" s="2">
        <v>0</v>
      </c>
      <c r="N273" s="2">
        <v>2</v>
      </c>
      <c r="O273" s="2">
        <v>1</v>
      </c>
      <c r="P273" s="2">
        <v>2</v>
      </c>
      <c r="Q273" s="2">
        <v>1</v>
      </c>
      <c r="R273" s="2">
        <v>0</v>
      </c>
      <c r="S273" s="2">
        <v>0</v>
      </c>
      <c r="T273" s="2">
        <v>6</v>
      </c>
      <c r="U273" s="2">
        <v>2</v>
      </c>
      <c r="V273" s="2">
        <v>8</v>
      </c>
      <c r="W273">
        <v>268</v>
      </c>
      <c r="X273">
        <v>31</v>
      </c>
      <c r="Y273" s="1" t="str">
        <f>IF(SUM(Table2[[#This Row],[Garçons de 0 à 2 ans]:[Filles de 12 à 17 ans]])&gt;=1,"Oui","Non")</f>
        <v>Oui</v>
      </c>
    </row>
    <row r="274" spans="1:25" x14ac:dyDescent="0.25">
      <c r="A274" t="s">
        <v>164</v>
      </c>
      <c r="B274" t="str">
        <f>VLOOKUP(Table2[[#This Row],[_parent_index]],Table1[[index]:[A7.Type de Site]],5,FALSE)</f>
        <v>Chad</v>
      </c>
      <c r="C274" t="str">
        <f>VLOOKUP(Table2[[#This Row],[_parent_index]],Table1[[index]:[A7.Type de Site]],6,FALSE)</f>
        <v>TCD</v>
      </c>
      <c r="D274" t="str">
        <f>VLOOKUP(Table2[[#This Row],[_parent_index]],Table1[[index]:[A7.Type de Site]],7,FALSE)</f>
        <v>Lac</v>
      </c>
      <c r="E274" t="str">
        <f>VLOOKUP(Table2[[#This Row],[_parent_index]],Table1[[index]:[A7.Type de Site]],8,FALSE)</f>
        <v>TD07</v>
      </c>
      <c r="F274" t="str">
        <f>VLOOKUP(Table2[[#This Row],[_parent_index]],Table1[[index]:[A7.Type de Site]],14,FALSE)</f>
        <v>Toukoul</v>
      </c>
      <c r="G274" t="s">
        <v>172</v>
      </c>
      <c r="H274" s="2">
        <v>0</v>
      </c>
      <c r="I274" s="2">
        <v>1</v>
      </c>
      <c r="J274" s="2">
        <v>1</v>
      </c>
      <c r="K274" s="2">
        <v>0</v>
      </c>
      <c r="L274" s="2">
        <v>2</v>
      </c>
      <c r="M274" s="2">
        <v>0</v>
      </c>
      <c r="N274" s="2">
        <v>1</v>
      </c>
      <c r="O274" s="2">
        <v>0</v>
      </c>
      <c r="P274" s="2">
        <v>1</v>
      </c>
      <c r="Q274" s="2">
        <v>1</v>
      </c>
      <c r="R274" s="2">
        <v>0</v>
      </c>
      <c r="S274" s="2">
        <v>1</v>
      </c>
      <c r="T274" s="2">
        <v>5</v>
      </c>
      <c r="U274" s="2">
        <v>3</v>
      </c>
      <c r="V274" s="2">
        <v>8</v>
      </c>
      <c r="W274">
        <v>269</v>
      </c>
      <c r="X274">
        <v>31</v>
      </c>
      <c r="Y274" s="1" t="str">
        <f>IF(SUM(Table2[[#This Row],[Garçons de 0 à 2 ans]:[Filles de 12 à 17 ans]])&gt;=1,"Oui","Non")</f>
        <v>Oui</v>
      </c>
    </row>
    <row r="275" spans="1:25" x14ac:dyDescent="0.25">
      <c r="A275" t="s">
        <v>164</v>
      </c>
      <c r="B275" t="str">
        <f>VLOOKUP(Table2[[#This Row],[_parent_index]],Table1[[index]:[A7.Type de Site]],5,FALSE)</f>
        <v>Chad</v>
      </c>
      <c r="C275" t="str">
        <f>VLOOKUP(Table2[[#This Row],[_parent_index]],Table1[[index]:[A7.Type de Site]],6,FALSE)</f>
        <v>TCD</v>
      </c>
      <c r="D275" t="str">
        <f>VLOOKUP(Table2[[#This Row],[_parent_index]],Table1[[index]:[A7.Type de Site]],7,FALSE)</f>
        <v>Lac</v>
      </c>
      <c r="E275" t="str">
        <f>VLOOKUP(Table2[[#This Row],[_parent_index]],Table1[[index]:[A7.Type de Site]],8,FALSE)</f>
        <v>TD07</v>
      </c>
      <c r="F275" t="str">
        <f>VLOOKUP(Table2[[#This Row],[_parent_index]],Table1[[index]:[A7.Type de Site]],14,FALSE)</f>
        <v>Toukoul</v>
      </c>
      <c r="G275" t="s">
        <v>172</v>
      </c>
      <c r="H275" s="2">
        <v>0</v>
      </c>
      <c r="I275" s="2">
        <v>0</v>
      </c>
      <c r="J275" s="2">
        <v>1</v>
      </c>
      <c r="K275" s="2">
        <v>1</v>
      </c>
      <c r="L275" s="2">
        <v>0</v>
      </c>
      <c r="M275" s="2">
        <v>0</v>
      </c>
      <c r="N275" s="2">
        <v>0</v>
      </c>
      <c r="O275" s="2">
        <v>0</v>
      </c>
      <c r="P275" s="2">
        <v>1</v>
      </c>
      <c r="Q275" s="2">
        <v>1</v>
      </c>
      <c r="R275" s="2">
        <v>1</v>
      </c>
      <c r="S275" s="2">
        <v>0</v>
      </c>
      <c r="T275" s="2">
        <v>3</v>
      </c>
      <c r="U275" s="2">
        <v>2</v>
      </c>
      <c r="V275" s="2">
        <v>5</v>
      </c>
      <c r="W275">
        <v>270</v>
      </c>
      <c r="X275">
        <v>31</v>
      </c>
      <c r="Y275" s="1" t="str">
        <f>IF(SUM(Table2[[#This Row],[Garçons de 0 à 2 ans]:[Filles de 12 à 17 ans]])&gt;=1,"Oui","Non")</f>
        <v>Oui</v>
      </c>
    </row>
    <row r="276" spans="1:25" x14ac:dyDescent="0.25">
      <c r="A276" t="s">
        <v>164</v>
      </c>
      <c r="B276" t="str">
        <f>VLOOKUP(Table2[[#This Row],[_parent_index]],Table1[[index]:[A7.Type de Site]],5,FALSE)</f>
        <v>Chad</v>
      </c>
      <c r="C276" t="str">
        <f>VLOOKUP(Table2[[#This Row],[_parent_index]],Table1[[index]:[A7.Type de Site]],6,FALSE)</f>
        <v>TCD</v>
      </c>
      <c r="D276" t="str">
        <f>VLOOKUP(Table2[[#This Row],[_parent_index]],Table1[[index]:[A7.Type de Site]],7,FALSE)</f>
        <v>Lac</v>
      </c>
      <c r="E276" t="str">
        <f>VLOOKUP(Table2[[#This Row],[_parent_index]],Table1[[index]:[A7.Type de Site]],8,FALSE)</f>
        <v>TD07</v>
      </c>
      <c r="F276" t="str">
        <f>VLOOKUP(Table2[[#This Row],[_parent_index]],Table1[[index]:[A7.Type de Site]],14,FALSE)</f>
        <v>Toukoul</v>
      </c>
      <c r="G276" t="s">
        <v>172</v>
      </c>
      <c r="H276" s="2">
        <v>1</v>
      </c>
      <c r="I276" s="2">
        <v>0</v>
      </c>
      <c r="J276" s="2">
        <v>1</v>
      </c>
      <c r="K276" s="2">
        <v>0</v>
      </c>
      <c r="L276" s="2">
        <v>1</v>
      </c>
      <c r="M276" s="2">
        <v>0</v>
      </c>
      <c r="N276" s="2">
        <v>0</v>
      </c>
      <c r="O276" s="2">
        <v>3</v>
      </c>
      <c r="P276" s="2">
        <v>0</v>
      </c>
      <c r="Q276" s="2">
        <v>1</v>
      </c>
      <c r="R276" s="2">
        <v>0</v>
      </c>
      <c r="S276" s="2">
        <v>0</v>
      </c>
      <c r="T276" s="2">
        <v>3</v>
      </c>
      <c r="U276" s="2">
        <v>4</v>
      </c>
      <c r="V276" s="2">
        <v>7</v>
      </c>
      <c r="W276">
        <v>271</v>
      </c>
      <c r="X276">
        <v>31</v>
      </c>
      <c r="Y276" s="1" t="str">
        <f>IF(SUM(Table2[[#This Row],[Garçons de 0 à 2 ans]:[Filles de 12 à 17 ans]])&gt;=1,"Oui","Non")</f>
        <v>Oui</v>
      </c>
    </row>
    <row r="277" spans="1:25" x14ac:dyDescent="0.25">
      <c r="A277" t="s">
        <v>164</v>
      </c>
      <c r="B277" t="str">
        <f>VLOOKUP(Table2[[#This Row],[_parent_index]],Table1[[index]:[A7.Type de Site]],5,FALSE)</f>
        <v>Chad</v>
      </c>
      <c r="C277" t="str">
        <f>VLOOKUP(Table2[[#This Row],[_parent_index]],Table1[[index]:[A7.Type de Site]],6,FALSE)</f>
        <v>TCD</v>
      </c>
      <c r="D277" t="str">
        <f>VLOOKUP(Table2[[#This Row],[_parent_index]],Table1[[index]:[A7.Type de Site]],7,FALSE)</f>
        <v>Lac</v>
      </c>
      <c r="E277" t="str">
        <f>VLOOKUP(Table2[[#This Row],[_parent_index]],Table1[[index]:[A7.Type de Site]],8,FALSE)</f>
        <v>TD07</v>
      </c>
      <c r="F277" t="str">
        <f>VLOOKUP(Table2[[#This Row],[_parent_index]],Table1[[index]:[A7.Type de Site]],14,FALSE)</f>
        <v>Toukoul</v>
      </c>
      <c r="G277" t="s">
        <v>172</v>
      </c>
      <c r="H277" s="2">
        <v>0</v>
      </c>
      <c r="I277" s="2">
        <v>1</v>
      </c>
      <c r="J277" s="2">
        <v>0</v>
      </c>
      <c r="K277" s="2">
        <v>0</v>
      </c>
      <c r="L277" s="2">
        <v>1</v>
      </c>
      <c r="M277" s="2">
        <v>0</v>
      </c>
      <c r="N277" s="2">
        <v>0</v>
      </c>
      <c r="O277" s="2">
        <v>0</v>
      </c>
      <c r="P277" s="2">
        <v>1</v>
      </c>
      <c r="Q277" s="2">
        <v>1</v>
      </c>
      <c r="R277" s="2">
        <v>0</v>
      </c>
      <c r="S277" s="2">
        <v>0</v>
      </c>
      <c r="T277" s="2">
        <v>2</v>
      </c>
      <c r="U277" s="2">
        <v>2</v>
      </c>
      <c r="V277" s="2">
        <v>4</v>
      </c>
      <c r="W277">
        <v>272</v>
      </c>
      <c r="X277">
        <v>31</v>
      </c>
      <c r="Y277" s="1" t="str">
        <f>IF(SUM(Table2[[#This Row],[Garçons de 0 à 2 ans]:[Filles de 12 à 17 ans]])&gt;=1,"Oui","Non")</f>
        <v>Oui</v>
      </c>
    </row>
    <row r="278" spans="1:25" x14ac:dyDescent="0.25">
      <c r="A278" t="s">
        <v>164</v>
      </c>
      <c r="B278" t="str">
        <f>VLOOKUP(Table2[[#This Row],[_parent_index]],Table1[[index]:[A7.Type de Site]],5,FALSE)</f>
        <v>Chad</v>
      </c>
      <c r="C278" t="str">
        <f>VLOOKUP(Table2[[#This Row],[_parent_index]],Table1[[index]:[A7.Type de Site]],6,FALSE)</f>
        <v>TCD</v>
      </c>
      <c r="D278" t="str">
        <f>VLOOKUP(Table2[[#This Row],[_parent_index]],Table1[[index]:[A7.Type de Site]],7,FALSE)</f>
        <v>Lac</v>
      </c>
      <c r="E278" t="str">
        <f>VLOOKUP(Table2[[#This Row],[_parent_index]],Table1[[index]:[A7.Type de Site]],8,FALSE)</f>
        <v>TD07</v>
      </c>
      <c r="F278" t="str">
        <f>VLOOKUP(Table2[[#This Row],[_parent_index]],Table1[[index]:[A7.Type de Site]],14,FALSE)</f>
        <v>Toukoul</v>
      </c>
      <c r="G278" t="s">
        <v>172</v>
      </c>
      <c r="H278" s="2">
        <v>0</v>
      </c>
      <c r="I278" s="2">
        <v>1</v>
      </c>
      <c r="J278" s="2">
        <v>1</v>
      </c>
      <c r="K278" s="2">
        <v>0</v>
      </c>
      <c r="L278" s="2">
        <v>2</v>
      </c>
      <c r="M278" s="2">
        <v>1</v>
      </c>
      <c r="N278" s="2">
        <v>0</v>
      </c>
      <c r="O278" s="2">
        <v>0</v>
      </c>
      <c r="P278" s="2">
        <v>1</v>
      </c>
      <c r="Q278" s="2">
        <v>1</v>
      </c>
      <c r="R278" s="2">
        <v>0</v>
      </c>
      <c r="S278" s="2">
        <v>0</v>
      </c>
      <c r="T278" s="2">
        <v>4</v>
      </c>
      <c r="U278" s="2">
        <v>3</v>
      </c>
      <c r="V278" s="2">
        <v>7</v>
      </c>
      <c r="W278">
        <v>273</v>
      </c>
      <c r="X278">
        <v>31</v>
      </c>
      <c r="Y278" s="1" t="str">
        <f>IF(SUM(Table2[[#This Row],[Garçons de 0 à 2 ans]:[Filles de 12 à 17 ans]])&gt;=1,"Oui","Non")</f>
        <v>Oui</v>
      </c>
    </row>
    <row r="279" spans="1:25" x14ac:dyDescent="0.25">
      <c r="A279" t="s">
        <v>164</v>
      </c>
      <c r="B279" t="str">
        <f>VLOOKUP(Table2[[#This Row],[_parent_index]],Table1[[index]:[A7.Type de Site]],5,FALSE)</f>
        <v>Chad</v>
      </c>
      <c r="C279" t="str">
        <f>VLOOKUP(Table2[[#This Row],[_parent_index]],Table1[[index]:[A7.Type de Site]],6,FALSE)</f>
        <v>TCD</v>
      </c>
      <c r="D279" t="str">
        <f>VLOOKUP(Table2[[#This Row],[_parent_index]],Table1[[index]:[A7.Type de Site]],7,FALSE)</f>
        <v>Lac</v>
      </c>
      <c r="E279" t="str">
        <f>VLOOKUP(Table2[[#This Row],[_parent_index]],Table1[[index]:[A7.Type de Site]],8,FALSE)</f>
        <v>TD07</v>
      </c>
      <c r="F279" t="str">
        <f>VLOOKUP(Table2[[#This Row],[_parent_index]],Table1[[index]:[A7.Type de Site]],14,FALSE)</f>
        <v>Toukoul</v>
      </c>
      <c r="G279" t="s">
        <v>172</v>
      </c>
      <c r="H279" s="2">
        <v>1</v>
      </c>
      <c r="I279" s="2">
        <v>0</v>
      </c>
      <c r="J279" s="2">
        <v>0</v>
      </c>
      <c r="K279" s="2">
        <v>0</v>
      </c>
      <c r="L279" s="2">
        <v>0</v>
      </c>
      <c r="M279" s="2">
        <v>0</v>
      </c>
      <c r="N279" s="2">
        <v>0</v>
      </c>
      <c r="O279" s="2">
        <v>0</v>
      </c>
      <c r="P279" s="2">
        <v>1</v>
      </c>
      <c r="Q279" s="2">
        <v>1</v>
      </c>
      <c r="R279" s="2">
        <v>0</v>
      </c>
      <c r="S279" s="2">
        <v>0</v>
      </c>
      <c r="T279" s="2">
        <v>2</v>
      </c>
      <c r="U279" s="2">
        <v>1</v>
      </c>
      <c r="V279" s="2">
        <v>3</v>
      </c>
      <c r="W279">
        <v>274</v>
      </c>
      <c r="X279">
        <v>31</v>
      </c>
      <c r="Y279" s="1" t="str">
        <f>IF(SUM(Table2[[#This Row],[Garçons de 0 à 2 ans]:[Filles de 12 à 17 ans]])&gt;=1,"Oui","Non")</f>
        <v>Oui</v>
      </c>
    </row>
    <row r="280" spans="1:25" x14ac:dyDescent="0.25">
      <c r="A280" t="s">
        <v>164</v>
      </c>
      <c r="B280" t="str">
        <f>VLOOKUP(Table2[[#This Row],[_parent_index]],Table1[[index]:[A7.Type de Site]],5,FALSE)</f>
        <v>Chad</v>
      </c>
      <c r="C280" t="str">
        <f>VLOOKUP(Table2[[#This Row],[_parent_index]],Table1[[index]:[A7.Type de Site]],6,FALSE)</f>
        <v>TCD</v>
      </c>
      <c r="D280" t="str">
        <f>VLOOKUP(Table2[[#This Row],[_parent_index]],Table1[[index]:[A7.Type de Site]],7,FALSE)</f>
        <v>Lac</v>
      </c>
      <c r="E280" t="str">
        <f>VLOOKUP(Table2[[#This Row],[_parent_index]],Table1[[index]:[A7.Type de Site]],8,FALSE)</f>
        <v>TD07</v>
      </c>
      <c r="F280" t="str">
        <f>VLOOKUP(Table2[[#This Row],[_parent_index]],Table1[[index]:[A7.Type de Site]],14,FALSE)</f>
        <v>Toukoul</v>
      </c>
      <c r="G280" t="s">
        <v>172</v>
      </c>
      <c r="H280" s="2">
        <v>1</v>
      </c>
      <c r="I280" s="2">
        <v>0</v>
      </c>
      <c r="J280" s="2">
        <v>1</v>
      </c>
      <c r="K280" s="2">
        <v>1</v>
      </c>
      <c r="L280" s="2">
        <v>0</v>
      </c>
      <c r="M280" s="2">
        <v>0</v>
      </c>
      <c r="N280" s="2">
        <v>0</v>
      </c>
      <c r="O280" s="2">
        <v>0</v>
      </c>
      <c r="P280" s="2">
        <v>1</v>
      </c>
      <c r="Q280" s="2">
        <v>1</v>
      </c>
      <c r="R280" s="2">
        <v>0</v>
      </c>
      <c r="S280" s="2">
        <v>0</v>
      </c>
      <c r="T280" s="2">
        <v>3</v>
      </c>
      <c r="U280" s="2">
        <v>2</v>
      </c>
      <c r="V280" s="2">
        <v>5</v>
      </c>
      <c r="W280">
        <v>275</v>
      </c>
      <c r="X280">
        <v>31</v>
      </c>
      <c r="Y280" s="1" t="str">
        <f>IF(SUM(Table2[[#This Row],[Garçons de 0 à 2 ans]:[Filles de 12 à 17 ans]])&gt;=1,"Oui","Non")</f>
        <v>Oui</v>
      </c>
    </row>
    <row r="281" spans="1:25" x14ac:dyDescent="0.25">
      <c r="A281" t="s">
        <v>164</v>
      </c>
      <c r="B281" t="str">
        <f>VLOOKUP(Table2[[#This Row],[_parent_index]],Table1[[index]:[A7.Type de Site]],5,FALSE)</f>
        <v>Chad</v>
      </c>
      <c r="C281" t="str">
        <f>VLOOKUP(Table2[[#This Row],[_parent_index]],Table1[[index]:[A7.Type de Site]],6,FALSE)</f>
        <v>TCD</v>
      </c>
      <c r="D281" t="str">
        <f>VLOOKUP(Table2[[#This Row],[_parent_index]],Table1[[index]:[A7.Type de Site]],7,FALSE)</f>
        <v>Lac</v>
      </c>
      <c r="E281" t="str">
        <f>VLOOKUP(Table2[[#This Row],[_parent_index]],Table1[[index]:[A7.Type de Site]],8,FALSE)</f>
        <v>TD07</v>
      </c>
      <c r="F281" t="str">
        <f>VLOOKUP(Table2[[#This Row],[_parent_index]],Table1[[index]:[A7.Type de Site]],14,FALSE)</f>
        <v>Toukoul</v>
      </c>
      <c r="G281" t="s">
        <v>172</v>
      </c>
      <c r="H281" s="2">
        <v>1</v>
      </c>
      <c r="I281" s="2">
        <v>0</v>
      </c>
      <c r="J281" s="2">
        <v>1</v>
      </c>
      <c r="K281" s="2">
        <v>1</v>
      </c>
      <c r="L281" s="2">
        <v>0</v>
      </c>
      <c r="M281" s="2">
        <v>0</v>
      </c>
      <c r="N281" s="2">
        <v>0</v>
      </c>
      <c r="O281" s="2">
        <v>0</v>
      </c>
      <c r="P281" s="2">
        <v>1</v>
      </c>
      <c r="Q281" s="2">
        <v>1</v>
      </c>
      <c r="R281" s="2">
        <v>0</v>
      </c>
      <c r="S281" s="2">
        <v>1</v>
      </c>
      <c r="T281" s="2">
        <v>3</v>
      </c>
      <c r="U281" s="2">
        <v>3</v>
      </c>
      <c r="V281" s="2">
        <v>6</v>
      </c>
      <c r="W281">
        <v>276</v>
      </c>
      <c r="X281">
        <v>31</v>
      </c>
      <c r="Y281" s="1" t="str">
        <f>IF(SUM(Table2[[#This Row],[Garçons de 0 à 2 ans]:[Filles de 12 à 17 ans]])&gt;=1,"Oui","Non")</f>
        <v>Oui</v>
      </c>
    </row>
    <row r="282" spans="1:25" x14ac:dyDescent="0.25">
      <c r="A282" t="s">
        <v>164</v>
      </c>
      <c r="B282" t="str">
        <f>VLOOKUP(Table2[[#This Row],[_parent_index]],Table1[[index]:[A7.Type de Site]],5,FALSE)</f>
        <v>Chad</v>
      </c>
      <c r="C282" t="str">
        <f>VLOOKUP(Table2[[#This Row],[_parent_index]],Table1[[index]:[A7.Type de Site]],6,FALSE)</f>
        <v>TCD</v>
      </c>
      <c r="D282" t="str">
        <f>VLOOKUP(Table2[[#This Row],[_parent_index]],Table1[[index]:[A7.Type de Site]],7,FALSE)</f>
        <v>Lac</v>
      </c>
      <c r="E282" t="str">
        <f>VLOOKUP(Table2[[#This Row],[_parent_index]],Table1[[index]:[A7.Type de Site]],8,FALSE)</f>
        <v>TD07</v>
      </c>
      <c r="F282" t="str">
        <f>VLOOKUP(Table2[[#This Row],[_parent_index]],Table1[[index]:[A7.Type de Site]],14,FALSE)</f>
        <v>Tataverom 1</v>
      </c>
      <c r="G282" t="s">
        <v>172</v>
      </c>
      <c r="H282" s="2">
        <v>1</v>
      </c>
      <c r="I282" s="2">
        <v>0</v>
      </c>
      <c r="J282" s="2">
        <v>0</v>
      </c>
      <c r="K282" s="2">
        <v>1</v>
      </c>
      <c r="L282" s="2">
        <v>2</v>
      </c>
      <c r="M282" s="2">
        <v>0</v>
      </c>
      <c r="N282" s="2">
        <v>0</v>
      </c>
      <c r="O282" s="2">
        <v>0</v>
      </c>
      <c r="P282" s="2">
        <v>0</v>
      </c>
      <c r="Q282" s="2">
        <v>1</v>
      </c>
      <c r="R282" s="2">
        <v>0</v>
      </c>
      <c r="S282" s="2">
        <v>1</v>
      </c>
      <c r="T282" s="2">
        <v>3</v>
      </c>
      <c r="U282" s="2">
        <v>3</v>
      </c>
      <c r="V282" s="2">
        <v>6</v>
      </c>
      <c r="W282">
        <v>277</v>
      </c>
      <c r="X282">
        <v>32</v>
      </c>
      <c r="Y282" s="1" t="str">
        <f>IF(SUM(Table2[[#This Row],[Garçons de 0 à 2 ans]:[Filles de 12 à 17 ans]])&gt;=1,"Oui","Non")</f>
        <v>Oui</v>
      </c>
    </row>
    <row r="283" spans="1:25" x14ac:dyDescent="0.25">
      <c r="A283" t="s">
        <v>164</v>
      </c>
      <c r="B283" t="str">
        <f>VLOOKUP(Table2[[#This Row],[_parent_index]],Table1[[index]:[A7.Type de Site]],5,FALSE)</f>
        <v>Chad</v>
      </c>
      <c r="C283" t="str">
        <f>VLOOKUP(Table2[[#This Row],[_parent_index]],Table1[[index]:[A7.Type de Site]],6,FALSE)</f>
        <v>TCD</v>
      </c>
      <c r="D283" t="str">
        <f>VLOOKUP(Table2[[#This Row],[_parent_index]],Table1[[index]:[A7.Type de Site]],7,FALSE)</f>
        <v>Lac</v>
      </c>
      <c r="E283" t="str">
        <f>VLOOKUP(Table2[[#This Row],[_parent_index]],Table1[[index]:[A7.Type de Site]],8,FALSE)</f>
        <v>TD07</v>
      </c>
      <c r="F283" t="str">
        <f>VLOOKUP(Table2[[#This Row],[_parent_index]],Table1[[index]:[A7.Type de Site]],14,FALSE)</f>
        <v>Tataverom 1</v>
      </c>
      <c r="G283" t="s">
        <v>172</v>
      </c>
      <c r="H283" s="2">
        <v>0</v>
      </c>
      <c r="I283" s="2">
        <v>0</v>
      </c>
      <c r="J283" s="2">
        <v>1</v>
      </c>
      <c r="K283" s="2">
        <v>1</v>
      </c>
      <c r="L283" s="2">
        <v>1</v>
      </c>
      <c r="M283" s="2">
        <v>2</v>
      </c>
      <c r="N283" s="2">
        <v>1</v>
      </c>
      <c r="O283" s="2">
        <v>1</v>
      </c>
      <c r="P283" s="2">
        <v>1</v>
      </c>
      <c r="Q283" s="2">
        <v>2</v>
      </c>
      <c r="R283" s="2">
        <v>0</v>
      </c>
      <c r="S283" s="2">
        <v>0</v>
      </c>
      <c r="T283" s="2">
        <v>4</v>
      </c>
      <c r="U283" s="2">
        <v>6</v>
      </c>
      <c r="V283" s="2">
        <v>10</v>
      </c>
      <c r="W283">
        <v>278</v>
      </c>
      <c r="X283">
        <v>32</v>
      </c>
      <c r="Y283" s="1" t="str">
        <f>IF(SUM(Table2[[#This Row],[Garçons de 0 à 2 ans]:[Filles de 12 à 17 ans]])&gt;=1,"Oui","Non")</f>
        <v>Oui</v>
      </c>
    </row>
    <row r="284" spans="1:25" x14ac:dyDescent="0.25">
      <c r="A284" t="s">
        <v>164</v>
      </c>
      <c r="B284" t="str">
        <f>VLOOKUP(Table2[[#This Row],[_parent_index]],Table1[[index]:[A7.Type de Site]],5,FALSE)</f>
        <v>Chad</v>
      </c>
      <c r="C284" t="str">
        <f>VLOOKUP(Table2[[#This Row],[_parent_index]],Table1[[index]:[A7.Type de Site]],6,FALSE)</f>
        <v>TCD</v>
      </c>
      <c r="D284" t="str">
        <f>VLOOKUP(Table2[[#This Row],[_parent_index]],Table1[[index]:[A7.Type de Site]],7,FALSE)</f>
        <v>Lac</v>
      </c>
      <c r="E284" t="str">
        <f>VLOOKUP(Table2[[#This Row],[_parent_index]],Table1[[index]:[A7.Type de Site]],8,FALSE)</f>
        <v>TD07</v>
      </c>
      <c r="F284" t="str">
        <f>VLOOKUP(Table2[[#This Row],[_parent_index]],Table1[[index]:[A7.Type de Site]],14,FALSE)</f>
        <v>Tataverom 1</v>
      </c>
      <c r="G284" t="s">
        <v>172</v>
      </c>
      <c r="H284" s="2">
        <v>0</v>
      </c>
      <c r="I284" s="2">
        <v>0</v>
      </c>
      <c r="J284" s="2">
        <v>1</v>
      </c>
      <c r="K284" s="2">
        <v>0</v>
      </c>
      <c r="L284" s="2">
        <v>0</v>
      </c>
      <c r="M284" s="2">
        <v>0</v>
      </c>
      <c r="N284" s="2">
        <v>1</v>
      </c>
      <c r="O284" s="2">
        <v>0</v>
      </c>
      <c r="P284" s="2">
        <v>1</v>
      </c>
      <c r="Q284" s="2">
        <v>1</v>
      </c>
      <c r="R284" s="2">
        <v>0</v>
      </c>
      <c r="S284" s="2">
        <v>0</v>
      </c>
      <c r="T284" s="2">
        <v>3</v>
      </c>
      <c r="U284" s="2">
        <v>1</v>
      </c>
      <c r="V284" s="2">
        <v>4</v>
      </c>
      <c r="W284">
        <v>279</v>
      </c>
      <c r="X284">
        <v>32</v>
      </c>
      <c r="Y284" s="1" t="str">
        <f>IF(SUM(Table2[[#This Row],[Garçons de 0 à 2 ans]:[Filles de 12 à 17 ans]])&gt;=1,"Oui","Non")</f>
        <v>Oui</v>
      </c>
    </row>
    <row r="285" spans="1:25" x14ac:dyDescent="0.25">
      <c r="A285" t="s">
        <v>164</v>
      </c>
      <c r="B285" t="str">
        <f>VLOOKUP(Table2[[#This Row],[_parent_index]],Table1[[index]:[A7.Type de Site]],5,FALSE)</f>
        <v>Chad</v>
      </c>
      <c r="C285" t="str">
        <f>VLOOKUP(Table2[[#This Row],[_parent_index]],Table1[[index]:[A7.Type de Site]],6,FALSE)</f>
        <v>TCD</v>
      </c>
      <c r="D285" t="str">
        <f>VLOOKUP(Table2[[#This Row],[_parent_index]],Table1[[index]:[A7.Type de Site]],7,FALSE)</f>
        <v>Lac</v>
      </c>
      <c r="E285" t="str">
        <f>VLOOKUP(Table2[[#This Row],[_parent_index]],Table1[[index]:[A7.Type de Site]],8,FALSE)</f>
        <v>TD07</v>
      </c>
      <c r="F285" t="str">
        <f>VLOOKUP(Table2[[#This Row],[_parent_index]],Table1[[index]:[A7.Type de Site]],14,FALSE)</f>
        <v>Tataverom 1</v>
      </c>
      <c r="G285" t="s">
        <v>172</v>
      </c>
      <c r="H285" s="2">
        <v>0</v>
      </c>
      <c r="I285" s="2">
        <v>1</v>
      </c>
      <c r="J285" s="2">
        <v>0</v>
      </c>
      <c r="K285" s="2">
        <v>1</v>
      </c>
      <c r="L285" s="2">
        <v>1</v>
      </c>
      <c r="M285" s="2">
        <v>1</v>
      </c>
      <c r="N285" s="2">
        <v>0</v>
      </c>
      <c r="O285" s="2">
        <v>0</v>
      </c>
      <c r="P285" s="2">
        <v>1</v>
      </c>
      <c r="Q285" s="2">
        <v>1</v>
      </c>
      <c r="R285" s="2">
        <v>1</v>
      </c>
      <c r="S285" s="2">
        <v>0</v>
      </c>
      <c r="T285" s="2">
        <v>3</v>
      </c>
      <c r="U285" s="2">
        <v>4</v>
      </c>
      <c r="V285" s="2">
        <v>7</v>
      </c>
      <c r="W285">
        <v>280</v>
      </c>
      <c r="X285">
        <v>32</v>
      </c>
      <c r="Y285" s="1" t="str">
        <f>IF(SUM(Table2[[#This Row],[Garçons de 0 à 2 ans]:[Filles de 12 à 17 ans]])&gt;=1,"Oui","Non")</f>
        <v>Oui</v>
      </c>
    </row>
    <row r="286" spans="1:25" x14ac:dyDescent="0.25">
      <c r="A286" t="s">
        <v>164</v>
      </c>
      <c r="B286" t="str">
        <f>VLOOKUP(Table2[[#This Row],[_parent_index]],Table1[[index]:[A7.Type de Site]],5,FALSE)</f>
        <v>Chad</v>
      </c>
      <c r="C286" t="str">
        <f>VLOOKUP(Table2[[#This Row],[_parent_index]],Table1[[index]:[A7.Type de Site]],6,FALSE)</f>
        <v>TCD</v>
      </c>
      <c r="D286" t="str">
        <f>VLOOKUP(Table2[[#This Row],[_parent_index]],Table1[[index]:[A7.Type de Site]],7,FALSE)</f>
        <v>Lac</v>
      </c>
      <c r="E286" t="str">
        <f>VLOOKUP(Table2[[#This Row],[_parent_index]],Table1[[index]:[A7.Type de Site]],8,FALSE)</f>
        <v>TD07</v>
      </c>
      <c r="F286" t="str">
        <f>VLOOKUP(Table2[[#This Row],[_parent_index]],Table1[[index]:[A7.Type de Site]],14,FALSE)</f>
        <v>Tataverom 1</v>
      </c>
      <c r="G286" t="s">
        <v>172</v>
      </c>
      <c r="H286" s="2">
        <v>1</v>
      </c>
      <c r="I286" s="2">
        <v>0</v>
      </c>
      <c r="J286" s="2">
        <v>0</v>
      </c>
      <c r="K286" s="2">
        <v>0</v>
      </c>
      <c r="L286" s="2">
        <v>0</v>
      </c>
      <c r="M286" s="2">
        <v>0</v>
      </c>
      <c r="N286" s="2">
        <v>3</v>
      </c>
      <c r="O286" s="2">
        <v>0</v>
      </c>
      <c r="P286" s="2">
        <v>1</v>
      </c>
      <c r="Q286" s="2">
        <v>1</v>
      </c>
      <c r="R286" s="2">
        <v>0</v>
      </c>
      <c r="S286" s="2">
        <v>0</v>
      </c>
      <c r="T286" s="2">
        <v>5</v>
      </c>
      <c r="U286" s="2">
        <v>1</v>
      </c>
      <c r="V286" s="2">
        <v>6</v>
      </c>
      <c r="W286">
        <v>281</v>
      </c>
      <c r="X286">
        <v>32</v>
      </c>
      <c r="Y286" s="1" t="str">
        <f>IF(SUM(Table2[[#This Row],[Garçons de 0 à 2 ans]:[Filles de 12 à 17 ans]])&gt;=1,"Oui","Non")</f>
        <v>Oui</v>
      </c>
    </row>
    <row r="287" spans="1:25" x14ac:dyDescent="0.25">
      <c r="A287" t="s">
        <v>164</v>
      </c>
      <c r="B287" t="str">
        <f>VLOOKUP(Table2[[#This Row],[_parent_index]],Table1[[index]:[A7.Type de Site]],5,FALSE)</f>
        <v>Chad</v>
      </c>
      <c r="C287" t="str">
        <f>VLOOKUP(Table2[[#This Row],[_parent_index]],Table1[[index]:[A7.Type de Site]],6,FALSE)</f>
        <v>TCD</v>
      </c>
      <c r="D287" t="str">
        <f>VLOOKUP(Table2[[#This Row],[_parent_index]],Table1[[index]:[A7.Type de Site]],7,FALSE)</f>
        <v>Lac</v>
      </c>
      <c r="E287" t="str">
        <f>VLOOKUP(Table2[[#This Row],[_parent_index]],Table1[[index]:[A7.Type de Site]],8,FALSE)</f>
        <v>TD07</v>
      </c>
      <c r="F287" t="str">
        <f>VLOOKUP(Table2[[#This Row],[_parent_index]],Table1[[index]:[A7.Type de Site]],14,FALSE)</f>
        <v>Tataverom 1</v>
      </c>
      <c r="G287" t="s">
        <v>172</v>
      </c>
      <c r="H287" s="2">
        <v>0</v>
      </c>
      <c r="I287" s="2">
        <v>0</v>
      </c>
      <c r="J287" s="2">
        <v>0</v>
      </c>
      <c r="K287" s="2">
        <v>0</v>
      </c>
      <c r="L287" s="2">
        <v>2</v>
      </c>
      <c r="M287" s="2">
        <v>0</v>
      </c>
      <c r="N287" s="2">
        <v>1</v>
      </c>
      <c r="O287" s="2">
        <v>1</v>
      </c>
      <c r="P287" s="2">
        <v>1</v>
      </c>
      <c r="Q287" s="2">
        <v>0</v>
      </c>
      <c r="R287" s="2">
        <v>0</v>
      </c>
      <c r="S287" s="2">
        <v>0</v>
      </c>
      <c r="T287" s="2">
        <v>4</v>
      </c>
      <c r="U287" s="2">
        <v>1</v>
      </c>
      <c r="V287" s="2">
        <v>5</v>
      </c>
      <c r="W287">
        <v>282</v>
      </c>
      <c r="X287">
        <v>32</v>
      </c>
      <c r="Y287" s="1" t="str">
        <f>IF(SUM(Table2[[#This Row],[Garçons de 0 à 2 ans]:[Filles de 12 à 17 ans]])&gt;=1,"Oui","Non")</f>
        <v>Oui</v>
      </c>
    </row>
    <row r="288" spans="1:25" x14ac:dyDescent="0.25">
      <c r="A288" t="s">
        <v>164</v>
      </c>
      <c r="B288" t="str">
        <f>VLOOKUP(Table2[[#This Row],[_parent_index]],Table1[[index]:[A7.Type de Site]],5,FALSE)</f>
        <v>Chad</v>
      </c>
      <c r="C288" t="str">
        <f>VLOOKUP(Table2[[#This Row],[_parent_index]],Table1[[index]:[A7.Type de Site]],6,FALSE)</f>
        <v>TCD</v>
      </c>
      <c r="D288" t="str">
        <f>VLOOKUP(Table2[[#This Row],[_parent_index]],Table1[[index]:[A7.Type de Site]],7,FALSE)</f>
        <v>Lac</v>
      </c>
      <c r="E288" t="str">
        <f>VLOOKUP(Table2[[#This Row],[_parent_index]],Table1[[index]:[A7.Type de Site]],8,FALSE)</f>
        <v>TD07</v>
      </c>
      <c r="F288" t="str">
        <f>VLOOKUP(Table2[[#This Row],[_parent_index]],Table1[[index]:[A7.Type de Site]],14,FALSE)</f>
        <v>Tataverom 1</v>
      </c>
      <c r="G288" t="s">
        <v>172</v>
      </c>
      <c r="H288" s="2">
        <v>0</v>
      </c>
      <c r="I288" s="2">
        <v>0</v>
      </c>
      <c r="J288" s="2">
        <v>0</v>
      </c>
      <c r="K288" s="2">
        <v>0</v>
      </c>
      <c r="L288" s="2">
        <v>2</v>
      </c>
      <c r="M288" s="2">
        <v>0</v>
      </c>
      <c r="N288" s="2">
        <v>0</v>
      </c>
      <c r="O288" s="2">
        <v>1</v>
      </c>
      <c r="P288" s="2">
        <v>0</v>
      </c>
      <c r="Q288" s="2">
        <v>1</v>
      </c>
      <c r="R288" s="2">
        <v>0</v>
      </c>
      <c r="S288" s="2">
        <v>0</v>
      </c>
      <c r="T288" s="2">
        <v>2</v>
      </c>
      <c r="U288" s="2">
        <v>2</v>
      </c>
      <c r="V288" s="2">
        <v>4</v>
      </c>
      <c r="W288">
        <v>283</v>
      </c>
      <c r="X288">
        <v>32</v>
      </c>
      <c r="Y288" s="1" t="str">
        <f>IF(SUM(Table2[[#This Row],[Garçons de 0 à 2 ans]:[Filles de 12 à 17 ans]])&gt;=1,"Oui","Non")</f>
        <v>Oui</v>
      </c>
    </row>
    <row r="289" spans="1:25" x14ac:dyDescent="0.25">
      <c r="A289" t="s">
        <v>164</v>
      </c>
      <c r="B289" t="str">
        <f>VLOOKUP(Table2[[#This Row],[_parent_index]],Table1[[index]:[A7.Type de Site]],5,FALSE)</f>
        <v>Chad</v>
      </c>
      <c r="C289" t="str">
        <f>VLOOKUP(Table2[[#This Row],[_parent_index]],Table1[[index]:[A7.Type de Site]],6,FALSE)</f>
        <v>TCD</v>
      </c>
      <c r="D289" t="str">
        <f>VLOOKUP(Table2[[#This Row],[_parent_index]],Table1[[index]:[A7.Type de Site]],7,FALSE)</f>
        <v>Lac</v>
      </c>
      <c r="E289" t="str">
        <f>VLOOKUP(Table2[[#This Row],[_parent_index]],Table1[[index]:[A7.Type de Site]],8,FALSE)</f>
        <v>TD07</v>
      </c>
      <c r="F289" t="str">
        <f>VLOOKUP(Table2[[#This Row],[_parent_index]],Table1[[index]:[A7.Type de Site]],14,FALSE)</f>
        <v>Tataverom 1</v>
      </c>
      <c r="G289" t="s">
        <v>172</v>
      </c>
      <c r="H289" s="2">
        <v>0</v>
      </c>
      <c r="I289" s="2">
        <v>1</v>
      </c>
      <c r="J289" s="2">
        <v>0</v>
      </c>
      <c r="K289" s="2">
        <v>1</v>
      </c>
      <c r="L289" s="2">
        <v>0</v>
      </c>
      <c r="M289" s="2">
        <v>1</v>
      </c>
      <c r="N289" s="2">
        <v>0</v>
      </c>
      <c r="O289" s="2">
        <v>0</v>
      </c>
      <c r="P289" s="2">
        <v>1</v>
      </c>
      <c r="Q289" s="2">
        <v>1</v>
      </c>
      <c r="R289" s="2">
        <v>1</v>
      </c>
      <c r="S289" s="2">
        <v>0</v>
      </c>
      <c r="T289" s="2">
        <v>2</v>
      </c>
      <c r="U289" s="2">
        <v>4</v>
      </c>
      <c r="V289" s="2">
        <v>6</v>
      </c>
      <c r="W289">
        <v>284</v>
      </c>
      <c r="X289">
        <v>32</v>
      </c>
      <c r="Y289" s="1" t="str">
        <f>IF(SUM(Table2[[#This Row],[Garçons de 0 à 2 ans]:[Filles de 12 à 17 ans]])&gt;=1,"Oui","Non")</f>
        <v>Oui</v>
      </c>
    </row>
    <row r="290" spans="1:25" x14ac:dyDescent="0.25">
      <c r="A290" t="s">
        <v>164</v>
      </c>
      <c r="B290" t="str">
        <f>VLOOKUP(Table2[[#This Row],[_parent_index]],Table1[[index]:[A7.Type de Site]],5,FALSE)</f>
        <v>Chad</v>
      </c>
      <c r="C290" t="str">
        <f>VLOOKUP(Table2[[#This Row],[_parent_index]],Table1[[index]:[A7.Type de Site]],6,FALSE)</f>
        <v>TCD</v>
      </c>
      <c r="D290" t="str">
        <f>VLOOKUP(Table2[[#This Row],[_parent_index]],Table1[[index]:[A7.Type de Site]],7,FALSE)</f>
        <v>Lac</v>
      </c>
      <c r="E290" t="str">
        <f>VLOOKUP(Table2[[#This Row],[_parent_index]],Table1[[index]:[A7.Type de Site]],8,FALSE)</f>
        <v>TD07</v>
      </c>
      <c r="F290" t="str">
        <f>VLOOKUP(Table2[[#This Row],[_parent_index]],Table1[[index]:[A7.Type de Site]],14,FALSE)</f>
        <v>Tataverom 1</v>
      </c>
      <c r="G290" t="s">
        <v>172</v>
      </c>
      <c r="H290" s="2">
        <v>0</v>
      </c>
      <c r="I290" s="2">
        <v>0</v>
      </c>
      <c r="J290" s="2">
        <v>0</v>
      </c>
      <c r="K290" s="2">
        <v>1</v>
      </c>
      <c r="L290" s="2">
        <v>0</v>
      </c>
      <c r="M290" s="2">
        <v>0</v>
      </c>
      <c r="N290" s="2">
        <v>1</v>
      </c>
      <c r="O290" s="2">
        <v>0</v>
      </c>
      <c r="P290" s="2">
        <v>0</v>
      </c>
      <c r="Q290" s="2">
        <v>1</v>
      </c>
      <c r="R290" s="2">
        <v>0</v>
      </c>
      <c r="S290" s="2">
        <v>1</v>
      </c>
      <c r="T290" s="2">
        <v>1</v>
      </c>
      <c r="U290" s="2">
        <v>3</v>
      </c>
      <c r="V290" s="2">
        <v>4</v>
      </c>
      <c r="W290">
        <v>285</v>
      </c>
      <c r="X290">
        <v>32</v>
      </c>
      <c r="Y290" s="1" t="str">
        <f>IF(SUM(Table2[[#This Row],[Garçons de 0 à 2 ans]:[Filles de 12 à 17 ans]])&gt;=1,"Oui","Non")</f>
        <v>Oui</v>
      </c>
    </row>
    <row r="291" spans="1:25" x14ac:dyDescent="0.25">
      <c r="A291" t="s">
        <v>164</v>
      </c>
      <c r="B291" t="str">
        <f>VLOOKUP(Table2[[#This Row],[_parent_index]],Table1[[index]:[A7.Type de Site]],5,FALSE)</f>
        <v>Chad</v>
      </c>
      <c r="C291" t="str">
        <f>VLOOKUP(Table2[[#This Row],[_parent_index]],Table1[[index]:[A7.Type de Site]],6,FALSE)</f>
        <v>TCD</v>
      </c>
      <c r="D291" t="str">
        <f>VLOOKUP(Table2[[#This Row],[_parent_index]],Table1[[index]:[A7.Type de Site]],7,FALSE)</f>
        <v>Lac</v>
      </c>
      <c r="E291" t="str">
        <f>VLOOKUP(Table2[[#This Row],[_parent_index]],Table1[[index]:[A7.Type de Site]],8,FALSE)</f>
        <v>TD07</v>
      </c>
      <c r="F291" t="str">
        <f>VLOOKUP(Table2[[#This Row],[_parent_index]],Table1[[index]:[A7.Type de Site]],14,FALSE)</f>
        <v>Tataverom 1</v>
      </c>
      <c r="G291" t="s">
        <v>172</v>
      </c>
      <c r="H291" s="2">
        <v>1</v>
      </c>
      <c r="I291" s="2">
        <v>0</v>
      </c>
      <c r="J291" s="2">
        <v>0</v>
      </c>
      <c r="K291" s="2">
        <v>0</v>
      </c>
      <c r="L291" s="2">
        <v>0</v>
      </c>
      <c r="M291" s="2">
        <v>2</v>
      </c>
      <c r="N291" s="2">
        <v>0</v>
      </c>
      <c r="O291" s="2">
        <v>0</v>
      </c>
      <c r="P291" s="2">
        <v>1</v>
      </c>
      <c r="Q291" s="2">
        <v>1</v>
      </c>
      <c r="R291" s="2">
        <v>0</v>
      </c>
      <c r="S291" s="2">
        <v>0</v>
      </c>
      <c r="T291" s="2">
        <v>2</v>
      </c>
      <c r="U291" s="2">
        <v>3</v>
      </c>
      <c r="V291" s="2">
        <v>5</v>
      </c>
      <c r="W291">
        <v>286</v>
      </c>
      <c r="X291">
        <v>32</v>
      </c>
      <c r="Y291" s="1" t="str">
        <f>IF(SUM(Table2[[#This Row],[Garçons de 0 à 2 ans]:[Filles de 12 à 17 ans]])&gt;=1,"Oui","Non")</f>
        <v>Oui</v>
      </c>
    </row>
    <row r="292" spans="1:25" x14ac:dyDescent="0.25">
      <c r="A292" t="s">
        <v>164</v>
      </c>
      <c r="B292" t="str">
        <f>VLOOKUP(Table2[[#This Row],[_parent_index]],Table1[[index]:[A7.Type de Site]],5,FALSE)</f>
        <v>Chad</v>
      </c>
      <c r="C292" t="str">
        <f>VLOOKUP(Table2[[#This Row],[_parent_index]],Table1[[index]:[A7.Type de Site]],6,FALSE)</f>
        <v>TCD</v>
      </c>
      <c r="D292" t="str">
        <f>VLOOKUP(Table2[[#This Row],[_parent_index]],Table1[[index]:[A7.Type de Site]],7,FALSE)</f>
        <v>Lac</v>
      </c>
      <c r="E292" t="str">
        <f>VLOOKUP(Table2[[#This Row],[_parent_index]],Table1[[index]:[A7.Type de Site]],8,FALSE)</f>
        <v>TD07</v>
      </c>
      <c r="F292" t="str">
        <f>VLOOKUP(Table2[[#This Row],[_parent_index]],Table1[[index]:[A7.Type de Site]],14,FALSE)</f>
        <v>Kiskawa Bowa</v>
      </c>
      <c r="G292" t="s">
        <v>172</v>
      </c>
      <c r="H292" s="2">
        <v>0</v>
      </c>
      <c r="I292" s="2">
        <v>0</v>
      </c>
      <c r="J292" s="2">
        <v>0</v>
      </c>
      <c r="K292" s="2">
        <v>0</v>
      </c>
      <c r="L292" s="2">
        <v>1</v>
      </c>
      <c r="M292" s="2">
        <v>2</v>
      </c>
      <c r="N292" s="2">
        <v>1</v>
      </c>
      <c r="O292" s="2">
        <v>1</v>
      </c>
      <c r="P292" s="2">
        <v>1</v>
      </c>
      <c r="Q292" s="2">
        <v>1</v>
      </c>
      <c r="R292" s="2">
        <v>0</v>
      </c>
      <c r="S292" s="2">
        <v>1</v>
      </c>
      <c r="T292" s="2">
        <v>3</v>
      </c>
      <c r="U292" s="2">
        <v>5</v>
      </c>
      <c r="V292" s="2">
        <v>8</v>
      </c>
      <c r="W292">
        <v>287</v>
      </c>
      <c r="X292">
        <v>33</v>
      </c>
      <c r="Y292" s="1" t="str">
        <f>IF(SUM(Table2[[#This Row],[Garçons de 0 à 2 ans]:[Filles de 12 à 17 ans]])&gt;=1,"Oui","Non")</f>
        <v>Oui</v>
      </c>
    </row>
    <row r="293" spans="1:25" x14ac:dyDescent="0.25">
      <c r="A293" t="s">
        <v>164</v>
      </c>
      <c r="B293" t="str">
        <f>VLOOKUP(Table2[[#This Row],[_parent_index]],Table1[[index]:[A7.Type de Site]],5,FALSE)</f>
        <v>Chad</v>
      </c>
      <c r="C293" t="str">
        <f>VLOOKUP(Table2[[#This Row],[_parent_index]],Table1[[index]:[A7.Type de Site]],6,FALSE)</f>
        <v>TCD</v>
      </c>
      <c r="D293" t="str">
        <f>VLOOKUP(Table2[[#This Row],[_parent_index]],Table1[[index]:[A7.Type de Site]],7,FALSE)</f>
        <v>Lac</v>
      </c>
      <c r="E293" t="str">
        <f>VLOOKUP(Table2[[#This Row],[_parent_index]],Table1[[index]:[A7.Type de Site]],8,FALSE)</f>
        <v>TD07</v>
      </c>
      <c r="F293" t="str">
        <f>VLOOKUP(Table2[[#This Row],[_parent_index]],Table1[[index]:[A7.Type de Site]],14,FALSE)</f>
        <v>Kiskawa Bowa</v>
      </c>
      <c r="G293" t="s">
        <v>172</v>
      </c>
      <c r="H293" s="2">
        <v>0</v>
      </c>
      <c r="I293" s="2">
        <v>0</v>
      </c>
      <c r="J293" s="2">
        <v>0</v>
      </c>
      <c r="K293" s="2">
        <v>1</v>
      </c>
      <c r="L293" s="2">
        <v>0</v>
      </c>
      <c r="M293" s="2">
        <v>0</v>
      </c>
      <c r="N293" s="2">
        <v>2</v>
      </c>
      <c r="O293" s="2">
        <v>1</v>
      </c>
      <c r="P293" s="2">
        <v>1</v>
      </c>
      <c r="Q293" s="2">
        <v>0</v>
      </c>
      <c r="R293" s="2">
        <v>1</v>
      </c>
      <c r="S293" s="2">
        <v>0</v>
      </c>
      <c r="T293" s="2">
        <v>4</v>
      </c>
      <c r="U293" s="2">
        <v>2</v>
      </c>
      <c r="V293" s="2">
        <v>6</v>
      </c>
      <c r="W293">
        <v>288</v>
      </c>
      <c r="X293">
        <v>33</v>
      </c>
      <c r="Y293" s="1" t="str">
        <f>IF(SUM(Table2[[#This Row],[Garçons de 0 à 2 ans]:[Filles de 12 à 17 ans]])&gt;=1,"Oui","Non")</f>
        <v>Oui</v>
      </c>
    </row>
    <row r="294" spans="1:25" x14ac:dyDescent="0.25">
      <c r="A294" t="s">
        <v>164</v>
      </c>
      <c r="B294" t="str">
        <f>VLOOKUP(Table2[[#This Row],[_parent_index]],Table1[[index]:[A7.Type de Site]],5,FALSE)</f>
        <v>Chad</v>
      </c>
      <c r="C294" t="str">
        <f>VLOOKUP(Table2[[#This Row],[_parent_index]],Table1[[index]:[A7.Type de Site]],6,FALSE)</f>
        <v>TCD</v>
      </c>
      <c r="D294" t="str">
        <f>VLOOKUP(Table2[[#This Row],[_parent_index]],Table1[[index]:[A7.Type de Site]],7,FALSE)</f>
        <v>Lac</v>
      </c>
      <c r="E294" t="str">
        <f>VLOOKUP(Table2[[#This Row],[_parent_index]],Table1[[index]:[A7.Type de Site]],8,FALSE)</f>
        <v>TD07</v>
      </c>
      <c r="F294" t="str">
        <f>VLOOKUP(Table2[[#This Row],[_parent_index]],Table1[[index]:[A7.Type de Site]],14,FALSE)</f>
        <v>Kiskawa Bowa</v>
      </c>
      <c r="G294" t="s">
        <v>172</v>
      </c>
      <c r="H294" s="2">
        <v>0</v>
      </c>
      <c r="I294" s="2">
        <v>0</v>
      </c>
      <c r="J294" s="2">
        <v>0</v>
      </c>
      <c r="K294" s="2">
        <v>1</v>
      </c>
      <c r="L294" s="2">
        <v>2</v>
      </c>
      <c r="M294" s="2">
        <v>1</v>
      </c>
      <c r="N294" s="2">
        <v>0</v>
      </c>
      <c r="O294" s="2">
        <v>0</v>
      </c>
      <c r="P294" s="2">
        <v>1</v>
      </c>
      <c r="Q294" s="2">
        <v>0</v>
      </c>
      <c r="R294" s="2">
        <v>0</v>
      </c>
      <c r="S294" s="2">
        <v>0</v>
      </c>
      <c r="T294" s="2">
        <v>3</v>
      </c>
      <c r="U294" s="2">
        <v>2</v>
      </c>
      <c r="V294" s="2">
        <v>5</v>
      </c>
      <c r="W294">
        <v>289</v>
      </c>
      <c r="X294">
        <v>33</v>
      </c>
      <c r="Y294" s="1" t="str">
        <f>IF(SUM(Table2[[#This Row],[Garçons de 0 à 2 ans]:[Filles de 12 à 17 ans]])&gt;=1,"Oui","Non")</f>
        <v>Oui</v>
      </c>
    </row>
    <row r="295" spans="1:25" x14ac:dyDescent="0.25">
      <c r="A295" t="s">
        <v>164</v>
      </c>
      <c r="B295" t="str">
        <f>VLOOKUP(Table2[[#This Row],[_parent_index]],Table1[[index]:[A7.Type de Site]],5,FALSE)</f>
        <v>Chad</v>
      </c>
      <c r="C295" t="str">
        <f>VLOOKUP(Table2[[#This Row],[_parent_index]],Table1[[index]:[A7.Type de Site]],6,FALSE)</f>
        <v>TCD</v>
      </c>
      <c r="D295" t="str">
        <f>VLOOKUP(Table2[[#This Row],[_parent_index]],Table1[[index]:[A7.Type de Site]],7,FALSE)</f>
        <v>Lac</v>
      </c>
      <c r="E295" t="str">
        <f>VLOOKUP(Table2[[#This Row],[_parent_index]],Table1[[index]:[A7.Type de Site]],8,FALSE)</f>
        <v>TD07</v>
      </c>
      <c r="F295" t="str">
        <f>VLOOKUP(Table2[[#This Row],[_parent_index]],Table1[[index]:[A7.Type de Site]],14,FALSE)</f>
        <v>Kiskawa Bowa</v>
      </c>
      <c r="G295" t="s">
        <v>172</v>
      </c>
      <c r="H295" s="2">
        <v>0</v>
      </c>
      <c r="I295" s="2">
        <v>0</v>
      </c>
      <c r="J295" s="2">
        <v>0</v>
      </c>
      <c r="K295" s="2">
        <v>2</v>
      </c>
      <c r="L295" s="2">
        <v>1</v>
      </c>
      <c r="M295" s="2">
        <v>2</v>
      </c>
      <c r="N295" s="2">
        <v>0</v>
      </c>
      <c r="O295" s="2">
        <v>0</v>
      </c>
      <c r="P295" s="2">
        <v>0</v>
      </c>
      <c r="Q295" s="2">
        <v>0</v>
      </c>
      <c r="R295" s="2">
        <v>1</v>
      </c>
      <c r="S295" s="2">
        <v>1</v>
      </c>
      <c r="T295" s="2">
        <v>2</v>
      </c>
      <c r="U295" s="2">
        <v>5</v>
      </c>
      <c r="V295" s="2">
        <v>7</v>
      </c>
      <c r="W295">
        <v>290</v>
      </c>
      <c r="X295">
        <v>33</v>
      </c>
      <c r="Y295" s="1" t="str">
        <f>IF(SUM(Table2[[#This Row],[Garçons de 0 à 2 ans]:[Filles de 12 à 17 ans]])&gt;=1,"Oui","Non")</f>
        <v>Oui</v>
      </c>
    </row>
    <row r="296" spans="1:25" x14ac:dyDescent="0.25">
      <c r="A296" t="s">
        <v>164</v>
      </c>
      <c r="B296" t="str">
        <f>VLOOKUP(Table2[[#This Row],[_parent_index]],Table1[[index]:[A7.Type de Site]],5,FALSE)</f>
        <v>Chad</v>
      </c>
      <c r="C296" t="str">
        <f>VLOOKUP(Table2[[#This Row],[_parent_index]],Table1[[index]:[A7.Type de Site]],6,FALSE)</f>
        <v>TCD</v>
      </c>
      <c r="D296" t="str">
        <f>VLOOKUP(Table2[[#This Row],[_parent_index]],Table1[[index]:[A7.Type de Site]],7,FALSE)</f>
        <v>Lac</v>
      </c>
      <c r="E296" t="str">
        <f>VLOOKUP(Table2[[#This Row],[_parent_index]],Table1[[index]:[A7.Type de Site]],8,FALSE)</f>
        <v>TD07</v>
      </c>
      <c r="F296" t="str">
        <f>VLOOKUP(Table2[[#This Row],[_parent_index]],Table1[[index]:[A7.Type de Site]],14,FALSE)</f>
        <v>Kiskawa Bowa</v>
      </c>
      <c r="G296" t="s">
        <v>172</v>
      </c>
      <c r="H296" s="2">
        <v>0</v>
      </c>
      <c r="I296" s="2">
        <v>0</v>
      </c>
      <c r="J296" s="2">
        <v>0</v>
      </c>
      <c r="K296" s="2">
        <v>1</v>
      </c>
      <c r="L296" s="2">
        <v>0</v>
      </c>
      <c r="M296" s="2">
        <v>0</v>
      </c>
      <c r="N296" s="2">
        <v>3</v>
      </c>
      <c r="O296" s="2">
        <v>0</v>
      </c>
      <c r="P296" s="2">
        <v>1</v>
      </c>
      <c r="Q296" s="2">
        <v>1</v>
      </c>
      <c r="R296" s="2">
        <v>0</v>
      </c>
      <c r="S296" s="2">
        <v>0</v>
      </c>
      <c r="T296" s="2">
        <v>4</v>
      </c>
      <c r="U296" s="2">
        <v>2</v>
      </c>
      <c r="V296" s="2">
        <v>6</v>
      </c>
      <c r="W296">
        <v>291</v>
      </c>
      <c r="X296">
        <v>33</v>
      </c>
      <c r="Y296" s="1" t="str">
        <f>IF(SUM(Table2[[#This Row],[Garçons de 0 à 2 ans]:[Filles de 12 à 17 ans]])&gt;=1,"Oui","Non")</f>
        <v>Oui</v>
      </c>
    </row>
    <row r="297" spans="1:25" x14ac:dyDescent="0.25">
      <c r="A297" t="s">
        <v>164</v>
      </c>
      <c r="B297" t="str">
        <f>VLOOKUP(Table2[[#This Row],[_parent_index]],Table1[[index]:[A7.Type de Site]],5,FALSE)</f>
        <v>Chad</v>
      </c>
      <c r="C297" t="str">
        <f>VLOOKUP(Table2[[#This Row],[_parent_index]],Table1[[index]:[A7.Type de Site]],6,FALSE)</f>
        <v>TCD</v>
      </c>
      <c r="D297" t="str">
        <f>VLOOKUP(Table2[[#This Row],[_parent_index]],Table1[[index]:[A7.Type de Site]],7,FALSE)</f>
        <v>Lac</v>
      </c>
      <c r="E297" t="str">
        <f>VLOOKUP(Table2[[#This Row],[_parent_index]],Table1[[index]:[A7.Type de Site]],8,FALSE)</f>
        <v>TD07</v>
      </c>
      <c r="F297" t="str">
        <f>VLOOKUP(Table2[[#This Row],[_parent_index]],Table1[[index]:[A7.Type de Site]],14,FALSE)</f>
        <v>Kiskawa Bowa</v>
      </c>
      <c r="G297" t="s">
        <v>172</v>
      </c>
      <c r="H297" s="2">
        <v>0</v>
      </c>
      <c r="I297" s="2">
        <v>0</v>
      </c>
      <c r="J297" s="2">
        <v>0</v>
      </c>
      <c r="K297" s="2">
        <v>1</v>
      </c>
      <c r="L297" s="2">
        <v>0</v>
      </c>
      <c r="M297" s="2">
        <v>1</v>
      </c>
      <c r="N297" s="2">
        <v>0</v>
      </c>
      <c r="O297" s="2">
        <v>1</v>
      </c>
      <c r="P297" s="2">
        <v>0</v>
      </c>
      <c r="Q297" s="2">
        <v>1</v>
      </c>
      <c r="R297" s="2">
        <v>1</v>
      </c>
      <c r="S297" s="2">
        <v>1</v>
      </c>
      <c r="T297" s="2">
        <v>1</v>
      </c>
      <c r="U297" s="2">
        <v>5</v>
      </c>
      <c r="V297" s="2">
        <v>6</v>
      </c>
      <c r="W297">
        <v>292</v>
      </c>
      <c r="X297">
        <v>33</v>
      </c>
      <c r="Y297" s="1" t="str">
        <f>IF(SUM(Table2[[#This Row],[Garçons de 0 à 2 ans]:[Filles de 12 à 17 ans]])&gt;=1,"Oui","Non")</f>
        <v>Oui</v>
      </c>
    </row>
    <row r="298" spans="1:25" x14ac:dyDescent="0.25">
      <c r="A298" t="s">
        <v>164</v>
      </c>
      <c r="B298" t="str">
        <f>VLOOKUP(Table2[[#This Row],[_parent_index]],Table1[[index]:[A7.Type de Site]],5,FALSE)</f>
        <v>Chad</v>
      </c>
      <c r="C298" t="str">
        <f>VLOOKUP(Table2[[#This Row],[_parent_index]],Table1[[index]:[A7.Type de Site]],6,FALSE)</f>
        <v>TCD</v>
      </c>
      <c r="D298" t="str">
        <f>VLOOKUP(Table2[[#This Row],[_parent_index]],Table1[[index]:[A7.Type de Site]],7,FALSE)</f>
        <v>Lac</v>
      </c>
      <c r="E298" t="str">
        <f>VLOOKUP(Table2[[#This Row],[_parent_index]],Table1[[index]:[A7.Type de Site]],8,FALSE)</f>
        <v>TD07</v>
      </c>
      <c r="F298" t="str">
        <f>VLOOKUP(Table2[[#This Row],[_parent_index]],Table1[[index]:[A7.Type de Site]],14,FALSE)</f>
        <v>Kiskawa Bowa</v>
      </c>
      <c r="G298" t="s">
        <v>172</v>
      </c>
      <c r="H298" s="2">
        <v>0</v>
      </c>
      <c r="I298" s="2">
        <v>0</v>
      </c>
      <c r="J298" s="2">
        <v>0</v>
      </c>
      <c r="K298" s="2">
        <v>2</v>
      </c>
      <c r="L298" s="2">
        <v>1</v>
      </c>
      <c r="M298" s="2">
        <v>1</v>
      </c>
      <c r="N298" s="2">
        <v>1</v>
      </c>
      <c r="O298" s="2">
        <v>0</v>
      </c>
      <c r="P298" s="2">
        <v>0</v>
      </c>
      <c r="Q298" s="2">
        <v>2</v>
      </c>
      <c r="R298" s="2">
        <v>1</v>
      </c>
      <c r="S298" s="2">
        <v>0</v>
      </c>
      <c r="T298" s="2">
        <v>3</v>
      </c>
      <c r="U298" s="2">
        <v>5</v>
      </c>
      <c r="V298" s="2">
        <v>8</v>
      </c>
      <c r="W298">
        <v>293</v>
      </c>
      <c r="X298">
        <v>33</v>
      </c>
      <c r="Y298" s="1" t="str">
        <f>IF(SUM(Table2[[#This Row],[Garçons de 0 à 2 ans]:[Filles de 12 à 17 ans]])&gt;=1,"Oui","Non")</f>
        <v>Oui</v>
      </c>
    </row>
    <row r="299" spans="1:25" x14ac:dyDescent="0.25">
      <c r="A299" t="s">
        <v>164</v>
      </c>
      <c r="B299" t="str">
        <f>VLOOKUP(Table2[[#This Row],[_parent_index]],Table1[[index]:[A7.Type de Site]],5,FALSE)</f>
        <v>Chad</v>
      </c>
      <c r="C299" t="str">
        <f>VLOOKUP(Table2[[#This Row],[_parent_index]],Table1[[index]:[A7.Type de Site]],6,FALSE)</f>
        <v>TCD</v>
      </c>
      <c r="D299" t="str">
        <f>VLOOKUP(Table2[[#This Row],[_parent_index]],Table1[[index]:[A7.Type de Site]],7,FALSE)</f>
        <v>Lac</v>
      </c>
      <c r="E299" t="str">
        <f>VLOOKUP(Table2[[#This Row],[_parent_index]],Table1[[index]:[A7.Type de Site]],8,FALSE)</f>
        <v>TD07</v>
      </c>
      <c r="F299" t="str">
        <f>VLOOKUP(Table2[[#This Row],[_parent_index]],Table1[[index]:[A7.Type de Site]],14,FALSE)</f>
        <v>Kiskawa Bowa</v>
      </c>
      <c r="G299" t="s">
        <v>172</v>
      </c>
      <c r="H299" s="2">
        <v>0</v>
      </c>
      <c r="I299" s="2">
        <v>1</v>
      </c>
      <c r="J299" s="2">
        <v>0</v>
      </c>
      <c r="K299" s="2">
        <v>1</v>
      </c>
      <c r="L299" s="2">
        <v>0</v>
      </c>
      <c r="M299" s="2">
        <v>1</v>
      </c>
      <c r="N299" s="2">
        <v>1</v>
      </c>
      <c r="O299" s="2">
        <v>0</v>
      </c>
      <c r="P299" s="2">
        <v>2</v>
      </c>
      <c r="Q299" s="2">
        <v>1</v>
      </c>
      <c r="R299" s="2">
        <v>0</v>
      </c>
      <c r="S299" s="2">
        <v>0</v>
      </c>
      <c r="T299" s="2">
        <v>3</v>
      </c>
      <c r="U299" s="2">
        <v>4</v>
      </c>
      <c r="V299" s="2">
        <v>7</v>
      </c>
      <c r="W299">
        <v>294</v>
      </c>
      <c r="X299">
        <v>33</v>
      </c>
      <c r="Y299" s="1" t="str">
        <f>IF(SUM(Table2[[#This Row],[Garçons de 0 à 2 ans]:[Filles de 12 à 17 ans]])&gt;=1,"Oui","Non")</f>
        <v>Oui</v>
      </c>
    </row>
    <row r="300" spans="1:25" x14ac:dyDescent="0.25">
      <c r="A300" t="s">
        <v>164</v>
      </c>
      <c r="B300" t="str">
        <f>VLOOKUP(Table2[[#This Row],[_parent_index]],Table1[[index]:[A7.Type de Site]],5,FALSE)</f>
        <v>Chad</v>
      </c>
      <c r="C300" t="str">
        <f>VLOOKUP(Table2[[#This Row],[_parent_index]],Table1[[index]:[A7.Type de Site]],6,FALSE)</f>
        <v>TCD</v>
      </c>
      <c r="D300" t="str">
        <f>VLOOKUP(Table2[[#This Row],[_parent_index]],Table1[[index]:[A7.Type de Site]],7,FALSE)</f>
        <v>Lac</v>
      </c>
      <c r="E300" t="str">
        <f>VLOOKUP(Table2[[#This Row],[_parent_index]],Table1[[index]:[A7.Type de Site]],8,FALSE)</f>
        <v>TD07</v>
      </c>
      <c r="F300" t="str">
        <f>VLOOKUP(Table2[[#This Row],[_parent_index]],Table1[[index]:[A7.Type de Site]],14,FALSE)</f>
        <v>Kiskawa Bowa</v>
      </c>
      <c r="G300" t="s">
        <v>172</v>
      </c>
      <c r="H300" s="2">
        <v>0</v>
      </c>
      <c r="I300" s="2">
        <v>0</v>
      </c>
      <c r="J300" s="2">
        <v>0</v>
      </c>
      <c r="K300" s="2">
        <v>2</v>
      </c>
      <c r="L300" s="2">
        <v>1</v>
      </c>
      <c r="M300" s="2">
        <v>1</v>
      </c>
      <c r="N300" s="2">
        <v>0</v>
      </c>
      <c r="O300" s="2">
        <v>0</v>
      </c>
      <c r="P300" s="2">
        <v>1</v>
      </c>
      <c r="Q300" s="2">
        <v>0</v>
      </c>
      <c r="R300" s="2">
        <v>1</v>
      </c>
      <c r="S300" s="2">
        <v>0</v>
      </c>
      <c r="T300" s="2">
        <v>3</v>
      </c>
      <c r="U300" s="2">
        <v>3</v>
      </c>
      <c r="V300" s="2">
        <v>6</v>
      </c>
      <c r="W300">
        <v>295</v>
      </c>
      <c r="X300">
        <v>33</v>
      </c>
      <c r="Y300" s="1" t="str">
        <f>IF(SUM(Table2[[#This Row],[Garçons de 0 à 2 ans]:[Filles de 12 à 17 ans]])&gt;=1,"Oui","Non")</f>
        <v>Oui</v>
      </c>
    </row>
    <row r="301" spans="1:25" x14ac:dyDescent="0.25">
      <c r="A301" t="s">
        <v>164</v>
      </c>
      <c r="B301" t="str">
        <f>VLOOKUP(Table2[[#This Row],[_parent_index]],Table1[[index]:[A7.Type de Site]],5,FALSE)</f>
        <v>Chad</v>
      </c>
      <c r="C301" t="str">
        <f>VLOOKUP(Table2[[#This Row],[_parent_index]],Table1[[index]:[A7.Type de Site]],6,FALSE)</f>
        <v>TCD</v>
      </c>
      <c r="D301" t="str">
        <f>VLOOKUP(Table2[[#This Row],[_parent_index]],Table1[[index]:[A7.Type de Site]],7,FALSE)</f>
        <v>Lac</v>
      </c>
      <c r="E301" t="str">
        <f>VLOOKUP(Table2[[#This Row],[_parent_index]],Table1[[index]:[A7.Type de Site]],8,FALSE)</f>
        <v>TD07</v>
      </c>
      <c r="F301" t="str">
        <f>VLOOKUP(Table2[[#This Row],[_parent_index]],Table1[[index]:[A7.Type de Site]],14,FALSE)</f>
        <v>Kiskawa Bowa</v>
      </c>
      <c r="G301" t="s">
        <v>172</v>
      </c>
      <c r="H301" s="2">
        <v>1</v>
      </c>
      <c r="I301" s="2">
        <v>0</v>
      </c>
      <c r="J301" s="2">
        <v>0</v>
      </c>
      <c r="K301" s="2">
        <v>0</v>
      </c>
      <c r="L301" s="2">
        <v>1</v>
      </c>
      <c r="M301" s="2">
        <v>1</v>
      </c>
      <c r="N301" s="2">
        <v>1</v>
      </c>
      <c r="O301" s="2">
        <v>0</v>
      </c>
      <c r="P301" s="2">
        <v>1</v>
      </c>
      <c r="Q301" s="2">
        <v>0</v>
      </c>
      <c r="R301" s="2">
        <v>0</v>
      </c>
      <c r="S301" s="2">
        <v>1</v>
      </c>
      <c r="T301" s="2">
        <v>4</v>
      </c>
      <c r="U301" s="2">
        <v>2</v>
      </c>
      <c r="V301" s="2">
        <v>6</v>
      </c>
      <c r="W301">
        <v>296</v>
      </c>
      <c r="X301">
        <v>33</v>
      </c>
      <c r="Y301" s="1" t="str">
        <f>IF(SUM(Table2[[#This Row],[Garçons de 0 à 2 ans]:[Filles de 12 à 17 ans]])&gt;=1,"Oui","Non")</f>
        <v>Oui</v>
      </c>
    </row>
    <row r="302" spans="1:25" x14ac:dyDescent="0.25">
      <c r="A302" t="s">
        <v>164</v>
      </c>
      <c r="B302" t="str">
        <f>VLOOKUP(Table2[[#This Row],[_parent_index]],Table1[[index]:[A7.Type de Site]],5,FALSE)</f>
        <v>Chad</v>
      </c>
      <c r="C302" t="str">
        <f>VLOOKUP(Table2[[#This Row],[_parent_index]],Table1[[index]:[A7.Type de Site]],6,FALSE)</f>
        <v>TCD</v>
      </c>
      <c r="D302" t="str">
        <f>VLOOKUP(Table2[[#This Row],[_parent_index]],Table1[[index]:[A7.Type de Site]],7,FALSE)</f>
        <v>Lac</v>
      </c>
      <c r="E302" t="str">
        <f>VLOOKUP(Table2[[#This Row],[_parent_index]],Table1[[index]:[A7.Type de Site]],8,FALSE)</f>
        <v>TD07</v>
      </c>
      <c r="F302" t="str">
        <f>VLOOKUP(Table2[[#This Row],[_parent_index]],Table1[[index]:[A7.Type de Site]],14,FALSE)</f>
        <v>Koulfouwa</v>
      </c>
      <c r="G302" t="s">
        <v>172</v>
      </c>
      <c r="H302" s="2">
        <v>0</v>
      </c>
      <c r="I302" s="2">
        <v>0</v>
      </c>
      <c r="J302" s="2">
        <v>1</v>
      </c>
      <c r="K302" s="2">
        <v>0</v>
      </c>
      <c r="L302" s="2">
        <v>0</v>
      </c>
      <c r="M302" s="2">
        <v>0</v>
      </c>
      <c r="N302" s="2">
        <v>1</v>
      </c>
      <c r="O302" s="2">
        <v>0</v>
      </c>
      <c r="P302" s="2">
        <v>3</v>
      </c>
      <c r="Q302" s="2">
        <v>1</v>
      </c>
      <c r="R302" s="2">
        <v>0</v>
      </c>
      <c r="S302" s="2">
        <v>0</v>
      </c>
      <c r="T302" s="2">
        <v>5</v>
      </c>
      <c r="U302" s="2">
        <v>1</v>
      </c>
      <c r="V302" s="2">
        <v>6</v>
      </c>
      <c r="W302">
        <v>297</v>
      </c>
      <c r="X302">
        <v>34</v>
      </c>
      <c r="Y302" s="1" t="str">
        <f>IF(SUM(Table2[[#This Row],[Garçons de 0 à 2 ans]:[Filles de 12 à 17 ans]])&gt;=1,"Oui","Non")</f>
        <v>Oui</v>
      </c>
    </row>
    <row r="303" spans="1:25" x14ac:dyDescent="0.25">
      <c r="A303" t="s">
        <v>164</v>
      </c>
      <c r="B303" t="str">
        <f>VLOOKUP(Table2[[#This Row],[_parent_index]],Table1[[index]:[A7.Type de Site]],5,FALSE)</f>
        <v>Chad</v>
      </c>
      <c r="C303" t="str">
        <f>VLOOKUP(Table2[[#This Row],[_parent_index]],Table1[[index]:[A7.Type de Site]],6,FALSE)</f>
        <v>TCD</v>
      </c>
      <c r="D303" t="str">
        <f>VLOOKUP(Table2[[#This Row],[_parent_index]],Table1[[index]:[A7.Type de Site]],7,FALSE)</f>
        <v>Lac</v>
      </c>
      <c r="E303" t="str">
        <f>VLOOKUP(Table2[[#This Row],[_parent_index]],Table1[[index]:[A7.Type de Site]],8,FALSE)</f>
        <v>TD07</v>
      </c>
      <c r="F303" t="str">
        <f>VLOOKUP(Table2[[#This Row],[_parent_index]],Table1[[index]:[A7.Type de Site]],14,FALSE)</f>
        <v>Koulfouwa</v>
      </c>
      <c r="G303" t="s">
        <v>172</v>
      </c>
      <c r="H303" s="2">
        <v>0</v>
      </c>
      <c r="I303" s="2">
        <v>1</v>
      </c>
      <c r="J303" s="2">
        <v>1</v>
      </c>
      <c r="K303" s="2">
        <v>2</v>
      </c>
      <c r="L303" s="2">
        <v>0</v>
      </c>
      <c r="M303" s="2">
        <v>0</v>
      </c>
      <c r="N303" s="2">
        <v>0</v>
      </c>
      <c r="O303" s="2">
        <v>0</v>
      </c>
      <c r="P303" s="2">
        <v>1</v>
      </c>
      <c r="Q303" s="2">
        <v>1</v>
      </c>
      <c r="R303" s="2">
        <v>0</v>
      </c>
      <c r="S303" s="2">
        <v>0</v>
      </c>
      <c r="T303" s="2">
        <v>2</v>
      </c>
      <c r="U303" s="2">
        <v>4</v>
      </c>
      <c r="V303" s="2">
        <v>6</v>
      </c>
      <c r="W303">
        <v>298</v>
      </c>
      <c r="X303">
        <v>34</v>
      </c>
      <c r="Y303" s="1" t="str">
        <f>IF(SUM(Table2[[#This Row],[Garçons de 0 à 2 ans]:[Filles de 12 à 17 ans]])&gt;=1,"Oui","Non")</f>
        <v>Oui</v>
      </c>
    </row>
    <row r="304" spans="1:25" x14ac:dyDescent="0.25">
      <c r="A304" t="s">
        <v>164</v>
      </c>
      <c r="B304" t="str">
        <f>VLOOKUP(Table2[[#This Row],[_parent_index]],Table1[[index]:[A7.Type de Site]],5,FALSE)</f>
        <v>Chad</v>
      </c>
      <c r="C304" t="str">
        <f>VLOOKUP(Table2[[#This Row],[_parent_index]],Table1[[index]:[A7.Type de Site]],6,FALSE)</f>
        <v>TCD</v>
      </c>
      <c r="D304" t="str">
        <f>VLOOKUP(Table2[[#This Row],[_parent_index]],Table1[[index]:[A7.Type de Site]],7,FALSE)</f>
        <v>Lac</v>
      </c>
      <c r="E304" t="str">
        <f>VLOOKUP(Table2[[#This Row],[_parent_index]],Table1[[index]:[A7.Type de Site]],8,FALSE)</f>
        <v>TD07</v>
      </c>
      <c r="F304" t="str">
        <f>VLOOKUP(Table2[[#This Row],[_parent_index]],Table1[[index]:[A7.Type de Site]],14,FALSE)</f>
        <v>Koulfouwa</v>
      </c>
      <c r="G304" t="s">
        <v>172</v>
      </c>
      <c r="H304" s="2">
        <v>1</v>
      </c>
      <c r="I304" s="2">
        <v>0</v>
      </c>
      <c r="J304" s="2">
        <v>0</v>
      </c>
      <c r="K304" s="2">
        <v>1</v>
      </c>
      <c r="L304" s="2">
        <v>1</v>
      </c>
      <c r="M304" s="2">
        <v>1</v>
      </c>
      <c r="N304" s="2">
        <v>0</v>
      </c>
      <c r="O304" s="2">
        <v>0</v>
      </c>
      <c r="P304" s="2">
        <v>1</v>
      </c>
      <c r="Q304" s="2">
        <v>1</v>
      </c>
      <c r="R304" s="2">
        <v>0</v>
      </c>
      <c r="S304" s="2">
        <v>0</v>
      </c>
      <c r="T304" s="2">
        <v>3</v>
      </c>
      <c r="U304" s="2">
        <v>3</v>
      </c>
      <c r="V304" s="2">
        <v>6</v>
      </c>
      <c r="W304">
        <v>299</v>
      </c>
      <c r="X304">
        <v>34</v>
      </c>
      <c r="Y304" s="1" t="str">
        <f>IF(SUM(Table2[[#This Row],[Garçons de 0 à 2 ans]:[Filles de 12 à 17 ans]])&gt;=1,"Oui","Non")</f>
        <v>Oui</v>
      </c>
    </row>
    <row r="305" spans="1:25" x14ac:dyDescent="0.25">
      <c r="A305" t="s">
        <v>164</v>
      </c>
      <c r="B305" t="str">
        <f>VLOOKUP(Table2[[#This Row],[_parent_index]],Table1[[index]:[A7.Type de Site]],5,FALSE)</f>
        <v>Chad</v>
      </c>
      <c r="C305" t="str">
        <f>VLOOKUP(Table2[[#This Row],[_parent_index]],Table1[[index]:[A7.Type de Site]],6,FALSE)</f>
        <v>TCD</v>
      </c>
      <c r="D305" t="str">
        <f>VLOOKUP(Table2[[#This Row],[_parent_index]],Table1[[index]:[A7.Type de Site]],7,FALSE)</f>
        <v>Lac</v>
      </c>
      <c r="E305" t="str">
        <f>VLOOKUP(Table2[[#This Row],[_parent_index]],Table1[[index]:[A7.Type de Site]],8,FALSE)</f>
        <v>TD07</v>
      </c>
      <c r="F305" t="str">
        <f>VLOOKUP(Table2[[#This Row],[_parent_index]],Table1[[index]:[A7.Type de Site]],14,FALSE)</f>
        <v>Koulfouwa</v>
      </c>
      <c r="G305" t="s">
        <v>172</v>
      </c>
      <c r="H305" s="2">
        <v>0</v>
      </c>
      <c r="I305" s="2">
        <v>0</v>
      </c>
      <c r="J305" s="2">
        <v>0</v>
      </c>
      <c r="K305" s="2">
        <v>0</v>
      </c>
      <c r="L305" s="2">
        <v>1</v>
      </c>
      <c r="M305" s="2">
        <v>1</v>
      </c>
      <c r="N305" s="2">
        <v>0</v>
      </c>
      <c r="O305" s="2">
        <v>1</v>
      </c>
      <c r="P305" s="2">
        <v>0</v>
      </c>
      <c r="Q305" s="2">
        <v>1</v>
      </c>
      <c r="R305" s="2">
        <v>1</v>
      </c>
      <c r="S305" s="2">
        <v>0</v>
      </c>
      <c r="T305" s="2">
        <v>2</v>
      </c>
      <c r="U305" s="2">
        <v>3</v>
      </c>
      <c r="V305" s="2">
        <v>5</v>
      </c>
      <c r="W305">
        <v>300</v>
      </c>
      <c r="X305">
        <v>34</v>
      </c>
      <c r="Y305" s="1" t="str">
        <f>IF(SUM(Table2[[#This Row],[Garçons de 0 à 2 ans]:[Filles de 12 à 17 ans]])&gt;=1,"Oui","Non")</f>
        <v>Oui</v>
      </c>
    </row>
    <row r="306" spans="1:25" x14ac:dyDescent="0.25">
      <c r="A306" t="s">
        <v>164</v>
      </c>
      <c r="B306" t="str">
        <f>VLOOKUP(Table2[[#This Row],[_parent_index]],Table1[[index]:[A7.Type de Site]],5,FALSE)</f>
        <v>Chad</v>
      </c>
      <c r="C306" t="str">
        <f>VLOOKUP(Table2[[#This Row],[_parent_index]],Table1[[index]:[A7.Type de Site]],6,FALSE)</f>
        <v>TCD</v>
      </c>
      <c r="D306" t="str">
        <f>VLOOKUP(Table2[[#This Row],[_parent_index]],Table1[[index]:[A7.Type de Site]],7,FALSE)</f>
        <v>Lac</v>
      </c>
      <c r="E306" t="str">
        <f>VLOOKUP(Table2[[#This Row],[_parent_index]],Table1[[index]:[A7.Type de Site]],8,FALSE)</f>
        <v>TD07</v>
      </c>
      <c r="F306" t="str">
        <f>VLOOKUP(Table2[[#This Row],[_parent_index]],Table1[[index]:[A7.Type de Site]],14,FALSE)</f>
        <v>Koulfouwa</v>
      </c>
      <c r="G306" t="s">
        <v>172</v>
      </c>
      <c r="H306" s="2">
        <v>1</v>
      </c>
      <c r="I306" s="2">
        <v>0</v>
      </c>
      <c r="J306" s="2">
        <v>0</v>
      </c>
      <c r="K306" s="2">
        <v>0</v>
      </c>
      <c r="L306" s="2">
        <v>1</v>
      </c>
      <c r="M306" s="2">
        <v>1</v>
      </c>
      <c r="N306" s="2">
        <v>1</v>
      </c>
      <c r="O306" s="2">
        <v>1</v>
      </c>
      <c r="P306" s="2">
        <v>1</v>
      </c>
      <c r="Q306" s="2">
        <v>1</v>
      </c>
      <c r="R306" s="2">
        <v>0</v>
      </c>
      <c r="S306" s="2">
        <v>0</v>
      </c>
      <c r="T306" s="2">
        <v>4</v>
      </c>
      <c r="U306" s="2">
        <v>3</v>
      </c>
      <c r="V306" s="2">
        <v>7</v>
      </c>
      <c r="W306">
        <v>301</v>
      </c>
      <c r="X306">
        <v>34</v>
      </c>
      <c r="Y306" s="1" t="str">
        <f>IF(SUM(Table2[[#This Row],[Garçons de 0 à 2 ans]:[Filles de 12 à 17 ans]])&gt;=1,"Oui","Non")</f>
        <v>Oui</v>
      </c>
    </row>
    <row r="307" spans="1:25" x14ac:dyDescent="0.25">
      <c r="A307" t="s">
        <v>164</v>
      </c>
      <c r="B307" t="str">
        <f>VLOOKUP(Table2[[#This Row],[_parent_index]],Table1[[index]:[A7.Type de Site]],5,FALSE)</f>
        <v>Chad</v>
      </c>
      <c r="C307" t="str">
        <f>VLOOKUP(Table2[[#This Row],[_parent_index]],Table1[[index]:[A7.Type de Site]],6,FALSE)</f>
        <v>TCD</v>
      </c>
      <c r="D307" t="str">
        <f>VLOOKUP(Table2[[#This Row],[_parent_index]],Table1[[index]:[A7.Type de Site]],7,FALSE)</f>
        <v>Lac</v>
      </c>
      <c r="E307" t="str">
        <f>VLOOKUP(Table2[[#This Row],[_parent_index]],Table1[[index]:[A7.Type de Site]],8,FALSE)</f>
        <v>TD07</v>
      </c>
      <c r="F307" t="str">
        <f>VLOOKUP(Table2[[#This Row],[_parent_index]],Table1[[index]:[A7.Type de Site]],14,FALSE)</f>
        <v>Koulfouwa</v>
      </c>
      <c r="G307" t="s">
        <v>172</v>
      </c>
      <c r="H307" s="2">
        <v>0</v>
      </c>
      <c r="I307" s="2">
        <v>0</v>
      </c>
      <c r="J307" s="2">
        <v>1</v>
      </c>
      <c r="K307" s="2">
        <v>1</v>
      </c>
      <c r="L307" s="2">
        <v>1</v>
      </c>
      <c r="M307" s="2">
        <v>0</v>
      </c>
      <c r="N307" s="2">
        <v>0</v>
      </c>
      <c r="O307" s="2">
        <v>0</v>
      </c>
      <c r="P307" s="2">
        <v>1</v>
      </c>
      <c r="Q307" s="2">
        <v>1</v>
      </c>
      <c r="R307" s="2">
        <v>0</v>
      </c>
      <c r="S307" s="2">
        <v>0</v>
      </c>
      <c r="T307" s="2">
        <v>3</v>
      </c>
      <c r="U307" s="2">
        <v>2</v>
      </c>
      <c r="V307" s="2">
        <v>5</v>
      </c>
      <c r="W307">
        <v>302</v>
      </c>
      <c r="X307">
        <v>34</v>
      </c>
      <c r="Y307" s="1" t="str">
        <f>IF(SUM(Table2[[#This Row],[Garçons de 0 à 2 ans]:[Filles de 12 à 17 ans]])&gt;=1,"Oui","Non")</f>
        <v>Oui</v>
      </c>
    </row>
    <row r="308" spans="1:25" x14ac:dyDescent="0.25">
      <c r="A308" t="s">
        <v>164</v>
      </c>
      <c r="B308" t="str">
        <f>VLOOKUP(Table2[[#This Row],[_parent_index]],Table1[[index]:[A7.Type de Site]],5,FALSE)</f>
        <v>Chad</v>
      </c>
      <c r="C308" t="str">
        <f>VLOOKUP(Table2[[#This Row],[_parent_index]],Table1[[index]:[A7.Type de Site]],6,FALSE)</f>
        <v>TCD</v>
      </c>
      <c r="D308" t="str">
        <f>VLOOKUP(Table2[[#This Row],[_parent_index]],Table1[[index]:[A7.Type de Site]],7,FALSE)</f>
        <v>Lac</v>
      </c>
      <c r="E308" t="str">
        <f>VLOOKUP(Table2[[#This Row],[_parent_index]],Table1[[index]:[A7.Type de Site]],8,FALSE)</f>
        <v>TD07</v>
      </c>
      <c r="F308" t="str">
        <f>VLOOKUP(Table2[[#This Row],[_parent_index]],Table1[[index]:[A7.Type de Site]],14,FALSE)</f>
        <v>Koulfouwa</v>
      </c>
      <c r="G308" t="s">
        <v>172</v>
      </c>
      <c r="H308" s="2">
        <v>1</v>
      </c>
      <c r="I308" s="2">
        <v>0</v>
      </c>
      <c r="J308" s="2">
        <v>0</v>
      </c>
      <c r="K308" s="2">
        <v>0</v>
      </c>
      <c r="L308" s="2">
        <v>1</v>
      </c>
      <c r="M308" s="2">
        <v>1</v>
      </c>
      <c r="N308" s="2">
        <v>0</v>
      </c>
      <c r="O308" s="2">
        <v>0</v>
      </c>
      <c r="P308" s="2">
        <v>0</v>
      </c>
      <c r="Q308" s="2">
        <v>1</v>
      </c>
      <c r="R308" s="2">
        <v>0</v>
      </c>
      <c r="S308" s="2">
        <v>0</v>
      </c>
      <c r="T308" s="2">
        <v>2</v>
      </c>
      <c r="U308" s="2">
        <v>2</v>
      </c>
      <c r="V308" s="2">
        <v>4</v>
      </c>
      <c r="W308">
        <v>303</v>
      </c>
      <c r="X308">
        <v>34</v>
      </c>
      <c r="Y308" s="1" t="str">
        <f>IF(SUM(Table2[[#This Row],[Garçons de 0 à 2 ans]:[Filles de 12 à 17 ans]])&gt;=1,"Oui","Non")</f>
        <v>Oui</v>
      </c>
    </row>
    <row r="309" spans="1:25" x14ac:dyDescent="0.25">
      <c r="A309" t="s">
        <v>164</v>
      </c>
      <c r="B309" t="str">
        <f>VLOOKUP(Table2[[#This Row],[_parent_index]],Table1[[index]:[A7.Type de Site]],5,FALSE)</f>
        <v>Chad</v>
      </c>
      <c r="C309" t="str">
        <f>VLOOKUP(Table2[[#This Row],[_parent_index]],Table1[[index]:[A7.Type de Site]],6,FALSE)</f>
        <v>TCD</v>
      </c>
      <c r="D309" t="str">
        <f>VLOOKUP(Table2[[#This Row],[_parent_index]],Table1[[index]:[A7.Type de Site]],7,FALSE)</f>
        <v>Lac</v>
      </c>
      <c r="E309" t="str">
        <f>VLOOKUP(Table2[[#This Row],[_parent_index]],Table1[[index]:[A7.Type de Site]],8,FALSE)</f>
        <v>TD07</v>
      </c>
      <c r="F309" t="str">
        <f>VLOOKUP(Table2[[#This Row],[_parent_index]],Table1[[index]:[A7.Type de Site]],14,FALSE)</f>
        <v>Koulfouwa</v>
      </c>
      <c r="G309" t="s">
        <v>172</v>
      </c>
      <c r="H309" s="2">
        <v>0</v>
      </c>
      <c r="I309" s="2">
        <v>0</v>
      </c>
      <c r="J309" s="2">
        <v>1</v>
      </c>
      <c r="K309" s="2">
        <v>0</v>
      </c>
      <c r="L309" s="2">
        <v>1</v>
      </c>
      <c r="M309" s="2">
        <v>1</v>
      </c>
      <c r="N309" s="2">
        <v>0</v>
      </c>
      <c r="O309" s="2">
        <v>1</v>
      </c>
      <c r="P309" s="2">
        <v>1</v>
      </c>
      <c r="Q309" s="2">
        <v>1</v>
      </c>
      <c r="R309" s="2">
        <v>1</v>
      </c>
      <c r="S309" s="2">
        <v>0</v>
      </c>
      <c r="T309" s="2">
        <v>4</v>
      </c>
      <c r="U309" s="2">
        <v>3</v>
      </c>
      <c r="V309" s="2">
        <v>7</v>
      </c>
      <c r="W309">
        <v>304</v>
      </c>
      <c r="X309">
        <v>34</v>
      </c>
      <c r="Y309" s="1" t="str">
        <f>IF(SUM(Table2[[#This Row],[Garçons de 0 à 2 ans]:[Filles de 12 à 17 ans]])&gt;=1,"Oui","Non")</f>
        <v>Oui</v>
      </c>
    </row>
    <row r="310" spans="1:25" x14ac:dyDescent="0.25">
      <c r="A310" t="s">
        <v>164</v>
      </c>
      <c r="B310" t="str">
        <f>VLOOKUP(Table2[[#This Row],[_parent_index]],Table1[[index]:[A7.Type de Site]],5,FALSE)</f>
        <v>Chad</v>
      </c>
      <c r="C310" t="str">
        <f>VLOOKUP(Table2[[#This Row],[_parent_index]],Table1[[index]:[A7.Type de Site]],6,FALSE)</f>
        <v>TCD</v>
      </c>
      <c r="D310" t="str">
        <f>VLOOKUP(Table2[[#This Row],[_parent_index]],Table1[[index]:[A7.Type de Site]],7,FALSE)</f>
        <v>Lac</v>
      </c>
      <c r="E310" t="str">
        <f>VLOOKUP(Table2[[#This Row],[_parent_index]],Table1[[index]:[A7.Type de Site]],8,FALSE)</f>
        <v>TD07</v>
      </c>
      <c r="F310" t="str">
        <f>VLOOKUP(Table2[[#This Row],[_parent_index]],Table1[[index]:[A7.Type de Site]],14,FALSE)</f>
        <v>Koulfouwa</v>
      </c>
      <c r="G310" t="s">
        <v>172</v>
      </c>
      <c r="H310" s="2">
        <v>1</v>
      </c>
      <c r="I310" s="2">
        <v>0</v>
      </c>
      <c r="J310" s="2">
        <v>0</v>
      </c>
      <c r="K310" s="2">
        <v>0</v>
      </c>
      <c r="L310" s="2">
        <v>0</v>
      </c>
      <c r="M310" s="2">
        <v>0</v>
      </c>
      <c r="N310" s="2">
        <v>1</v>
      </c>
      <c r="O310" s="2">
        <v>1</v>
      </c>
      <c r="P310" s="2">
        <v>1</v>
      </c>
      <c r="Q310" s="2">
        <v>1</v>
      </c>
      <c r="R310" s="2">
        <v>0</v>
      </c>
      <c r="S310" s="2">
        <v>0</v>
      </c>
      <c r="T310" s="2">
        <v>3</v>
      </c>
      <c r="U310" s="2">
        <v>2</v>
      </c>
      <c r="V310" s="2">
        <v>5</v>
      </c>
      <c r="W310">
        <v>305</v>
      </c>
      <c r="X310">
        <v>34</v>
      </c>
      <c r="Y310" s="1" t="str">
        <f>IF(SUM(Table2[[#This Row],[Garçons de 0 à 2 ans]:[Filles de 12 à 17 ans]])&gt;=1,"Oui","Non")</f>
        <v>Oui</v>
      </c>
    </row>
    <row r="311" spans="1:25" x14ac:dyDescent="0.25">
      <c r="A311" t="s">
        <v>164</v>
      </c>
      <c r="B311" t="str">
        <f>VLOOKUP(Table2[[#This Row],[_parent_index]],Table1[[index]:[A7.Type de Site]],5,FALSE)</f>
        <v>Chad</v>
      </c>
      <c r="C311" t="str">
        <f>VLOOKUP(Table2[[#This Row],[_parent_index]],Table1[[index]:[A7.Type de Site]],6,FALSE)</f>
        <v>TCD</v>
      </c>
      <c r="D311" t="str">
        <f>VLOOKUP(Table2[[#This Row],[_parent_index]],Table1[[index]:[A7.Type de Site]],7,FALSE)</f>
        <v>Lac</v>
      </c>
      <c r="E311" t="str">
        <f>VLOOKUP(Table2[[#This Row],[_parent_index]],Table1[[index]:[A7.Type de Site]],8,FALSE)</f>
        <v>TD07</v>
      </c>
      <c r="F311" t="str">
        <f>VLOOKUP(Table2[[#This Row],[_parent_index]],Table1[[index]:[A7.Type de Site]],14,FALSE)</f>
        <v>Koulfouwa</v>
      </c>
      <c r="G311" t="s">
        <v>172</v>
      </c>
      <c r="H311" s="2">
        <v>0</v>
      </c>
      <c r="I311" s="2">
        <v>0</v>
      </c>
      <c r="J311" s="2">
        <v>1</v>
      </c>
      <c r="K311" s="2">
        <v>1</v>
      </c>
      <c r="L311" s="2">
        <v>0</v>
      </c>
      <c r="M311" s="2">
        <v>0</v>
      </c>
      <c r="N311" s="2">
        <v>0</v>
      </c>
      <c r="O311" s="2">
        <v>0</v>
      </c>
      <c r="P311" s="2">
        <v>1</v>
      </c>
      <c r="Q311" s="2">
        <v>1</v>
      </c>
      <c r="R311" s="2">
        <v>0</v>
      </c>
      <c r="S311" s="2">
        <v>0</v>
      </c>
      <c r="T311" s="2">
        <v>2</v>
      </c>
      <c r="U311" s="2">
        <v>2</v>
      </c>
      <c r="V311" s="2">
        <v>4</v>
      </c>
      <c r="W311">
        <v>306</v>
      </c>
      <c r="X311">
        <v>34</v>
      </c>
      <c r="Y311" s="1" t="str">
        <f>IF(SUM(Table2[[#This Row],[Garçons de 0 à 2 ans]:[Filles de 12 à 17 ans]])&gt;=1,"Oui","Non")</f>
        <v>Oui</v>
      </c>
    </row>
    <row r="312" spans="1:25" x14ac:dyDescent="0.25">
      <c r="A312" t="s">
        <v>164</v>
      </c>
      <c r="B312" t="str">
        <f>VLOOKUP(Table2[[#This Row],[_parent_index]],Table1[[index]:[A7.Type de Site]],5,FALSE)</f>
        <v>Chad</v>
      </c>
      <c r="C312" t="str">
        <f>VLOOKUP(Table2[[#This Row],[_parent_index]],Table1[[index]:[A7.Type de Site]],6,FALSE)</f>
        <v>TCD</v>
      </c>
      <c r="D312" t="str">
        <f>VLOOKUP(Table2[[#This Row],[_parent_index]],Table1[[index]:[A7.Type de Site]],7,FALSE)</f>
        <v>Lac</v>
      </c>
      <c r="E312" t="str">
        <f>VLOOKUP(Table2[[#This Row],[_parent_index]],Table1[[index]:[A7.Type de Site]],8,FALSE)</f>
        <v>TD07</v>
      </c>
      <c r="F312" t="str">
        <f>VLOOKUP(Table2[[#This Row],[_parent_index]],Table1[[index]:[A7.Type de Site]],14,FALSE)</f>
        <v>Kilirom</v>
      </c>
      <c r="G312" t="s">
        <v>172</v>
      </c>
      <c r="H312" s="2">
        <v>1</v>
      </c>
      <c r="I312" s="2">
        <v>0</v>
      </c>
      <c r="J312" s="2">
        <v>0</v>
      </c>
      <c r="K312" s="2">
        <v>0</v>
      </c>
      <c r="L312" s="2">
        <v>1</v>
      </c>
      <c r="M312" s="2">
        <v>0</v>
      </c>
      <c r="N312" s="2">
        <v>0</v>
      </c>
      <c r="O312" s="2">
        <v>0</v>
      </c>
      <c r="P312" s="2">
        <v>1</v>
      </c>
      <c r="Q312" s="2">
        <v>1</v>
      </c>
      <c r="R312" s="2">
        <v>0</v>
      </c>
      <c r="S312" s="2">
        <v>0</v>
      </c>
      <c r="T312" s="2">
        <v>3</v>
      </c>
      <c r="U312" s="2">
        <v>1</v>
      </c>
      <c r="V312" s="2">
        <v>4</v>
      </c>
      <c r="W312">
        <v>307</v>
      </c>
      <c r="X312">
        <v>35</v>
      </c>
      <c r="Y312" s="1" t="str">
        <f>IF(SUM(Table2[[#This Row],[Garçons de 0 à 2 ans]:[Filles de 12 à 17 ans]])&gt;=1,"Oui","Non")</f>
        <v>Oui</v>
      </c>
    </row>
    <row r="313" spans="1:25" x14ac:dyDescent="0.25">
      <c r="A313" t="s">
        <v>164</v>
      </c>
      <c r="B313" t="str">
        <f>VLOOKUP(Table2[[#This Row],[_parent_index]],Table1[[index]:[A7.Type de Site]],5,FALSE)</f>
        <v>Chad</v>
      </c>
      <c r="C313" t="str">
        <f>VLOOKUP(Table2[[#This Row],[_parent_index]],Table1[[index]:[A7.Type de Site]],6,FALSE)</f>
        <v>TCD</v>
      </c>
      <c r="D313" t="str">
        <f>VLOOKUP(Table2[[#This Row],[_parent_index]],Table1[[index]:[A7.Type de Site]],7,FALSE)</f>
        <v>Lac</v>
      </c>
      <c r="E313" t="str">
        <f>VLOOKUP(Table2[[#This Row],[_parent_index]],Table1[[index]:[A7.Type de Site]],8,FALSE)</f>
        <v>TD07</v>
      </c>
      <c r="F313" t="str">
        <f>VLOOKUP(Table2[[#This Row],[_parent_index]],Table1[[index]:[A7.Type de Site]],14,FALSE)</f>
        <v>Kilirom</v>
      </c>
      <c r="G313" t="s">
        <v>172</v>
      </c>
      <c r="H313" s="2">
        <v>0</v>
      </c>
      <c r="I313" s="2">
        <v>0</v>
      </c>
      <c r="J313" s="2">
        <v>0</v>
      </c>
      <c r="K313" s="2">
        <v>1</v>
      </c>
      <c r="L313" s="2">
        <v>0</v>
      </c>
      <c r="M313" s="2">
        <v>0</v>
      </c>
      <c r="N313" s="2">
        <v>0</v>
      </c>
      <c r="O313" s="2">
        <v>0</v>
      </c>
      <c r="P313" s="2">
        <v>1</v>
      </c>
      <c r="Q313" s="2">
        <v>1</v>
      </c>
      <c r="R313" s="2">
        <v>0</v>
      </c>
      <c r="S313" s="2">
        <v>1</v>
      </c>
      <c r="T313" s="2">
        <v>1</v>
      </c>
      <c r="U313" s="2">
        <v>3</v>
      </c>
      <c r="V313" s="2">
        <v>4</v>
      </c>
      <c r="W313">
        <v>308</v>
      </c>
      <c r="X313">
        <v>35</v>
      </c>
      <c r="Y313" s="1" t="str">
        <f>IF(SUM(Table2[[#This Row],[Garçons de 0 à 2 ans]:[Filles de 12 à 17 ans]])&gt;=1,"Oui","Non")</f>
        <v>Oui</v>
      </c>
    </row>
    <row r="314" spans="1:25" x14ac:dyDescent="0.25">
      <c r="A314" t="s">
        <v>164</v>
      </c>
      <c r="B314" t="str">
        <f>VLOOKUP(Table2[[#This Row],[_parent_index]],Table1[[index]:[A7.Type de Site]],5,FALSE)</f>
        <v>Chad</v>
      </c>
      <c r="C314" t="str">
        <f>VLOOKUP(Table2[[#This Row],[_parent_index]],Table1[[index]:[A7.Type de Site]],6,FALSE)</f>
        <v>TCD</v>
      </c>
      <c r="D314" t="str">
        <f>VLOOKUP(Table2[[#This Row],[_parent_index]],Table1[[index]:[A7.Type de Site]],7,FALSE)</f>
        <v>Lac</v>
      </c>
      <c r="E314" t="str">
        <f>VLOOKUP(Table2[[#This Row],[_parent_index]],Table1[[index]:[A7.Type de Site]],8,FALSE)</f>
        <v>TD07</v>
      </c>
      <c r="F314" t="str">
        <f>VLOOKUP(Table2[[#This Row],[_parent_index]],Table1[[index]:[A7.Type de Site]],14,FALSE)</f>
        <v>Kilirom</v>
      </c>
      <c r="G314" t="s">
        <v>172</v>
      </c>
      <c r="H314" s="2">
        <v>0</v>
      </c>
      <c r="I314" s="2">
        <v>0</v>
      </c>
      <c r="J314" s="2">
        <v>1</v>
      </c>
      <c r="K314" s="2">
        <v>0</v>
      </c>
      <c r="L314" s="2">
        <v>0</v>
      </c>
      <c r="M314" s="2">
        <v>1</v>
      </c>
      <c r="N314" s="2">
        <v>0</v>
      </c>
      <c r="O314" s="2">
        <v>0</v>
      </c>
      <c r="P314" s="2">
        <v>1</v>
      </c>
      <c r="Q314" s="2">
        <v>1</v>
      </c>
      <c r="R314" s="2">
        <v>0</v>
      </c>
      <c r="S314" s="2">
        <v>0</v>
      </c>
      <c r="T314" s="2">
        <v>2</v>
      </c>
      <c r="U314" s="2">
        <v>2</v>
      </c>
      <c r="V314" s="2">
        <v>4</v>
      </c>
      <c r="W314">
        <v>309</v>
      </c>
      <c r="X314">
        <v>35</v>
      </c>
      <c r="Y314" s="1" t="str">
        <f>IF(SUM(Table2[[#This Row],[Garçons de 0 à 2 ans]:[Filles de 12 à 17 ans]])&gt;=1,"Oui","Non")</f>
        <v>Oui</v>
      </c>
    </row>
    <row r="315" spans="1:25" x14ac:dyDescent="0.25">
      <c r="A315" t="s">
        <v>164</v>
      </c>
      <c r="B315" t="str">
        <f>VLOOKUP(Table2[[#This Row],[_parent_index]],Table1[[index]:[A7.Type de Site]],5,FALSE)</f>
        <v>Chad</v>
      </c>
      <c r="C315" t="str">
        <f>VLOOKUP(Table2[[#This Row],[_parent_index]],Table1[[index]:[A7.Type de Site]],6,FALSE)</f>
        <v>TCD</v>
      </c>
      <c r="D315" t="str">
        <f>VLOOKUP(Table2[[#This Row],[_parent_index]],Table1[[index]:[A7.Type de Site]],7,FALSE)</f>
        <v>Lac</v>
      </c>
      <c r="E315" t="str">
        <f>VLOOKUP(Table2[[#This Row],[_parent_index]],Table1[[index]:[A7.Type de Site]],8,FALSE)</f>
        <v>TD07</v>
      </c>
      <c r="F315" t="str">
        <f>VLOOKUP(Table2[[#This Row],[_parent_index]],Table1[[index]:[A7.Type de Site]],14,FALSE)</f>
        <v>Kilirom</v>
      </c>
      <c r="G315" t="s">
        <v>172</v>
      </c>
      <c r="H315" s="2">
        <v>1</v>
      </c>
      <c r="I315" s="2">
        <v>0</v>
      </c>
      <c r="J315" s="2">
        <v>0</v>
      </c>
      <c r="K315" s="2">
        <v>1</v>
      </c>
      <c r="L315" s="2">
        <v>0</v>
      </c>
      <c r="M315" s="2">
        <v>0</v>
      </c>
      <c r="N315" s="2">
        <v>1</v>
      </c>
      <c r="O315" s="2">
        <v>0</v>
      </c>
      <c r="P315" s="2">
        <v>1</v>
      </c>
      <c r="Q315" s="2">
        <v>1</v>
      </c>
      <c r="R315" s="2">
        <v>0</v>
      </c>
      <c r="S315" s="2">
        <v>0</v>
      </c>
      <c r="T315" s="2">
        <v>3</v>
      </c>
      <c r="U315" s="2">
        <v>2</v>
      </c>
      <c r="V315" s="2">
        <v>5</v>
      </c>
      <c r="W315">
        <v>310</v>
      </c>
      <c r="X315">
        <v>35</v>
      </c>
      <c r="Y315" s="1" t="str">
        <f>IF(SUM(Table2[[#This Row],[Garçons de 0 à 2 ans]:[Filles de 12 à 17 ans]])&gt;=1,"Oui","Non")</f>
        <v>Oui</v>
      </c>
    </row>
    <row r="316" spans="1:25" x14ac:dyDescent="0.25">
      <c r="A316" t="s">
        <v>164</v>
      </c>
      <c r="B316" t="str">
        <f>VLOOKUP(Table2[[#This Row],[_parent_index]],Table1[[index]:[A7.Type de Site]],5,FALSE)</f>
        <v>Chad</v>
      </c>
      <c r="C316" t="str">
        <f>VLOOKUP(Table2[[#This Row],[_parent_index]],Table1[[index]:[A7.Type de Site]],6,FALSE)</f>
        <v>TCD</v>
      </c>
      <c r="D316" t="str">
        <f>VLOOKUP(Table2[[#This Row],[_parent_index]],Table1[[index]:[A7.Type de Site]],7,FALSE)</f>
        <v>Lac</v>
      </c>
      <c r="E316" t="str">
        <f>VLOOKUP(Table2[[#This Row],[_parent_index]],Table1[[index]:[A7.Type de Site]],8,FALSE)</f>
        <v>TD07</v>
      </c>
      <c r="F316" t="str">
        <f>VLOOKUP(Table2[[#This Row],[_parent_index]],Table1[[index]:[A7.Type de Site]],14,FALSE)</f>
        <v>Kilirom</v>
      </c>
      <c r="G316" t="s">
        <v>172</v>
      </c>
      <c r="H316" s="2">
        <v>0</v>
      </c>
      <c r="I316" s="2">
        <v>1</v>
      </c>
      <c r="J316" s="2">
        <v>0</v>
      </c>
      <c r="K316" s="2">
        <v>0</v>
      </c>
      <c r="L316" s="2">
        <v>0</v>
      </c>
      <c r="M316" s="2">
        <v>0</v>
      </c>
      <c r="N316" s="2">
        <v>0</v>
      </c>
      <c r="O316" s="2">
        <v>0</v>
      </c>
      <c r="P316" s="2">
        <v>1</v>
      </c>
      <c r="Q316" s="2">
        <v>1</v>
      </c>
      <c r="R316" s="2">
        <v>0</v>
      </c>
      <c r="S316" s="2">
        <v>0</v>
      </c>
      <c r="T316" s="2">
        <v>1</v>
      </c>
      <c r="U316" s="2">
        <v>2</v>
      </c>
      <c r="V316" s="2">
        <v>3</v>
      </c>
      <c r="W316">
        <v>311</v>
      </c>
      <c r="X316">
        <v>35</v>
      </c>
      <c r="Y316" s="1" t="str">
        <f>IF(SUM(Table2[[#This Row],[Garçons de 0 à 2 ans]:[Filles de 12 à 17 ans]])&gt;=1,"Oui","Non")</f>
        <v>Oui</v>
      </c>
    </row>
    <row r="317" spans="1:25" x14ac:dyDescent="0.25">
      <c r="A317" t="s">
        <v>164</v>
      </c>
      <c r="B317" t="str">
        <f>VLOOKUP(Table2[[#This Row],[_parent_index]],Table1[[index]:[A7.Type de Site]],5,FALSE)</f>
        <v>Chad</v>
      </c>
      <c r="C317" t="str">
        <f>VLOOKUP(Table2[[#This Row],[_parent_index]],Table1[[index]:[A7.Type de Site]],6,FALSE)</f>
        <v>TCD</v>
      </c>
      <c r="D317" t="str">
        <f>VLOOKUP(Table2[[#This Row],[_parent_index]],Table1[[index]:[A7.Type de Site]],7,FALSE)</f>
        <v>Lac</v>
      </c>
      <c r="E317" t="str">
        <f>VLOOKUP(Table2[[#This Row],[_parent_index]],Table1[[index]:[A7.Type de Site]],8,FALSE)</f>
        <v>TD07</v>
      </c>
      <c r="F317" t="str">
        <f>VLOOKUP(Table2[[#This Row],[_parent_index]],Table1[[index]:[A7.Type de Site]],14,FALSE)</f>
        <v>Kilirom</v>
      </c>
      <c r="G317" t="s">
        <v>172</v>
      </c>
      <c r="H317" s="2">
        <v>0</v>
      </c>
      <c r="I317" s="2">
        <v>0</v>
      </c>
      <c r="J317" s="2">
        <v>1</v>
      </c>
      <c r="K317" s="2">
        <v>0</v>
      </c>
      <c r="L317" s="2">
        <v>0</v>
      </c>
      <c r="M317" s="2">
        <v>1</v>
      </c>
      <c r="N317" s="2">
        <v>0</v>
      </c>
      <c r="O317" s="2">
        <v>0</v>
      </c>
      <c r="P317" s="2">
        <v>1</v>
      </c>
      <c r="Q317" s="2">
        <v>1</v>
      </c>
      <c r="R317" s="2">
        <v>1</v>
      </c>
      <c r="S317" s="2">
        <v>0</v>
      </c>
      <c r="T317" s="2">
        <v>3</v>
      </c>
      <c r="U317" s="2">
        <v>2</v>
      </c>
      <c r="V317" s="2">
        <v>5</v>
      </c>
      <c r="W317">
        <v>312</v>
      </c>
      <c r="X317">
        <v>35</v>
      </c>
      <c r="Y317" s="1" t="str">
        <f>IF(SUM(Table2[[#This Row],[Garçons de 0 à 2 ans]:[Filles de 12 à 17 ans]])&gt;=1,"Oui","Non")</f>
        <v>Oui</v>
      </c>
    </row>
    <row r="318" spans="1:25" x14ac:dyDescent="0.25">
      <c r="A318" t="s">
        <v>164</v>
      </c>
      <c r="B318" t="str">
        <f>VLOOKUP(Table2[[#This Row],[_parent_index]],Table1[[index]:[A7.Type de Site]],5,FALSE)</f>
        <v>Chad</v>
      </c>
      <c r="C318" t="str">
        <f>VLOOKUP(Table2[[#This Row],[_parent_index]],Table1[[index]:[A7.Type de Site]],6,FALSE)</f>
        <v>TCD</v>
      </c>
      <c r="D318" t="str">
        <f>VLOOKUP(Table2[[#This Row],[_parent_index]],Table1[[index]:[A7.Type de Site]],7,FALSE)</f>
        <v>Lac</v>
      </c>
      <c r="E318" t="str">
        <f>VLOOKUP(Table2[[#This Row],[_parent_index]],Table1[[index]:[A7.Type de Site]],8,FALSE)</f>
        <v>TD07</v>
      </c>
      <c r="F318" t="str">
        <f>VLOOKUP(Table2[[#This Row],[_parent_index]],Table1[[index]:[A7.Type de Site]],14,FALSE)</f>
        <v>Kilirom</v>
      </c>
      <c r="G318" t="s">
        <v>172</v>
      </c>
      <c r="H318" s="2">
        <v>1</v>
      </c>
      <c r="I318" s="2">
        <v>0</v>
      </c>
      <c r="J318" s="2">
        <v>1</v>
      </c>
      <c r="K318" s="2">
        <v>1</v>
      </c>
      <c r="L318" s="2">
        <v>0</v>
      </c>
      <c r="M318" s="2">
        <v>1</v>
      </c>
      <c r="N318" s="2">
        <v>0</v>
      </c>
      <c r="O318" s="2">
        <v>1</v>
      </c>
      <c r="P318" s="2">
        <v>1</v>
      </c>
      <c r="Q318" s="2">
        <v>1</v>
      </c>
      <c r="R318" s="2">
        <v>0</v>
      </c>
      <c r="S318" s="2">
        <v>0</v>
      </c>
      <c r="T318" s="2">
        <v>3</v>
      </c>
      <c r="U318" s="2">
        <v>4</v>
      </c>
      <c r="V318" s="2">
        <v>7</v>
      </c>
      <c r="W318">
        <v>313</v>
      </c>
      <c r="X318">
        <v>35</v>
      </c>
      <c r="Y318" s="1" t="str">
        <f>IF(SUM(Table2[[#This Row],[Garçons de 0 à 2 ans]:[Filles de 12 à 17 ans]])&gt;=1,"Oui","Non")</f>
        <v>Oui</v>
      </c>
    </row>
    <row r="319" spans="1:25" x14ac:dyDescent="0.25">
      <c r="A319" t="s">
        <v>164</v>
      </c>
      <c r="B319" t="str">
        <f>VLOOKUP(Table2[[#This Row],[_parent_index]],Table1[[index]:[A7.Type de Site]],5,FALSE)</f>
        <v>Chad</v>
      </c>
      <c r="C319" t="str">
        <f>VLOOKUP(Table2[[#This Row],[_parent_index]],Table1[[index]:[A7.Type de Site]],6,FALSE)</f>
        <v>TCD</v>
      </c>
      <c r="D319" t="str">
        <f>VLOOKUP(Table2[[#This Row],[_parent_index]],Table1[[index]:[A7.Type de Site]],7,FALSE)</f>
        <v>Lac</v>
      </c>
      <c r="E319" t="str">
        <f>VLOOKUP(Table2[[#This Row],[_parent_index]],Table1[[index]:[A7.Type de Site]],8,FALSE)</f>
        <v>TD07</v>
      </c>
      <c r="F319" t="str">
        <f>VLOOKUP(Table2[[#This Row],[_parent_index]],Table1[[index]:[A7.Type de Site]],14,FALSE)</f>
        <v>Kilirom</v>
      </c>
      <c r="G319" t="s">
        <v>172</v>
      </c>
      <c r="H319" s="2">
        <v>0</v>
      </c>
      <c r="I319" s="2">
        <v>0</v>
      </c>
      <c r="J319" s="2">
        <v>0</v>
      </c>
      <c r="K319" s="2">
        <v>0</v>
      </c>
      <c r="L319" s="2">
        <v>0</v>
      </c>
      <c r="M319" s="2">
        <v>1</v>
      </c>
      <c r="N319" s="2">
        <v>1</v>
      </c>
      <c r="O319" s="2">
        <v>0</v>
      </c>
      <c r="P319" s="2">
        <v>1</v>
      </c>
      <c r="Q319" s="2">
        <v>0</v>
      </c>
      <c r="R319" s="2">
        <v>1</v>
      </c>
      <c r="S319" s="2">
        <v>1</v>
      </c>
      <c r="T319" s="2">
        <v>3</v>
      </c>
      <c r="U319" s="2">
        <v>2</v>
      </c>
      <c r="V319" s="2">
        <v>5</v>
      </c>
      <c r="W319">
        <v>314</v>
      </c>
      <c r="X319">
        <v>35</v>
      </c>
      <c r="Y319" s="1" t="str">
        <f>IF(SUM(Table2[[#This Row],[Garçons de 0 à 2 ans]:[Filles de 12 à 17 ans]])&gt;=1,"Oui","Non")</f>
        <v>Oui</v>
      </c>
    </row>
    <row r="320" spans="1:25" x14ac:dyDescent="0.25">
      <c r="A320" t="s">
        <v>164</v>
      </c>
      <c r="B320" t="str">
        <f>VLOOKUP(Table2[[#This Row],[_parent_index]],Table1[[index]:[A7.Type de Site]],5,FALSE)</f>
        <v>Chad</v>
      </c>
      <c r="C320" t="str">
        <f>VLOOKUP(Table2[[#This Row],[_parent_index]],Table1[[index]:[A7.Type de Site]],6,FALSE)</f>
        <v>TCD</v>
      </c>
      <c r="D320" t="str">
        <f>VLOOKUP(Table2[[#This Row],[_parent_index]],Table1[[index]:[A7.Type de Site]],7,FALSE)</f>
        <v>Lac</v>
      </c>
      <c r="E320" t="str">
        <f>VLOOKUP(Table2[[#This Row],[_parent_index]],Table1[[index]:[A7.Type de Site]],8,FALSE)</f>
        <v>TD07</v>
      </c>
      <c r="F320" t="str">
        <f>VLOOKUP(Table2[[#This Row],[_parent_index]],Table1[[index]:[A7.Type de Site]],14,FALSE)</f>
        <v>Kilirom</v>
      </c>
      <c r="G320" t="s">
        <v>172</v>
      </c>
      <c r="H320" s="2">
        <v>0</v>
      </c>
      <c r="I320" s="2">
        <v>1</v>
      </c>
      <c r="J320" s="2">
        <v>0</v>
      </c>
      <c r="K320" s="2">
        <v>0</v>
      </c>
      <c r="L320" s="2">
        <v>1</v>
      </c>
      <c r="M320" s="2">
        <v>0</v>
      </c>
      <c r="N320" s="2">
        <v>0</v>
      </c>
      <c r="O320" s="2">
        <v>1</v>
      </c>
      <c r="P320" s="2">
        <v>0</v>
      </c>
      <c r="Q320" s="2">
        <v>1</v>
      </c>
      <c r="R320" s="2">
        <v>0</v>
      </c>
      <c r="S320" s="2">
        <v>0</v>
      </c>
      <c r="T320" s="2">
        <v>1</v>
      </c>
      <c r="U320" s="2">
        <v>3</v>
      </c>
      <c r="V320" s="2">
        <v>4</v>
      </c>
      <c r="W320">
        <v>315</v>
      </c>
      <c r="X320">
        <v>35</v>
      </c>
      <c r="Y320" s="1" t="str">
        <f>IF(SUM(Table2[[#This Row],[Garçons de 0 à 2 ans]:[Filles de 12 à 17 ans]])&gt;=1,"Oui","Non")</f>
        <v>Oui</v>
      </c>
    </row>
    <row r="321" spans="1:25" x14ac:dyDescent="0.25">
      <c r="A321" t="s">
        <v>164</v>
      </c>
      <c r="B321" t="str">
        <f>VLOOKUP(Table2[[#This Row],[_parent_index]],Table1[[index]:[A7.Type de Site]],5,FALSE)</f>
        <v>Chad</v>
      </c>
      <c r="C321" t="str">
        <f>VLOOKUP(Table2[[#This Row],[_parent_index]],Table1[[index]:[A7.Type de Site]],6,FALSE)</f>
        <v>TCD</v>
      </c>
      <c r="D321" t="str">
        <f>VLOOKUP(Table2[[#This Row],[_parent_index]],Table1[[index]:[A7.Type de Site]],7,FALSE)</f>
        <v>Lac</v>
      </c>
      <c r="E321" t="str">
        <f>VLOOKUP(Table2[[#This Row],[_parent_index]],Table1[[index]:[A7.Type de Site]],8,FALSE)</f>
        <v>TD07</v>
      </c>
      <c r="F321" t="str">
        <f>VLOOKUP(Table2[[#This Row],[_parent_index]],Table1[[index]:[A7.Type de Site]],14,FALSE)</f>
        <v>Kilirom</v>
      </c>
      <c r="G321" t="s">
        <v>172</v>
      </c>
      <c r="H321" s="2">
        <v>0</v>
      </c>
      <c r="I321" s="2">
        <v>0</v>
      </c>
      <c r="J321" s="2">
        <v>0</v>
      </c>
      <c r="K321" s="2">
        <v>0</v>
      </c>
      <c r="L321" s="2">
        <v>0</v>
      </c>
      <c r="M321" s="2">
        <v>0</v>
      </c>
      <c r="N321" s="2">
        <v>1</v>
      </c>
      <c r="O321" s="2">
        <v>0</v>
      </c>
      <c r="P321" s="2">
        <v>1</v>
      </c>
      <c r="Q321" s="2">
        <v>1</v>
      </c>
      <c r="R321" s="2">
        <v>0</v>
      </c>
      <c r="S321" s="2">
        <v>0</v>
      </c>
      <c r="T321" s="2">
        <v>2</v>
      </c>
      <c r="U321" s="2">
        <v>1</v>
      </c>
      <c r="V321" s="2">
        <v>3</v>
      </c>
      <c r="W321">
        <v>316</v>
      </c>
      <c r="X321">
        <v>35</v>
      </c>
      <c r="Y321" s="1" t="str">
        <f>IF(SUM(Table2[[#This Row],[Garçons de 0 à 2 ans]:[Filles de 12 à 17 ans]])&gt;=1,"Oui","Non")</f>
        <v>Oui</v>
      </c>
    </row>
    <row r="322" spans="1:25" x14ac:dyDescent="0.25">
      <c r="A322" t="s">
        <v>164</v>
      </c>
      <c r="B322" t="str">
        <f>VLOOKUP(Table2[[#This Row],[_parent_index]],Table1[[index]:[A7.Type de Site]],5,FALSE)</f>
        <v>Chad</v>
      </c>
      <c r="C322" t="str">
        <f>VLOOKUP(Table2[[#This Row],[_parent_index]],Table1[[index]:[A7.Type de Site]],6,FALSE)</f>
        <v>TCD</v>
      </c>
      <c r="D322" t="str">
        <f>VLOOKUP(Table2[[#This Row],[_parent_index]],Table1[[index]:[A7.Type de Site]],7,FALSE)</f>
        <v>Lac</v>
      </c>
      <c r="E322" t="str">
        <f>VLOOKUP(Table2[[#This Row],[_parent_index]],Table1[[index]:[A7.Type de Site]],8,FALSE)</f>
        <v>TD07</v>
      </c>
      <c r="F322" t="str">
        <f>VLOOKUP(Table2[[#This Row],[_parent_index]],Table1[[index]:[A7.Type de Site]],14,FALSE)</f>
        <v>Haoura 2</v>
      </c>
      <c r="G322" t="s">
        <v>172</v>
      </c>
      <c r="H322" s="2">
        <v>1</v>
      </c>
      <c r="I322" s="2">
        <v>0</v>
      </c>
      <c r="J322" s="2">
        <v>1</v>
      </c>
      <c r="K322" s="2">
        <v>0</v>
      </c>
      <c r="L322" s="2">
        <v>0</v>
      </c>
      <c r="M322" s="2">
        <v>2</v>
      </c>
      <c r="N322" s="2">
        <v>0</v>
      </c>
      <c r="O322" s="2">
        <v>0</v>
      </c>
      <c r="P322" s="2">
        <v>1</v>
      </c>
      <c r="Q322" s="2">
        <v>1</v>
      </c>
      <c r="R322" s="2">
        <v>0</v>
      </c>
      <c r="S322" s="2">
        <v>0</v>
      </c>
      <c r="T322" s="2">
        <v>3</v>
      </c>
      <c r="U322" s="2">
        <v>3</v>
      </c>
      <c r="V322" s="2">
        <v>6</v>
      </c>
      <c r="W322">
        <v>317</v>
      </c>
      <c r="X322">
        <v>36</v>
      </c>
      <c r="Y322" s="1" t="str">
        <f>IF(SUM(Table2[[#This Row],[Garçons de 0 à 2 ans]:[Filles de 12 à 17 ans]])&gt;=1,"Oui","Non")</f>
        <v>Oui</v>
      </c>
    </row>
    <row r="323" spans="1:25" x14ac:dyDescent="0.25">
      <c r="A323" t="s">
        <v>164</v>
      </c>
      <c r="B323" t="str">
        <f>VLOOKUP(Table2[[#This Row],[_parent_index]],Table1[[index]:[A7.Type de Site]],5,FALSE)</f>
        <v>Chad</v>
      </c>
      <c r="C323" t="str">
        <f>VLOOKUP(Table2[[#This Row],[_parent_index]],Table1[[index]:[A7.Type de Site]],6,FALSE)</f>
        <v>TCD</v>
      </c>
      <c r="D323" t="str">
        <f>VLOOKUP(Table2[[#This Row],[_parent_index]],Table1[[index]:[A7.Type de Site]],7,FALSE)</f>
        <v>Lac</v>
      </c>
      <c r="E323" t="str">
        <f>VLOOKUP(Table2[[#This Row],[_parent_index]],Table1[[index]:[A7.Type de Site]],8,FALSE)</f>
        <v>TD07</v>
      </c>
      <c r="F323" t="str">
        <f>VLOOKUP(Table2[[#This Row],[_parent_index]],Table1[[index]:[A7.Type de Site]],14,FALSE)</f>
        <v>Haoura 2</v>
      </c>
      <c r="G323" t="s">
        <v>172</v>
      </c>
      <c r="H323" s="2">
        <v>0</v>
      </c>
      <c r="I323" s="2">
        <v>0</v>
      </c>
      <c r="J323" s="2">
        <v>0</v>
      </c>
      <c r="K323" s="2">
        <v>0</v>
      </c>
      <c r="L323" s="2">
        <v>0</v>
      </c>
      <c r="M323" s="2">
        <v>3</v>
      </c>
      <c r="N323" s="2">
        <v>2</v>
      </c>
      <c r="O323" s="2">
        <v>0</v>
      </c>
      <c r="P323" s="2">
        <v>1</v>
      </c>
      <c r="Q323" s="2">
        <v>1</v>
      </c>
      <c r="R323" s="2">
        <v>0</v>
      </c>
      <c r="S323" s="2">
        <v>0</v>
      </c>
      <c r="T323" s="2">
        <v>3</v>
      </c>
      <c r="U323" s="2">
        <v>4</v>
      </c>
      <c r="V323" s="2">
        <v>7</v>
      </c>
      <c r="W323">
        <v>318</v>
      </c>
      <c r="X323">
        <v>36</v>
      </c>
      <c r="Y323" s="1" t="str">
        <f>IF(SUM(Table2[[#This Row],[Garçons de 0 à 2 ans]:[Filles de 12 à 17 ans]])&gt;=1,"Oui","Non")</f>
        <v>Oui</v>
      </c>
    </row>
    <row r="324" spans="1:25" x14ac:dyDescent="0.25">
      <c r="A324" t="s">
        <v>164</v>
      </c>
      <c r="B324" t="str">
        <f>VLOOKUP(Table2[[#This Row],[_parent_index]],Table1[[index]:[A7.Type de Site]],5,FALSE)</f>
        <v>Chad</v>
      </c>
      <c r="C324" t="str">
        <f>VLOOKUP(Table2[[#This Row],[_parent_index]],Table1[[index]:[A7.Type de Site]],6,FALSE)</f>
        <v>TCD</v>
      </c>
      <c r="D324" t="str">
        <f>VLOOKUP(Table2[[#This Row],[_parent_index]],Table1[[index]:[A7.Type de Site]],7,FALSE)</f>
        <v>Lac</v>
      </c>
      <c r="E324" t="str">
        <f>VLOOKUP(Table2[[#This Row],[_parent_index]],Table1[[index]:[A7.Type de Site]],8,FALSE)</f>
        <v>TD07</v>
      </c>
      <c r="F324" t="str">
        <f>VLOOKUP(Table2[[#This Row],[_parent_index]],Table1[[index]:[A7.Type de Site]],14,FALSE)</f>
        <v>Haoura 2</v>
      </c>
      <c r="G324" t="s">
        <v>172</v>
      </c>
      <c r="H324" s="2">
        <v>0</v>
      </c>
      <c r="I324" s="2">
        <v>1</v>
      </c>
      <c r="J324" s="2">
        <v>1</v>
      </c>
      <c r="K324" s="2">
        <v>1</v>
      </c>
      <c r="L324" s="2">
        <v>0</v>
      </c>
      <c r="M324" s="2">
        <v>0</v>
      </c>
      <c r="N324" s="2">
        <v>0</v>
      </c>
      <c r="O324" s="2">
        <v>0</v>
      </c>
      <c r="P324" s="2">
        <v>1</v>
      </c>
      <c r="Q324" s="2">
        <v>1</v>
      </c>
      <c r="R324" s="2">
        <v>0</v>
      </c>
      <c r="S324" s="2">
        <v>0</v>
      </c>
      <c r="T324" s="2">
        <v>2</v>
      </c>
      <c r="U324" s="2">
        <v>3</v>
      </c>
      <c r="V324" s="2">
        <v>5</v>
      </c>
      <c r="W324">
        <v>319</v>
      </c>
      <c r="X324">
        <v>36</v>
      </c>
      <c r="Y324" s="1" t="str">
        <f>IF(SUM(Table2[[#This Row],[Garçons de 0 à 2 ans]:[Filles de 12 à 17 ans]])&gt;=1,"Oui","Non")</f>
        <v>Oui</v>
      </c>
    </row>
    <row r="325" spans="1:25" x14ac:dyDescent="0.25">
      <c r="A325" t="s">
        <v>164</v>
      </c>
      <c r="B325" t="str">
        <f>VLOOKUP(Table2[[#This Row],[_parent_index]],Table1[[index]:[A7.Type de Site]],5,FALSE)</f>
        <v>Chad</v>
      </c>
      <c r="C325" t="str">
        <f>VLOOKUP(Table2[[#This Row],[_parent_index]],Table1[[index]:[A7.Type de Site]],6,FALSE)</f>
        <v>TCD</v>
      </c>
      <c r="D325" t="str">
        <f>VLOOKUP(Table2[[#This Row],[_parent_index]],Table1[[index]:[A7.Type de Site]],7,FALSE)</f>
        <v>Lac</v>
      </c>
      <c r="E325" t="str">
        <f>VLOOKUP(Table2[[#This Row],[_parent_index]],Table1[[index]:[A7.Type de Site]],8,FALSE)</f>
        <v>TD07</v>
      </c>
      <c r="F325" t="str">
        <f>VLOOKUP(Table2[[#This Row],[_parent_index]],Table1[[index]:[A7.Type de Site]],14,FALSE)</f>
        <v>Haoura 2</v>
      </c>
      <c r="G325" t="s">
        <v>172</v>
      </c>
      <c r="H325" s="2">
        <v>0</v>
      </c>
      <c r="I325" s="2">
        <v>0</v>
      </c>
      <c r="J325" s="2">
        <v>2</v>
      </c>
      <c r="K325" s="2">
        <v>1</v>
      </c>
      <c r="L325" s="2">
        <v>0</v>
      </c>
      <c r="M325" s="2">
        <v>1</v>
      </c>
      <c r="N325" s="2">
        <v>0</v>
      </c>
      <c r="O325" s="2">
        <v>0</v>
      </c>
      <c r="P325" s="2">
        <v>1</v>
      </c>
      <c r="Q325" s="2">
        <v>1</v>
      </c>
      <c r="R325" s="2">
        <v>0</v>
      </c>
      <c r="S325" s="2">
        <v>0</v>
      </c>
      <c r="T325" s="2">
        <v>3</v>
      </c>
      <c r="U325" s="2">
        <v>3</v>
      </c>
      <c r="V325" s="2">
        <v>6</v>
      </c>
      <c r="W325">
        <v>320</v>
      </c>
      <c r="X325">
        <v>36</v>
      </c>
      <c r="Y325" s="1" t="str">
        <f>IF(SUM(Table2[[#This Row],[Garçons de 0 à 2 ans]:[Filles de 12 à 17 ans]])&gt;=1,"Oui","Non")</f>
        <v>Oui</v>
      </c>
    </row>
    <row r="326" spans="1:25" x14ac:dyDescent="0.25">
      <c r="A326" t="s">
        <v>164</v>
      </c>
      <c r="B326" t="str">
        <f>VLOOKUP(Table2[[#This Row],[_parent_index]],Table1[[index]:[A7.Type de Site]],5,FALSE)</f>
        <v>Chad</v>
      </c>
      <c r="C326" t="str">
        <f>VLOOKUP(Table2[[#This Row],[_parent_index]],Table1[[index]:[A7.Type de Site]],6,FALSE)</f>
        <v>TCD</v>
      </c>
      <c r="D326" t="str">
        <f>VLOOKUP(Table2[[#This Row],[_parent_index]],Table1[[index]:[A7.Type de Site]],7,FALSE)</f>
        <v>Lac</v>
      </c>
      <c r="E326" t="str">
        <f>VLOOKUP(Table2[[#This Row],[_parent_index]],Table1[[index]:[A7.Type de Site]],8,FALSE)</f>
        <v>TD07</v>
      </c>
      <c r="F326" t="str">
        <f>VLOOKUP(Table2[[#This Row],[_parent_index]],Table1[[index]:[A7.Type de Site]],14,FALSE)</f>
        <v>Haoura 2</v>
      </c>
      <c r="G326" t="s">
        <v>172</v>
      </c>
      <c r="H326" s="2">
        <v>0</v>
      </c>
      <c r="I326" s="2">
        <v>0</v>
      </c>
      <c r="J326" s="2">
        <v>1</v>
      </c>
      <c r="K326" s="2">
        <v>1</v>
      </c>
      <c r="L326" s="2">
        <v>1</v>
      </c>
      <c r="M326" s="2">
        <v>0</v>
      </c>
      <c r="N326" s="2">
        <v>0</v>
      </c>
      <c r="O326" s="2">
        <v>0</v>
      </c>
      <c r="P326" s="2">
        <v>1</v>
      </c>
      <c r="Q326" s="2">
        <v>1</v>
      </c>
      <c r="R326" s="2">
        <v>1</v>
      </c>
      <c r="S326" s="2">
        <v>0</v>
      </c>
      <c r="T326" s="2">
        <v>4</v>
      </c>
      <c r="U326" s="2">
        <v>2</v>
      </c>
      <c r="V326" s="2">
        <v>6</v>
      </c>
      <c r="W326">
        <v>321</v>
      </c>
      <c r="X326">
        <v>36</v>
      </c>
      <c r="Y326" s="1" t="str">
        <f>IF(SUM(Table2[[#This Row],[Garçons de 0 à 2 ans]:[Filles de 12 à 17 ans]])&gt;=1,"Oui","Non")</f>
        <v>Oui</v>
      </c>
    </row>
    <row r="327" spans="1:25" x14ac:dyDescent="0.25">
      <c r="A327" t="s">
        <v>164</v>
      </c>
      <c r="B327" t="str">
        <f>VLOOKUP(Table2[[#This Row],[_parent_index]],Table1[[index]:[A7.Type de Site]],5,FALSE)</f>
        <v>Chad</v>
      </c>
      <c r="C327" t="str">
        <f>VLOOKUP(Table2[[#This Row],[_parent_index]],Table1[[index]:[A7.Type de Site]],6,FALSE)</f>
        <v>TCD</v>
      </c>
      <c r="D327" t="str">
        <f>VLOOKUP(Table2[[#This Row],[_parent_index]],Table1[[index]:[A7.Type de Site]],7,FALSE)</f>
        <v>Lac</v>
      </c>
      <c r="E327" t="str">
        <f>VLOOKUP(Table2[[#This Row],[_parent_index]],Table1[[index]:[A7.Type de Site]],8,FALSE)</f>
        <v>TD07</v>
      </c>
      <c r="F327" t="str">
        <f>VLOOKUP(Table2[[#This Row],[_parent_index]],Table1[[index]:[A7.Type de Site]],14,FALSE)</f>
        <v>Haoura 2</v>
      </c>
      <c r="G327" t="s">
        <v>172</v>
      </c>
      <c r="H327" s="2">
        <v>0</v>
      </c>
      <c r="I327" s="2">
        <v>1</v>
      </c>
      <c r="J327" s="2">
        <v>0</v>
      </c>
      <c r="K327" s="2">
        <v>0</v>
      </c>
      <c r="L327" s="2">
        <v>1</v>
      </c>
      <c r="M327" s="2">
        <v>2</v>
      </c>
      <c r="N327" s="2">
        <v>0</v>
      </c>
      <c r="O327" s="2">
        <v>0</v>
      </c>
      <c r="P327" s="2">
        <v>1</v>
      </c>
      <c r="Q327" s="2">
        <v>1</v>
      </c>
      <c r="R327" s="2">
        <v>1</v>
      </c>
      <c r="S327" s="2">
        <v>1</v>
      </c>
      <c r="T327" s="2">
        <v>3</v>
      </c>
      <c r="U327" s="2">
        <v>5</v>
      </c>
      <c r="V327" s="2">
        <v>8</v>
      </c>
      <c r="W327">
        <v>322</v>
      </c>
      <c r="X327">
        <v>36</v>
      </c>
      <c r="Y327" s="1" t="str">
        <f>IF(SUM(Table2[[#This Row],[Garçons de 0 à 2 ans]:[Filles de 12 à 17 ans]])&gt;=1,"Oui","Non")</f>
        <v>Oui</v>
      </c>
    </row>
    <row r="328" spans="1:25" x14ac:dyDescent="0.25">
      <c r="A328" t="s">
        <v>164</v>
      </c>
      <c r="B328" t="str">
        <f>VLOOKUP(Table2[[#This Row],[_parent_index]],Table1[[index]:[A7.Type de Site]],5,FALSE)</f>
        <v>Chad</v>
      </c>
      <c r="C328" t="str">
        <f>VLOOKUP(Table2[[#This Row],[_parent_index]],Table1[[index]:[A7.Type de Site]],6,FALSE)</f>
        <v>TCD</v>
      </c>
      <c r="D328" t="str">
        <f>VLOOKUP(Table2[[#This Row],[_parent_index]],Table1[[index]:[A7.Type de Site]],7,FALSE)</f>
        <v>Lac</v>
      </c>
      <c r="E328" t="str">
        <f>VLOOKUP(Table2[[#This Row],[_parent_index]],Table1[[index]:[A7.Type de Site]],8,FALSE)</f>
        <v>TD07</v>
      </c>
      <c r="F328" t="str">
        <f>VLOOKUP(Table2[[#This Row],[_parent_index]],Table1[[index]:[A7.Type de Site]],14,FALSE)</f>
        <v>Haoura 2</v>
      </c>
      <c r="G328" t="s">
        <v>172</v>
      </c>
      <c r="H328" s="2">
        <v>1</v>
      </c>
      <c r="I328" s="2">
        <v>0</v>
      </c>
      <c r="J328" s="2">
        <v>2</v>
      </c>
      <c r="K328" s="2">
        <v>1</v>
      </c>
      <c r="L328" s="2">
        <v>0</v>
      </c>
      <c r="M328" s="2">
        <v>0</v>
      </c>
      <c r="N328" s="2">
        <v>0</v>
      </c>
      <c r="O328" s="2">
        <v>0</v>
      </c>
      <c r="P328" s="2">
        <v>1</v>
      </c>
      <c r="Q328" s="2">
        <v>0</v>
      </c>
      <c r="R328" s="2">
        <v>0</v>
      </c>
      <c r="S328" s="2">
        <v>0</v>
      </c>
      <c r="T328" s="2">
        <v>4</v>
      </c>
      <c r="U328" s="2">
        <v>1</v>
      </c>
      <c r="V328" s="2">
        <v>5</v>
      </c>
      <c r="W328">
        <v>323</v>
      </c>
      <c r="X328">
        <v>36</v>
      </c>
      <c r="Y328" s="1" t="str">
        <f>IF(SUM(Table2[[#This Row],[Garçons de 0 à 2 ans]:[Filles de 12 à 17 ans]])&gt;=1,"Oui","Non")</f>
        <v>Oui</v>
      </c>
    </row>
    <row r="329" spans="1:25" x14ac:dyDescent="0.25">
      <c r="A329" t="s">
        <v>164</v>
      </c>
      <c r="B329" t="str">
        <f>VLOOKUP(Table2[[#This Row],[_parent_index]],Table1[[index]:[A7.Type de Site]],5,FALSE)</f>
        <v>Chad</v>
      </c>
      <c r="C329" t="str">
        <f>VLOOKUP(Table2[[#This Row],[_parent_index]],Table1[[index]:[A7.Type de Site]],6,FALSE)</f>
        <v>TCD</v>
      </c>
      <c r="D329" t="str">
        <f>VLOOKUP(Table2[[#This Row],[_parent_index]],Table1[[index]:[A7.Type de Site]],7,FALSE)</f>
        <v>Lac</v>
      </c>
      <c r="E329" t="str">
        <f>VLOOKUP(Table2[[#This Row],[_parent_index]],Table1[[index]:[A7.Type de Site]],8,FALSE)</f>
        <v>TD07</v>
      </c>
      <c r="F329" t="str">
        <f>VLOOKUP(Table2[[#This Row],[_parent_index]],Table1[[index]:[A7.Type de Site]],14,FALSE)</f>
        <v>Haoura 2</v>
      </c>
      <c r="G329" t="s">
        <v>172</v>
      </c>
      <c r="H329" s="2">
        <v>1</v>
      </c>
      <c r="I329" s="2">
        <v>1</v>
      </c>
      <c r="J329" s="2">
        <v>0</v>
      </c>
      <c r="K329" s="2">
        <v>1</v>
      </c>
      <c r="L329" s="2">
        <v>0</v>
      </c>
      <c r="M329" s="2">
        <v>0</v>
      </c>
      <c r="N329" s="2">
        <v>0</v>
      </c>
      <c r="O329" s="2">
        <v>0</v>
      </c>
      <c r="P329" s="2">
        <v>1</v>
      </c>
      <c r="Q329" s="2">
        <v>0</v>
      </c>
      <c r="R329" s="2">
        <v>0</v>
      </c>
      <c r="S329" s="2">
        <v>0</v>
      </c>
      <c r="T329" s="2">
        <v>2</v>
      </c>
      <c r="U329" s="2">
        <v>2</v>
      </c>
      <c r="V329" s="2">
        <v>4</v>
      </c>
      <c r="W329">
        <v>324</v>
      </c>
      <c r="X329">
        <v>36</v>
      </c>
      <c r="Y329" s="1" t="str">
        <f>IF(SUM(Table2[[#This Row],[Garçons de 0 à 2 ans]:[Filles de 12 à 17 ans]])&gt;=1,"Oui","Non")</f>
        <v>Oui</v>
      </c>
    </row>
    <row r="330" spans="1:25" x14ac:dyDescent="0.25">
      <c r="A330" t="s">
        <v>164</v>
      </c>
      <c r="B330" t="str">
        <f>VLOOKUP(Table2[[#This Row],[_parent_index]],Table1[[index]:[A7.Type de Site]],5,FALSE)</f>
        <v>Chad</v>
      </c>
      <c r="C330" t="str">
        <f>VLOOKUP(Table2[[#This Row],[_parent_index]],Table1[[index]:[A7.Type de Site]],6,FALSE)</f>
        <v>TCD</v>
      </c>
      <c r="D330" t="str">
        <f>VLOOKUP(Table2[[#This Row],[_parent_index]],Table1[[index]:[A7.Type de Site]],7,FALSE)</f>
        <v>Lac</v>
      </c>
      <c r="E330" t="str">
        <f>VLOOKUP(Table2[[#This Row],[_parent_index]],Table1[[index]:[A7.Type de Site]],8,FALSE)</f>
        <v>TD07</v>
      </c>
      <c r="F330" t="str">
        <f>VLOOKUP(Table2[[#This Row],[_parent_index]],Table1[[index]:[A7.Type de Site]],14,FALSE)</f>
        <v>Haoura 2</v>
      </c>
      <c r="G330" t="s">
        <v>172</v>
      </c>
      <c r="H330" s="2">
        <v>1</v>
      </c>
      <c r="I330" s="2">
        <v>0</v>
      </c>
      <c r="J330" s="2">
        <v>0</v>
      </c>
      <c r="K330" s="2">
        <v>1</v>
      </c>
      <c r="L330" s="2">
        <v>0</v>
      </c>
      <c r="M330" s="2">
        <v>1</v>
      </c>
      <c r="N330" s="2">
        <v>0</v>
      </c>
      <c r="O330" s="2">
        <v>2</v>
      </c>
      <c r="P330" s="2">
        <v>0</v>
      </c>
      <c r="Q330" s="2">
        <v>1</v>
      </c>
      <c r="R330" s="2">
        <v>0</v>
      </c>
      <c r="S330" s="2">
        <v>1</v>
      </c>
      <c r="T330" s="2">
        <v>1</v>
      </c>
      <c r="U330" s="2">
        <v>6</v>
      </c>
      <c r="V330" s="2">
        <v>7</v>
      </c>
      <c r="W330">
        <v>325</v>
      </c>
      <c r="X330">
        <v>36</v>
      </c>
      <c r="Y330" s="1" t="str">
        <f>IF(SUM(Table2[[#This Row],[Garçons de 0 à 2 ans]:[Filles de 12 à 17 ans]])&gt;=1,"Oui","Non")</f>
        <v>Oui</v>
      </c>
    </row>
    <row r="331" spans="1:25" x14ac:dyDescent="0.25">
      <c r="A331" t="s">
        <v>164</v>
      </c>
      <c r="B331" t="str">
        <f>VLOOKUP(Table2[[#This Row],[_parent_index]],Table1[[index]:[A7.Type de Site]],5,FALSE)</f>
        <v>Chad</v>
      </c>
      <c r="C331" t="str">
        <f>VLOOKUP(Table2[[#This Row],[_parent_index]],Table1[[index]:[A7.Type de Site]],6,FALSE)</f>
        <v>TCD</v>
      </c>
      <c r="D331" t="str">
        <f>VLOOKUP(Table2[[#This Row],[_parent_index]],Table1[[index]:[A7.Type de Site]],7,FALSE)</f>
        <v>Lac</v>
      </c>
      <c r="E331" t="str">
        <f>VLOOKUP(Table2[[#This Row],[_parent_index]],Table1[[index]:[A7.Type de Site]],8,FALSE)</f>
        <v>TD07</v>
      </c>
      <c r="F331" t="str">
        <f>VLOOKUP(Table2[[#This Row],[_parent_index]],Table1[[index]:[A7.Type de Site]],14,FALSE)</f>
        <v>Haoura 2</v>
      </c>
      <c r="G331" t="s">
        <v>172</v>
      </c>
      <c r="H331" s="2">
        <v>0</v>
      </c>
      <c r="I331" s="2">
        <v>0</v>
      </c>
      <c r="J331" s="2">
        <v>0</v>
      </c>
      <c r="K331" s="2">
        <v>0</v>
      </c>
      <c r="L331" s="2">
        <v>1</v>
      </c>
      <c r="M331" s="2">
        <v>1</v>
      </c>
      <c r="N331" s="2">
        <v>1</v>
      </c>
      <c r="O331" s="2">
        <v>0</v>
      </c>
      <c r="P331" s="2">
        <v>0</v>
      </c>
      <c r="Q331" s="2">
        <v>1</v>
      </c>
      <c r="R331" s="2">
        <v>0</v>
      </c>
      <c r="S331" s="2">
        <v>1</v>
      </c>
      <c r="T331" s="2">
        <v>2</v>
      </c>
      <c r="U331" s="2">
        <v>3</v>
      </c>
      <c r="V331" s="2">
        <v>5</v>
      </c>
      <c r="W331">
        <v>326</v>
      </c>
      <c r="X331">
        <v>36</v>
      </c>
      <c r="Y331" s="1" t="str">
        <f>IF(SUM(Table2[[#This Row],[Garçons de 0 à 2 ans]:[Filles de 12 à 17 ans]])&gt;=1,"Oui","Non")</f>
        <v>Oui</v>
      </c>
    </row>
    <row r="332" spans="1:25" x14ac:dyDescent="0.25">
      <c r="A332" t="s">
        <v>164</v>
      </c>
      <c r="B332" t="str">
        <f>VLOOKUP(Table2[[#This Row],[_parent_index]],Table1[[index]:[A7.Type de Site]],5,FALSE)</f>
        <v>Chad</v>
      </c>
      <c r="C332" t="str">
        <f>VLOOKUP(Table2[[#This Row],[_parent_index]],Table1[[index]:[A7.Type de Site]],6,FALSE)</f>
        <v>TCD</v>
      </c>
      <c r="D332" t="str">
        <f>VLOOKUP(Table2[[#This Row],[_parent_index]],Table1[[index]:[A7.Type de Site]],7,FALSE)</f>
        <v>Lac</v>
      </c>
      <c r="E332" t="str">
        <f>VLOOKUP(Table2[[#This Row],[_parent_index]],Table1[[index]:[A7.Type de Site]],8,FALSE)</f>
        <v>TD07</v>
      </c>
      <c r="F332" t="str">
        <f>VLOOKUP(Table2[[#This Row],[_parent_index]],Table1[[index]:[A7.Type de Site]],14,FALSE)</f>
        <v>Digou 1</v>
      </c>
      <c r="G332" t="s">
        <v>172</v>
      </c>
      <c r="H332" s="2">
        <v>1</v>
      </c>
      <c r="I332" s="2">
        <v>0</v>
      </c>
      <c r="J332" s="2">
        <v>0</v>
      </c>
      <c r="K332" s="2">
        <v>1</v>
      </c>
      <c r="L332" s="2">
        <v>1</v>
      </c>
      <c r="M332" s="2">
        <v>0</v>
      </c>
      <c r="N332" s="2">
        <v>0</v>
      </c>
      <c r="O332" s="2">
        <v>0</v>
      </c>
      <c r="P332" s="2">
        <v>1</v>
      </c>
      <c r="Q332" s="2">
        <v>1</v>
      </c>
      <c r="R332" s="2">
        <v>0</v>
      </c>
      <c r="S332" s="2">
        <v>0</v>
      </c>
      <c r="T332" s="2">
        <v>3</v>
      </c>
      <c r="U332" s="2">
        <v>2</v>
      </c>
      <c r="V332" s="2">
        <v>5</v>
      </c>
      <c r="W332">
        <v>327</v>
      </c>
      <c r="X332">
        <v>37</v>
      </c>
      <c r="Y332" s="1" t="str">
        <f>IF(SUM(Table2[[#This Row],[Garçons de 0 à 2 ans]:[Filles de 12 à 17 ans]])&gt;=1,"Oui","Non")</f>
        <v>Oui</v>
      </c>
    </row>
    <row r="333" spans="1:25" x14ac:dyDescent="0.25">
      <c r="A333" t="s">
        <v>164</v>
      </c>
      <c r="B333" t="str">
        <f>VLOOKUP(Table2[[#This Row],[_parent_index]],Table1[[index]:[A7.Type de Site]],5,FALSE)</f>
        <v>Chad</v>
      </c>
      <c r="C333" t="str">
        <f>VLOOKUP(Table2[[#This Row],[_parent_index]],Table1[[index]:[A7.Type de Site]],6,FALSE)</f>
        <v>TCD</v>
      </c>
      <c r="D333" t="str">
        <f>VLOOKUP(Table2[[#This Row],[_parent_index]],Table1[[index]:[A7.Type de Site]],7,FALSE)</f>
        <v>Lac</v>
      </c>
      <c r="E333" t="str">
        <f>VLOOKUP(Table2[[#This Row],[_parent_index]],Table1[[index]:[A7.Type de Site]],8,FALSE)</f>
        <v>TD07</v>
      </c>
      <c r="F333" t="str">
        <f>VLOOKUP(Table2[[#This Row],[_parent_index]],Table1[[index]:[A7.Type de Site]],14,FALSE)</f>
        <v>Digou 1</v>
      </c>
      <c r="G333" t="s">
        <v>172</v>
      </c>
      <c r="H333" s="2">
        <v>0</v>
      </c>
      <c r="I333" s="2">
        <v>0</v>
      </c>
      <c r="J333" s="2">
        <v>0</v>
      </c>
      <c r="K333" s="2">
        <v>1</v>
      </c>
      <c r="L333" s="2">
        <v>0</v>
      </c>
      <c r="M333" s="2">
        <v>1</v>
      </c>
      <c r="N333" s="2">
        <v>0</v>
      </c>
      <c r="O333" s="2">
        <v>1</v>
      </c>
      <c r="P333" s="2">
        <v>1</v>
      </c>
      <c r="Q333" s="2">
        <v>1</v>
      </c>
      <c r="R333" s="2">
        <v>1</v>
      </c>
      <c r="S333" s="2">
        <v>0</v>
      </c>
      <c r="T333" s="2">
        <v>2</v>
      </c>
      <c r="U333" s="2">
        <v>4</v>
      </c>
      <c r="V333" s="2">
        <v>6</v>
      </c>
      <c r="W333">
        <v>328</v>
      </c>
      <c r="X333">
        <v>37</v>
      </c>
      <c r="Y333" s="1" t="str">
        <f>IF(SUM(Table2[[#This Row],[Garçons de 0 à 2 ans]:[Filles de 12 à 17 ans]])&gt;=1,"Oui","Non")</f>
        <v>Oui</v>
      </c>
    </row>
    <row r="334" spans="1:25" x14ac:dyDescent="0.25">
      <c r="A334" t="s">
        <v>164</v>
      </c>
      <c r="B334" t="str">
        <f>VLOOKUP(Table2[[#This Row],[_parent_index]],Table1[[index]:[A7.Type de Site]],5,FALSE)</f>
        <v>Chad</v>
      </c>
      <c r="C334" t="str">
        <f>VLOOKUP(Table2[[#This Row],[_parent_index]],Table1[[index]:[A7.Type de Site]],6,FALSE)</f>
        <v>TCD</v>
      </c>
      <c r="D334" t="str">
        <f>VLOOKUP(Table2[[#This Row],[_parent_index]],Table1[[index]:[A7.Type de Site]],7,FALSE)</f>
        <v>Lac</v>
      </c>
      <c r="E334" t="str">
        <f>VLOOKUP(Table2[[#This Row],[_parent_index]],Table1[[index]:[A7.Type de Site]],8,FALSE)</f>
        <v>TD07</v>
      </c>
      <c r="F334" t="str">
        <f>VLOOKUP(Table2[[#This Row],[_parent_index]],Table1[[index]:[A7.Type de Site]],14,FALSE)</f>
        <v>Digou 1</v>
      </c>
      <c r="G334" t="s">
        <v>172</v>
      </c>
      <c r="H334" s="2">
        <v>1</v>
      </c>
      <c r="I334" s="2">
        <v>1</v>
      </c>
      <c r="J334" s="2">
        <v>1</v>
      </c>
      <c r="K334" s="2">
        <v>0</v>
      </c>
      <c r="L334" s="2">
        <v>0</v>
      </c>
      <c r="M334" s="2">
        <v>1</v>
      </c>
      <c r="N334" s="2">
        <v>0</v>
      </c>
      <c r="O334" s="2">
        <v>0</v>
      </c>
      <c r="P334" s="2">
        <v>0</v>
      </c>
      <c r="Q334" s="2">
        <v>1</v>
      </c>
      <c r="R334" s="2">
        <v>0</v>
      </c>
      <c r="S334" s="2">
        <v>0</v>
      </c>
      <c r="T334" s="2">
        <v>2</v>
      </c>
      <c r="U334" s="2">
        <v>3</v>
      </c>
      <c r="V334" s="2">
        <v>5</v>
      </c>
      <c r="W334">
        <v>329</v>
      </c>
      <c r="X334">
        <v>37</v>
      </c>
      <c r="Y334" s="1" t="str">
        <f>IF(SUM(Table2[[#This Row],[Garçons de 0 à 2 ans]:[Filles de 12 à 17 ans]])&gt;=1,"Oui","Non")</f>
        <v>Oui</v>
      </c>
    </row>
    <row r="335" spans="1:25" x14ac:dyDescent="0.25">
      <c r="A335" t="s">
        <v>164</v>
      </c>
      <c r="B335" t="str">
        <f>VLOOKUP(Table2[[#This Row],[_parent_index]],Table1[[index]:[A7.Type de Site]],5,FALSE)</f>
        <v>Chad</v>
      </c>
      <c r="C335" t="str">
        <f>VLOOKUP(Table2[[#This Row],[_parent_index]],Table1[[index]:[A7.Type de Site]],6,FALSE)</f>
        <v>TCD</v>
      </c>
      <c r="D335" t="str">
        <f>VLOOKUP(Table2[[#This Row],[_parent_index]],Table1[[index]:[A7.Type de Site]],7,FALSE)</f>
        <v>Lac</v>
      </c>
      <c r="E335" t="str">
        <f>VLOOKUP(Table2[[#This Row],[_parent_index]],Table1[[index]:[A7.Type de Site]],8,FALSE)</f>
        <v>TD07</v>
      </c>
      <c r="F335" t="str">
        <f>VLOOKUP(Table2[[#This Row],[_parent_index]],Table1[[index]:[A7.Type de Site]],14,FALSE)</f>
        <v>Digou 1</v>
      </c>
      <c r="G335" t="s">
        <v>172</v>
      </c>
      <c r="H335" s="2">
        <v>1</v>
      </c>
      <c r="I335" s="2">
        <v>0</v>
      </c>
      <c r="J335" s="2">
        <v>1</v>
      </c>
      <c r="K335" s="2">
        <v>1</v>
      </c>
      <c r="L335" s="2">
        <v>0</v>
      </c>
      <c r="M335" s="2">
        <v>1</v>
      </c>
      <c r="N335" s="2">
        <v>0</v>
      </c>
      <c r="O335" s="2">
        <v>0</v>
      </c>
      <c r="P335" s="2">
        <v>1</v>
      </c>
      <c r="Q335" s="2">
        <v>1</v>
      </c>
      <c r="R335" s="2">
        <v>0</v>
      </c>
      <c r="S335" s="2">
        <v>0</v>
      </c>
      <c r="T335" s="2">
        <v>3</v>
      </c>
      <c r="U335" s="2">
        <v>3</v>
      </c>
      <c r="V335" s="2">
        <v>6</v>
      </c>
      <c r="W335">
        <v>330</v>
      </c>
      <c r="X335">
        <v>37</v>
      </c>
      <c r="Y335" s="1" t="str">
        <f>IF(SUM(Table2[[#This Row],[Garçons de 0 à 2 ans]:[Filles de 12 à 17 ans]])&gt;=1,"Oui","Non")</f>
        <v>Oui</v>
      </c>
    </row>
    <row r="336" spans="1:25" x14ac:dyDescent="0.25">
      <c r="A336" t="s">
        <v>164</v>
      </c>
      <c r="B336" t="str">
        <f>VLOOKUP(Table2[[#This Row],[_parent_index]],Table1[[index]:[A7.Type de Site]],5,FALSE)</f>
        <v>Chad</v>
      </c>
      <c r="C336" t="str">
        <f>VLOOKUP(Table2[[#This Row],[_parent_index]],Table1[[index]:[A7.Type de Site]],6,FALSE)</f>
        <v>TCD</v>
      </c>
      <c r="D336" t="str">
        <f>VLOOKUP(Table2[[#This Row],[_parent_index]],Table1[[index]:[A7.Type de Site]],7,FALSE)</f>
        <v>Lac</v>
      </c>
      <c r="E336" t="str">
        <f>VLOOKUP(Table2[[#This Row],[_parent_index]],Table1[[index]:[A7.Type de Site]],8,FALSE)</f>
        <v>TD07</v>
      </c>
      <c r="F336" t="str">
        <f>VLOOKUP(Table2[[#This Row],[_parent_index]],Table1[[index]:[A7.Type de Site]],14,FALSE)</f>
        <v>Digou 1</v>
      </c>
      <c r="G336" t="s">
        <v>172</v>
      </c>
      <c r="H336" s="2">
        <v>0</v>
      </c>
      <c r="I336" s="2">
        <v>1</v>
      </c>
      <c r="J336" s="2">
        <v>1</v>
      </c>
      <c r="K336" s="2">
        <v>1</v>
      </c>
      <c r="L336" s="2">
        <v>1</v>
      </c>
      <c r="M336" s="2">
        <v>0</v>
      </c>
      <c r="N336" s="2">
        <v>0</v>
      </c>
      <c r="O336" s="2">
        <v>0</v>
      </c>
      <c r="P336" s="2">
        <v>1</v>
      </c>
      <c r="Q336" s="2">
        <v>1</v>
      </c>
      <c r="R336" s="2">
        <v>0</v>
      </c>
      <c r="S336" s="2">
        <v>1</v>
      </c>
      <c r="T336" s="2">
        <v>3</v>
      </c>
      <c r="U336" s="2">
        <v>4</v>
      </c>
      <c r="V336" s="2">
        <v>7</v>
      </c>
      <c r="W336">
        <v>331</v>
      </c>
      <c r="X336">
        <v>37</v>
      </c>
      <c r="Y336" s="1" t="str">
        <f>IF(SUM(Table2[[#This Row],[Garçons de 0 à 2 ans]:[Filles de 12 à 17 ans]])&gt;=1,"Oui","Non")</f>
        <v>Oui</v>
      </c>
    </row>
    <row r="337" spans="1:25" x14ac:dyDescent="0.25">
      <c r="A337" t="s">
        <v>164</v>
      </c>
      <c r="B337" t="str">
        <f>VLOOKUP(Table2[[#This Row],[_parent_index]],Table1[[index]:[A7.Type de Site]],5,FALSE)</f>
        <v>Chad</v>
      </c>
      <c r="C337" t="str">
        <f>VLOOKUP(Table2[[#This Row],[_parent_index]],Table1[[index]:[A7.Type de Site]],6,FALSE)</f>
        <v>TCD</v>
      </c>
      <c r="D337" t="str">
        <f>VLOOKUP(Table2[[#This Row],[_parent_index]],Table1[[index]:[A7.Type de Site]],7,FALSE)</f>
        <v>Lac</v>
      </c>
      <c r="E337" t="str">
        <f>VLOOKUP(Table2[[#This Row],[_parent_index]],Table1[[index]:[A7.Type de Site]],8,FALSE)</f>
        <v>TD07</v>
      </c>
      <c r="F337" t="str">
        <f>VLOOKUP(Table2[[#This Row],[_parent_index]],Table1[[index]:[A7.Type de Site]],14,FALSE)</f>
        <v>Digou 1</v>
      </c>
      <c r="G337" t="s">
        <v>172</v>
      </c>
      <c r="H337" s="2">
        <v>1</v>
      </c>
      <c r="I337" s="2">
        <v>0</v>
      </c>
      <c r="J337" s="2">
        <v>0</v>
      </c>
      <c r="K337" s="2">
        <v>1</v>
      </c>
      <c r="L337" s="2">
        <v>0</v>
      </c>
      <c r="M337" s="2">
        <v>0</v>
      </c>
      <c r="N337" s="2">
        <v>0</v>
      </c>
      <c r="O337" s="2">
        <v>0</v>
      </c>
      <c r="P337" s="2">
        <v>1</v>
      </c>
      <c r="Q337" s="2">
        <v>1</v>
      </c>
      <c r="R337" s="2">
        <v>0</v>
      </c>
      <c r="S337" s="2">
        <v>0</v>
      </c>
      <c r="T337" s="2">
        <v>2</v>
      </c>
      <c r="U337" s="2">
        <v>2</v>
      </c>
      <c r="V337" s="2">
        <v>4</v>
      </c>
      <c r="W337">
        <v>332</v>
      </c>
      <c r="X337">
        <v>37</v>
      </c>
      <c r="Y337" s="1" t="str">
        <f>IF(SUM(Table2[[#This Row],[Garçons de 0 à 2 ans]:[Filles de 12 à 17 ans]])&gt;=1,"Oui","Non")</f>
        <v>Oui</v>
      </c>
    </row>
    <row r="338" spans="1:25" x14ac:dyDescent="0.25">
      <c r="A338" t="s">
        <v>164</v>
      </c>
      <c r="B338" t="str">
        <f>VLOOKUP(Table2[[#This Row],[_parent_index]],Table1[[index]:[A7.Type de Site]],5,FALSE)</f>
        <v>Chad</v>
      </c>
      <c r="C338" t="str">
        <f>VLOOKUP(Table2[[#This Row],[_parent_index]],Table1[[index]:[A7.Type de Site]],6,FALSE)</f>
        <v>TCD</v>
      </c>
      <c r="D338" t="str">
        <f>VLOOKUP(Table2[[#This Row],[_parent_index]],Table1[[index]:[A7.Type de Site]],7,FALSE)</f>
        <v>Lac</v>
      </c>
      <c r="E338" t="str">
        <f>VLOOKUP(Table2[[#This Row],[_parent_index]],Table1[[index]:[A7.Type de Site]],8,FALSE)</f>
        <v>TD07</v>
      </c>
      <c r="F338" t="str">
        <f>VLOOKUP(Table2[[#This Row],[_parent_index]],Table1[[index]:[A7.Type de Site]],14,FALSE)</f>
        <v>Digou 1</v>
      </c>
      <c r="G338" t="s">
        <v>172</v>
      </c>
      <c r="H338" s="2">
        <v>0</v>
      </c>
      <c r="I338" s="2">
        <v>0</v>
      </c>
      <c r="J338" s="2">
        <v>0</v>
      </c>
      <c r="K338" s="2">
        <v>0</v>
      </c>
      <c r="L338" s="2">
        <v>1</v>
      </c>
      <c r="M338" s="2">
        <v>1</v>
      </c>
      <c r="N338" s="2">
        <v>1</v>
      </c>
      <c r="O338" s="2">
        <v>2</v>
      </c>
      <c r="P338" s="2">
        <v>1</v>
      </c>
      <c r="Q338" s="2">
        <v>1</v>
      </c>
      <c r="R338" s="2">
        <v>0</v>
      </c>
      <c r="S338" s="2">
        <v>0</v>
      </c>
      <c r="T338" s="2">
        <v>3</v>
      </c>
      <c r="U338" s="2">
        <v>4</v>
      </c>
      <c r="V338" s="2">
        <v>7</v>
      </c>
      <c r="W338">
        <v>333</v>
      </c>
      <c r="X338">
        <v>37</v>
      </c>
      <c r="Y338" s="1" t="str">
        <f>IF(SUM(Table2[[#This Row],[Garçons de 0 à 2 ans]:[Filles de 12 à 17 ans]])&gt;=1,"Oui","Non")</f>
        <v>Oui</v>
      </c>
    </row>
    <row r="339" spans="1:25" x14ac:dyDescent="0.25">
      <c r="A339" t="s">
        <v>164</v>
      </c>
      <c r="B339" t="str">
        <f>VLOOKUP(Table2[[#This Row],[_parent_index]],Table1[[index]:[A7.Type de Site]],5,FALSE)</f>
        <v>Chad</v>
      </c>
      <c r="C339" t="str">
        <f>VLOOKUP(Table2[[#This Row],[_parent_index]],Table1[[index]:[A7.Type de Site]],6,FALSE)</f>
        <v>TCD</v>
      </c>
      <c r="D339" t="str">
        <f>VLOOKUP(Table2[[#This Row],[_parent_index]],Table1[[index]:[A7.Type de Site]],7,FALSE)</f>
        <v>Lac</v>
      </c>
      <c r="E339" t="str">
        <f>VLOOKUP(Table2[[#This Row],[_parent_index]],Table1[[index]:[A7.Type de Site]],8,FALSE)</f>
        <v>TD07</v>
      </c>
      <c r="F339" t="str">
        <f>VLOOKUP(Table2[[#This Row],[_parent_index]],Table1[[index]:[A7.Type de Site]],14,FALSE)</f>
        <v>Digou 1</v>
      </c>
      <c r="G339" t="s">
        <v>209</v>
      </c>
      <c r="H339" s="2">
        <v>1</v>
      </c>
      <c r="I339" s="2">
        <v>0</v>
      </c>
      <c r="J339" s="2">
        <v>1</v>
      </c>
      <c r="K339" s="2">
        <v>1</v>
      </c>
      <c r="L339" s="2">
        <v>0</v>
      </c>
      <c r="M339" s="2">
        <v>0</v>
      </c>
      <c r="N339" s="2">
        <v>0</v>
      </c>
      <c r="O339" s="2">
        <v>1</v>
      </c>
      <c r="P339" s="2">
        <v>1</v>
      </c>
      <c r="Q339" s="2">
        <v>1</v>
      </c>
      <c r="R339" s="2">
        <v>0</v>
      </c>
      <c r="S339" s="2">
        <v>0</v>
      </c>
      <c r="T339" s="2">
        <v>3</v>
      </c>
      <c r="U339" s="2">
        <v>3</v>
      </c>
      <c r="V339" s="2">
        <v>6</v>
      </c>
      <c r="W339">
        <v>334</v>
      </c>
      <c r="X339">
        <v>37</v>
      </c>
      <c r="Y339" s="1" t="str">
        <f>IF(SUM(Table2[[#This Row],[Garçons de 0 à 2 ans]:[Filles de 12 à 17 ans]])&gt;=1,"Oui","Non")</f>
        <v>Oui</v>
      </c>
    </row>
    <row r="340" spans="1:25" x14ac:dyDescent="0.25">
      <c r="A340" t="s">
        <v>164</v>
      </c>
      <c r="B340" t="str">
        <f>VLOOKUP(Table2[[#This Row],[_parent_index]],Table1[[index]:[A7.Type de Site]],5,FALSE)</f>
        <v>Chad</v>
      </c>
      <c r="C340" t="str">
        <f>VLOOKUP(Table2[[#This Row],[_parent_index]],Table1[[index]:[A7.Type de Site]],6,FALSE)</f>
        <v>TCD</v>
      </c>
      <c r="D340" t="str">
        <f>VLOOKUP(Table2[[#This Row],[_parent_index]],Table1[[index]:[A7.Type de Site]],7,FALSE)</f>
        <v>Lac</v>
      </c>
      <c r="E340" t="str">
        <f>VLOOKUP(Table2[[#This Row],[_parent_index]],Table1[[index]:[A7.Type de Site]],8,FALSE)</f>
        <v>TD07</v>
      </c>
      <c r="F340" t="str">
        <f>VLOOKUP(Table2[[#This Row],[_parent_index]],Table1[[index]:[A7.Type de Site]],14,FALSE)</f>
        <v>Digou 1</v>
      </c>
      <c r="G340" t="s">
        <v>209</v>
      </c>
      <c r="H340" s="2">
        <v>0</v>
      </c>
      <c r="I340" s="2">
        <v>0</v>
      </c>
      <c r="J340" s="2">
        <v>0</v>
      </c>
      <c r="K340" s="2">
        <v>1</v>
      </c>
      <c r="L340" s="2">
        <v>1</v>
      </c>
      <c r="M340" s="2">
        <v>0</v>
      </c>
      <c r="N340" s="2">
        <v>0</v>
      </c>
      <c r="O340" s="2">
        <v>0</v>
      </c>
      <c r="P340" s="2">
        <v>1</v>
      </c>
      <c r="Q340" s="2">
        <v>1</v>
      </c>
      <c r="R340" s="2">
        <v>0</v>
      </c>
      <c r="S340" s="2">
        <v>0</v>
      </c>
      <c r="T340" s="2">
        <v>2</v>
      </c>
      <c r="U340" s="2">
        <v>2</v>
      </c>
      <c r="V340" s="2">
        <v>4</v>
      </c>
      <c r="W340">
        <v>335</v>
      </c>
      <c r="X340">
        <v>37</v>
      </c>
      <c r="Y340" s="1" t="str">
        <f>IF(SUM(Table2[[#This Row],[Garçons de 0 à 2 ans]:[Filles de 12 à 17 ans]])&gt;=1,"Oui","Non")</f>
        <v>Oui</v>
      </c>
    </row>
    <row r="341" spans="1:25" x14ac:dyDescent="0.25">
      <c r="A341" t="s">
        <v>164</v>
      </c>
      <c r="B341" t="str">
        <f>VLOOKUP(Table2[[#This Row],[_parent_index]],Table1[[index]:[A7.Type de Site]],5,FALSE)</f>
        <v>Chad</v>
      </c>
      <c r="C341" t="str">
        <f>VLOOKUP(Table2[[#This Row],[_parent_index]],Table1[[index]:[A7.Type de Site]],6,FALSE)</f>
        <v>TCD</v>
      </c>
      <c r="D341" t="str">
        <f>VLOOKUP(Table2[[#This Row],[_parent_index]],Table1[[index]:[A7.Type de Site]],7,FALSE)</f>
        <v>Lac</v>
      </c>
      <c r="E341" t="str">
        <f>VLOOKUP(Table2[[#This Row],[_parent_index]],Table1[[index]:[A7.Type de Site]],8,FALSE)</f>
        <v>TD07</v>
      </c>
      <c r="F341" t="str">
        <f>VLOOKUP(Table2[[#This Row],[_parent_index]],Table1[[index]:[A7.Type de Site]],14,FALSE)</f>
        <v>Digou 1</v>
      </c>
      <c r="G341" t="s">
        <v>209</v>
      </c>
      <c r="H341" s="2">
        <v>1</v>
      </c>
      <c r="I341" s="2">
        <v>0</v>
      </c>
      <c r="J341" s="2">
        <v>0</v>
      </c>
      <c r="K341" s="2">
        <v>0</v>
      </c>
      <c r="L341" s="2">
        <v>0</v>
      </c>
      <c r="M341" s="2">
        <v>0</v>
      </c>
      <c r="N341" s="2">
        <v>0</v>
      </c>
      <c r="O341" s="2">
        <v>0</v>
      </c>
      <c r="P341" s="2">
        <v>1</v>
      </c>
      <c r="Q341" s="2">
        <v>1</v>
      </c>
      <c r="R341" s="2">
        <v>0</v>
      </c>
      <c r="S341" s="2">
        <v>0</v>
      </c>
      <c r="T341" s="2">
        <v>2</v>
      </c>
      <c r="U341" s="2">
        <v>1</v>
      </c>
      <c r="V341" s="2">
        <v>3</v>
      </c>
      <c r="W341">
        <v>336</v>
      </c>
      <c r="X341">
        <v>37</v>
      </c>
      <c r="Y341" s="1" t="str">
        <f>IF(SUM(Table2[[#This Row],[Garçons de 0 à 2 ans]:[Filles de 12 à 17 ans]])&gt;=1,"Oui","Non")</f>
        <v>Oui</v>
      </c>
    </row>
    <row r="342" spans="1:25" x14ac:dyDescent="0.25">
      <c r="A342" t="s">
        <v>164</v>
      </c>
      <c r="B342" t="str">
        <f>VLOOKUP(Table2[[#This Row],[_parent_index]],Table1[[index]:[A7.Type de Site]],5,FALSE)</f>
        <v>Chad</v>
      </c>
      <c r="C342" t="str">
        <f>VLOOKUP(Table2[[#This Row],[_parent_index]],Table1[[index]:[A7.Type de Site]],6,FALSE)</f>
        <v>TCD</v>
      </c>
      <c r="D342" t="str">
        <f>VLOOKUP(Table2[[#This Row],[_parent_index]],Table1[[index]:[A7.Type de Site]],7,FALSE)</f>
        <v>Lac</v>
      </c>
      <c r="E342" t="str">
        <f>VLOOKUP(Table2[[#This Row],[_parent_index]],Table1[[index]:[A7.Type de Site]],8,FALSE)</f>
        <v>TD07</v>
      </c>
      <c r="F342" t="str">
        <f>VLOOKUP(Table2[[#This Row],[_parent_index]],Table1[[index]:[A7.Type de Site]],14,FALSE)</f>
        <v>Abourom</v>
      </c>
      <c r="G342" t="s">
        <v>172</v>
      </c>
      <c r="H342" s="2">
        <v>1</v>
      </c>
      <c r="I342" s="2">
        <v>0</v>
      </c>
      <c r="J342" s="2">
        <v>0</v>
      </c>
      <c r="K342" s="2">
        <v>1</v>
      </c>
      <c r="L342" s="2">
        <v>0</v>
      </c>
      <c r="M342" s="2">
        <v>2</v>
      </c>
      <c r="N342" s="2">
        <v>1</v>
      </c>
      <c r="O342" s="2">
        <v>1</v>
      </c>
      <c r="P342" s="2">
        <v>1</v>
      </c>
      <c r="Q342" s="2">
        <v>1</v>
      </c>
      <c r="R342" s="2">
        <v>0</v>
      </c>
      <c r="S342" s="2">
        <v>1</v>
      </c>
      <c r="T342" s="2">
        <v>3</v>
      </c>
      <c r="U342" s="2">
        <v>6</v>
      </c>
      <c r="V342" s="2">
        <v>9</v>
      </c>
      <c r="W342">
        <v>337</v>
      </c>
      <c r="X342">
        <v>38</v>
      </c>
      <c r="Y342" s="1" t="str">
        <f>IF(SUM(Table2[[#This Row],[Garçons de 0 à 2 ans]:[Filles de 12 à 17 ans]])&gt;=1,"Oui","Non")</f>
        <v>Oui</v>
      </c>
    </row>
    <row r="343" spans="1:25" x14ac:dyDescent="0.25">
      <c r="A343" t="s">
        <v>164</v>
      </c>
      <c r="B343" t="str">
        <f>VLOOKUP(Table2[[#This Row],[_parent_index]],Table1[[index]:[A7.Type de Site]],5,FALSE)</f>
        <v>Chad</v>
      </c>
      <c r="C343" t="str">
        <f>VLOOKUP(Table2[[#This Row],[_parent_index]],Table1[[index]:[A7.Type de Site]],6,FALSE)</f>
        <v>TCD</v>
      </c>
      <c r="D343" t="str">
        <f>VLOOKUP(Table2[[#This Row],[_parent_index]],Table1[[index]:[A7.Type de Site]],7,FALSE)</f>
        <v>Lac</v>
      </c>
      <c r="E343" t="str">
        <f>VLOOKUP(Table2[[#This Row],[_parent_index]],Table1[[index]:[A7.Type de Site]],8,FALSE)</f>
        <v>TD07</v>
      </c>
      <c r="F343" t="str">
        <f>VLOOKUP(Table2[[#This Row],[_parent_index]],Table1[[index]:[A7.Type de Site]],14,FALSE)</f>
        <v>Abourom</v>
      </c>
      <c r="G343" t="s">
        <v>172</v>
      </c>
      <c r="H343" s="2">
        <v>0</v>
      </c>
      <c r="I343" s="2">
        <v>0</v>
      </c>
      <c r="J343" s="2">
        <v>1</v>
      </c>
      <c r="K343" s="2">
        <v>1</v>
      </c>
      <c r="L343" s="2">
        <v>0</v>
      </c>
      <c r="M343" s="2">
        <v>1</v>
      </c>
      <c r="N343" s="2">
        <v>0</v>
      </c>
      <c r="O343" s="2">
        <v>1</v>
      </c>
      <c r="P343" s="2">
        <v>1</v>
      </c>
      <c r="Q343" s="2">
        <v>1</v>
      </c>
      <c r="R343" s="2">
        <v>1</v>
      </c>
      <c r="S343" s="2">
        <v>1</v>
      </c>
      <c r="T343" s="2">
        <v>3</v>
      </c>
      <c r="U343" s="2">
        <v>5</v>
      </c>
      <c r="V343" s="2">
        <v>8</v>
      </c>
      <c r="W343">
        <v>338</v>
      </c>
      <c r="X343">
        <v>38</v>
      </c>
      <c r="Y343" s="1" t="str">
        <f>IF(SUM(Table2[[#This Row],[Garçons de 0 à 2 ans]:[Filles de 12 à 17 ans]])&gt;=1,"Oui","Non")</f>
        <v>Oui</v>
      </c>
    </row>
    <row r="344" spans="1:25" x14ac:dyDescent="0.25">
      <c r="A344" t="s">
        <v>164</v>
      </c>
      <c r="B344" t="str">
        <f>VLOOKUP(Table2[[#This Row],[_parent_index]],Table1[[index]:[A7.Type de Site]],5,FALSE)</f>
        <v>Chad</v>
      </c>
      <c r="C344" t="str">
        <f>VLOOKUP(Table2[[#This Row],[_parent_index]],Table1[[index]:[A7.Type de Site]],6,FALSE)</f>
        <v>TCD</v>
      </c>
      <c r="D344" t="str">
        <f>VLOOKUP(Table2[[#This Row],[_parent_index]],Table1[[index]:[A7.Type de Site]],7,FALSE)</f>
        <v>Lac</v>
      </c>
      <c r="E344" t="str">
        <f>VLOOKUP(Table2[[#This Row],[_parent_index]],Table1[[index]:[A7.Type de Site]],8,FALSE)</f>
        <v>TD07</v>
      </c>
      <c r="F344" t="str">
        <f>VLOOKUP(Table2[[#This Row],[_parent_index]],Table1[[index]:[A7.Type de Site]],14,FALSE)</f>
        <v>Abourom</v>
      </c>
      <c r="G344" t="s">
        <v>172</v>
      </c>
      <c r="H344" s="2">
        <v>1</v>
      </c>
      <c r="I344" s="2">
        <v>0</v>
      </c>
      <c r="J344" s="2">
        <v>0</v>
      </c>
      <c r="K344" s="2">
        <v>2</v>
      </c>
      <c r="L344" s="2">
        <v>1</v>
      </c>
      <c r="M344" s="2">
        <v>0</v>
      </c>
      <c r="N344" s="2">
        <v>0</v>
      </c>
      <c r="O344" s="2">
        <v>0</v>
      </c>
      <c r="P344" s="2">
        <v>1</v>
      </c>
      <c r="Q344" s="2">
        <v>1</v>
      </c>
      <c r="R344" s="2">
        <v>0</v>
      </c>
      <c r="S344" s="2">
        <v>1</v>
      </c>
      <c r="T344" s="2">
        <v>3</v>
      </c>
      <c r="U344" s="2">
        <v>4</v>
      </c>
      <c r="V344" s="2">
        <v>7</v>
      </c>
      <c r="W344">
        <v>339</v>
      </c>
      <c r="X344">
        <v>38</v>
      </c>
      <c r="Y344" s="1" t="str">
        <f>IF(SUM(Table2[[#This Row],[Garçons de 0 à 2 ans]:[Filles de 12 à 17 ans]])&gt;=1,"Oui","Non")</f>
        <v>Oui</v>
      </c>
    </row>
    <row r="345" spans="1:25" x14ac:dyDescent="0.25">
      <c r="A345" t="s">
        <v>164</v>
      </c>
      <c r="B345" t="str">
        <f>VLOOKUP(Table2[[#This Row],[_parent_index]],Table1[[index]:[A7.Type de Site]],5,FALSE)</f>
        <v>Chad</v>
      </c>
      <c r="C345" t="str">
        <f>VLOOKUP(Table2[[#This Row],[_parent_index]],Table1[[index]:[A7.Type de Site]],6,FALSE)</f>
        <v>TCD</v>
      </c>
      <c r="D345" t="str">
        <f>VLOOKUP(Table2[[#This Row],[_parent_index]],Table1[[index]:[A7.Type de Site]],7,FALSE)</f>
        <v>Lac</v>
      </c>
      <c r="E345" t="str">
        <f>VLOOKUP(Table2[[#This Row],[_parent_index]],Table1[[index]:[A7.Type de Site]],8,FALSE)</f>
        <v>TD07</v>
      </c>
      <c r="F345" t="str">
        <f>VLOOKUP(Table2[[#This Row],[_parent_index]],Table1[[index]:[A7.Type de Site]],14,FALSE)</f>
        <v>Abourom</v>
      </c>
      <c r="G345" t="s">
        <v>172</v>
      </c>
      <c r="H345" s="2">
        <v>1</v>
      </c>
      <c r="I345" s="2">
        <v>1</v>
      </c>
      <c r="J345" s="2">
        <v>0</v>
      </c>
      <c r="K345" s="2">
        <v>0</v>
      </c>
      <c r="L345" s="2">
        <v>0</v>
      </c>
      <c r="M345" s="2">
        <v>0</v>
      </c>
      <c r="N345" s="2">
        <v>2</v>
      </c>
      <c r="O345" s="2">
        <v>0</v>
      </c>
      <c r="P345" s="2">
        <v>1</v>
      </c>
      <c r="Q345" s="2">
        <v>2</v>
      </c>
      <c r="R345" s="2">
        <v>1</v>
      </c>
      <c r="S345" s="2">
        <v>1</v>
      </c>
      <c r="T345" s="2">
        <v>5</v>
      </c>
      <c r="U345" s="2">
        <v>4</v>
      </c>
      <c r="V345" s="2">
        <v>9</v>
      </c>
      <c r="W345">
        <v>340</v>
      </c>
      <c r="X345">
        <v>38</v>
      </c>
      <c r="Y345" s="1" t="str">
        <f>IF(SUM(Table2[[#This Row],[Garçons de 0 à 2 ans]:[Filles de 12 à 17 ans]])&gt;=1,"Oui","Non")</f>
        <v>Oui</v>
      </c>
    </row>
    <row r="346" spans="1:25" x14ac:dyDescent="0.25">
      <c r="A346" t="s">
        <v>164</v>
      </c>
      <c r="B346" t="str">
        <f>VLOOKUP(Table2[[#This Row],[_parent_index]],Table1[[index]:[A7.Type de Site]],5,FALSE)</f>
        <v>Chad</v>
      </c>
      <c r="C346" t="str">
        <f>VLOOKUP(Table2[[#This Row],[_parent_index]],Table1[[index]:[A7.Type de Site]],6,FALSE)</f>
        <v>TCD</v>
      </c>
      <c r="D346" t="str">
        <f>VLOOKUP(Table2[[#This Row],[_parent_index]],Table1[[index]:[A7.Type de Site]],7,FALSE)</f>
        <v>Lac</v>
      </c>
      <c r="E346" t="str">
        <f>VLOOKUP(Table2[[#This Row],[_parent_index]],Table1[[index]:[A7.Type de Site]],8,FALSE)</f>
        <v>TD07</v>
      </c>
      <c r="F346" t="str">
        <f>VLOOKUP(Table2[[#This Row],[_parent_index]],Table1[[index]:[A7.Type de Site]],14,FALSE)</f>
        <v>Abourom</v>
      </c>
      <c r="G346" t="s">
        <v>172</v>
      </c>
      <c r="H346" s="2">
        <v>0</v>
      </c>
      <c r="I346" s="2">
        <v>1</v>
      </c>
      <c r="J346" s="2">
        <v>0</v>
      </c>
      <c r="K346" s="2">
        <v>1</v>
      </c>
      <c r="L346" s="2">
        <v>1</v>
      </c>
      <c r="M346" s="2">
        <v>1</v>
      </c>
      <c r="N346" s="2">
        <v>1</v>
      </c>
      <c r="O346" s="2">
        <v>0</v>
      </c>
      <c r="P346" s="2">
        <v>1</v>
      </c>
      <c r="Q346" s="2">
        <v>1</v>
      </c>
      <c r="R346" s="2">
        <v>1</v>
      </c>
      <c r="S346" s="2">
        <v>0</v>
      </c>
      <c r="T346" s="2">
        <v>4</v>
      </c>
      <c r="U346" s="2">
        <v>4</v>
      </c>
      <c r="V346" s="2">
        <v>8</v>
      </c>
      <c r="W346">
        <v>341</v>
      </c>
      <c r="X346">
        <v>38</v>
      </c>
      <c r="Y346" s="1" t="str">
        <f>IF(SUM(Table2[[#This Row],[Garçons de 0 à 2 ans]:[Filles de 12 à 17 ans]])&gt;=1,"Oui","Non")</f>
        <v>Oui</v>
      </c>
    </row>
    <row r="347" spans="1:25" x14ac:dyDescent="0.25">
      <c r="A347" t="s">
        <v>164</v>
      </c>
      <c r="B347" t="str">
        <f>VLOOKUP(Table2[[#This Row],[_parent_index]],Table1[[index]:[A7.Type de Site]],5,FALSE)</f>
        <v>Chad</v>
      </c>
      <c r="C347" t="str">
        <f>VLOOKUP(Table2[[#This Row],[_parent_index]],Table1[[index]:[A7.Type de Site]],6,FALSE)</f>
        <v>TCD</v>
      </c>
      <c r="D347" t="str">
        <f>VLOOKUP(Table2[[#This Row],[_parent_index]],Table1[[index]:[A7.Type de Site]],7,FALSE)</f>
        <v>Lac</v>
      </c>
      <c r="E347" t="str">
        <f>VLOOKUP(Table2[[#This Row],[_parent_index]],Table1[[index]:[A7.Type de Site]],8,FALSE)</f>
        <v>TD07</v>
      </c>
      <c r="F347" t="str">
        <f>VLOOKUP(Table2[[#This Row],[_parent_index]],Table1[[index]:[A7.Type de Site]],14,FALSE)</f>
        <v>Abourom</v>
      </c>
      <c r="G347" t="s">
        <v>172</v>
      </c>
      <c r="H347" s="2">
        <v>1</v>
      </c>
      <c r="I347" s="2">
        <v>0</v>
      </c>
      <c r="J347" s="2">
        <v>0</v>
      </c>
      <c r="K347" s="2">
        <v>0</v>
      </c>
      <c r="L347" s="2">
        <v>2</v>
      </c>
      <c r="M347" s="2">
        <v>1</v>
      </c>
      <c r="N347" s="2">
        <v>0</v>
      </c>
      <c r="O347" s="2">
        <v>2</v>
      </c>
      <c r="P347" s="2">
        <v>0</v>
      </c>
      <c r="Q347" s="2">
        <v>1</v>
      </c>
      <c r="R347" s="2">
        <v>1</v>
      </c>
      <c r="S347" s="2">
        <v>1</v>
      </c>
      <c r="T347" s="2">
        <v>4</v>
      </c>
      <c r="U347" s="2">
        <v>5</v>
      </c>
      <c r="V347" s="2">
        <v>9</v>
      </c>
      <c r="W347">
        <v>342</v>
      </c>
      <c r="X347">
        <v>38</v>
      </c>
      <c r="Y347" s="1" t="str">
        <f>IF(SUM(Table2[[#This Row],[Garçons de 0 à 2 ans]:[Filles de 12 à 17 ans]])&gt;=1,"Oui","Non")</f>
        <v>Oui</v>
      </c>
    </row>
    <row r="348" spans="1:25" x14ac:dyDescent="0.25">
      <c r="A348" t="s">
        <v>164</v>
      </c>
      <c r="B348" t="str">
        <f>VLOOKUP(Table2[[#This Row],[_parent_index]],Table1[[index]:[A7.Type de Site]],5,FALSE)</f>
        <v>Chad</v>
      </c>
      <c r="C348" t="str">
        <f>VLOOKUP(Table2[[#This Row],[_parent_index]],Table1[[index]:[A7.Type de Site]],6,FALSE)</f>
        <v>TCD</v>
      </c>
      <c r="D348" t="str">
        <f>VLOOKUP(Table2[[#This Row],[_parent_index]],Table1[[index]:[A7.Type de Site]],7,FALSE)</f>
        <v>Lac</v>
      </c>
      <c r="E348" t="str">
        <f>VLOOKUP(Table2[[#This Row],[_parent_index]],Table1[[index]:[A7.Type de Site]],8,FALSE)</f>
        <v>TD07</v>
      </c>
      <c r="F348" t="str">
        <f>VLOOKUP(Table2[[#This Row],[_parent_index]],Table1[[index]:[A7.Type de Site]],14,FALSE)</f>
        <v>Abourom</v>
      </c>
      <c r="G348" t="s">
        <v>172</v>
      </c>
      <c r="H348" s="2">
        <v>0</v>
      </c>
      <c r="I348" s="2">
        <v>0</v>
      </c>
      <c r="J348" s="2">
        <v>0</v>
      </c>
      <c r="K348" s="2">
        <v>0</v>
      </c>
      <c r="L348" s="2">
        <v>1</v>
      </c>
      <c r="M348" s="2">
        <v>0</v>
      </c>
      <c r="N348" s="2">
        <v>2</v>
      </c>
      <c r="O348" s="2">
        <v>0</v>
      </c>
      <c r="P348" s="2">
        <v>1</v>
      </c>
      <c r="Q348" s="2">
        <v>1</v>
      </c>
      <c r="R348" s="2">
        <v>0</v>
      </c>
      <c r="S348" s="2">
        <v>2</v>
      </c>
      <c r="T348" s="2">
        <v>4</v>
      </c>
      <c r="U348" s="2">
        <v>3</v>
      </c>
      <c r="V348" s="2">
        <v>7</v>
      </c>
      <c r="W348">
        <v>343</v>
      </c>
      <c r="X348">
        <v>38</v>
      </c>
      <c r="Y348" s="1" t="str">
        <f>IF(SUM(Table2[[#This Row],[Garçons de 0 à 2 ans]:[Filles de 12 à 17 ans]])&gt;=1,"Oui","Non")</f>
        <v>Oui</v>
      </c>
    </row>
    <row r="349" spans="1:25" x14ac:dyDescent="0.25">
      <c r="A349" t="s">
        <v>164</v>
      </c>
      <c r="B349" t="str">
        <f>VLOOKUP(Table2[[#This Row],[_parent_index]],Table1[[index]:[A7.Type de Site]],5,FALSE)</f>
        <v>Chad</v>
      </c>
      <c r="C349" t="str">
        <f>VLOOKUP(Table2[[#This Row],[_parent_index]],Table1[[index]:[A7.Type de Site]],6,FALSE)</f>
        <v>TCD</v>
      </c>
      <c r="D349" t="str">
        <f>VLOOKUP(Table2[[#This Row],[_parent_index]],Table1[[index]:[A7.Type de Site]],7,FALSE)</f>
        <v>Lac</v>
      </c>
      <c r="E349" t="str">
        <f>VLOOKUP(Table2[[#This Row],[_parent_index]],Table1[[index]:[A7.Type de Site]],8,FALSE)</f>
        <v>TD07</v>
      </c>
      <c r="F349" t="str">
        <f>VLOOKUP(Table2[[#This Row],[_parent_index]],Table1[[index]:[A7.Type de Site]],14,FALSE)</f>
        <v>Abourom</v>
      </c>
      <c r="G349" t="s">
        <v>172</v>
      </c>
      <c r="H349" s="2">
        <v>0</v>
      </c>
      <c r="I349" s="2">
        <v>0</v>
      </c>
      <c r="J349" s="2">
        <v>1</v>
      </c>
      <c r="K349" s="2">
        <v>1</v>
      </c>
      <c r="L349" s="2">
        <v>0</v>
      </c>
      <c r="M349" s="2">
        <v>1</v>
      </c>
      <c r="N349" s="2">
        <v>0</v>
      </c>
      <c r="O349" s="2">
        <v>1</v>
      </c>
      <c r="P349" s="2">
        <v>1</v>
      </c>
      <c r="Q349" s="2">
        <v>1</v>
      </c>
      <c r="R349" s="2">
        <v>0</v>
      </c>
      <c r="S349" s="2">
        <v>1</v>
      </c>
      <c r="T349" s="2">
        <v>2</v>
      </c>
      <c r="U349" s="2">
        <v>5</v>
      </c>
      <c r="V349" s="2">
        <v>7</v>
      </c>
      <c r="W349">
        <v>344</v>
      </c>
      <c r="X349">
        <v>38</v>
      </c>
      <c r="Y349" s="1" t="str">
        <f>IF(SUM(Table2[[#This Row],[Garçons de 0 à 2 ans]:[Filles de 12 à 17 ans]])&gt;=1,"Oui","Non")</f>
        <v>Oui</v>
      </c>
    </row>
    <row r="350" spans="1:25" x14ac:dyDescent="0.25">
      <c r="A350" t="s">
        <v>164</v>
      </c>
      <c r="B350" t="str">
        <f>VLOOKUP(Table2[[#This Row],[_parent_index]],Table1[[index]:[A7.Type de Site]],5,FALSE)</f>
        <v>Chad</v>
      </c>
      <c r="C350" t="str">
        <f>VLOOKUP(Table2[[#This Row],[_parent_index]],Table1[[index]:[A7.Type de Site]],6,FALSE)</f>
        <v>TCD</v>
      </c>
      <c r="D350" t="str">
        <f>VLOOKUP(Table2[[#This Row],[_parent_index]],Table1[[index]:[A7.Type de Site]],7,FALSE)</f>
        <v>Lac</v>
      </c>
      <c r="E350" t="str">
        <f>VLOOKUP(Table2[[#This Row],[_parent_index]],Table1[[index]:[A7.Type de Site]],8,FALSE)</f>
        <v>TD07</v>
      </c>
      <c r="F350" t="str">
        <f>VLOOKUP(Table2[[#This Row],[_parent_index]],Table1[[index]:[A7.Type de Site]],14,FALSE)</f>
        <v>Abourom</v>
      </c>
      <c r="G350" t="s">
        <v>172</v>
      </c>
      <c r="H350" s="2">
        <v>1</v>
      </c>
      <c r="I350" s="2">
        <v>1</v>
      </c>
      <c r="J350" s="2">
        <v>0</v>
      </c>
      <c r="K350" s="2">
        <v>0</v>
      </c>
      <c r="L350" s="2">
        <v>0</v>
      </c>
      <c r="M350" s="2">
        <v>1</v>
      </c>
      <c r="N350" s="2">
        <v>0</v>
      </c>
      <c r="O350" s="2">
        <v>0</v>
      </c>
      <c r="P350" s="2">
        <v>1</v>
      </c>
      <c r="Q350" s="2">
        <v>1</v>
      </c>
      <c r="R350" s="2">
        <v>0</v>
      </c>
      <c r="S350" s="2">
        <v>0</v>
      </c>
      <c r="T350" s="2">
        <v>2</v>
      </c>
      <c r="U350" s="2">
        <v>3</v>
      </c>
      <c r="V350" s="2">
        <v>5</v>
      </c>
      <c r="W350">
        <v>345</v>
      </c>
      <c r="X350">
        <v>38</v>
      </c>
      <c r="Y350" s="1" t="str">
        <f>IF(SUM(Table2[[#This Row],[Garçons de 0 à 2 ans]:[Filles de 12 à 17 ans]])&gt;=1,"Oui","Non")</f>
        <v>Oui</v>
      </c>
    </row>
    <row r="351" spans="1:25" x14ac:dyDescent="0.25">
      <c r="A351" t="s">
        <v>164</v>
      </c>
      <c r="B351" t="str">
        <f>VLOOKUP(Table2[[#This Row],[_parent_index]],Table1[[index]:[A7.Type de Site]],5,FALSE)</f>
        <v>Chad</v>
      </c>
      <c r="C351" t="str">
        <f>VLOOKUP(Table2[[#This Row],[_parent_index]],Table1[[index]:[A7.Type de Site]],6,FALSE)</f>
        <v>TCD</v>
      </c>
      <c r="D351" t="str">
        <f>VLOOKUP(Table2[[#This Row],[_parent_index]],Table1[[index]:[A7.Type de Site]],7,FALSE)</f>
        <v>Lac</v>
      </c>
      <c r="E351" t="str">
        <f>VLOOKUP(Table2[[#This Row],[_parent_index]],Table1[[index]:[A7.Type de Site]],8,FALSE)</f>
        <v>TD07</v>
      </c>
      <c r="F351" t="str">
        <f>VLOOKUP(Table2[[#This Row],[_parent_index]],Table1[[index]:[A7.Type de Site]],14,FALSE)</f>
        <v>Abourom</v>
      </c>
      <c r="G351" t="s">
        <v>172</v>
      </c>
      <c r="H351" s="2">
        <v>0</v>
      </c>
      <c r="I351" s="2">
        <v>0</v>
      </c>
      <c r="J351" s="2">
        <v>0</v>
      </c>
      <c r="K351" s="2">
        <v>0</v>
      </c>
      <c r="L351" s="2">
        <v>1</v>
      </c>
      <c r="M351" s="2">
        <v>1</v>
      </c>
      <c r="N351" s="2">
        <v>1</v>
      </c>
      <c r="O351" s="2">
        <v>1</v>
      </c>
      <c r="P351" s="2">
        <v>1</v>
      </c>
      <c r="Q351" s="2">
        <v>2</v>
      </c>
      <c r="R351" s="2">
        <v>1</v>
      </c>
      <c r="S351" s="2">
        <v>1</v>
      </c>
      <c r="T351" s="2">
        <v>4</v>
      </c>
      <c r="U351" s="2">
        <v>5</v>
      </c>
      <c r="V351" s="2">
        <v>9</v>
      </c>
      <c r="W351">
        <v>346</v>
      </c>
      <c r="X351">
        <v>38</v>
      </c>
      <c r="Y351" s="1" t="str">
        <f>IF(SUM(Table2[[#This Row],[Garçons de 0 à 2 ans]:[Filles de 12 à 17 ans]])&gt;=1,"Oui","Non")</f>
        <v>Oui</v>
      </c>
    </row>
    <row r="352" spans="1:25" x14ac:dyDescent="0.25">
      <c r="A352" t="s">
        <v>164</v>
      </c>
      <c r="B352" t="str">
        <f>VLOOKUP(Table2[[#This Row],[_parent_index]],Table1[[index]:[A7.Type de Site]],5,FALSE)</f>
        <v>Chad</v>
      </c>
      <c r="C352" t="str">
        <f>VLOOKUP(Table2[[#This Row],[_parent_index]],Table1[[index]:[A7.Type de Site]],6,FALSE)</f>
        <v>TCD</v>
      </c>
      <c r="D352" t="str">
        <f>VLOOKUP(Table2[[#This Row],[_parent_index]],Table1[[index]:[A7.Type de Site]],7,FALSE)</f>
        <v>Lac</v>
      </c>
      <c r="E352" t="str">
        <f>VLOOKUP(Table2[[#This Row],[_parent_index]],Table1[[index]:[A7.Type de Site]],8,FALSE)</f>
        <v>TD07</v>
      </c>
      <c r="F352" t="str">
        <f>VLOOKUP(Table2[[#This Row],[_parent_index]],Table1[[index]:[A7.Type de Site]],14,FALSE)</f>
        <v>Daboua</v>
      </c>
      <c r="G352" t="s">
        <v>172</v>
      </c>
      <c r="H352" s="2">
        <v>1</v>
      </c>
      <c r="I352" s="2">
        <v>0</v>
      </c>
      <c r="J352" s="2">
        <v>1</v>
      </c>
      <c r="K352" s="2">
        <v>1</v>
      </c>
      <c r="L352" s="2">
        <v>0</v>
      </c>
      <c r="M352" s="2">
        <v>0</v>
      </c>
      <c r="N352" s="2">
        <v>0</v>
      </c>
      <c r="O352" s="2">
        <v>0</v>
      </c>
      <c r="P352" s="2">
        <v>1</v>
      </c>
      <c r="Q352" s="2">
        <v>1</v>
      </c>
      <c r="R352" s="2">
        <v>0</v>
      </c>
      <c r="S352" s="2">
        <v>1</v>
      </c>
      <c r="T352" s="2">
        <v>3</v>
      </c>
      <c r="U352" s="2">
        <v>3</v>
      </c>
      <c r="V352" s="2">
        <v>6</v>
      </c>
      <c r="W352">
        <v>347</v>
      </c>
      <c r="X352">
        <v>39</v>
      </c>
      <c r="Y352" s="1" t="str">
        <f>IF(SUM(Table2[[#This Row],[Garçons de 0 à 2 ans]:[Filles de 12 à 17 ans]])&gt;=1,"Oui","Non")</f>
        <v>Oui</v>
      </c>
    </row>
    <row r="353" spans="1:25" x14ac:dyDescent="0.25">
      <c r="A353" t="s">
        <v>164</v>
      </c>
      <c r="B353" t="str">
        <f>VLOOKUP(Table2[[#This Row],[_parent_index]],Table1[[index]:[A7.Type de Site]],5,FALSE)</f>
        <v>Chad</v>
      </c>
      <c r="C353" t="str">
        <f>VLOOKUP(Table2[[#This Row],[_parent_index]],Table1[[index]:[A7.Type de Site]],6,FALSE)</f>
        <v>TCD</v>
      </c>
      <c r="D353" t="str">
        <f>VLOOKUP(Table2[[#This Row],[_parent_index]],Table1[[index]:[A7.Type de Site]],7,FALSE)</f>
        <v>Lac</v>
      </c>
      <c r="E353" t="str">
        <f>VLOOKUP(Table2[[#This Row],[_parent_index]],Table1[[index]:[A7.Type de Site]],8,FALSE)</f>
        <v>TD07</v>
      </c>
      <c r="F353" t="str">
        <f>VLOOKUP(Table2[[#This Row],[_parent_index]],Table1[[index]:[A7.Type de Site]],14,FALSE)</f>
        <v>Daboua</v>
      </c>
      <c r="G353" t="s">
        <v>172</v>
      </c>
      <c r="H353" s="2">
        <v>0</v>
      </c>
      <c r="I353" s="2">
        <v>0</v>
      </c>
      <c r="J353" s="2">
        <v>0</v>
      </c>
      <c r="K353" s="2">
        <v>0</v>
      </c>
      <c r="L353" s="2">
        <v>0</v>
      </c>
      <c r="M353" s="2">
        <v>1</v>
      </c>
      <c r="N353" s="2">
        <v>1</v>
      </c>
      <c r="O353" s="2">
        <v>2</v>
      </c>
      <c r="P353" s="2">
        <v>1</v>
      </c>
      <c r="Q353" s="2">
        <v>1</v>
      </c>
      <c r="R353" s="2">
        <v>0</v>
      </c>
      <c r="S353" s="2">
        <v>0</v>
      </c>
      <c r="T353" s="2">
        <v>2</v>
      </c>
      <c r="U353" s="2">
        <v>4</v>
      </c>
      <c r="V353" s="2">
        <v>6</v>
      </c>
      <c r="W353">
        <v>348</v>
      </c>
      <c r="X353">
        <v>39</v>
      </c>
      <c r="Y353" s="1" t="str">
        <f>IF(SUM(Table2[[#This Row],[Garçons de 0 à 2 ans]:[Filles de 12 à 17 ans]])&gt;=1,"Oui","Non")</f>
        <v>Oui</v>
      </c>
    </row>
    <row r="354" spans="1:25" x14ac:dyDescent="0.25">
      <c r="A354" t="s">
        <v>164</v>
      </c>
      <c r="B354" t="str">
        <f>VLOOKUP(Table2[[#This Row],[_parent_index]],Table1[[index]:[A7.Type de Site]],5,FALSE)</f>
        <v>Chad</v>
      </c>
      <c r="C354" t="str">
        <f>VLOOKUP(Table2[[#This Row],[_parent_index]],Table1[[index]:[A7.Type de Site]],6,FALSE)</f>
        <v>TCD</v>
      </c>
      <c r="D354" t="str">
        <f>VLOOKUP(Table2[[#This Row],[_parent_index]],Table1[[index]:[A7.Type de Site]],7,FALSE)</f>
        <v>Lac</v>
      </c>
      <c r="E354" t="str">
        <f>VLOOKUP(Table2[[#This Row],[_parent_index]],Table1[[index]:[A7.Type de Site]],8,FALSE)</f>
        <v>TD07</v>
      </c>
      <c r="F354" t="str">
        <f>VLOOKUP(Table2[[#This Row],[_parent_index]],Table1[[index]:[A7.Type de Site]],14,FALSE)</f>
        <v>Daboua</v>
      </c>
      <c r="G354" t="s">
        <v>1214</v>
      </c>
      <c r="H354" s="2">
        <v>0</v>
      </c>
      <c r="I354" s="2">
        <v>1</v>
      </c>
      <c r="J354" s="2">
        <v>0</v>
      </c>
      <c r="K354" s="2">
        <v>0</v>
      </c>
      <c r="L354" s="2">
        <v>1</v>
      </c>
      <c r="M354" s="2">
        <v>1</v>
      </c>
      <c r="N354" s="2">
        <v>0</v>
      </c>
      <c r="O354" s="2">
        <v>0</v>
      </c>
      <c r="P354" s="2">
        <v>1</v>
      </c>
      <c r="Q354" s="2">
        <v>1</v>
      </c>
      <c r="R354" s="2">
        <v>1</v>
      </c>
      <c r="S354" s="2">
        <v>0</v>
      </c>
      <c r="T354" s="2">
        <v>3</v>
      </c>
      <c r="U354" s="2">
        <v>3</v>
      </c>
      <c r="V354" s="2">
        <v>6</v>
      </c>
      <c r="W354">
        <v>349</v>
      </c>
      <c r="X354">
        <v>39</v>
      </c>
      <c r="Y354" s="1" t="str">
        <f>IF(SUM(Table2[[#This Row],[Garçons de 0 à 2 ans]:[Filles de 12 à 17 ans]])&gt;=1,"Oui","Non")</f>
        <v>Oui</v>
      </c>
    </row>
    <row r="355" spans="1:25" x14ac:dyDescent="0.25">
      <c r="A355" t="s">
        <v>164</v>
      </c>
      <c r="B355" t="str">
        <f>VLOOKUP(Table2[[#This Row],[_parent_index]],Table1[[index]:[A7.Type de Site]],5,FALSE)</f>
        <v>Chad</v>
      </c>
      <c r="C355" t="str">
        <f>VLOOKUP(Table2[[#This Row],[_parent_index]],Table1[[index]:[A7.Type de Site]],6,FALSE)</f>
        <v>TCD</v>
      </c>
      <c r="D355" t="str">
        <f>VLOOKUP(Table2[[#This Row],[_parent_index]],Table1[[index]:[A7.Type de Site]],7,FALSE)</f>
        <v>Lac</v>
      </c>
      <c r="E355" t="str">
        <f>VLOOKUP(Table2[[#This Row],[_parent_index]],Table1[[index]:[A7.Type de Site]],8,FALSE)</f>
        <v>TD07</v>
      </c>
      <c r="F355" t="str">
        <f>VLOOKUP(Table2[[#This Row],[_parent_index]],Table1[[index]:[A7.Type de Site]],14,FALSE)</f>
        <v>Daboua</v>
      </c>
      <c r="G355" t="s">
        <v>1214</v>
      </c>
      <c r="H355" s="2">
        <v>1</v>
      </c>
      <c r="I355" s="2">
        <v>1</v>
      </c>
      <c r="J355" s="2">
        <v>1</v>
      </c>
      <c r="K355" s="2">
        <v>0</v>
      </c>
      <c r="L355" s="2">
        <v>0</v>
      </c>
      <c r="M355" s="2">
        <v>0</v>
      </c>
      <c r="N355" s="2">
        <v>0</v>
      </c>
      <c r="O355" s="2">
        <v>1</v>
      </c>
      <c r="P355" s="2">
        <v>1</v>
      </c>
      <c r="Q355" s="2">
        <v>1</v>
      </c>
      <c r="R355" s="2">
        <v>0</v>
      </c>
      <c r="S355" s="2">
        <v>1</v>
      </c>
      <c r="T355" s="2">
        <v>3</v>
      </c>
      <c r="U355" s="2">
        <v>4</v>
      </c>
      <c r="V355" s="2">
        <v>7</v>
      </c>
      <c r="W355">
        <v>350</v>
      </c>
      <c r="X355">
        <v>39</v>
      </c>
      <c r="Y355" s="1" t="str">
        <f>IF(SUM(Table2[[#This Row],[Garçons de 0 à 2 ans]:[Filles de 12 à 17 ans]])&gt;=1,"Oui","Non")</f>
        <v>Oui</v>
      </c>
    </row>
    <row r="356" spans="1:25" x14ac:dyDescent="0.25">
      <c r="A356" t="s">
        <v>164</v>
      </c>
      <c r="B356" t="str">
        <f>VLOOKUP(Table2[[#This Row],[_parent_index]],Table1[[index]:[A7.Type de Site]],5,FALSE)</f>
        <v>Chad</v>
      </c>
      <c r="C356" t="str">
        <f>VLOOKUP(Table2[[#This Row],[_parent_index]],Table1[[index]:[A7.Type de Site]],6,FALSE)</f>
        <v>TCD</v>
      </c>
      <c r="D356" t="str">
        <f>VLOOKUP(Table2[[#This Row],[_parent_index]],Table1[[index]:[A7.Type de Site]],7,FALSE)</f>
        <v>Lac</v>
      </c>
      <c r="E356" t="str">
        <f>VLOOKUP(Table2[[#This Row],[_parent_index]],Table1[[index]:[A7.Type de Site]],8,FALSE)</f>
        <v>TD07</v>
      </c>
      <c r="F356" t="str">
        <f>VLOOKUP(Table2[[#This Row],[_parent_index]],Table1[[index]:[A7.Type de Site]],14,FALSE)</f>
        <v>Daboua</v>
      </c>
      <c r="G356" t="s">
        <v>1214</v>
      </c>
      <c r="H356" s="2">
        <v>0</v>
      </c>
      <c r="I356" s="2">
        <v>0</v>
      </c>
      <c r="J356" s="2">
        <v>0</v>
      </c>
      <c r="K356" s="2">
        <v>1</v>
      </c>
      <c r="L356" s="2">
        <v>1</v>
      </c>
      <c r="M356" s="2">
        <v>0</v>
      </c>
      <c r="N356" s="2">
        <v>1</v>
      </c>
      <c r="O356" s="2">
        <v>0</v>
      </c>
      <c r="P356" s="2">
        <v>1</v>
      </c>
      <c r="Q356" s="2">
        <v>2</v>
      </c>
      <c r="R356" s="2">
        <v>0</v>
      </c>
      <c r="S356" s="2">
        <v>1</v>
      </c>
      <c r="T356" s="2">
        <v>3</v>
      </c>
      <c r="U356" s="2">
        <v>4</v>
      </c>
      <c r="V356" s="2">
        <v>7</v>
      </c>
      <c r="W356">
        <v>351</v>
      </c>
      <c r="X356">
        <v>39</v>
      </c>
      <c r="Y356" s="1" t="str">
        <f>IF(SUM(Table2[[#This Row],[Garçons de 0 à 2 ans]:[Filles de 12 à 17 ans]])&gt;=1,"Oui","Non")</f>
        <v>Oui</v>
      </c>
    </row>
    <row r="357" spans="1:25" x14ac:dyDescent="0.25">
      <c r="A357" t="s">
        <v>164</v>
      </c>
      <c r="B357" t="str">
        <f>VLOOKUP(Table2[[#This Row],[_parent_index]],Table1[[index]:[A7.Type de Site]],5,FALSE)</f>
        <v>Chad</v>
      </c>
      <c r="C357" t="str">
        <f>VLOOKUP(Table2[[#This Row],[_parent_index]],Table1[[index]:[A7.Type de Site]],6,FALSE)</f>
        <v>TCD</v>
      </c>
      <c r="D357" t="str">
        <f>VLOOKUP(Table2[[#This Row],[_parent_index]],Table1[[index]:[A7.Type de Site]],7,FALSE)</f>
        <v>Lac</v>
      </c>
      <c r="E357" t="str">
        <f>VLOOKUP(Table2[[#This Row],[_parent_index]],Table1[[index]:[A7.Type de Site]],8,FALSE)</f>
        <v>TD07</v>
      </c>
      <c r="F357" t="str">
        <f>VLOOKUP(Table2[[#This Row],[_parent_index]],Table1[[index]:[A7.Type de Site]],14,FALSE)</f>
        <v>Daboua</v>
      </c>
      <c r="G357" t="s">
        <v>358</v>
      </c>
      <c r="H357" s="2">
        <v>0</v>
      </c>
      <c r="I357" s="2">
        <v>1</v>
      </c>
      <c r="J357" s="2">
        <v>0</v>
      </c>
      <c r="K357" s="2">
        <v>0</v>
      </c>
      <c r="L357" s="2">
        <v>0</v>
      </c>
      <c r="M357" s="2">
        <v>2</v>
      </c>
      <c r="N357" s="2">
        <v>1</v>
      </c>
      <c r="O357" s="2">
        <v>0</v>
      </c>
      <c r="P357" s="2">
        <v>1</v>
      </c>
      <c r="Q357" s="2">
        <v>1</v>
      </c>
      <c r="R357" s="2">
        <v>0</v>
      </c>
      <c r="S357" s="2">
        <v>0</v>
      </c>
      <c r="T357" s="2">
        <v>2</v>
      </c>
      <c r="U357" s="2">
        <v>4</v>
      </c>
      <c r="V357" s="2">
        <v>6</v>
      </c>
      <c r="W357">
        <v>352</v>
      </c>
      <c r="X357">
        <v>39</v>
      </c>
      <c r="Y357" s="1" t="str">
        <f>IF(SUM(Table2[[#This Row],[Garçons de 0 à 2 ans]:[Filles de 12 à 17 ans]])&gt;=1,"Oui","Non")</f>
        <v>Oui</v>
      </c>
    </row>
    <row r="358" spans="1:25" x14ac:dyDescent="0.25">
      <c r="A358" t="s">
        <v>164</v>
      </c>
      <c r="B358" t="str">
        <f>VLOOKUP(Table2[[#This Row],[_parent_index]],Table1[[index]:[A7.Type de Site]],5,FALSE)</f>
        <v>Chad</v>
      </c>
      <c r="C358" t="str">
        <f>VLOOKUP(Table2[[#This Row],[_parent_index]],Table1[[index]:[A7.Type de Site]],6,FALSE)</f>
        <v>TCD</v>
      </c>
      <c r="D358" t="str">
        <f>VLOOKUP(Table2[[#This Row],[_parent_index]],Table1[[index]:[A7.Type de Site]],7,FALSE)</f>
        <v>Lac</v>
      </c>
      <c r="E358" t="str">
        <f>VLOOKUP(Table2[[#This Row],[_parent_index]],Table1[[index]:[A7.Type de Site]],8,FALSE)</f>
        <v>TD07</v>
      </c>
      <c r="F358" t="str">
        <f>VLOOKUP(Table2[[#This Row],[_parent_index]],Table1[[index]:[A7.Type de Site]],14,FALSE)</f>
        <v>Daboua</v>
      </c>
      <c r="G358" t="s">
        <v>358</v>
      </c>
      <c r="H358" s="2">
        <v>0</v>
      </c>
      <c r="I358" s="2">
        <v>0</v>
      </c>
      <c r="J358" s="2">
        <v>0</v>
      </c>
      <c r="K358" s="2">
        <v>1</v>
      </c>
      <c r="L358" s="2">
        <v>0</v>
      </c>
      <c r="M358" s="2">
        <v>0</v>
      </c>
      <c r="N358" s="2">
        <v>0</v>
      </c>
      <c r="O358" s="2">
        <v>0</v>
      </c>
      <c r="P358" s="2">
        <v>1</v>
      </c>
      <c r="Q358" s="2">
        <v>3</v>
      </c>
      <c r="R358" s="2">
        <v>0</v>
      </c>
      <c r="S358" s="2">
        <v>1</v>
      </c>
      <c r="T358" s="2">
        <v>1</v>
      </c>
      <c r="U358" s="2">
        <v>5</v>
      </c>
      <c r="V358" s="2">
        <v>6</v>
      </c>
      <c r="W358">
        <v>353</v>
      </c>
      <c r="X358">
        <v>39</v>
      </c>
      <c r="Y358" s="1" t="str">
        <f>IF(SUM(Table2[[#This Row],[Garçons de 0 à 2 ans]:[Filles de 12 à 17 ans]])&gt;=1,"Oui","Non")</f>
        <v>Oui</v>
      </c>
    </row>
    <row r="359" spans="1:25" x14ac:dyDescent="0.25">
      <c r="A359" t="s">
        <v>164</v>
      </c>
      <c r="B359" t="str">
        <f>VLOOKUP(Table2[[#This Row],[_parent_index]],Table1[[index]:[A7.Type de Site]],5,FALSE)</f>
        <v>Chad</v>
      </c>
      <c r="C359" t="str">
        <f>VLOOKUP(Table2[[#This Row],[_parent_index]],Table1[[index]:[A7.Type de Site]],6,FALSE)</f>
        <v>TCD</v>
      </c>
      <c r="D359" t="str">
        <f>VLOOKUP(Table2[[#This Row],[_parent_index]],Table1[[index]:[A7.Type de Site]],7,FALSE)</f>
        <v>Lac</v>
      </c>
      <c r="E359" t="str">
        <f>VLOOKUP(Table2[[#This Row],[_parent_index]],Table1[[index]:[A7.Type de Site]],8,FALSE)</f>
        <v>TD07</v>
      </c>
      <c r="F359" t="str">
        <f>VLOOKUP(Table2[[#This Row],[_parent_index]],Table1[[index]:[A7.Type de Site]],14,FALSE)</f>
        <v>Daboua</v>
      </c>
      <c r="G359" t="s">
        <v>209</v>
      </c>
      <c r="H359" s="2">
        <v>1</v>
      </c>
      <c r="I359" s="2">
        <v>0</v>
      </c>
      <c r="J359" s="2">
        <v>2</v>
      </c>
      <c r="K359" s="2">
        <v>0</v>
      </c>
      <c r="L359" s="2">
        <v>0</v>
      </c>
      <c r="M359" s="2">
        <v>0</v>
      </c>
      <c r="N359" s="2">
        <v>1</v>
      </c>
      <c r="O359" s="2">
        <v>0</v>
      </c>
      <c r="P359" s="2">
        <v>1</v>
      </c>
      <c r="Q359" s="2">
        <v>1</v>
      </c>
      <c r="R359" s="2">
        <v>0</v>
      </c>
      <c r="S359" s="2">
        <v>0</v>
      </c>
      <c r="T359" s="2">
        <v>5</v>
      </c>
      <c r="U359" s="2">
        <v>1</v>
      </c>
      <c r="V359" s="2">
        <v>6</v>
      </c>
      <c r="W359">
        <v>354</v>
      </c>
      <c r="X359">
        <v>39</v>
      </c>
      <c r="Y359" s="1" t="str">
        <f>IF(SUM(Table2[[#This Row],[Garçons de 0 à 2 ans]:[Filles de 12 à 17 ans]])&gt;=1,"Oui","Non")</f>
        <v>Oui</v>
      </c>
    </row>
    <row r="360" spans="1:25" x14ac:dyDescent="0.25">
      <c r="A360" t="s">
        <v>164</v>
      </c>
      <c r="B360" t="str">
        <f>VLOOKUP(Table2[[#This Row],[_parent_index]],Table1[[index]:[A7.Type de Site]],5,FALSE)</f>
        <v>Chad</v>
      </c>
      <c r="C360" t="str">
        <f>VLOOKUP(Table2[[#This Row],[_parent_index]],Table1[[index]:[A7.Type de Site]],6,FALSE)</f>
        <v>TCD</v>
      </c>
      <c r="D360" t="str">
        <f>VLOOKUP(Table2[[#This Row],[_parent_index]],Table1[[index]:[A7.Type de Site]],7,FALSE)</f>
        <v>Lac</v>
      </c>
      <c r="E360" t="str">
        <f>VLOOKUP(Table2[[#This Row],[_parent_index]],Table1[[index]:[A7.Type de Site]],8,FALSE)</f>
        <v>TD07</v>
      </c>
      <c r="F360" t="str">
        <f>VLOOKUP(Table2[[#This Row],[_parent_index]],Table1[[index]:[A7.Type de Site]],14,FALSE)</f>
        <v>Daboua</v>
      </c>
      <c r="G360" t="s">
        <v>209</v>
      </c>
      <c r="H360" s="2">
        <v>0</v>
      </c>
      <c r="I360" s="2">
        <v>0</v>
      </c>
      <c r="J360" s="2">
        <v>0</v>
      </c>
      <c r="K360" s="2">
        <v>2</v>
      </c>
      <c r="L360" s="2">
        <v>1</v>
      </c>
      <c r="M360" s="2">
        <v>0</v>
      </c>
      <c r="N360" s="2">
        <v>1</v>
      </c>
      <c r="O360" s="2">
        <v>1</v>
      </c>
      <c r="P360" s="2">
        <v>0</v>
      </c>
      <c r="Q360" s="2">
        <v>1</v>
      </c>
      <c r="R360" s="2">
        <v>1</v>
      </c>
      <c r="S360" s="2">
        <v>1</v>
      </c>
      <c r="T360" s="2">
        <v>3</v>
      </c>
      <c r="U360" s="2">
        <v>5</v>
      </c>
      <c r="V360" s="2">
        <v>8</v>
      </c>
      <c r="W360">
        <v>355</v>
      </c>
      <c r="X360">
        <v>39</v>
      </c>
      <c r="Y360" s="1" t="str">
        <f>IF(SUM(Table2[[#This Row],[Garçons de 0 à 2 ans]:[Filles de 12 à 17 ans]])&gt;=1,"Oui","Non")</f>
        <v>Oui</v>
      </c>
    </row>
    <row r="361" spans="1:25" x14ac:dyDescent="0.25">
      <c r="A361" t="s">
        <v>164</v>
      </c>
      <c r="B361" t="str">
        <f>VLOOKUP(Table2[[#This Row],[_parent_index]],Table1[[index]:[A7.Type de Site]],5,FALSE)</f>
        <v>Chad</v>
      </c>
      <c r="C361" t="str">
        <f>VLOOKUP(Table2[[#This Row],[_parent_index]],Table1[[index]:[A7.Type de Site]],6,FALSE)</f>
        <v>TCD</v>
      </c>
      <c r="D361" t="str">
        <f>VLOOKUP(Table2[[#This Row],[_parent_index]],Table1[[index]:[A7.Type de Site]],7,FALSE)</f>
        <v>Lac</v>
      </c>
      <c r="E361" t="str">
        <f>VLOOKUP(Table2[[#This Row],[_parent_index]],Table1[[index]:[A7.Type de Site]],8,FALSE)</f>
        <v>TD07</v>
      </c>
      <c r="F361" t="str">
        <f>VLOOKUP(Table2[[#This Row],[_parent_index]],Table1[[index]:[A7.Type de Site]],14,FALSE)</f>
        <v>Daboua</v>
      </c>
      <c r="G361" t="s">
        <v>209</v>
      </c>
      <c r="H361" s="2">
        <v>0</v>
      </c>
      <c r="I361" s="2">
        <v>1</v>
      </c>
      <c r="J361" s="2">
        <v>0</v>
      </c>
      <c r="K361" s="2">
        <v>1</v>
      </c>
      <c r="L361" s="2">
        <v>0</v>
      </c>
      <c r="M361" s="2">
        <v>0</v>
      </c>
      <c r="N361" s="2">
        <v>1</v>
      </c>
      <c r="O361" s="2">
        <v>2</v>
      </c>
      <c r="P361" s="2">
        <v>1</v>
      </c>
      <c r="Q361" s="2">
        <v>1</v>
      </c>
      <c r="R361" s="2">
        <v>0</v>
      </c>
      <c r="S361" s="2">
        <v>1</v>
      </c>
      <c r="T361" s="2">
        <v>2</v>
      </c>
      <c r="U361" s="2">
        <v>6</v>
      </c>
      <c r="V361" s="2">
        <v>8</v>
      </c>
      <c r="W361">
        <v>356</v>
      </c>
      <c r="X361">
        <v>39</v>
      </c>
      <c r="Y361" s="1" t="str">
        <f>IF(SUM(Table2[[#This Row],[Garçons de 0 à 2 ans]:[Filles de 12 à 17 ans]])&gt;=1,"Oui","Non")</f>
        <v>Oui</v>
      </c>
    </row>
    <row r="362" spans="1:25" x14ac:dyDescent="0.25">
      <c r="A362" t="s">
        <v>164</v>
      </c>
      <c r="B362" t="str">
        <f>VLOOKUP(Table2[[#This Row],[_parent_index]],Table1[[index]:[A7.Type de Site]],5,FALSE)</f>
        <v>Chad</v>
      </c>
      <c r="C362" t="str">
        <f>VLOOKUP(Table2[[#This Row],[_parent_index]],Table1[[index]:[A7.Type de Site]],6,FALSE)</f>
        <v>TCD</v>
      </c>
      <c r="D362" t="str">
        <f>VLOOKUP(Table2[[#This Row],[_parent_index]],Table1[[index]:[A7.Type de Site]],7,FALSE)</f>
        <v>Lac</v>
      </c>
      <c r="E362" t="str">
        <f>VLOOKUP(Table2[[#This Row],[_parent_index]],Table1[[index]:[A7.Type de Site]],8,FALSE)</f>
        <v>TD07</v>
      </c>
      <c r="F362" t="str">
        <f>VLOOKUP(Table2[[#This Row],[_parent_index]],Table1[[index]:[A7.Type de Site]],14,FALSE)</f>
        <v>Yarom</v>
      </c>
      <c r="G362" t="s">
        <v>172</v>
      </c>
      <c r="H362" s="2">
        <v>0</v>
      </c>
      <c r="I362" s="2">
        <v>0</v>
      </c>
      <c r="J362" s="2">
        <v>0</v>
      </c>
      <c r="K362" s="2">
        <v>2</v>
      </c>
      <c r="L362" s="2">
        <v>1</v>
      </c>
      <c r="M362" s="2">
        <v>0</v>
      </c>
      <c r="N362" s="2">
        <v>0</v>
      </c>
      <c r="O362" s="2">
        <v>0</v>
      </c>
      <c r="P362" s="2">
        <v>0</v>
      </c>
      <c r="Q362" s="2">
        <v>1</v>
      </c>
      <c r="R362" s="2">
        <v>1</v>
      </c>
      <c r="S362" s="2">
        <v>0</v>
      </c>
      <c r="T362" s="2">
        <v>2</v>
      </c>
      <c r="U362" s="2">
        <v>3</v>
      </c>
      <c r="V362" s="2">
        <v>5</v>
      </c>
      <c r="W362">
        <v>357</v>
      </c>
      <c r="X362">
        <v>40</v>
      </c>
      <c r="Y362" s="1" t="str">
        <f>IF(SUM(Table2[[#This Row],[Garçons de 0 à 2 ans]:[Filles de 12 à 17 ans]])&gt;=1,"Oui","Non")</f>
        <v>Oui</v>
      </c>
    </row>
    <row r="363" spans="1:25" x14ac:dyDescent="0.25">
      <c r="A363" t="s">
        <v>164</v>
      </c>
      <c r="B363" t="str">
        <f>VLOOKUP(Table2[[#This Row],[_parent_index]],Table1[[index]:[A7.Type de Site]],5,FALSE)</f>
        <v>Chad</v>
      </c>
      <c r="C363" t="str">
        <f>VLOOKUP(Table2[[#This Row],[_parent_index]],Table1[[index]:[A7.Type de Site]],6,FALSE)</f>
        <v>TCD</v>
      </c>
      <c r="D363" t="str">
        <f>VLOOKUP(Table2[[#This Row],[_parent_index]],Table1[[index]:[A7.Type de Site]],7,FALSE)</f>
        <v>Lac</v>
      </c>
      <c r="E363" t="str">
        <f>VLOOKUP(Table2[[#This Row],[_parent_index]],Table1[[index]:[A7.Type de Site]],8,FALSE)</f>
        <v>TD07</v>
      </c>
      <c r="F363" t="str">
        <f>VLOOKUP(Table2[[#This Row],[_parent_index]],Table1[[index]:[A7.Type de Site]],14,FALSE)</f>
        <v>Yarom</v>
      </c>
      <c r="G363" t="s">
        <v>172</v>
      </c>
      <c r="H363" s="2">
        <v>0</v>
      </c>
      <c r="I363" s="2">
        <v>1</v>
      </c>
      <c r="J363" s="2">
        <v>0</v>
      </c>
      <c r="K363" s="2">
        <v>0</v>
      </c>
      <c r="L363" s="2">
        <v>0</v>
      </c>
      <c r="M363" s="2">
        <v>0</v>
      </c>
      <c r="N363" s="2">
        <v>0</v>
      </c>
      <c r="O363" s="2">
        <v>0</v>
      </c>
      <c r="P363" s="2">
        <v>0</v>
      </c>
      <c r="Q363" s="2">
        <v>1</v>
      </c>
      <c r="R363" s="2">
        <v>1</v>
      </c>
      <c r="S363" s="2">
        <v>0</v>
      </c>
      <c r="T363" s="2">
        <v>1</v>
      </c>
      <c r="U363" s="2">
        <v>2</v>
      </c>
      <c r="V363" s="2">
        <v>3</v>
      </c>
      <c r="W363">
        <v>358</v>
      </c>
      <c r="X363">
        <v>40</v>
      </c>
      <c r="Y363" s="1" t="str">
        <f>IF(SUM(Table2[[#This Row],[Garçons de 0 à 2 ans]:[Filles de 12 à 17 ans]])&gt;=1,"Oui","Non")</f>
        <v>Oui</v>
      </c>
    </row>
    <row r="364" spans="1:25" x14ac:dyDescent="0.25">
      <c r="A364" t="s">
        <v>164</v>
      </c>
      <c r="B364" t="str">
        <f>VLOOKUP(Table2[[#This Row],[_parent_index]],Table1[[index]:[A7.Type de Site]],5,FALSE)</f>
        <v>Chad</v>
      </c>
      <c r="C364" t="str">
        <f>VLOOKUP(Table2[[#This Row],[_parent_index]],Table1[[index]:[A7.Type de Site]],6,FALSE)</f>
        <v>TCD</v>
      </c>
      <c r="D364" t="str">
        <f>VLOOKUP(Table2[[#This Row],[_parent_index]],Table1[[index]:[A7.Type de Site]],7,FALSE)</f>
        <v>Lac</v>
      </c>
      <c r="E364" t="str">
        <f>VLOOKUP(Table2[[#This Row],[_parent_index]],Table1[[index]:[A7.Type de Site]],8,FALSE)</f>
        <v>TD07</v>
      </c>
      <c r="F364" t="str">
        <f>VLOOKUP(Table2[[#This Row],[_parent_index]],Table1[[index]:[A7.Type de Site]],14,FALSE)</f>
        <v>Yarom</v>
      </c>
      <c r="G364" t="s">
        <v>172</v>
      </c>
      <c r="H364" s="2">
        <v>0</v>
      </c>
      <c r="I364" s="2">
        <v>1</v>
      </c>
      <c r="J364" s="2">
        <v>0</v>
      </c>
      <c r="K364" s="2">
        <v>1</v>
      </c>
      <c r="L364" s="2">
        <v>1</v>
      </c>
      <c r="M364" s="2">
        <v>0</v>
      </c>
      <c r="N364" s="2">
        <v>0</v>
      </c>
      <c r="O364" s="2">
        <v>0</v>
      </c>
      <c r="P364" s="2">
        <v>1</v>
      </c>
      <c r="Q364" s="2">
        <v>1</v>
      </c>
      <c r="R364" s="2">
        <v>0</v>
      </c>
      <c r="S364" s="2">
        <v>0</v>
      </c>
      <c r="T364" s="2">
        <v>2</v>
      </c>
      <c r="U364" s="2">
        <v>3</v>
      </c>
      <c r="V364" s="2">
        <v>5</v>
      </c>
      <c r="W364">
        <v>359</v>
      </c>
      <c r="X364">
        <v>40</v>
      </c>
      <c r="Y364" s="1" t="str">
        <f>IF(SUM(Table2[[#This Row],[Garçons de 0 à 2 ans]:[Filles de 12 à 17 ans]])&gt;=1,"Oui","Non")</f>
        <v>Oui</v>
      </c>
    </row>
    <row r="365" spans="1:25" x14ac:dyDescent="0.25">
      <c r="A365" t="s">
        <v>164</v>
      </c>
      <c r="B365" t="str">
        <f>VLOOKUP(Table2[[#This Row],[_parent_index]],Table1[[index]:[A7.Type de Site]],5,FALSE)</f>
        <v>Chad</v>
      </c>
      <c r="C365" t="str">
        <f>VLOOKUP(Table2[[#This Row],[_parent_index]],Table1[[index]:[A7.Type de Site]],6,FALSE)</f>
        <v>TCD</v>
      </c>
      <c r="D365" t="str">
        <f>VLOOKUP(Table2[[#This Row],[_parent_index]],Table1[[index]:[A7.Type de Site]],7,FALSE)</f>
        <v>Lac</v>
      </c>
      <c r="E365" t="str">
        <f>VLOOKUP(Table2[[#This Row],[_parent_index]],Table1[[index]:[A7.Type de Site]],8,FALSE)</f>
        <v>TD07</v>
      </c>
      <c r="F365" t="str">
        <f>VLOOKUP(Table2[[#This Row],[_parent_index]],Table1[[index]:[A7.Type de Site]],14,FALSE)</f>
        <v>Yarom</v>
      </c>
      <c r="G365" t="s">
        <v>172</v>
      </c>
      <c r="H365" s="2">
        <v>0</v>
      </c>
      <c r="I365" s="2">
        <v>0</v>
      </c>
      <c r="J365" s="2">
        <v>1</v>
      </c>
      <c r="K365" s="2">
        <v>0</v>
      </c>
      <c r="L365" s="2">
        <v>0</v>
      </c>
      <c r="M365" s="2">
        <v>1</v>
      </c>
      <c r="N365" s="2">
        <v>0</v>
      </c>
      <c r="O365" s="2">
        <v>0</v>
      </c>
      <c r="P365" s="2">
        <v>1</v>
      </c>
      <c r="Q365" s="2">
        <v>1</v>
      </c>
      <c r="R365" s="2">
        <v>0</v>
      </c>
      <c r="S365" s="2">
        <v>8</v>
      </c>
      <c r="T365" s="2">
        <v>2</v>
      </c>
      <c r="U365" s="2">
        <v>10</v>
      </c>
      <c r="V365" s="2">
        <v>12</v>
      </c>
      <c r="W365">
        <v>360</v>
      </c>
      <c r="X365">
        <v>40</v>
      </c>
      <c r="Y365" s="1" t="str">
        <f>IF(SUM(Table2[[#This Row],[Garçons de 0 à 2 ans]:[Filles de 12 à 17 ans]])&gt;=1,"Oui","Non")</f>
        <v>Oui</v>
      </c>
    </row>
    <row r="366" spans="1:25" x14ac:dyDescent="0.25">
      <c r="A366" t="s">
        <v>164</v>
      </c>
      <c r="B366" t="str">
        <f>VLOOKUP(Table2[[#This Row],[_parent_index]],Table1[[index]:[A7.Type de Site]],5,FALSE)</f>
        <v>Chad</v>
      </c>
      <c r="C366" t="str">
        <f>VLOOKUP(Table2[[#This Row],[_parent_index]],Table1[[index]:[A7.Type de Site]],6,FALSE)</f>
        <v>TCD</v>
      </c>
      <c r="D366" t="str">
        <f>VLOOKUP(Table2[[#This Row],[_parent_index]],Table1[[index]:[A7.Type de Site]],7,FALSE)</f>
        <v>Lac</v>
      </c>
      <c r="E366" t="str">
        <f>VLOOKUP(Table2[[#This Row],[_parent_index]],Table1[[index]:[A7.Type de Site]],8,FALSE)</f>
        <v>TD07</v>
      </c>
      <c r="F366" t="str">
        <f>VLOOKUP(Table2[[#This Row],[_parent_index]],Table1[[index]:[A7.Type de Site]],14,FALSE)</f>
        <v>Yarom</v>
      </c>
      <c r="G366" t="s">
        <v>172</v>
      </c>
      <c r="H366" s="2">
        <v>1</v>
      </c>
      <c r="I366" s="2">
        <v>0</v>
      </c>
      <c r="J366" s="2">
        <v>1</v>
      </c>
      <c r="K366" s="2">
        <v>0</v>
      </c>
      <c r="L366" s="2">
        <v>0</v>
      </c>
      <c r="M366" s="2">
        <v>0</v>
      </c>
      <c r="N366" s="2">
        <v>0</v>
      </c>
      <c r="O366" s="2">
        <v>0</v>
      </c>
      <c r="P366" s="2">
        <v>1</v>
      </c>
      <c r="Q366" s="2">
        <v>1</v>
      </c>
      <c r="R366" s="2">
        <v>0</v>
      </c>
      <c r="S366" s="2">
        <v>1</v>
      </c>
      <c r="T366" s="2">
        <v>3</v>
      </c>
      <c r="U366" s="2">
        <v>2</v>
      </c>
      <c r="V366" s="2">
        <v>5</v>
      </c>
      <c r="W366">
        <v>361</v>
      </c>
      <c r="X366">
        <v>40</v>
      </c>
      <c r="Y366" s="1" t="str">
        <f>IF(SUM(Table2[[#This Row],[Garçons de 0 à 2 ans]:[Filles de 12 à 17 ans]])&gt;=1,"Oui","Non")</f>
        <v>Oui</v>
      </c>
    </row>
    <row r="367" spans="1:25" x14ac:dyDescent="0.25">
      <c r="A367" t="s">
        <v>164</v>
      </c>
      <c r="B367" t="str">
        <f>VLOOKUP(Table2[[#This Row],[_parent_index]],Table1[[index]:[A7.Type de Site]],5,FALSE)</f>
        <v>Chad</v>
      </c>
      <c r="C367" t="str">
        <f>VLOOKUP(Table2[[#This Row],[_parent_index]],Table1[[index]:[A7.Type de Site]],6,FALSE)</f>
        <v>TCD</v>
      </c>
      <c r="D367" t="str">
        <f>VLOOKUP(Table2[[#This Row],[_parent_index]],Table1[[index]:[A7.Type de Site]],7,FALSE)</f>
        <v>Lac</v>
      </c>
      <c r="E367" t="str">
        <f>VLOOKUP(Table2[[#This Row],[_parent_index]],Table1[[index]:[A7.Type de Site]],8,FALSE)</f>
        <v>TD07</v>
      </c>
      <c r="F367" t="str">
        <f>VLOOKUP(Table2[[#This Row],[_parent_index]],Table1[[index]:[A7.Type de Site]],14,FALSE)</f>
        <v>Yarom</v>
      </c>
      <c r="G367" t="s">
        <v>172</v>
      </c>
      <c r="H367" s="2">
        <v>1</v>
      </c>
      <c r="I367" s="2">
        <v>0</v>
      </c>
      <c r="J367" s="2">
        <v>0</v>
      </c>
      <c r="K367" s="2">
        <v>1</v>
      </c>
      <c r="L367" s="2">
        <v>0</v>
      </c>
      <c r="M367" s="2">
        <v>1</v>
      </c>
      <c r="N367" s="2">
        <v>0</v>
      </c>
      <c r="O367" s="2">
        <v>0</v>
      </c>
      <c r="P367" s="2">
        <v>1</v>
      </c>
      <c r="Q367" s="2">
        <v>1</v>
      </c>
      <c r="R367" s="2">
        <v>0</v>
      </c>
      <c r="S367" s="2">
        <v>0</v>
      </c>
      <c r="T367" s="2">
        <v>2</v>
      </c>
      <c r="U367" s="2">
        <v>3</v>
      </c>
      <c r="V367" s="2">
        <v>5</v>
      </c>
      <c r="W367">
        <v>362</v>
      </c>
      <c r="X367">
        <v>40</v>
      </c>
      <c r="Y367" s="1" t="str">
        <f>IF(SUM(Table2[[#This Row],[Garçons de 0 à 2 ans]:[Filles de 12 à 17 ans]])&gt;=1,"Oui","Non")</f>
        <v>Oui</v>
      </c>
    </row>
    <row r="368" spans="1:25" x14ac:dyDescent="0.25">
      <c r="A368" t="s">
        <v>164</v>
      </c>
      <c r="B368" t="str">
        <f>VLOOKUP(Table2[[#This Row],[_parent_index]],Table1[[index]:[A7.Type de Site]],5,FALSE)</f>
        <v>Chad</v>
      </c>
      <c r="C368" t="str">
        <f>VLOOKUP(Table2[[#This Row],[_parent_index]],Table1[[index]:[A7.Type de Site]],6,FALSE)</f>
        <v>TCD</v>
      </c>
      <c r="D368" t="str">
        <f>VLOOKUP(Table2[[#This Row],[_parent_index]],Table1[[index]:[A7.Type de Site]],7,FALSE)</f>
        <v>Lac</v>
      </c>
      <c r="E368" t="str">
        <f>VLOOKUP(Table2[[#This Row],[_parent_index]],Table1[[index]:[A7.Type de Site]],8,FALSE)</f>
        <v>TD07</v>
      </c>
      <c r="F368" t="str">
        <f>VLOOKUP(Table2[[#This Row],[_parent_index]],Table1[[index]:[A7.Type de Site]],14,FALSE)</f>
        <v>Yarom</v>
      </c>
      <c r="G368" t="s">
        <v>172</v>
      </c>
      <c r="H368" s="2">
        <v>0</v>
      </c>
      <c r="I368" s="2">
        <v>0</v>
      </c>
      <c r="J368" s="2">
        <v>1</v>
      </c>
      <c r="K368" s="2">
        <v>1</v>
      </c>
      <c r="L368" s="2">
        <v>1</v>
      </c>
      <c r="M368" s="2">
        <v>0</v>
      </c>
      <c r="N368" s="2">
        <v>0</v>
      </c>
      <c r="O368" s="2">
        <v>0</v>
      </c>
      <c r="P368" s="2">
        <v>1</v>
      </c>
      <c r="Q368" s="2">
        <v>1</v>
      </c>
      <c r="R368" s="2">
        <v>1</v>
      </c>
      <c r="S368" s="2">
        <v>0</v>
      </c>
      <c r="T368" s="2">
        <v>4</v>
      </c>
      <c r="U368" s="2">
        <v>2</v>
      </c>
      <c r="V368" s="2">
        <v>6</v>
      </c>
      <c r="W368">
        <v>363</v>
      </c>
      <c r="X368">
        <v>40</v>
      </c>
      <c r="Y368" s="1" t="str">
        <f>IF(SUM(Table2[[#This Row],[Garçons de 0 à 2 ans]:[Filles de 12 à 17 ans]])&gt;=1,"Oui","Non")</f>
        <v>Oui</v>
      </c>
    </row>
    <row r="369" spans="1:25" x14ac:dyDescent="0.25">
      <c r="A369" t="s">
        <v>164</v>
      </c>
      <c r="B369" t="str">
        <f>VLOOKUP(Table2[[#This Row],[_parent_index]],Table1[[index]:[A7.Type de Site]],5,FALSE)</f>
        <v>Chad</v>
      </c>
      <c r="C369" t="str">
        <f>VLOOKUP(Table2[[#This Row],[_parent_index]],Table1[[index]:[A7.Type de Site]],6,FALSE)</f>
        <v>TCD</v>
      </c>
      <c r="D369" t="str">
        <f>VLOOKUP(Table2[[#This Row],[_parent_index]],Table1[[index]:[A7.Type de Site]],7,FALSE)</f>
        <v>Lac</v>
      </c>
      <c r="E369" t="str">
        <f>VLOOKUP(Table2[[#This Row],[_parent_index]],Table1[[index]:[A7.Type de Site]],8,FALSE)</f>
        <v>TD07</v>
      </c>
      <c r="F369" t="str">
        <f>VLOOKUP(Table2[[#This Row],[_parent_index]],Table1[[index]:[A7.Type de Site]],14,FALSE)</f>
        <v>Yarom</v>
      </c>
      <c r="G369" t="s">
        <v>172</v>
      </c>
      <c r="H369" s="2">
        <v>0</v>
      </c>
      <c r="I369" s="2">
        <v>0</v>
      </c>
      <c r="J369" s="2">
        <v>0</v>
      </c>
      <c r="K369" s="2">
        <v>0</v>
      </c>
      <c r="L369" s="2">
        <v>1</v>
      </c>
      <c r="M369" s="2">
        <v>0</v>
      </c>
      <c r="N369" s="2">
        <v>0</v>
      </c>
      <c r="O369" s="2">
        <v>3</v>
      </c>
      <c r="P369" s="2">
        <v>1</v>
      </c>
      <c r="Q369" s="2">
        <v>1</v>
      </c>
      <c r="R369" s="2">
        <v>0</v>
      </c>
      <c r="S369" s="2">
        <v>0</v>
      </c>
      <c r="T369" s="2">
        <v>2</v>
      </c>
      <c r="U369" s="2">
        <v>4</v>
      </c>
      <c r="V369" s="2">
        <v>6</v>
      </c>
      <c r="W369">
        <v>364</v>
      </c>
      <c r="X369">
        <v>40</v>
      </c>
      <c r="Y369" s="1" t="str">
        <f>IF(SUM(Table2[[#This Row],[Garçons de 0 à 2 ans]:[Filles de 12 à 17 ans]])&gt;=1,"Oui","Non")</f>
        <v>Oui</v>
      </c>
    </row>
    <row r="370" spans="1:25" x14ac:dyDescent="0.25">
      <c r="A370" t="s">
        <v>164</v>
      </c>
      <c r="B370" t="str">
        <f>VLOOKUP(Table2[[#This Row],[_parent_index]],Table1[[index]:[A7.Type de Site]],5,FALSE)</f>
        <v>Chad</v>
      </c>
      <c r="C370" t="str">
        <f>VLOOKUP(Table2[[#This Row],[_parent_index]],Table1[[index]:[A7.Type de Site]],6,FALSE)</f>
        <v>TCD</v>
      </c>
      <c r="D370" t="str">
        <f>VLOOKUP(Table2[[#This Row],[_parent_index]],Table1[[index]:[A7.Type de Site]],7,FALSE)</f>
        <v>Lac</v>
      </c>
      <c r="E370" t="str">
        <f>VLOOKUP(Table2[[#This Row],[_parent_index]],Table1[[index]:[A7.Type de Site]],8,FALSE)</f>
        <v>TD07</v>
      </c>
      <c r="F370" t="str">
        <f>VLOOKUP(Table2[[#This Row],[_parent_index]],Table1[[index]:[A7.Type de Site]],14,FALSE)</f>
        <v>Yarom</v>
      </c>
      <c r="G370" t="s">
        <v>1214</v>
      </c>
      <c r="H370" s="2">
        <v>0</v>
      </c>
      <c r="I370" s="2">
        <v>1</v>
      </c>
      <c r="J370" s="2">
        <v>0</v>
      </c>
      <c r="K370" s="2">
        <v>2</v>
      </c>
      <c r="L370" s="2">
        <v>1</v>
      </c>
      <c r="M370" s="2">
        <v>0</v>
      </c>
      <c r="N370" s="2">
        <v>1</v>
      </c>
      <c r="O370" s="2">
        <v>0</v>
      </c>
      <c r="P370" s="2">
        <v>0</v>
      </c>
      <c r="Q370" s="2">
        <v>1</v>
      </c>
      <c r="R370" s="2">
        <v>1</v>
      </c>
      <c r="S370" s="2">
        <v>0</v>
      </c>
      <c r="T370" s="2">
        <v>3</v>
      </c>
      <c r="U370" s="2">
        <v>4</v>
      </c>
      <c r="V370" s="2">
        <v>7</v>
      </c>
      <c r="W370">
        <v>365</v>
      </c>
      <c r="X370">
        <v>40</v>
      </c>
      <c r="Y370" s="1" t="str">
        <f>IF(SUM(Table2[[#This Row],[Garçons de 0 à 2 ans]:[Filles de 12 à 17 ans]])&gt;=1,"Oui","Non")</f>
        <v>Oui</v>
      </c>
    </row>
    <row r="371" spans="1:25" x14ac:dyDescent="0.25">
      <c r="A371" t="s">
        <v>164</v>
      </c>
      <c r="B371" t="str">
        <f>VLOOKUP(Table2[[#This Row],[_parent_index]],Table1[[index]:[A7.Type de Site]],5,FALSE)</f>
        <v>Chad</v>
      </c>
      <c r="C371" t="str">
        <f>VLOOKUP(Table2[[#This Row],[_parent_index]],Table1[[index]:[A7.Type de Site]],6,FALSE)</f>
        <v>TCD</v>
      </c>
      <c r="D371" t="str">
        <f>VLOOKUP(Table2[[#This Row],[_parent_index]],Table1[[index]:[A7.Type de Site]],7,FALSE)</f>
        <v>Lac</v>
      </c>
      <c r="E371" t="str">
        <f>VLOOKUP(Table2[[#This Row],[_parent_index]],Table1[[index]:[A7.Type de Site]],8,FALSE)</f>
        <v>TD07</v>
      </c>
      <c r="F371" t="str">
        <f>VLOOKUP(Table2[[#This Row],[_parent_index]],Table1[[index]:[A7.Type de Site]],14,FALSE)</f>
        <v>Yarom</v>
      </c>
      <c r="G371" t="s">
        <v>172</v>
      </c>
      <c r="H371" s="2">
        <v>0</v>
      </c>
      <c r="I371" s="2">
        <v>0</v>
      </c>
      <c r="J371" s="2">
        <v>1</v>
      </c>
      <c r="K371" s="2">
        <v>0</v>
      </c>
      <c r="L371" s="2">
        <v>0</v>
      </c>
      <c r="M371" s="2">
        <v>1</v>
      </c>
      <c r="N371" s="2">
        <v>0</v>
      </c>
      <c r="O371" s="2">
        <v>1</v>
      </c>
      <c r="P371" s="2">
        <v>1</v>
      </c>
      <c r="Q371" s="2">
        <v>1</v>
      </c>
      <c r="R371" s="2">
        <v>0</v>
      </c>
      <c r="S371" s="2">
        <v>0</v>
      </c>
      <c r="T371" s="2">
        <v>2</v>
      </c>
      <c r="U371" s="2">
        <v>3</v>
      </c>
      <c r="V371" s="2">
        <v>5</v>
      </c>
      <c r="W371">
        <v>366</v>
      </c>
      <c r="X371">
        <v>40</v>
      </c>
      <c r="Y371" s="1" t="str">
        <f>IF(SUM(Table2[[#This Row],[Garçons de 0 à 2 ans]:[Filles de 12 à 17 ans]])&gt;=1,"Oui","Non")</f>
        <v>Oui</v>
      </c>
    </row>
    <row r="372" spans="1:25" x14ac:dyDescent="0.25">
      <c r="A372" t="s">
        <v>164</v>
      </c>
      <c r="B372" t="str">
        <f>VLOOKUP(Table2[[#This Row],[_parent_index]],Table1[[index]:[A7.Type de Site]],5,FALSE)</f>
        <v>Chad</v>
      </c>
      <c r="C372" t="str">
        <f>VLOOKUP(Table2[[#This Row],[_parent_index]],Table1[[index]:[A7.Type de Site]],6,FALSE)</f>
        <v>TCD</v>
      </c>
      <c r="D372" t="str">
        <f>VLOOKUP(Table2[[#This Row],[_parent_index]],Table1[[index]:[A7.Type de Site]],7,FALSE)</f>
        <v>Lac</v>
      </c>
      <c r="E372" t="str">
        <f>VLOOKUP(Table2[[#This Row],[_parent_index]],Table1[[index]:[A7.Type de Site]],8,FALSE)</f>
        <v>TD07</v>
      </c>
      <c r="F372" t="str">
        <f>VLOOKUP(Table2[[#This Row],[_parent_index]],Table1[[index]:[A7.Type de Site]],14,FALSE)</f>
        <v>Aligua Kouboua</v>
      </c>
      <c r="G372" t="s">
        <v>172</v>
      </c>
      <c r="H372" s="2">
        <v>0</v>
      </c>
      <c r="I372" s="2">
        <v>0</v>
      </c>
      <c r="J372" s="2">
        <v>1</v>
      </c>
      <c r="K372" s="2">
        <v>0</v>
      </c>
      <c r="L372" s="2">
        <v>2</v>
      </c>
      <c r="M372" s="2">
        <v>1</v>
      </c>
      <c r="N372" s="2">
        <v>1</v>
      </c>
      <c r="O372" s="2">
        <v>0</v>
      </c>
      <c r="P372" s="2">
        <v>1</v>
      </c>
      <c r="Q372" s="2">
        <v>1</v>
      </c>
      <c r="R372" s="2">
        <v>0</v>
      </c>
      <c r="S372" s="2">
        <v>0</v>
      </c>
      <c r="T372" s="2">
        <v>5</v>
      </c>
      <c r="U372" s="2">
        <v>2</v>
      </c>
      <c r="V372" s="2">
        <v>7</v>
      </c>
      <c r="W372">
        <v>367</v>
      </c>
      <c r="X372">
        <v>41</v>
      </c>
      <c r="Y372" s="1" t="str">
        <f>IF(SUM(Table2[[#This Row],[Garçons de 0 à 2 ans]:[Filles de 12 à 17 ans]])&gt;=1,"Oui","Non")</f>
        <v>Oui</v>
      </c>
    </row>
    <row r="373" spans="1:25" x14ac:dyDescent="0.25">
      <c r="A373" t="s">
        <v>164</v>
      </c>
      <c r="B373" t="str">
        <f>VLOOKUP(Table2[[#This Row],[_parent_index]],Table1[[index]:[A7.Type de Site]],5,FALSE)</f>
        <v>Chad</v>
      </c>
      <c r="C373" t="str">
        <f>VLOOKUP(Table2[[#This Row],[_parent_index]],Table1[[index]:[A7.Type de Site]],6,FALSE)</f>
        <v>TCD</v>
      </c>
      <c r="D373" t="str">
        <f>VLOOKUP(Table2[[#This Row],[_parent_index]],Table1[[index]:[A7.Type de Site]],7,FALSE)</f>
        <v>Lac</v>
      </c>
      <c r="E373" t="str">
        <f>VLOOKUP(Table2[[#This Row],[_parent_index]],Table1[[index]:[A7.Type de Site]],8,FALSE)</f>
        <v>TD07</v>
      </c>
      <c r="F373" t="str">
        <f>VLOOKUP(Table2[[#This Row],[_parent_index]],Table1[[index]:[A7.Type de Site]],14,FALSE)</f>
        <v>Aligua Kouboua</v>
      </c>
      <c r="G373" t="s">
        <v>172</v>
      </c>
      <c r="H373" s="2">
        <v>0</v>
      </c>
      <c r="I373" s="2">
        <v>1</v>
      </c>
      <c r="J373" s="2">
        <v>1</v>
      </c>
      <c r="K373" s="2">
        <v>0</v>
      </c>
      <c r="L373" s="2">
        <v>0</v>
      </c>
      <c r="M373" s="2">
        <v>1</v>
      </c>
      <c r="N373" s="2">
        <v>0</v>
      </c>
      <c r="O373" s="2">
        <v>1</v>
      </c>
      <c r="P373" s="2">
        <v>1</v>
      </c>
      <c r="Q373" s="2">
        <v>1</v>
      </c>
      <c r="R373" s="2">
        <v>0</v>
      </c>
      <c r="S373" s="2">
        <v>0</v>
      </c>
      <c r="T373" s="2">
        <v>2</v>
      </c>
      <c r="U373" s="2">
        <v>4</v>
      </c>
      <c r="V373" s="2">
        <v>6</v>
      </c>
      <c r="W373">
        <v>368</v>
      </c>
      <c r="X373">
        <v>41</v>
      </c>
      <c r="Y373" s="1" t="str">
        <f>IF(SUM(Table2[[#This Row],[Garçons de 0 à 2 ans]:[Filles de 12 à 17 ans]])&gt;=1,"Oui","Non")</f>
        <v>Oui</v>
      </c>
    </row>
    <row r="374" spans="1:25" x14ac:dyDescent="0.25">
      <c r="A374" t="s">
        <v>164</v>
      </c>
      <c r="B374" t="str">
        <f>VLOOKUP(Table2[[#This Row],[_parent_index]],Table1[[index]:[A7.Type de Site]],5,FALSE)</f>
        <v>Chad</v>
      </c>
      <c r="C374" t="str">
        <f>VLOOKUP(Table2[[#This Row],[_parent_index]],Table1[[index]:[A7.Type de Site]],6,FALSE)</f>
        <v>TCD</v>
      </c>
      <c r="D374" t="str">
        <f>VLOOKUP(Table2[[#This Row],[_parent_index]],Table1[[index]:[A7.Type de Site]],7,FALSE)</f>
        <v>Lac</v>
      </c>
      <c r="E374" t="str">
        <f>VLOOKUP(Table2[[#This Row],[_parent_index]],Table1[[index]:[A7.Type de Site]],8,FALSE)</f>
        <v>TD07</v>
      </c>
      <c r="F374" t="str">
        <f>VLOOKUP(Table2[[#This Row],[_parent_index]],Table1[[index]:[A7.Type de Site]],14,FALSE)</f>
        <v>Aligua Kouboua</v>
      </c>
      <c r="G374" t="s">
        <v>172</v>
      </c>
      <c r="H374" s="2">
        <v>1</v>
      </c>
      <c r="I374" s="2">
        <v>0</v>
      </c>
      <c r="J374" s="2">
        <v>0</v>
      </c>
      <c r="K374" s="2">
        <v>1</v>
      </c>
      <c r="L374" s="2">
        <v>1</v>
      </c>
      <c r="M374" s="2">
        <v>1</v>
      </c>
      <c r="N374" s="2">
        <v>0</v>
      </c>
      <c r="O374" s="2">
        <v>0</v>
      </c>
      <c r="P374" s="2">
        <v>1</v>
      </c>
      <c r="Q374" s="2">
        <v>1</v>
      </c>
      <c r="R374" s="2">
        <v>0</v>
      </c>
      <c r="S374" s="2">
        <v>0</v>
      </c>
      <c r="T374" s="2">
        <v>3</v>
      </c>
      <c r="U374" s="2">
        <v>3</v>
      </c>
      <c r="V374" s="2">
        <v>6</v>
      </c>
      <c r="W374">
        <v>369</v>
      </c>
      <c r="X374">
        <v>41</v>
      </c>
      <c r="Y374" s="1" t="str">
        <f>IF(SUM(Table2[[#This Row],[Garçons de 0 à 2 ans]:[Filles de 12 à 17 ans]])&gt;=1,"Oui","Non")</f>
        <v>Oui</v>
      </c>
    </row>
    <row r="375" spans="1:25" x14ac:dyDescent="0.25">
      <c r="A375" t="s">
        <v>164</v>
      </c>
      <c r="B375" t="str">
        <f>VLOOKUP(Table2[[#This Row],[_parent_index]],Table1[[index]:[A7.Type de Site]],5,FALSE)</f>
        <v>Chad</v>
      </c>
      <c r="C375" t="str">
        <f>VLOOKUP(Table2[[#This Row],[_parent_index]],Table1[[index]:[A7.Type de Site]],6,FALSE)</f>
        <v>TCD</v>
      </c>
      <c r="D375" t="str">
        <f>VLOOKUP(Table2[[#This Row],[_parent_index]],Table1[[index]:[A7.Type de Site]],7,FALSE)</f>
        <v>Lac</v>
      </c>
      <c r="E375" t="str">
        <f>VLOOKUP(Table2[[#This Row],[_parent_index]],Table1[[index]:[A7.Type de Site]],8,FALSE)</f>
        <v>TD07</v>
      </c>
      <c r="F375" t="str">
        <f>VLOOKUP(Table2[[#This Row],[_parent_index]],Table1[[index]:[A7.Type de Site]],14,FALSE)</f>
        <v>Aligua Kouboua</v>
      </c>
      <c r="G375" t="s">
        <v>172</v>
      </c>
      <c r="H375" s="2">
        <v>0</v>
      </c>
      <c r="I375" s="2">
        <v>1</v>
      </c>
      <c r="J375" s="2">
        <v>0</v>
      </c>
      <c r="K375" s="2">
        <v>0</v>
      </c>
      <c r="L375" s="2">
        <v>1</v>
      </c>
      <c r="M375" s="2">
        <v>1</v>
      </c>
      <c r="N375" s="2">
        <v>1</v>
      </c>
      <c r="O375" s="2">
        <v>0</v>
      </c>
      <c r="P375" s="2">
        <v>1</v>
      </c>
      <c r="Q375" s="2">
        <v>1</v>
      </c>
      <c r="R375" s="2">
        <v>0</v>
      </c>
      <c r="S375" s="2">
        <v>0</v>
      </c>
      <c r="T375" s="2">
        <v>3</v>
      </c>
      <c r="U375" s="2">
        <v>3</v>
      </c>
      <c r="V375" s="2">
        <v>6</v>
      </c>
      <c r="W375">
        <v>370</v>
      </c>
      <c r="X375">
        <v>41</v>
      </c>
      <c r="Y375" s="1" t="str">
        <f>IF(SUM(Table2[[#This Row],[Garçons de 0 à 2 ans]:[Filles de 12 à 17 ans]])&gt;=1,"Oui","Non")</f>
        <v>Oui</v>
      </c>
    </row>
    <row r="376" spans="1:25" x14ac:dyDescent="0.25">
      <c r="A376" t="s">
        <v>164</v>
      </c>
      <c r="B376" t="str">
        <f>VLOOKUP(Table2[[#This Row],[_parent_index]],Table1[[index]:[A7.Type de Site]],5,FALSE)</f>
        <v>Chad</v>
      </c>
      <c r="C376" t="str">
        <f>VLOOKUP(Table2[[#This Row],[_parent_index]],Table1[[index]:[A7.Type de Site]],6,FALSE)</f>
        <v>TCD</v>
      </c>
      <c r="D376" t="str">
        <f>VLOOKUP(Table2[[#This Row],[_parent_index]],Table1[[index]:[A7.Type de Site]],7,FALSE)</f>
        <v>Lac</v>
      </c>
      <c r="E376" t="str">
        <f>VLOOKUP(Table2[[#This Row],[_parent_index]],Table1[[index]:[A7.Type de Site]],8,FALSE)</f>
        <v>TD07</v>
      </c>
      <c r="F376" t="str">
        <f>VLOOKUP(Table2[[#This Row],[_parent_index]],Table1[[index]:[A7.Type de Site]],14,FALSE)</f>
        <v>Aligua Kouboua</v>
      </c>
      <c r="G376" t="s">
        <v>172</v>
      </c>
      <c r="H376" s="2">
        <v>0</v>
      </c>
      <c r="I376" s="2">
        <v>1</v>
      </c>
      <c r="J376" s="2">
        <v>1</v>
      </c>
      <c r="K376" s="2">
        <v>0</v>
      </c>
      <c r="L376" s="2">
        <v>1</v>
      </c>
      <c r="M376" s="2">
        <v>1</v>
      </c>
      <c r="N376" s="2">
        <v>0</v>
      </c>
      <c r="O376" s="2">
        <v>0</v>
      </c>
      <c r="P376" s="2">
        <v>1</v>
      </c>
      <c r="Q376" s="2">
        <v>1</v>
      </c>
      <c r="R376" s="2">
        <v>0</v>
      </c>
      <c r="S376" s="2">
        <v>0</v>
      </c>
      <c r="T376" s="2">
        <v>3</v>
      </c>
      <c r="U376" s="2">
        <v>3</v>
      </c>
      <c r="V376" s="2">
        <v>6</v>
      </c>
      <c r="W376">
        <v>371</v>
      </c>
      <c r="X376">
        <v>41</v>
      </c>
      <c r="Y376" s="1" t="str">
        <f>IF(SUM(Table2[[#This Row],[Garçons de 0 à 2 ans]:[Filles de 12 à 17 ans]])&gt;=1,"Oui","Non")</f>
        <v>Oui</v>
      </c>
    </row>
    <row r="377" spans="1:25" x14ac:dyDescent="0.25">
      <c r="A377" t="s">
        <v>164</v>
      </c>
      <c r="B377" t="str">
        <f>VLOOKUP(Table2[[#This Row],[_parent_index]],Table1[[index]:[A7.Type de Site]],5,FALSE)</f>
        <v>Chad</v>
      </c>
      <c r="C377" t="str">
        <f>VLOOKUP(Table2[[#This Row],[_parent_index]],Table1[[index]:[A7.Type de Site]],6,FALSE)</f>
        <v>TCD</v>
      </c>
      <c r="D377" t="str">
        <f>VLOOKUP(Table2[[#This Row],[_parent_index]],Table1[[index]:[A7.Type de Site]],7,FALSE)</f>
        <v>Lac</v>
      </c>
      <c r="E377" t="str">
        <f>VLOOKUP(Table2[[#This Row],[_parent_index]],Table1[[index]:[A7.Type de Site]],8,FALSE)</f>
        <v>TD07</v>
      </c>
      <c r="F377" t="str">
        <f>VLOOKUP(Table2[[#This Row],[_parent_index]],Table1[[index]:[A7.Type de Site]],14,FALSE)</f>
        <v>Aligua Kouboua</v>
      </c>
      <c r="G377" t="s">
        <v>172</v>
      </c>
      <c r="H377" s="2">
        <v>1</v>
      </c>
      <c r="I377" s="2">
        <v>1</v>
      </c>
      <c r="J377" s="2">
        <v>1</v>
      </c>
      <c r="K377" s="2">
        <v>0</v>
      </c>
      <c r="L377" s="2">
        <v>0</v>
      </c>
      <c r="M377" s="2">
        <v>0</v>
      </c>
      <c r="N377" s="2">
        <v>0</v>
      </c>
      <c r="O377" s="2">
        <v>0</v>
      </c>
      <c r="P377" s="2">
        <v>1</v>
      </c>
      <c r="Q377" s="2">
        <v>1</v>
      </c>
      <c r="R377" s="2">
        <v>0</v>
      </c>
      <c r="S377" s="2">
        <v>0</v>
      </c>
      <c r="T377" s="2">
        <v>3</v>
      </c>
      <c r="U377" s="2">
        <v>2</v>
      </c>
      <c r="V377" s="2">
        <v>5</v>
      </c>
      <c r="W377">
        <v>372</v>
      </c>
      <c r="X377">
        <v>41</v>
      </c>
      <c r="Y377" s="1" t="str">
        <f>IF(SUM(Table2[[#This Row],[Garçons de 0 à 2 ans]:[Filles de 12 à 17 ans]])&gt;=1,"Oui","Non")</f>
        <v>Oui</v>
      </c>
    </row>
    <row r="378" spans="1:25" x14ac:dyDescent="0.25">
      <c r="A378" t="s">
        <v>164</v>
      </c>
      <c r="B378" t="str">
        <f>VLOOKUP(Table2[[#This Row],[_parent_index]],Table1[[index]:[A7.Type de Site]],5,FALSE)</f>
        <v>Chad</v>
      </c>
      <c r="C378" t="str">
        <f>VLOOKUP(Table2[[#This Row],[_parent_index]],Table1[[index]:[A7.Type de Site]],6,FALSE)</f>
        <v>TCD</v>
      </c>
      <c r="D378" t="str">
        <f>VLOOKUP(Table2[[#This Row],[_parent_index]],Table1[[index]:[A7.Type de Site]],7,FALSE)</f>
        <v>Lac</v>
      </c>
      <c r="E378" t="str">
        <f>VLOOKUP(Table2[[#This Row],[_parent_index]],Table1[[index]:[A7.Type de Site]],8,FALSE)</f>
        <v>TD07</v>
      </c>
      <c r="F378" t="str">
        <f>VLOOKUP(Table2[[#This Row],[_parent_index]],Table1[[index]:[A7.Type de Site]],14,FALSE)</f>
        <v>Aligua Kouboua</v>
      </c>
      <c r="G378" t="s">
        <v>172</v>
      </c>
      <c r="H378" s="2">
        <v>0</v>
      </c>
      <c r="I378" s="2">
        <v>1</v>
      </c>
      <c r="J378" s="2">
        <v>1</v>
      </c>
      <c r="K378" s="2">
        <v>0</v>
      </c>
      <c r="L378" s="2">
        <v>1</v>
      </c>
      <c r="M378" s="2">
        <v>1</v>
      </c>
      <c r="N378" s="2">
        <v>0</v>
      </c>
      <c r="O378" s="2">
        <v>1</v>
      </c>
      <c r="P378" s="2">
        <v>1</v>
      </c>
      <c r="Q378" s="2">
        <v>1</v>
      </c>
      <c r="R378" s="2">
        <v>0</v>
      </c>
      <c r="S378" s="2">
        <v>0</v>
      </c>
      <c r="T378" s="2">
        <v>3</v>
      </c>
      <c r="U378" s="2">
        <v>4</v>
      </c>
      <c r="V378" s="2">
        <v>7</v>
      </c>
      <c r="W378">
        <v>373</v>
      </c>
      <c r="X378">
        <v>41</v>
      </c>
      <c r="Y378" s="1" t="str">
        <f>IF(SUM(Table2[[#This Row],[Garçons de 0 à 2 ans]:[Filles de 12 à 17 ans]])&gt;=1,"Oui","Non")</f>
        <v>Oui</v>
      </c>
    </row>
    <row r="379" spans="1:25" x14ac:dyDescent="0.25">
      <c r="A379" t="s">
        <v>164</v>
      </c>
      <c r="B379" t="str">
        <f>VLOOKUP(Table2[[#This Row],[_parent_index]],Table1[[index]:[A7.Type de Site]],5,FALSE)</f>
        <v>Chad</v>
      </c>
      <c r="C379" t="str">
        <f>VLOOKUP(Table2[[#This Row],[_parent_index]],Table1[[index]:[A7.Type de Site]],6,FALSE)</f>
        <v>TCD</v>
      </c>
      <c r="D379" t="str">
        <f>VLOOKUP(Table2[[#This Row],[_parent_index]],Table1[[index]:[A7.Type de Site]],7,FALSE)</f>
        <v>Lac</v>
      </c>
      <c r="E379" t="str">
        <f>VLOOKUP(Table2[[#This Row],[_parent_index]],Table1[[index]:[A7.Type de Site]],8,FALSE)</f>
        <v>TD07</v>
      </c>
      <c r="F379" t="str">
        <f>VLOOKUP(Table2[[#This Row],[_parent_index]],Table1[[index]:[A7.Type de Site]],14,FALSE)</f>
        <v>Aligua Kouboua</v>
      </c>
      <c r="G379" t="s">
        <v>172</v>
      </c>
      <c r="H379" s="2">
        <v>1</v>
      </c>
      <c r="I379" s="2">
        <v>0</v>
      </c>
      <c r="J379" s="2">
        <v>1</v>
      </c>
      <c r="K379" s="2">
        <v>0</v>
      </c>
      <c r="L379" s="2">
        <v>1</v>
      </c>
      <c r="M379" s="2">
        <v>1</v>
      </c>
      <c r="N379" s="2">
        <v>1</v>
      </c>
      <c r="O379" s="2">
        <v>2</v>
      </c>
      <c r="P379" s="2">
        <v>1</v>
      </c>
      <c r="Q379" s="2">
        <v>1</v>
      </c>
      <c r="R379" s="2">
        <v>0</v>
      </c>
      <c r="S379" s="2">
        <v>0</v>
      </c>
      <c r="T379" s="2">
        <v>5</v>
      </c>
      <c r="U379" s="2">
        <v>4</v>
      </c>
      <c r="V379" s="2">
        <v>9</v>
      </c>
      <c r="W379">
        <v>374</v>
      </c>
      <c r="X379">
        <v>41</v>
      </c>
      <c r="Y379" s="1" t="str">
        <f>IF(SUM(Table2[[#This Row],[Garçons de 0 à 2 ans]:[Filles de 12 à 17 ans]])&gt;=1,"Oui","Non")</f>
        <v>Oui</v>
      </c>
    </row>
    <row r="380" spans="1:25" x14ac:dyDescent="0.25">
      <c r="A380" t="s">
        <v>164</v>
      </c>
      <c r="B380" t="str">
        <f>VLOOKUP(Table2[[#This Row],[_parent_index]],Table1[[index]:[A7.Type de Site]],5,FALSE)</f>
        <v>Chad</v>
      </c>
      <c r="C380" t="str">
        <f>VLOOKUP(Table2[[#This Row],[_parent_index]],Table1[[index]:[A7.Type de Site]],6,FALSE)</f>
        <v>TCD</v>
      </c>
      <c r="D380" t="str">
        <f>VLOOKUP(Table2[[#This Row],[_parent_index]],Table1[[index]:[A7.Type de Site]],7,FALSE)</f>
        <v>Lac</v>
      </c>
      <c r="E380" t="str">
        <f>VLOOKUP(Table2[[#This Row],[_parent_index]],Table1[[index]:[A7.Type de Site]],8,FALSE)</f>
        <v>TD07</v>
      </c>
      <c r="F380" t="str">
        <f>VLOOKUP(Table2[[#This Row],[_parent_index]],Table1[[index]:[A7.Type de Site]],14,FALSE)</f>
        <v>Aligua Kouboua</v>
      </c>
      <c r="G380" t="s">
        <v>172</v>
      </c>
      <c r="H380" s="2">
        <v>1</v>
      </c>
      <c r="I380" s="2">
        <v>0</v>
      </c>
      <c r="J380" s="2">
        <v>0</v>
      </c>
      <c r="K380" s="2">
        <v>1</v>
      </c>
      <c r="L380" s="2">
        <v>1</v>
      </c>
      <c r="M380" s="2">
        <v>3</v>
      </c>
      <c r="N380" s="2">
        <v>1</v>
      </c>
      <c r="O380" s="2">
        <v>0</v>
      </c>
      <c r="P380" s="2">
        <v>1</v>
      </c>
      <c r="Q380" s="2">
        <v>1</v>
      </c>
      <c r="R380" s="2">
        <v>0</v>
      </c>
      <c r="S380" s="2">
        <v>0</v>
      </c>
      <c r="T380" s="2">
        <v>4</v>
      </c>
      <c r="U380" s="2">
        <v>5</v>
      </c>
      <c r="V380" s="2">
        <v>9</v>
      </c>
      <c r="W380">
        <v>375</v>
      </c>
      <c r="X380">
        <v>41</v>
      </c>
      <c r="Y380" s="1" t="str">
        <f>IF(SUM(Table2[[#This Row],[Garçons de 0 à 2 ans]:[Filles de 12 à 17 ans]])&gt;=1,"Oui","Non")</f>
        <v>Oui</v>
      </c>
    </row>
    <row r="381" spans="1:25" x14ac:dyDescent="0.25">
      <c r="A381" t="s">
        <v>164</v>
      </c>
      <c r="B381" t="str">
        <f>VLOOKUP(Table2[[#This Row],[_parent_index]],Table1[[index]:[A7.Type de Site]],5,FALSE)</f>
        <v>Chad</v>
      </c>
      <c r="C381" t="str">
        <f>VLOOKUP(Table2[[#This Row],[_parent_index]],Table1[[index]:[A7.Type de Site]],6,FALSE)</f>
        <v>TCD</v>
      </c>
      <c r="D381" t="str">
        <f>VLOOKUP(Table2[[#This Row],[_parent_index]],Table1[[index]:[A7.Type de Site]],7,FALSE)</f>
        <v>Lac</v>
      </c>
      <c r="E381" t="str">
        <f>VLOOKUP(Table2[[#This Row],[_parent_index]],Table1[[index]:[A7.Type de Site]],8,FALSE)</f>
        <v>TD07</v>
      </c>
      <c r="F381" t="str">
        <f>VLOOKUP(Table2[[#This Row],[_parent_index]],Table1[[index]:[A7.Type de Site]],14,FALSE)</f>
        <v>Aligua Kouboua</v>
      </c>
      <c r="G381" t="s">
        <v>172</v>
      </c>
      <c r="H381" s="2">
        <v>0</v>
      </c>
      <c r="I381" s="2">
        <v>0</v>
      </c>
      <c r="J381" s="2">
        <v>0</v>
      </c>
      <c r="K381" s="2">
        <v>0</v>
      </c>
      <c r="L381" s="2">
        <v>1</v>
      </c>
      <c r="M381" s="2">
        <v>0</v>
      </c>
      <c r="N381" s="2">
        <v>1</v>
      </c>
      <c r="O381" s="2">
        <v>1</v>
      </c>
      <c r="P381" s="2">
        <v>0</v>
      </c>
      <c r="Q381" s="2">
        <v>1</v>
      </c>
      <c r="R381" s="2">
        <v>1</v>
      </c>
      <c r="S381" s="2">
        <v>1</v>
      </c>
      <c r="T381" s="2">
        <v>3</v>
      </c>
      <c r="U381" s="2">
        <v>3</v>
      </c>
      <c r="V381" s="2">
        <v>6</v>
      </c>
      <c r="W381">
        <v>376</v>
      </c>
      <c r="X381">
        <v>41</v>
      </c>
      <c r="Y381" s="1" t="str">
        <f>IF(SUM(Table2[[#This Row],[Garçons de 0 à 2 ans]:[Filles de 12 à 17 ans]])&gt;=1,"Oui","Non")</f>
        <v>Oui</v>
      </c>
    </row>
    <row r="382" spans="1:25" x14ac:dyDescent="0.25">
      <c r="A382" t="s">
        <v>164</v>
      </c>
      <c r="B382" t="str">
        <f>VLOOKUP(Table2[[#This Row],[_parent_index]],Table1[[index]:[A7.Type de Site]],5,FALSE)</f>
        <v>Chad</v>
      </c>
      <c r="C382" t="str">
        <f>VLOOKUP(Table2[[#This Row],[_parent_index]],Table1[[index]:[A7.Type de Site]],6,FALSE)</f>
        <v>TCD</v>
      </c>
      <c r="D382" t="str">
        <f>VLOOKUP(Table2[[#This Row],[_parent_index]],Table1[[index]:[A7.Type de Site]],7,FALSE)</f>
        <v>Lac</v>
      </c>
      <c r="E382" t="str">
        <f>VLOOKUP(Table2[[#This Row],[_parent_index]],Table1[[index]:[A7.Type de Site]],8,FALSE)</f>
        <v>TD07</v>
      </c>
      <c r="F382" t="str">
        <f>VLOOKUP(Table2[[#This Row],[_parent_index]],Table1[[index]:[A7.Type de Site]],14,FALSE)</f>
        <v>Fallah 2</v>
      </c>
      <c r="G382" t="s">
        <v>1214</v>
      </c>
      <c r="H382" s="2">
        <v>1</v>
      </c>
      <c r="I382" s="2">
        <v>0</v>
      </c>
      <c r="J382" s="2">
        <v>0</v>
      </c>
      <c r="K382" s="2">
        <v>0</v>
      </c>
      <c r="L382" s="2">
        <v>1</v>
      </c>
      <c r="M382" s="2">
        <v>0</v>
      </c>
      <c r="N382" s="2">
        <v>0</v>
      </c>
      <c r="O382" s="2">
        <v>0</v>
      </c>
      <c r="P382" s="2">
        <v>1</v>
      </c>
      <c r="Q382" s="2">
        <v>1</v>
      </c>
      <c r="R382" s="2">
        <v>0</v>
      </c>
      <c r="S382" s="2">
        <v>0</v>
      </c>
      <c r="T382" s="2">
        <v>3</v>
      </c>
      <c r="U382" s="2">
        <v>1</v>
      </c>
      <c r="V382" s="2">
        <v>4</v>
      </c>
      <c r="W382">
        <v>377</v>
      </c>
      <c r="X382">
        <v>42</v>
      </c>
      <c r="Y382" s="1" t="str">
        <f>IF(SUM(Table2[[#This Row],[Garçons de 0 à 2 ans]:[Filles de 12 à 17 ans]])&gt;=1,"Oui","Non")</f>
        <v>Oui</v>
      </c>
    </row>
    <row r="383" spans="1:25" x14ac:dyDescent="0.25">
      <c r="A383" t="s">
        <v>164</v>
      </c>
      <c r="B383" t="str">
        <f>VLOOKUP(Table2[[#This Row],[_parent_index]],Table1[[index]:[A7.Type de Site]],5,FALSE)</f>
        <v>Chad</v>
      </c>
      <c r="C383" t="str">
        <f>VLOOKUP(Table2[[#This Row],[_parent_index]],Table1[[index]:[A7.Type de Site]],6,FALSE)</f>
        <v>TCD</v>
      </c>
      <c r="D383" t="str">
        <f>VLOOKUP(Table2[[#This Row],[_parent_index]],Table1[[index]:[A7.Type de Site]],7,FALSE)</f>
        <v>Lac</v>
      </c>
      <c r="E383" t="str">
        <f>VLOOKUP(Table2[[#This Row],[_parent_index]],Table1[[index]:[A7.Type de Site]],8,FALSE)</f>
        <v>TD07</v>
      </c>
      <c r="F383" t="str">
        <f>VLOOKUP(Table2[[#This Row],[_parent_index]],Table1[[index]:[A7.Type de Site]],14,FALSE)</f>
        <v>Fallah 2</v>
      </c>
      <c r="G383" t="s">
        <v>1214</v>
      </c>
      <c r="H383" s="2">
        <v>0</v>
      </c>
      <c r="I383" s="2">
        <v>1</v>
      </c>
      <c r="J383" s="2">
        <v>1</v>
      </c>
      <c r="K383" s="2">
        <v>0</v>
      </c>
      <c r="L383" s="2">
        <v>2</v>
      </c>
      <c r="M383" s="2">
        <v>1</v>
      </c>
      <c r="N383" s="2">
        <v>0</v>
      </c>
      <c r="O383" s="2">
        <v>1</v>
      </c>
      <c r="P383" s="2">
        <v>1</v>
      </c>
      <c r="Q383" s="2">
        <v>1</v>
      </c>
      <c r="R383" s="2">
        <v>0</v>
      </c>
      <c r="S383" s="2">
        <v>0</v>
      </c>
      <c r="T383" s="2">
        <v>4</v>
      </c>
      <c r="U383" s="2">
        <v>4</v>
      </c>
      <c r="V383" s="2">
        <v>8</v>
      </c>
      <c r="W383">
        <v>378</v>
      </c>
      <c r="X383">
        <v>42</v>
      </c>
      <c r="Y383" s="1" t="str">
        <f>IF(SUM(Table2[[#This Row],[Garçons de 0 à 2 ans]:[Filles de 12 à 17 ans]])&gt;=1,"Oui","Non")</f>
        <v>Oui</v>
      </c>
    </row>
    <row r="384" spans="1:25" x14ac:dyDescent="0.25">
      <c r="A384" t="s">
        <v>164</v>
      </c>
      <c r="B384" t="str">
        <f>VLOOKUP(Table2[[#This Row],[_parent_index]],Table1[[index]:[A7.Type de Site]],5,FALSE)</f>
        <v>Chad</v>
      </c>
      <c r="C384" t="str">
        <f>VLOOKUP(Table2[[#This Row],[_parent_index]],Table1[[index]:[A7.Type de Site]],6,FALSE)</f>
        <v>TCD</v>
      </c>
      <c r="D384" t="str">
        <f>VLOOKUP(Table2[[#This Row],[_parent_index]],Table1[[index]:[A7.Type de Site]],7,FALSE)</f>
        <v>Lac</v>
      </c>
      <c r="E384" t="str">
        <f>VLOOKUP(Table2[[#This Row],[_parent_index]],Table1[[index]:[A7.Type de Site]],8,FALSE)</f>
        <v>TD07</v>
      </c>
      <c r="F384" t="str">
        <f>VLOOKUP(Table2[[#This Row],[_parent_index]],Table1[[index]:[A7.Type de Site]],14,FALSE)</f>
        <v>Fallah 2</v>
      </c>
      <c r="G384" t="s">
        <v>1214</v>
      </c>
      <c r="H384" s="2">
        <v>0</v>
      </c>
      <c r="I384" s="2">
        <v>0</v>
      </c>
      <c r="J384" s="2">
        <v>1</v>
      </c>
      <c r="K384" s="2">
        <v>2</v>
      </c>
      <c r="L384" s="2">
        <v>1</v>
      </c>
      <c r="M384" s="2">
        <v>0</v>
      </c>
      <c r="N384" s="2">
        <v>1</v>
      </c>
      <c r="O384" s="2">
        <v>0</v>
      </c>
      <c r="P384" s="2">
        <v>0</v>
      </c>
      <c r="Q384" s="2">
        <v>1</v>
      </c>
      <c r="R384" s="2">
        <v>1</v>
      </c>
      <c r="S384" s="2">
        <v>0</v>
      </c>
      <c r="T384" s="2">
        <v>4</v>
      </c>
      <c r="U384" s="2">
        <v>3</v>
      </c>
      <c r="V384" s="2">
        <v>7</v>
      </c>
      <c r="W384">
        <v>379</v>
      </c>
      <c r="X384">
        <v>42</v>
      </c>
      <c r="Y384" s="1" t="str">
        <f>IF(SUM(Table2[[#This Row],[Garçons de 0 à 2 ans]:[Filles de 12 à 17 ans]])&gt;=1,"Oui","Non")</f>
        <v>Oui</v>
      </c>
    </row>
    <row r="385" spans="1:25" x14ac:dyDescent="0.25">
      <c r="A385" t="s">
        <v>164</v>
      </c>
      <c r="B385" t="str">
        <f>VLOOKUP(Table2[[#This Row],[_parent_index]],Table1[[index]:[A7.Type de Site]],5,FALSE)</f>
        <v>Chad</v>
      </c>
      <c r="C385" t="str">
        <f>VLOOKUP(Table2[[#This Row],[_parent_index]],Table1[[index]:[A7.Type de Site]],6,FALSE)</f>
        <v>TCD</v>
      </c>
      <c r="D385" t="str">
        <f>VLOOKUP(Table2[[#This Row],[_parent_index]],Table1[[index]:[A7.Type de Site]],7,FALSE)</f>
        <v>Lac</v>
      </c>
      <c r="E385" t="str">
        <f>VLOOKUP(Table2[[#This Row],[_parent_index]],Table1[[index]:[A7.Type de Site]],8,FALSE)</f>
        <v>TD07</v>
      </c>
      <c r="F385" t="str">
        <f>VLOOKUP(Table2[[#This Row],[_parent_index]],Table1[[index]:[A7.Type de Site]],14,FALSE)</f>
        <v>Fallah 2</v>
      </c>
      <c r="G385" t="s">
        <v>1214</v>
      </c>
      <c r="H385" s="2">
        <v>0</v>
      </c>
      <c r="I385" s="2">
        <v>0</v>
      </c>
      <c r="J385" s="2">
        <v>0</v>
      </c>
      <c r="K385" s="2">
        <v>1</v>
      </c>
      <c r="L385" s="2">
        <v>1</v>
      </c>
      <c r="M385" s="2">
        <v>0</v>
      </c>
      <c r="N385" s="2">
        <v>0</v>
      </c>
      <c r="O385" s="2">
        <v>0</v>
      </c>
      <c r="P385" s="2">
        <v>1</v>
      </c>
      <c r="Q385" s="2">
        <v>1</v>
      </c>
      <c r="R385" s="2">
        <v>0</v>
      </c>
      <c r="S385" s="2">
        <v>0</v>
      </c>
      <c r="T385" s="2">
        <v>2</v>
      </c>
      <c r="U385" s="2">
        <v>2</v>
      </c>
      <c r="V385" s="2">
        <v>4</v>
      </c>
      <c r="W385">
        <v>380</v>
      </c>
      <c r="X385">
        <v>42</v>
      </c>
      <c r="Y385" s="1" t="str">
        <f>IF(SUM(Table2[[#This Row],[Garçons de 0 à 2 ans]:[Filles de 12 à 17 ans]])&gt;=1,"Oui","Non")</f>
        <v>Oui</v>
      </c>
    </row>
    <row r="386" spans="1:25" x14ac:dyDescent="0.25">
      <c r="A386" t="s">
        <v>164</v>
      </c>
      <c r="B386" t="str">
        <f>VLOOKUP(Table2[[#This Row],[_parent_index]],Table1[[index]:[A7.Type de Site]],5,FALSE)</f>
        <v>Chad</v>
      </c>
      <c r="C386" t="str">
        <f>VLOOKUP(Table2[[#This Row],[_parent_index]],Table1[[index]:[A7.Type de Site]],6,FALSE)</f>
        <v>TCD</v>
      </c>
      <c r="D386" t="str">
        <f>VLOOKUP(Table2[[#This Row],[_parent_index]],Table1[[index]:[A7.Type de Site]],7,FALSE)</f>
        <v>Lac</v>
      </c>
      <c r="E386" t="str">
        <f>VLOOKUP(Table2[[#This Row],[_parent_index]],Table1[[index]:[A7.Type de Site]],8,FALSE)</f>
        <v>TD07</v>
      </c>
      <c r="F386" t="str">
        <f>VLOOKUP(Table2[[#This Row],[_parent_index]],Table1[[index]:[A7.Type de Site]],14,FALSE)</f>
        <v>Fallah 2</v>
      </c>
      <c r="G386" t="s">
        <v>1214</v>
      </c>
      <c r="H386" s="2">
        <v>0</v>
      </c>
      <c r="I386" s="2">
        <v>0</v>
      </c>
      <c r="J386" s="2">
        <v>1</v>
      </c>
      <c r="K386" s="2">
        <v>2</v>
      </c>
      <c r="L386" s="2">
        <v>0</v>
      </c>
      <c r="M386" s="2">
        <v>0</v>
      </c>
      <c r="N386" s="2">
        <v>0</v>
      </c>
      <c r="O386" s="2">
        <v>0</v>
      </c>
      <c r="P386" s="2">
        <v>1</v>
      </c>
      <c r="Q386" s="2">
        <v>0</v>
      </c>
      <c r="R386" s="2">
        <v>1</v>
      </c>
      <c r="S386" s="2">
        <v>0</v>
      </c>
      <c r="T386" s="2">
        <v>3</v>
      </c>
      <c r="U386" s="2">
        <v>2</v>
      </c>
      <c r="V386" s="2">
        <v>5</v>
      </c>
      <c r="W386">
        <v>381</v>
      </c>
      <c r="X386">
        <v>42</v>
      </c>
      <c r="Y386" s="1" t="str">
        <f>IF(SUM(Table2[[#This Row],[Garçons de 0 à 2 ans]:[Filles de 12 à 17 ans]])&gt;=1,"Oui","Non")</f>
        <v>Oui</v>
      </c>
    </row>
    <row r="387" spans="1:25" x14ac:dyDescent="0.25">
      <c r="A387" t="s">
        <v>164</v>
      </c>
      <c r="B387" t="str">
        <f>VLOOKUP(Table2[[#This Row],[_parent_index]],Table1[[index]:[A7.Type de Site]],5,FALSE)</f>
        <v>Chad</v>
      </c>
      <c r="C387" t="str">
        <f>VLOOKUP(Table2[[#This Row],[_parent_index]],Table1[[index]:[A7.Type de Site]],6,FALSE)</f>
        <v>TCD</v>
      </c>
      <c r="D387" t="str">
        <f>VLOOKUP(Table2[[#This Row],[_parent_index]],Table1[[index]:[A7.Type de Site]],7,FALSE)</f>
        <v>Lac</v>
      </c>
      <c r="E387" t="str">
        <f>VLOOKUP(Table2[[#This Row],[_parent_index]],Table1[[index]:[A7.Type de Site]],8,FALSE)</f>
        <v>TD07</v>
      </c>
      <c r="F387" t="str">
        <f>VLOOKUP(Table2[[#This Row],[_parent_index]],Table1[[index]:[A7.Type de Site]],14,FALSE)</f>
        <v>Fallah 2</v>
      </c>
      <c r="G387" t="s">
        <v>1214</v>
      </c>
      <c r="H387" s="2">
        <v>0</v>
      </c>
      <c r="I387" s="2">
        <v>1</v>
      </c>
      <c r="J387" s="2">
        <v>0</v>
      </c>
      <c r="K387" s="2">
        <v>0</v>
      </c>
      <c r="L387" s="2">
        <v>0</v>
      </c>
      <c r="M387" s="2">
        <v>1</v>
      </c>
      <c r="N387" s="2">
        <v>0</v>
      </c>
      <c r="O387" s="2">
        <v>0</v>
      </c>
      <c r="P387" s="2">
        <v>1</v>
      </c>
      <c r="Q387" s="2">
        <v>1</v>
      </c>
      <c r="R387" s="2">
        <v>0</v>
      </c>
      <c r="S387" s="2">
        <v>0</v>
      </c>
      <c r="T387" s="2">
        <v>1</v>
      </c>
      <c r="U387" s="2">
        <v>3</v>
      </c>
      <c r="V387" s="2">
        <v>4</v>
      </c>
      <c r="W387">
        <v>382</v>
      </c>
      <c r="X387">
        <v>42</v>
      </c>
      <c r="Y387" s="1" t="str">
        <f>IF(SUM(Table2[[#This Row],[Garçons de 0 à 2 ans]:[Filles de 12 à 17 ans]])&gt;=1,"Oui","Non")</f>
        <v>Oui</v>
      </c>
    </row>
    <row r="388" spans="1:25" x14ac:dyDescent="0.25">
      <c r="A388" t="s">
        <v>164</v>
      </c>
      <c r="B388" t="str">
        <f>VLOOKUP(Table2[[#This Row],[_parent_index]],Table1[[index]:[A7.Type de Site]],5,FALSE)</f>
        <v>Chad</v>
      </c>
      <c r="C388" t="str">
        <f>VLOOKUP(Table2[[#This Row],[_parent_index]],Table1[[index]:[A7.Type de Site]],6,FALSE)</f>
        <v>TCD</v>
      </c>
      <c r="D388" t="str">
        <f>VLOOKUP(Table2[[#This Row],[_parent_index]],Table1[[index]:[A7.Type de Site]],7,FALSE)</f>
        <v>Lac</v>
      </c>
      <c r="E388" t="str">
        <f>VLOOKUP(Table2[[#This Row],[_parent_index]],Table1[[index]:[A7.Type de Site]],8,FALSE)</f>
        <v>TD07</v>
      </c>
      <c r="F388" t="str">
        <f>VLOOKUP(Table2[[#This Row],[_parent_index]],Table1[[index]:[A7.Type de Site]],14,FALSE)</f>
        <v>Fallah 2</v>
      </c>
      <c r="G388" t="s">
        <v>172</v>
      </c>
      <c r="H388" s="2">
        <v>0</v>
      </c>
      <c r="I388" s="2">
        <v>2</v>
      </c>
      <c r="J388" s="2">
        <v>0</v>
      </c>
      <c r="K388" s="2">
        <v>0</v>
      </c>
      <c r="L388" s="2">
        <v>1</v>
      </c>
      <c r="M388" s="2">
        <v>0</v>
      </c>
      <c r="N388" s="2">
        <v>0</v>
      </c>
      <c r="O388" s="2">
        <v>0</v>
      </c>
      <c r="P388" s="2">
        <v>0</v>
      </c>
      <c r="Q388" s="2">
        <v>1</v>
      </c>
      <c r="R388" s="2">
        <v>0</v>
      </c>
      <c r="S388" s="2">
        <v>0</v>
      </c>
      <c r="T388" s="2">
        <v>1</v>
      </c>
      <c r="U388" s="2">
        <v>3</v>
      </c>
      <c r="V388" s="2">
        <v>4</v>
      </c>
      <c r="W388">
        <v>383</v>
      </c>
      <c r="X388">
        <v>42</v>
      </c>
      <c r="Y388" s="1" t="str">
        <f>IF(SUM(Table2[[#This Row],[Garçons de 0 à 2 ans]:[Filles de 12 à 17 ans]])&gt;=1,"Oui","Non")</f>
        <v>Oui</v>
      </c>
    </row>
    <row r="389" spans="1:25" x14ac:dyDescent="0.25">
      <c r="A389" t="s">
        <v>164</v>
      </c>
      <c r="B389" t="str">
        <f>VLOOKUP(Table2[[#This Row],[_parent_index]],Table1[[index]:[A7.Type de Site]],5,FALSE)</f>
        <v>Chad</v>
      </c>
      <c r="C389" t="str">
        <f>VLOOKUP(Table2[[#This Row],[_parent_index]],Table1[[index]:[A7.Type de Site]],6,FALSE)</f>
        <v>TCD</v>
      </c>
      <c r="D389" t="str">
        <f>VLOOKUP(Table2[[#This Row],[_parent_index]],Table1[[index]:[A7.Type de Site]],7,FALSE)</f>
        <v>Lac</v>
      </c>
      <c r="E389" t="str">
        <f>VLOOKUP(Table2[[#This Row],[_parent_index]],Table1[[index]:[A7.Type de Site]],8,FALSE)</f>
        <v>TD07</v>
      </c>
      <c r="F389" t="str">
        <f>VLOOKUP(Table2[[#This Row],[_parent_index]],Table1[[index]:[A7.Type de Site]],14,FALSE)</f>
        <v>Fallah 2</v>
      </c>
      <c r="G389" t="s">
        <v>172</v>
      </c>
      <c r="H389" s="2">
        <v>1</v>
      </c>
      <c r="I389" s="2">
        <v>0</v>
      </c>
      <c r="J389" s="2">
        <v>0</v>
      </c>
      <c r="K389" s="2">
        <v>0</v>
      </c>
      <c r="L389" s="2">
        <v>1</v>
      </c>
      <c r="M389" s="2">
        <v>2</v>
      </c>
      <c r="N389" s="2">
        <v>0</v>
      </c>
      <c r="O389" s="2">
        <v>0</v>
      </c>
      <c r="P389" s="2">
        <v>1</v>
      </c>
      <c r="Q389" s="2">
        <v>1</v>
      </c>
      <c r="R389" s="2">
        <v>0</v>
      </c>
      <c r="S389" s="2">
        <v>1</v>
      </c>
      <c r="T389" s="2">
        <v>3</v>
      </c>
      <c r="U389" s="2">
        <v>4</v>
      </c>
      <c r="V389" s="2">
        <v>7</v>
      </c>
      <c r="W389">
        <v>384</v>
      </c>
      <c r="X389">
        <v>42</v>
      </c>
      <c r="Y389" s="1" t="str">
        <f>IF(SUM(Table2[[#This Row],[Garçons de 0 à 2 ans]:[Filles de 12 à 17 ans]])&gt;=1,"Oui","Non")</f>
        <v>Oui</v>
      </c>
    </row>
    <row r="390" spans="1:25" x14ac:dyDescent="0.25">
      <c r="A390" t="s">
        <v>164</v>
      </c>
      <c r="B390" t="str">
        <f>VLOOKUP(Table2[[#This Row],[_parent_index]],Table1[[index]:[A7.Type de Site]],5,FALSE)</f>
        <v>Chad</v>
      </c>
      <c r="C390" t="str">
        <f>VLOOKUP(Table2[[#This Row],[_parent_index]],Table1[[index]:[A7.Type de Site]],6,FALSE)</f>
        <v>TCD</v>
      </c>
      <c r="D390" t="str">
        <f>VLOOKUP(Table2[[#This Row],[_parent_index]],Table1[[index]:[A7.Type de Site]],7,FALSE)</f>
        <v>Lac</v>
      </c>
      <c r="E390" t="str">
        <f>VLOOKUP(Table2[[#This Row],[_parent_index]],Table1[[index]:[A7.Type de Site]],8,FALSE)</f>
        <v>TD07</v>
      </c>
      <c r="F390" t="str">
        <f>VLOOKUP(Table2[[#This Row],[_parent_index]],Table1[[index]:[A7.Type de Site]],14,FALSE)</f>
        <v>Fallah 2</v>
      </c>
      <c r="G390" t="s">
        <v>172</v>
      </c>
      <c r="H390" s="2">
        <v>0</v>
      </c>
      <c r="I390" s="2">
        <v>0</v>
      </c>
      <c r="J390" s="2">
        <v>2</v>
      </c>
      <c r="K390" s="2">
        <v>1</v>
      </c>
      <c r="L390" s="2">
        <v>0</v>
      </c>
      <c r="M390" s="2">
        <v>0</v>
      </c>
      <c r="N390" s="2">
        <v>0</v>
      </c>
      <c r="O390" s="2">
        <v>0</v>
      </c>
      <c r="P390" s="2">
        <v>1</v>
      </c>
      <c r="Q390" s="2">
        <v>1</v>
      </c>
      <c r="R390" s="2">
        <v>1</v>
      </c>
      <c r="S390" s="2">
        <v>0</v>
      </c>
      <c r="T390" s="2">
        <v>4</v>
      </c>
      <c r="U390" s="2">
        <v>2</v>
      </c>
      <c r="V390" s="2">
        <v>6</v>
      </c>
      <c r="W390">
        <v>385</v>
      </c>
      <c r="X390">
        <v>42</v>
      </c>
      <c r="Y390" s="1" t="str">
        <f>IF(SUM(Table2[[#This Row],[Garçons de 0 à 2 ans]:[Filles de 12 à 17 ans]])&gt;=1,"Oui","Non")</f>
        <v>Oui</v>
      </c>
    </row>
    <row r="391" spans="1:25" x14ac:dyDescent="0.25">
      <c r="A391" t="s">
        <v>164</v>
      </c>
      <c r="B391" t="str">
        <f>VLOOKUP(Table2[[#This Row],[_parent_index]],Table1[[index]:[A7.Type de Site]],5,FALSE)</f>
        <v>Chad</v>
      </c>
      <c r="C391" t="str">
        <f>VLOOKUP(Table2[[#This Row],[_parent_index]],Table1[[index]:[A7.Type de Site]],6,FALSE)</f>
        <v>TCD</v>
      </c>
      <c r="D391" t="str">
        <f>VLOOKUP(Table2[[#This Row],[_parent_index]],Table1[[index]:[A7.Type de Site]],7,FALSE)</f>
        <v>Lac</v>
      </c>
      <c r="E391" t="str">
        <f>VLOOKUP(Table2[[#This Row],[_parent_index]],Table1[[index]:[A7.Type de Site]],8,FALSE)</f>
        <v>TD07</v>
      </c>
      <c r="F391" t="str">
        <f>VLOOKUP(Table2[[#This Row],[_parent_index]],Table1[[index]:[A7.Type de Site]],14,FALSE)</f>
        <v>Fallah 2</v>
      </c>
      <c r="G391" t="s">
        <v>172</v>
      </c>
      <c r="H391" s="2">
        <v>0</v>
      </c>
      <c r="I391" s="2">
        <v>0</v>
      </c>
      <c r="J391" s="2">
        <v>1</v>
      </c>
      <c r="K391" s="2">
        <v>2</v>
      </c>
      <c r="L391" s="2">
        <v>0</v>
      </c>
      <c r="M391" s="2">
        <v>0</v>
      </c>
      <c r="N391" s="2">
        <v>0</v>
      </c>
      <c r="O391" s="2">
        <v>0</v>
      </c>
      <c r="P391" s="2">
        <v>0</v>
      </c>
      <c r="Q391" s="2">
        <v>1</v>
      </c>
      <c r="R391" s="2">
        <v>0</v>
      </c>
      <c r="S391" s="2">
        <v>0</v>
      </c>
      <c r="T391" s="2">
        <v>1</v>
      </c>
      <c r="U391" s="2">
        <v>3</v>
      </c>
      <c r="V391" s="2">
        <v>4</v>
      </c>
      <c r="W391">
        <v>386</v>
      </c>
      <c r="X391">
        <v>42</v>
      </c>
      <c r="Y391" s="1" t="str">
        <f>IF(SUM(Table2[[#This Row],[Garçons de 0 à 2 ans]:[Filles de 12 à 17 ans]])&gt;=1,"Oui","Non")</f>
        <v>Oui</v>
      </c>
    </row>
    <row r="392" spans="1:25" x14ac:dyDescent="0.25">
      <c r="A392" t="s">
        <v>164</v>
      </c>
      <c r="B392" t="str">
        <f>VLOOKUP(Table2[[#This Row],[_parent_index]],Table1[[index]:[A7.Type de Site]],5,FALSE)</f>
        <v>Chad</v>
      </c>
      <c r="C392" t="str">
        <f>VLOOKUP(Table2[[#This Row],[_parent_index]],Table1[[index]:[A7.Type de Site]],6,FALSE)</f>
        <v>TCD</v>
      </c>
      <c r="D392" t="str">
        <f>VLOOKUP(Table2[[#This Row],[_parent_index]],Table1[[index]:[A7.Type de Site]],7,FALSE)</f>
        <v>Lac</v>
      </c>
      <c r="E392" t="str">
        <f>VLOOKUP(Table2[[#This Row],[_parent_index]],Table1[[index]:[A7.Type de Site]],8,FALSE)</f>
        <v>TD07</v>
      </c>
      <c r="F392" t="str">
        <f>VLOOKUP(Table2[[#This Row],[_parent_index]],Table1[[index]:[A7.Type de Site]],14,FALSE)</f>
        <v>Kaya</v>
      </c>
      <c r="G392" t="s">
        <v>172</v>
      </c>
      <c r="H392" s="2">
        <v>0</v>
      </c>
      <c r="I392" s="2">
        <v>1</v>
      </c>
      <c r="J392" s="2">
        <v>0</v>
      </c>
      <c r="K392" s="2">
        <v>1</v>
      </c>
      <c r="L392" s="2">
        <v>0</v>
      </c>
      <c r="M392" s="2">
        <v>0</v>
      </c>
      <c r="N392" s="2">
        <v>0</v>
      </c>
      <c r="O392" s="2">
        <v>1</v>
      </c>
      <c r="P392" s="2">
        <v>1</v>
      </c>
      <c r="Q392" s="2">
        <v>1</v>
      </c>
      <c r="R392" s="2">
        <v>1</v>
      </c>
      <c r="S392" s="2">
        <v>0</v>
      </c>
      <c r="T392" s="2">
        <v>2</v>
      </c>
      <c r="U392" s="2">
        <v>4</v>
      </c>
      <c r="V392" s="2">
        <v>6</v>
      </c>
      <c r="W392">
        <v>387</v>
      </c>
      <c r="X392">
        <v>43</v>
      </c>
      <c r="Y392" s="1" t="str">
        <f>IF(SUM(Table2[[#This Row],[Garçons de 0 à 2 ans]:[Filles de 12 à 17 ans]])&gt;=1,"Oui","Non")</f>
        <v>Oui</v>
      </c>
    </row>
    <row r="393" spans="1:25" x14ac:dyDescent="0.25">
      <c r="A393" t="s">
        <v>164</v>
      </c>
      <c r="B393" t="str">
        <f>VLOOKUP(Table2[[#This Row],[_parent_index]],Table1[[index]:[A7.Type de Site]],5,FALSE)</f>
        <v>Chad</v>
      </c>
      <c r="C393" t="str">
        <f>VLOOKUP(Table2[[#This Row],[_parent_index]],Table1[[index]:[A7.Type de Site]],6,FALSE)</f>
        <v>TCD</v>
      </c>
      <c r="D393" t="str">
        <f>VLOOKUP(Table2[[#This Row],[_parent_index]],Table1[[index]:[A7.Type de Site]],7,FALSE)</f>
        <v>Lac</v>
      </c>
      <c r="E393" t="str">
        <f>VLOOKUP(Table2[[#This Row],[_parent_index]],Table1[[index]:[A7.Type de Site]],8,FALSE)</f>
        <v>TD07</v>
      </c>
      <c r="F393" t="str">
        <f>VLOOKUP(Table2[[#This Row],[_parent_index]],Table1[[index]:[A7.Type de Site]],14,FALSE)</f>
        <v>Kaya</v>
      </c>
      <c r="G393" t="s">
        <v>172</v>
      </c>
      <c r="H393" s="2">
        <v>1</v>
      </c>
      <c r="I393" s="2">
        <v>0</v>
      </c>
      <c r="J393" s="2">
        <v>0</v>
      </c>
      <c r="K393" s="2">
        <v>0</v>
      </c>
      <c r="L393" s="2">
        <v>0</v>
      </c>
      <c r="M393" s="2">
        <v>0</v>
      </c>
      <c r="N393" s="2">
        <v>0</v>
      </c>
      <c r="O393" s="2">
        <v>0</v>
      </c>
      <c r="P393" s="2">
        <v>1</v>
      </c>
      <c r="Q393" s="2">
        <v>1</v>
      </c>
      <c r="R393" s="2">
        <v>0</v>
      </c>
      <c r="S393" s="2">
        <v>1</v>
      </c>
      <c r="T393" s="2">
        <v>2</v>
      </c>
      <c r="U393" s="2">
        <v>2</v>
      </c>
      <c r="V393" s="2">
        <v>4</v>
      </c>
      <c r="W393">
        <v>388</v>
      </c>
      <c r="X393">
        <v>43</v>
      </c>
      <c r="Y393" s="1" t="str">
        <f>IF(SUM(Table2[[#This Row],[Garçons de 0 à 2 ans]:[Filles de 12 à 17 ans]])&gt;=1,"Oui","Non")</f>
        <v>Oui</v>
      </c>
    </row>
    <row r="394" spans="1:25" x14ac:dyDescent="0.25">
      <c r="A394" t="s">
        <v>164</v>
      </c>
      <c r="B394" t="str">
        <f>VLOOKUP(Table2[[#This Row],[_parent_index]],Table1[[index]:[A7.Type de Site]],5,FALSE)</f>
        <v>Chad</v>
      </c>
      <c r="C394" t="str">
        <f>VLOOKUP(Table2[[#This Row],[_parent_index]],Table1[[index]:[A7.Type de Site]],6,FALSE)</f>
        <v>TCD</v>
      </c>
      <c r="D394" t="str">
        <f>VLOOKUP(Table2[[#This Row],[_parent_index]],Table1[[index]:[A7.Type de Site]],7,FALSE)</f>
        <v>Lac</v>
      </c>
      <c r="E394" t="str">
        <f>VLOOKUP(Table2[[#This Row],[_parent_index]],Table1[[index]:[A7.Type de Site]],8,FALSE)</f>
        <v>TD07</v>
      </c>
      <c r="F394" t="str">
        <f>VLOOKUP(Table2[[#This Row],[_parent_index]],Table1[[index]:[A7.Type de Site]],14,FALSE)</f>
        <v>Kaya</v>
      </c>
      <c r="G394" t="s">
        <v>172</v>
      </c>
      <c r="H394" s="2">
        <v>1</v>
      </c>
      <c r="I394" s="2">
        <v>0</v>
      </c>
      <c r="J394" s="2">
        <v>1</v>
      </c>
      <c r="K394" s="2">
        <v>1</v>
      </c>
      <c r="L394" s="2">
        <v>0</v>
      </c>
      <c r="M394" s="2">
        <v>0</v>
      </c>
      <c r="N394" s="2">
        <v>0</v>
      </c>
      <c r="O394" s="2">
        <v>0</v>
      </c>
      <c r="P394" s="2">
        <v>1</v>
      </c>
      <c r="Q394" s="2">
        <v>1</v>
      </c>
      <c r="R394" s="2">
        <v>0</v>
      </c>
      <c r="S394" s="2">
        <v>0</v>
      </c>
      <c r="T394" s="2">
        <v>3</v>
      </c>
      <c r="U394" s="2">
        <v>2</v>
      </c>
      <c r="V394" s="2">
        <v>5</v>
      </c>
      <c r="W394">
        <v>389</v>
      </c>
      <c r="X394">
        <v>43</v>
      </c>
      <c r="Y394" s="1" t="str">
        <f>IF(SUM(Table2[[#This Row],[Garçons de 0 à 2 ans]:[Filles de 12 à 17 ans]])&gt;=1,"Oui","Non")</f>
        <v>Oui</v>
      </c>
    </row>
    <row r="395" spans="1:25" x14ac:dyDescent="0.25">
      <c r="A395" t="s">
        <v>164</v>
      </c>
      <c r="B395" t="str">
        <f>VLOOKUP(Table2[[#This Row],[_parent_index]],Table1[[index]:[A7.Type de Site]],5,FALSE)</f>
        <v>Chad</v>
      </c>
      <c r="C395" t="str">
        <f>VLOOKUP(Table2[[#This Row],[_parent_index]],Table1[[index]:[A7.Type de Site]],6,FALSE)</f>
        <v>TCD</v>
      </c>
      <c r="D395" t="str">
        <f>VLOOKUP(Table2[[#This Row],[_parent_index]],Table1[[index]:[A7.Type de Site]],7,FALSE)</f>
        <v>Lac</v>
      </c>
      <c r="E395" t="str">
        <f>VLOOKUP(Table2[[#This Row],[_parent_index]],Table1[[index]:[A7.Type de Site]],8,FALSE)</f>
        <v>TD07</v>
      </c>
      <c r="F395" t="str">
        <f>VLOOKUP(Table2[[#This Row],[_parent_index]],Table1[[index]:[A7.Type de Site]],14,FALSE)</f>
        <v>Kaya</v>
      </c>
      <c r="G395" t="s">
        <v>172</v>
      </c>
      <c r="H395" s="2">
        <v>0</v>
      </c>
      <c r="I395" s="2">
        <v>1</v>
      </c>
      <c r="J395" s="2">
        <v>0</v>
      </c>
      <c r="K395" s="2">
        <v>1</v>
      </c>
      <c r="L395" s="2">
        <v>0</v>
      </c>
      <c r="M395" s="2">
        <v>0</v>
      </c>
      <c r="N395" s="2">
        <v>0</v>
      </c>
      <c r="O395" s="2">
        <v>0</v>
      </c>
      <c r="P395" s="2">
        <v>1</v>
      </c>
      <c r="Q395" s="2">
        <v>1</v>
      </c>
      <c r="R395" s="2">
        <v>0</v>
      </c>
      <c r="S395" s="2">
        <v>0</v>
      </c>
      <c r="T395" s="2">
        <v>1</v>
      </c>
      <c r="U395" s="2">
        <v>3</v>
      </c>
      <c r="V395" s="2">
        <v>4</v>
      </c>
      <c r="W395">
        <v>390</v>
      </c>
      <c r="X395">
        <v>43</v>
      </c>
      <c r="Y395" s="1" t="str">
        <f>IF(SUM(Table2[[#This Row],[Garçons de 0 à 2 ans]:[Filles de 12 à 17 ans]])&gt;=1,"Oui","Non")</f>
        <v>Oui</v>
      </c>
    </row>
    <row r="396" spans="1:25" x14ac:dyDescent="0.25">
      <c r="A396" t="s">
        <v>164</v>
      </c>
      <c r="B396" t="str">
        <f>VLOOKUP(Table2[[#This Row],[_parent_index]],Table1[[index]:[A7.Type de Site]],5,FALSE)</f>
        <v>Chad</v>
      </c>
      <c r="C396" t="str">
        <f>VLOOKUP(Table2[[#This Row],[_parent_index]],Table1[[index]:[A7.Type de Site]],6,FALSE)</f>
        <v>TCD</v>
      </c>
      <c r="D396" t="str">
        <f>VLOOKUP(Table2[[#This Row],[_parent_index]],Table1[[index]:[A7.Type de Site]],7,FALSE)</f>
        <v>Lac</v>
      </c>
      <c r="E396" t="str">
        <f>VLOOKUP(Table2[[#This Row],[_parent_index]],Table1[[index]:[A7.Type de Site]],8,FALSE)</f>
        <v>TD07</v>
      </c>
      <c r="F396" t="str">
        <f>VLOOKUP(Table2[[#This Row],[_parent_index]],Table1[[index]:[A7.Type de Site]],14,FALSE)</f>
        <v>Kaya</v>
      </c>
      <c r="G396" t="s">
        <v>172</v>
      </c>
      <c r="H396" s="2">
        <v>0</v>
      </c>
      <c r="I396" s="2">
        <v>1</v>
      </c>
      <c r="J396" s="2">
        <v>1</v>
      </c>
      <c r="K396" s="2">
        <v>1</v>
      </c>
      <c r="L396" s="2">
        <v>1</v>
      </c>
      <c r="M396" s="2">
        <v>0</v>
      </c>
      <c r="N396" s="2">
        <v>0</v>
      </c>
      <c r="O396" s="2">
        <v>0</v>
      </c>
      <c r="P396" s="2">
        <v>0</v>
      </c>
      <c r="Q396" s="2">
        <v>1</v>
      </c>
      <c r="R396" s="2">
        <v>1</v>
      </c>
      <c r="S396" s="2">
        <v>0</v>
      </c>
      <c r="T396" s="2">
        <v>3</v>
      </c>
      <c r="U396" s="2">
        <v>3</v>
      </c>
      <c r="V396" s="2">
        <v>6</v>
      </c>
      <c r="W396">
        <v>391</v>
      </c>
      <c r="X396">
        <v>43</v>
      </c>
      <c r="Y396" s="1" t="str">
        <f>IF(SUM(Table2[[#This Row],[Garçons de 0 à 2 ans]:[Filles de 12 à 17 ans]])&gt;=1,"Oui","Non")</f>
        <v>Oui</v>
      </c>
    </row>
    <row r="397" spans="1:25" x14ac:dyDescent="0.25">
      <c r="A397" t="s">
        <v>164</v>
      </c>
      <c r="B397" t="str">
        <f>VLOOKUP(Table2[[#This Row],[_parent_index]],Table1[[index]:[A7.Type de Site]],5,FALSE)</f>
        <v>Chad</v>
      </c>
      <c r="C397" t="str">
        <f>VLOOKUP(Table2[[#This Row],[_parent_index]],Table1[[index]:[A7.Type de Site]],6,FALSE)</f>
        <v>TCD</v>
      </c>
      <c r="D397" t="str">
        <f>VLOOKUP(Table2[[#This Row],[_parent_index]],Table1[[index]:[A7.Type de Site]],7,FALSE)</f>
        <v>Lac</v>
      </c>
      <c r="E397" t="str">
        <f>VLOOKUP(Table2[[#This Row],[_parent_index]],Table1[[index]:[A7.Type de Site]],8,FALSE)</f>
        <v>TD07</v>
      </c>
      <c r="F397" t="str">
        <f>VLOOKUP(Table2[[#This Row],[_parent_index]],Table1[[index]:[A7.Type de Site]],14,FALSE)</f>
        <v>Kaya</v>
      </c>
      <c r="G397" t="s">
        <v>172</v>
      </c>
      <c r="H397" s="2">
        <v>1</v>
      </c>
      <c r="I397" s="2">
        <v>0</v>
      </c>
      <c r="J397" s="2">
        <v>0</v>
      </c>
      <c r="K397" s="2">
        <v>1</v>
      </c>
      <c r="L397" s="2">
        <v>0</v>
      </c>
      <c r="M397" s="2">
        <v>1</v>
      </c>
      <c r="N397" s="2">
        <v>0</v>
      </c>
      <c r="O397" s="2">
        <v>0</v>
      </c>
      <c r="P397" s="2">
        <v>1</v>
      </c>
      <c r="Q397" s="2">
        <v>1</v>
      </c>
      <c r="R397" s="2">
        <v>0</v>
      </c>
      <c r="S397" s="2">
        <v>0</v>
      </c>
      <c r="T397" s="2">
        <v>2</v>
      </c>
      <c r="U397" s="2">
        <v>3</v>
      </c>
      <c r="V397" s="2">
        <v>5</v>
      </c>
      <c r="W397">
        <v>392</v>
      </c>
      <c r="X397">
        <v>43</v>
      </c>
      <c r="Y397" s="1" t="str">
        <f>IF(SUM(Table2[[#This Row],[Garçons de 0 à 2 ans]:[Filles de 12 à 17 ans]])&gt;=1,"Oui","Non")</f>
        <v>Oui</v>
      </c>
    </row>
    <row r="398" spans="1:25" x14ac:dyDescent="0.25">
      <c r="A398" t="s">
        <v>164</v>
      </c>
      <c r="B398" t="str">
        <f>VLOOKUP(Table2[[#This Row],[_parent_index]],Table1[[index]:[A7.Type de Site]],5,FALSE)</f>
        <v>Chad</v>
      </c>
      <c r="C398" t="str">
        <f>VLOOKUP(Table2[[#This Row],[_parent_index]],Table1[[index]:[A7.Type de Site]],6,FALSE)</f>
        <v>TCD</v>
      </c>
      <c r="D398" t="str">
        <f>VLOOKUP(Table2[[#This Row],[_parent_index]],Table1[[index]:[A7.Type de Site]],7,FALSE)</f>
        <v>Lac</v>
      </c>
      <c r="E398" t="str">
        <f>VLOOKUP(Table2[[#This Row],[_parent_index]],Table1[[index]:[A7.Type de Site]],8,FALSE)</f>
        <v>TD07</v>
      </c>
      <c r="F398" t="str">
        <f>VLOOKUP(Table2[[#This Row],[_parent_index]],Table1[[index]:[A7.Type de Site]],14,FALSE)</f>
        <v>Kaya</v>
      </c>
      <c r="G398" t="s">
        <v>172</v>
      </c>
      <c r="H398" s="2">
        <v>0</v>
      </c>
      <c r="I398" s="2">
        <v>0</v>
      </c>
      <c r="J398" s="2">
        <v>0</v>
      </c>
      <c r="K398" s="2">
        <v>1</v>
      </c>
      <c r="L398" s="2">
        <v>2</v>
      </c>
      <c r="M398" s="2">
        <v>1</v>
      </c>
      <c r="N398" s="2">
        <v>0</v>
      </c>
      <c r="O398" s="2">
        <v>0</v>
      </c>
      <c r="P398" s="2">
        <v>0</v>
      </c>
      <c r="Q398" s="2">
        <v>1</v>
      </c>
      <c r="R398" s="2">
        <v>0</v>
      </c>
      <c r="S398" s="2">
        <v>0</v>
      </c>
      <c r="T398" s="2">
        <v>2</v>
      </c>
      <c r="U398" s="2">
        <v>3</v>
      </c>
      <c r="V398" s="2">
        <v>5</v>
      </c>
      <c r="W398">
        <v>393</v>
      </c>
      <c r="X398">
        <v>43</v>
      </c>
      <c r="Y398" s="1" t="str">
        <f>IF(SUM(Table2[[#This Row],[Garçons de 0 à 2 ans]:[Filles de 12 à 17 ans]])&gt;=1,"Oui","Non")</f>
        <v>Oui</v>
      </c>
    </row>
    <row r="399" spans="1:25" x14ac:dyDescent="0.25">
      <c r="A399" t="s">
        <v>164</v>
      </c>
      <c r="B399" t="str">
        <f>VLOOKUP(Table2[[#This Row],[_parent_index]],Table1[[index]:[A7.Type de Site]],5,FALSE)</f>
        <v>Chad</v>
      </c>
      <c r="C399" t="str">
        <f>VLOOKUP(Table2[[#This Row],[_parent_index]],Table1[[index]:[A7.Type de Site]],6,FALSE)</f>
        <v>TCD</v>
      </c>
      <c r="D399" t="str">
        <f>VLOOKUP(Table2[[#This Row],[_parent_index]],Table1[[index]:[A7.Type de Site]],7,FALSE)</f>
        <v>Lac</v>
      </c>
      <c r="E399" t="str">
        <f>VLOOKUP(Table2[[#This Row],[_parent_index]],Table1[[index]:[A7.Type de Site]],8,FALSE)</f>
        <v>TD07</v>
      </c>
      <c r="F399" t="str">
        <f>VLOOKUP(Table2[[#This Row],[_parent_index]],Table1[[index]:[A7.Type de Site]],14,FALSE)</f>
        <v>Kaya</v>
      </c>
      <c r="G399" t="s">
        <v>172</v>
      </c>
      <c r="H399" s="2">
        <v>0</v>
      </c>
      <c r="I399" s="2">
        <v>1</v>
      </c>
      <c r="J399" s="2">
        <v>0</v>
      </c>
      <c r="K399" s="2">
        <v>2</v>
      </c>
      <c r="L399" s="2">
        <v>0</v>
      </c>
      <c r="M399" s="2">
        <v>0</v>
      </c>
      <c r="N399" s="2">
        <v>0</v>
      </c>
      <c r="O399" s="2">
        <v>0</v>
      </c>
      <c r="P399" s="2">
        <v>0</v>
      </c>
      <c r="Q399" s="2">
        <v>1</v>
      </c>
      <c r="R399" s="2">
        <v>1</v>
      </c>
      <c r="S399" s="2">
        <v>0</v>
      </c>
      <c r="T399" s="2">
        <v>1</v>
      </c>
      <c r="U399" s="2">
        <v>4</v>
      </c>
      <c r="V399" s="2">
        <v>5</v>
      </c>
      <c r="W399">
        <v>394</v>
      </c>
      <c r="X399">
        <v>43</v>
      </c>
      <c r="Y399" s="1" t="str">
        <f>IF(SUM(Table2[[#This Row],[Garçons de 0 à 2 ans]:[Filles de 12 à 17 ans]])&gt;=1,"Oui","Non")</f>
        <v>Oui</v>
      </c>
    </row>
    <row r="400" spans="1:25" x14ac:dyDescent="0.25">
      <c r="A400" t="s">
        <v>164</v>
      </c>
      <c r="B400" t="str">
        <f>VLOOKUP(Table2[[#This Row],[_parent_index]],Table1[[index]:[A7.Type de Site]],5,FALSE)</f>
        <v>Chad</v>
      </c>
      <c r="C400" t="str">
        <f>VLOOKUP(Table2[[#This Row],[_parent_index]],Table1[[index]:[A7.Type de Site]],6,FALSE)</f>
        <v>TCD</v>
      </c>
      <c r="D400" t="str">
        <f>VLOOKUP(Table2[[#This Row],[_parent_index]],Table1[[index]:[A7.Type de Site]],7,FALSE)</f>
        <v>Lac</v>
      </c>
      <c r="E400" t="str">
        <f>VLOOKUP(Table2[[#This Row],[_parent_index]],Table1[[index]:[A7.Type de Site]],8,FALSE)</f>
        <v>TD07</v>
      </c>
      <c r="F400" t="str">
        <f>VLOOKUP(Table2[[#This Row],[_parent_index]],Table1[[index]:[A7.Type de Site]],14,FALSE)</f>
        <v>Kaya</v>
      </c>
      <c r="G400" t="s">
        <v>172</v>
      </c>
      <c r="H400" s="2">
        <v>1</v>
      </c>
      <c r="I400" s="2">
        <v>0</v>
      </c>
      <c r="J400" s="2">
        <v>1</v>
      </c>
      <c r="K400" s="2">
        <v>0</v>
      </c>
      <c r="L400" s="2">
        <v>0</v>
      </c>
      <c r="M400" s="2">
        <v>0</v>
      </c>
      <c r="N400" s="2">
        <v>1</v>
      </c>
      <c r="O400" s="2">
        <v>0</v>
      </c>
      <c r="P400" s="2">
        <v>1</v>
      </c>
      <c r="Q400" s="2">
        <v>1</v>
      </c>
      <c r="R400" s="2">
        <v>0</v>
      </c>
      <c r="S400" s="2">
        <v>0</v>
      </c>
      <c r="T400" s="2">
        <v>4</v>
      </c>
      <c r="U400" s="2">
        <v>1</v>
      </c>
      <c r="V400" s="2">
        <v>5</v>
      </c>
      <c r="W400">
        <v>395</v>
      </c>
      <c r="X400">
        <v>43</v>
      </c>
      <c r="Y400" s="1" t="str">
        <f>IF(SUM(Table2[[#This Row],[Garçons de 0 à 2 ans]:[Filles de 12 à 17 ans]])&gt;=1,"Oui","Non")</f>
        <v>Oui</v>
      </c>
    </row>
    <row r="401" spans="1:25" x14ac:dyDescent="0.25">
      <c r="A401" t="s">
        <v>164</v>
      </c>
      <c r="B401" t="str">
        <f>VLOOKUP(Table2[[#This Row],[_parent_index]],Table1[[index]:[A7.Type de Site]],5,FALSE)</f>
        <v>Chad</v>
      </c>
      <c r="C401" t="str">
        <f>VLOOKUP(Table2[[#This Row],[_parent_index]],Table1[[index]:[A7.Type de Site]],6,FALSE)</f>
        <v>TCD</v>
      </c>
      <c r="D401" t="str">
        <f>VLOOKUP(Table2[[#This Row],[_parent_index]],Table1[[index]:[A7.Type de Site]],7,FALSE)</f>
        <v>Lac</v>
      </c>
      <c r="E401" t="str">
        <f>VLOOKUP(Table2[[#This Row],[_parent_index]],Table1[[index]:[A7.Type de Site]],8,FALSE)</f>
        <v>TD07</v>
      </c>
      <c r="F401" t="str">
        <f>VLOOKUP(Table2[[#This Row],[_parent_index]],Table1[[index]:[A7.Type de Site]],14,FALSE)</f>
        <v>Kaya</v>
      </c>
      <c r="G401" t="s">
        <v>172</v>
      </c>
      <c r="H401" s="2">
        <v>0</v>
      </c>
      <c r="I401" s="2">
        <v>0</v>
      </c>
      <c r="J401" s="2">
        <v>0</v>
      </c>
      <c r="K401" s="2">
        <v>1</v>
      </c>
      <c r="L401" s="2">
        <v>0</v>
      </c>
      <c r="M401" s="2">
        <v>0</v>
      </c>
      <c r="N401" s="2">
        <v>1</v>
      </c>
      <c r="O401" s="2">
        <v>2</v>
      </c>
      <c r="P401" s="2">
        <v>1</v>
      </c>
      <c r="Q401" s="2">
        <v>1</v>
      </c>
      <c r="R401" s="2">
        <v>1</v>
      </c>
      <c r="S401" s="2">
        <v>0</v>
      </c>
      <c r="T401" s="2">
        <v>3</v>
      </c>
      <c r="U401" s="2">
        <v>4</v>
      </c>
      <c r="V401" s="2">
        <v>7</v>
      </c>
      <c r="W401">
        <v>396</v>
      </c>
      <c r="X401">
        <v>43</v>
      </c>
      <c r="Y401" s="1" t="str">
        <f>IF(SUM(Table2[[#This Row],[Garçons de 0 à 2 ans]:[Filles de 12 à 17 ans]])&gt;=1,"Oui","Non")</f>
        <v>Oui</v>
      </c>
    </row>
    <row r="402" spans="1:25" x14ac:dyDescent="0.25">
      <c r="A402" t="s">
        <v>164</v>
      </c>
      <c r="B402" t="str">
        <f>VLOOKUP(Table2[[#This Row],[_parent_index]],Table1[[index]:[A7.Type de Site]],5,FALSE)</f>
        <v>Chad</v>
      </c>
      <c r="C402" t="str">
        <f>VLOOKUP(Table2[[#This Row],[_parent_index]],Table1[[index]:[A7.Type de Site]],6,FALSE)</f>
        <v>TCD</v>
      </c>
      <c r="D402" t="str">
        <f>VLOOKUP(Table2[[#This Row],[_parent_index]],Table1[[index]:[A7.Type de Site]],7,FALSE)</f>
        <v>Lac</v>
      </c>
      <c r="E402" t="str">
        <f>VLOOKUP(Table2[[#This Row],[_parent_index]],Table1[[index]:[A7.Type de Site]],8,FALSE)</f>
        <v>TD07</v>
      </c>
      <c r="F402" t="str">
        <f>VLOOKUP(Table2[[#This Row],[_parent_index]],Table1[[index]:[A7.Type de Site]],14,FALSE)</f>
        <v>Medi Boudoumari</v>
      </c>
      <c r="G402" t="s">
        <v>172</v>
      </c>
      <c r="H402" s="2">
        <v>0</v>
      </c>
      <c r="I402" s="2">
        <v>1</v>
      </c>
      <c r="J402" s="2">
        <v>0</v>
      </c>
      <c r="K402" s="2">
        <v>0</v>
      </c>
      <c r="L402" s="2">
        <v>0</v>
      </c>
      <c r="M402" s="2">
        <v>1</v>
      </c>
      <c r="N402" s="2">
        <v>0</v>
      </c>
      <c r="O402" s="2">
        <v>2</v>
      </c>
      <c r="P402" s="2">
        <v>1</v>
      </c>
      <c r="Q402" s="2">
        <v>0</v>
      </c>
      <c r="R402" s="2">
        <v>0</v>
      </c>
      <c r="S402" s="2">
        <v>0</v>
      </c>
      <c r="T402" s="2">
        <v>1</v>
      </c>
      <c r="U402" s="2">
        <v>4</v>
      </c>
      <c r="V402" s="2">
        <v>5</v>
      </c>
      <c r="W402">
        <v>397</v>
      </c>
      <c r="X402">
        <v>44</v>
      </c>
      <c r="Y402" s="1" t="str">
        <f>IF(SUM(Table2[[#This Row],[Garçons de 0 à 2 ans]:[Filles de 12 à 17 ans]])&gt;=1,"Oui","Non")</f>
        <v>Oui</v>
      </c>
    </row>
    <row r="403" spans="1:25" x14ac:dyDescent="0.25">
      <c r="A403" t="s">
        <v>164</v>
      </c>
      <c r="B403" t="str">
        <f>VLOOKUP(Table2[[#This Row],[_parent_index]],Table1[[index]:[A7.Type de Site]],5,FALSE)</f>
        <v>Chad</v>
      </c>
      <c r="C403" t="str">
        <f>VLOOKUP(Table2[[#This Row],[_parent_index]],Table1[[index]:[A7.Type de Site]],6,FALSE)</f>
        <v>TCD</v>
      </c>
      <c r="D403" t="str">
        <f>VLOOKUP(Table2[[#This Row],[_parent_index]],Table1[[index]:[A7.Type de Site]],7,FALSE)</f>
        <v>Lac</v>
      </c>
      <c r="E403" t="str">
        <f>VLOOKUP(Table2[[#This Row],[_parent_index]],Table1[[index]:[A7.Type de Site]],8,FALSE)</f>
        <v>TD07</v>
      </c>
      <c r="F403" t="str">
        <f>VLOOKUP(Table2[[#This Row],[_parent_index]],Table1[[index]:[A7.Type de Site]],14,FALSE)</f>
        <v>Medi Boudoumari</v>
      </c>
      <c r="G403" t="s">
        <v>172</v>
      </c>
      <c r="H403" s="2">
        <v>0</v>
      </c>
      <c r="I403" s="2">
        <v>0</v>
      </c>
      <c r="J403" s="2">
        <v>0</v>
      </c>
      <c r="K403" s="2">
        <v>0</v>
      </c>
      <c r="L403" s="2">
        <v>1</v>
      </c>
      <c r="M403" s="2">
        <v>0</v>
      </c>
      <c r="N403" s="2">
        <v>2</v>
      </c>
      <c r="O403" s="2">
        <v>0</v>
      </c>
      <c r="P403" s="2">
        <v>0</v>
      </c>
      <c r="Q403" s="2">
        <v>1</v>
      </c>
      <c r="R403" s="2">
        <v>0</v>
      </c>
      <c r="S403" s="2">
        <v>0</v>
      </c>
      <c r="T403" s="2">
        <v>3</v>
      </c>
      <c r="U403" s="2">
        <v>1</v>
      </c>
      <c r="V403" s="2">
        <v>4</v>
      </c>
      <c r="W403">
        <v>398</v>
      </c>
      <c r="X403">
        <v>44</v>
      </c>
      <c r="Y403" s="1" t="str">
        <f>IF(SUM(Table2[[#This Row],[Garçons de 0 à 2 ans]:[Filles de 12 à 17 ans]])&gt;=1,"Oui","Non")</f>
        <v>Oui</v>
      </c>
    </row>
    <row r="404" spans="1:25" x14ac:dyDescent="0.25">
      <c r="A404" t="s">
        <v>164</v>
      </c>
      <c r="B404" t="str">
        <f>VLOOKUP(Table2[[#This Row],[_parent_index]],Table1[[index]:[A7.Type de Site]],5,FALSE)</f>
        <v>Chad</v>
      </c>
      <c r="C404" t="str">
        <f>VLOOKUP(Table2[[#This Row],[_parent_index]],Table1[[index]:[A7.Type de Site]],6,FALSE)</f>
        <v>TCD</v>
      </c>
      <c r="D404" t="str">
        <f>VLOOKUP(Table2[[#This Row],[_parent_index]],Table1[[index]:[A7.Type de Site]],7,FALSE)</f>
        <v>Lac</v>
      </c>
      <c r="E404" t="str">
        <f>VLOOKUP(Table2[[#This Row],[_parent_index]],Table1[[index]:[A7.Type de Site]],8,FALSE)</f>
        <v>TD07</v>
      </c>
      <c r="F404" t="str">
        <f>VLOOKUP(Table2[[#This Row],[_parent_index]],Table1[[index]:[A7.Type de Site]],14,FALSE)</f>
        <v>Medi Boudoumari</v>
      </c>
      <c r="G404" t="s">
        <v>172</v>
      </c>
      <c r="H404" s="2">
        <v>1</v>
      </c>
      <c r="I404" s="2">
        <v>0</v>
      </c>
      <c r="J404" s="2">
        <v>0</v>
      </c>
      <c r="K404" s="2">
        <v>1</v>
      </c>
      <c r="L404" s="2">
        <v>0</v>
      </c>
      <c r="M404" s="2">
        <v>0</v>
      </c>
      <c r="N404" s="2">
        <v>0</v>
      </c>
      <c r="O404" s="2">
        <v>0</v>
      </c>
      <c r="P404" s="2">
        <v>1</v>
      </c>
      <c r="Q404" s="2">
        <v>1</v>
      </c>
      <c r="R404" s="2">
        <v>0</v>
      </c>
      <c r="S404" s="2">
        <v>1</v>
      </c>
      <c r="T404" s="2">
        <v>2</v>
      </c>
      <c r="U404" s="2">
        <v>3</v>
      </c>
      <c r="V404" s="2">
        <v>5</v>
      </c>
      <c r="W404">
        <v>399</v>
      </c>
      <c r="X404">
        <v>44</v>
      </c>
      <c r="Y404" s="1" t="str">
        <f>IF(SUM(Table2[[#This Row],[Garçons de 0 à 2 ans]:[Filles de 12 à 17 ans]])&gt;=1,"Oui","Non")</f>
        <v>Oui</v>
      </c>
    </row>
    <row r="405" spans="1:25" x14ac:dyDescent="0.25">
      <c r="A405" t="s">
        <v>164</v>
      </c>
      <c r="B405" t="str">
        <f>VLOOKUP(Table2[[#This Row],[_parent_index]],Table1[[index]:[A7.Type de Site]],5,FALSE)</f>
        <v>Chad</v>
      </c>
      <c r="C405" t="str">
        <f>VLOOKUP(Table2[[#This Row],[_parent_index]],Table1[[index]:[A7.Type de Site]],6,FALSE)</f>
        <v>TCD</v>
      </c>
      <c r="D405" t="str">
        <f>VLOOKUP(Table2[[#This Row],[_parent_index]],Table1[[index]:[A7.Type de Site]],7,FALSE)</f>
        <v>Lac</v>
      </c>
      <c r="E405" t="str">
        <f>VLOOKUP(Table2[[#This Row],[_parent_index]],Table1[[index]:[A7.Type de Site]],8,FALSE)</f>
        <v>TD07</v>
      </c>
      <c r="F405" t="str">
        <f>VLOOKUP(Table2[[#This Row],[_parent_index]],Table1[[index]:[A7.Type de Site]],14,FALSE)</f>
        <v>Medi Boudoumari</v>
      </c>
      <c r="G405" t="s">
        <v>172</v>
      </c>
      <c r="H405" s="2">
        <v>0</v>
      </c>
      <c r="I405" s="2">
        <v>1</v>
      </c>
      <c r="J405" s="2">
        <v>0</v>
      </c>
      <c r="K405" s="2">
        <v>0</v>
      </c>
      <c r="L405" s="2">
        <v>0</v>
      </c>
      <c r="M405" s="2">
        <v>0</v>
      </c>
      <c r="N405" s="2">
        <v>1</v>
      </c>
      <c r="O405" s="2">
        <v>1</v>
      </c>
      <c r="P405" s="2">
        <v>1</v>
      </c>
      <c r="Q405" s="2">
        <v>1</v>
      </c>
      <c r="R405" s="2">
        <v>0</v>
      </c>
      <c r="S405" s="2">
        <v>0</v>
      </c>
      <c r="T405" s="2">
        <v>2</v>
      </c>
      <c r="U405" s="2">
        <v>3</v>
      </c>
      <c r="V405" s="2">
        <v>5</v>
      </c>
      <c r="W405">
        <v>400</v>
      </c>
      <c r="X405">
        <v>44</v>
      </c>
      <c r="Y405" s="1" t="str">
        <f>IF(SUM(Table2[[#This Row],[Garçons de 0 à 2 ans]:[Filles de 12 à 17 ans]])&gt;=1,"Oui","Non")</f>
        <v>Oui</v>
      </c>
    </row>
    <row r="406" spans="1:25" x14ac:dyDescent="0.25">
      <c r="A406" t="s">
        <v>164</v>
      </c>
      <c r="B406" t="str">
        <f>VLOOKUP(Table2[[#This Row],[_parent_index]],Table1[[index]:[A7.Type de Site]],5,FALSE)</f>
        <v>Chad</v>
      </c>
      <c r="C406" t="str">
        <f>VLOOKUP(Table2[[#This Row],[_parent_index]],Table1[[index]:[A7.Type de Site]],6,FALSE)</f>
        <v>TCD</v>
      </c>
      <c r="D406" t="str">
        <f>VLOOKUP(Table2[[#This Row],[_parent_index]],Table1[[index]:[A7.Type de Site]],7,FALSE)</f>
        <v>Lac</v>
      </c>
      <c r="E406" t="str">
        <f>VLOOKUP(Table2[[#This Row],[_parent_index]],Table1[[index]:[A7.Type de Site]],8,FALSE)</f>
        <v>TD07</v>
      </c>
      <c r="F406" t="str">
        <f>VLOOKUP(Table2[[#This Row],[_parent_index]],Table1[[index]:[A7.Type de Site]],14,FALSE)</f>
        <v>Medi Boudoumari</v>
      </c>
      <c r="G406" t="s">
        <v>172</v>
      </c>
      <c r="H406" s="2">
        <v>0</v>
      </c>
      <c r="I406" s="2">
        <v>0</v>
      </c>
      <c r="J406" s="2">
        <v>1</v>
      </c>
      <c r="K406" s="2">
        <v>0</v>
      </c>
      <c r="L406" s="2">
        <v>0</v>
      </c>
      <c r="M406" s="2">
        <v>0</v>
      </c>
      <c r="N406" s="2">
        <v>0</v>
      </c>
      <c r="O406" s="2">
        <v>0</v>
      </c>
      <c r="P406" s="2">
        <v>1</v>
      </c>
      <c r="Q406" s="2">
        <v>1</v>
      </c>
      <c r="R406" s="2">
        <v>1</v>
      </c>
      <c r="S406" s="2">
        <v>1</v>
      </c>
      <c r="T406" s="2">
        <v>3</v>
      </c>
      <c r="U406" s="2">
        <v>2</v>
      </c>
      <c r="V406" s="2">
        <v>5</v>
      </c>
      <c r="W406">
        <v>401</v>
      </c>
      <c r="X406">
        <v>44</v>
      </c>
      <c r="Y406" s="1" t="str">
        <f>IF(SUM(Table2[[#This Row],[Garçons de 0 à 2 ans]:[Filles de 12 à 17 ans]])&gt;=1,"Oui","Non")</f>
        <v>Oui</v>
      </c>
    </row>
    <row r="407" spans="1:25" x14ac:dyDescent="0.25">
      <c r="A407" t="s">
        <v>164</v>
      </c>
      <c r="B407" t="str">
        <f>VLOOKUP(Table2[[#This Row],[_parent_index]],Table1[[index]:[A7.Type de Site]],5,FALSE)</f>
        <v>Chad</v>
      </c>
      <c r="C407" t="str">
        <f>VLOOKUP(Table2[[#This Row],[_parent_index]],Table1[[index]:[A7.Type de Site]],6,FALSE)</f>
        <v>TCD</v>
      </c>
      <c r="D407" t="str">
        <f>VLOOKUP(Table2[[#This Row],[_parent_index]],Table1[[index]:[A7.Type de Site]],7,FALSE)</f>
        <v>Lac</v>
      </c>
      <c r="E407" t="str">
        <f>VLOOKUP(Table2[[#This Row],[_parent_index]],Table1[[index]:[A7.Type de Site]],8,FALSE)</f>
        <v>TD07</v>
      </c>
      <c r="F407" t="str">
        <f>VLOOKUP(Table2[[#This Row],[_parent_index]],Table1[[index]:[A7.Type de Site]],14,FALSE)</f>
        <v>Medi Boudoumari</v>
      </c>
      <c r="G407" t="s">
        <v>172</v>
      </c>
      <c r="H407" s="2">
        <v>1</v>
      </c>
      <c r="I407" s="2">
        <v>0</v>
      </c>
      <c r="J407" s="2">
        <v>0</v>
      </c>
      <c r="K407" s="2">
        <v>0</v>
      </c>
      <c r="L407" s="2">
        <v>0</v>
      </c>
      <c r="M407" s="2">
        <v>1</v>
      </c>
      <c r="N407" s="2">
        <v>1</v>
      </c>
      <c r="O407" s="2">
        <v>0</v>
      </c>
      <c r="P407" s="2">
        <v>1</v>
      </c>
      <c r="Q407" s="2">
        <v>0</v>
      </c>
      <c r="R407" s="2">
        <v>1</v>
      </c>
      <c r="S407" s="2">
        <v>0</v>
      </c>
      <c r="T407" s="2">
        <v>4</v>
      </c>
      <c r="U407" s="2">
        <v>1</v>
      </c>
      <c r="V407" s="2">
        <v>5</v>
      </c>
      <c r="W407">
        <v>402</v>
      </c>
      <c r="X407">
        <v>44</v>
      </c>
      <c r="Y407" s="1" t="str">
        <f>IF(SUM(Table2[[#This Row],[Garçons de 0 à 2 ans]:[Filles de 12 à 17 ans]])&gt;=1,"Oui","Non")</f>
        <v>Oui</v>
      </c>
    </row>
    <row r="408" spans="1:25" x14ac:dyDescent="0.25">
      <c r="A408" t="s">
        <v>164</v>
      </c>
      <c r="B408" t="str">
        <f>VLOOKUP(Table2[[#This Row],[_parent_index]],Table1[[index]:[A7.Type de Site]],5,FALSE)</f>
        <v>Chad</v>
      </c>
      <c r="C408" t="str">
        <f>VLOOKUP(Table2[[#This Row],[_parent_index]],Table1[[index]:[A7.Type de Site]],6,FALSE)</f>
        <v>TCD</v>
      </c>
      <c r="D408" t="str">
        <f>VLOOKUP(Table2[[#This Row],[_parent_index]],Table1[[index]:[A7.Type de Site]],7,FALSE)</f>
        <v>Lac</v>
      </c>
      <c r="E408" t="str">
        <f>VLOOKUP(Table2[[#This Row],[_parent_index]],Table1[[index]:[A7.Type de Site]],8,FALSE)</f>
        <v>TD07</v>
      </c>
      <c r="F408" t="str">
        <f>VLOOKUP(Table2[[#This Row],[_parent_index]],Table1[[index]:[A7.Type de Site]],14,FALSE)</f>
        <v>Medi Boudoumari</v>
      </c>
      <c r="G408" t="s">
        <v>1214</v>
      </c>
      <c r="H408" s="2">
        <v>0</v>
      </c>
      <c r="I408" s="2">
        <v>1</v>
      </c>
      <c r="J408" s="2">
        <v>1</v>
      </c>
      <c r="K408" s="2">
        <v>0</v>
      </c>
      <c r="L408" s="2">
        <v>0</v>
      </c>
      <c r="M408" s="2">
        <v>1</v>
      </c>
      <c r="N408" s="2">
        <v>2</v>
      </c>
      <c r="O408" s="2">
        <v>0</v>
      </c>
      <c r="P408" s="2">
        <v>0</v>
      </c>
      <c r="Q408" s="2">
        <v>0</v>
      </c>
      <c r="R408" s="2">
        <v>0</v>
      </c>
      <c r="S408" s="2">
        <v>1</v>
      </c>
      <c r="T408" s="2">
        <v>3</v>
      </c>
      <c r="U408" s="2">
        <v>3</v>
      </c>
      <c r="V408" s="2">
        <v>6</v>
      </c>
      <c r="W408">
        <v>403</v>
      </c>
      <c r="X408">
        <v>44</v>
      </c>
      <c r="Y408" s="1" t="str">
        <f>IF(SUM(Table2[[#This Row],[Garçons de 0 à 2 ans]:[Filles de 12 à 17 ans]])&gt;=1,"Oui","Non")</f>
        <v>Oui</v>
      </c>
    </row>
    <row r="409" spans="1:25" x14ac:dyDescent="0.25">
      <c r="A409" t="s">
        <v>164</v>
      </c>
      <c r="B409" t="str">
        <f>VLOOKUP(Table2[[#This Row],[_parent_index]],Table1[[index]:[A7.Type de Site]],5,FALSE)</f>
        <v>Chad</v>
      </c>
      <c r="C409" t="str">
        <f>VLOOKUP(Table2[[#This Row],[_parent_index]],Table1[[index]:[A7.Type de Site]],6,FALSE)</f>
        <v>TCD</v>
      </c>
      <c r="D409" t="str">
        <f>VLOOKUP(Table2[[#This Row],[_parent_index]],Table1[[index]:[A7.Type de Site]],7,FALSE)</f>
        <v>Lac</v>
      </c>
      <c r="E409" t="str">
        <f>VLOOKUP(Table2[[#This Row],[_parent_index]],Table1[[index]:[A7.Type de Site]],8,FALSE)</f>
        <v>TD07</v>
      </c>
      <c r="F409" t="str">
        <f>VLOOKUP(Table2[[#This Row],[_parent_index]],Table1[[index]:[A7.Type de Site]],14,FALSE)</f>
        <v>Medi Boudoumari</v>
      </c>
      <c r="G409" t="s">
        <v>1214</v>
      </c>
      <c r="H409" s="2">
        <v>0</v>
      </c>
      <c r="I409" s="2">
        <v>0</v>
      </c>
      <c r="J409" s="2">
        <v>0</v>
      </c>
      <c r="K409" s="2">
        <v>1</v>
      </c>
      <c r="L409" s="2">
        <v>0</v>
      </c>
      <c r="M409" s="2">
        <v>2</v>
      </c>
      <c r="N409" s="2">
        <v>0</v>
      </c>
      <c r="O409" s="2">
        <v>0</v>
      </c>
      <c r="P409" s="2">
        <v>0</v>
      </c>
      <c r="Q409" s="2">
        <v>1</v>
      </c>
      <c r="R409" s="2">
        <v>0</v>
      </c>
      <c r="S409" s="2">
        <v>0</v>
      </c>
      <c r="T409" s="2">
        <v>0</v>
      </c>
      <c r="U409" s="2">
        <v>4</v>
      </c>
      <c r="V409" s="2">
        <v>4</v>
      </c>
      <c r="W409">
        <v>404</v>
      </c>
      <c r="X409">
        <v>44</v>
      </c>
      <c r="Y409" s="1" t="str">
        <f>IF(SUM(Table2[[#This Row],[Garçons de 0 à 2 ans]:[Filles de 12 à 17 ans]])&gt;=1,"Oui","Non")</f>
        <v>Oui</v>
      </c>
    </row>
    <row r="410" spans="1:25" x14ac:dyDescent="0.25">
      <c r="A410" t="s">
        <v>164</v>
      </c>
      <c r="B410" t="str">
        <f>VLOOKUP(Table2[[#This Row],[_parent_index]],Table1[[index]:[A7.Type de Site]],5,FALSE)</f>
        <v>Chad</v>
      </c>
      <c r="C410" t="str">
        <f>VLOOKUP(Table2[[#This Row],[_parent_index]],Table1[[index]:[A7.Type de Site]],6,FALSE)</f>
        <v>TCD</v>
      </c>
      <c r="D410" t="str">
        <f>VLOOKUP(Table2[[#This Row],[_parent_index]],Table1[[index]:[A7.Type de Site]],7,FALSE)</f>
        <v>Lac</v>
      </c>
      <c r="E410" t="str">
        <f>VLOOKUP(Table2[[#This Row],[_parent_index]],Table1[[index]:[A7.Type de Site]],8,FALSE)</f>
        <v>TD07</v>
      </c>
      <c r="F410" t="str">
        <f>VLOOKUP(Table2[[#This Row],[_parent_index]],Table1[[index]:[A7.Type de Site]],14,FALSE)</f>
        <v>Medi Boudoumari</v>
      </c>
      <c r="G410" t="s">
        <v>1214</v>
      </c>
      <c r="H410" s="2">
        <v>0</v>
      </c>
      <c r="I410" s="2">
        <v>1</v>
      </c>
      <c r="J410" s="2">
        <v>0</v>
      </c>
      <c r="K410" s="2">
        <v>0</v>
      </c>
      <c r="L410" s="2">
        <v>0</v>
      </c>
      <c r="M410" s="2">
        <v>0</v>
      </c>
      <c r="N410" s="2">
        <v>1</v>
      </c>
      <c r="O410" s="2">
        <v>1</v>
      </c>
      <c r="P410" s="2">
        <v>1</v>
      </c>
      <c r="Q410" s="2">
        <v>1</v>
      </c>
      <c r="R410" s="2">
        <v>0</v>
      </c>
      <c r="S410" s="2">
        <v>0</v>
      </c>
      <c r="T410" s="2">
        <v>2</v>
      </c>
      <c r="U410" s="2">
        <v>3</v>
      </c>
      <c r="V410" s="2">
        <v>5</v>
      </c>
      <c r="W410">
        <v>405</v>
      </c>
      <c r="X410">
        <v>44</v>
      </c>
      <c r="Y410" s="1" t="str">
        <f>IF(SUM(Table2[[#This Row],[Garçons de 0 à 2 ans]:[Filles de 12 à 17 ans]])&gt;=1,"Oui","Non")</f>
        <v>Oui</v>
      </c>
    </row>
    <row r="411" spans="1:25" x14ac:dyDescent="0.25">
      <c r="A411" t="s">
        <v>164</v>
      </c>
      <c r="B411" t="str">
        <f>VLOOKUP(Table2[[#This Row],[_parent_index]],Table1[[index]:[A7.Type de Site]],5,FALSE)</f>
        <v>Chad</v>
      </c>
      <c r="C411" t="str">
        <f>VLOOKUP(Table2[[#This Row],[_parent_index]],Table1[[index]:[A7.Type de Site]],6,FALSE)</f>
        <v>TCD</v>
      </c>
      <c r="D411" t="str">
        <f>VLOOKUP(Table2[[#This Row],[_parent_index]],Table1[[index]:[A7.Type de Site]],7,FALSE)</f>
        <v>Lac</v>
      </c>
      <c r="E411" t="str">
        <f>VLOOKUP(Table2[[#This Row],[_parent_index]],Table1[[index]:[A7.Type de Site]],8,FALSE)</f>
        <v>TD07</v>
      </c>
      <c r="F411" t="str">
        <f>VLOOKUP(Table2[[#This Row],[_parent_index]],Table1[[index]:[A7.Type de Site]],14,FALSE)</f>
        <v>Medi Boudoumari</v>
      </c>
      <c r="G411" t="s">
        <v>1214</v>
      </c>
      <c r="H411" s="2">
        <v>0</v>
      </c>
      <c r="I411" s="2">
        <v>0</v>
      </c>
      <c r="J411" s="2">
        <v>2</v>
      </c>
      <c r="K411" s="2">
        <v>0</v>
      </c>
      <c r="L411" s="2">
        <v>1</v>
      </c>
      <c r="M411" s="2">
        <v>0</v>
      </c>
      <c r="N411" s="2">
        <v>0</v>
      </c>
      <c r="O411" s="2">
        <v>0</v>
      </c>
      <c r="P411" s="2">
        <v>1</v>
      </c>
      <c r="Q411" s="2">
        <v>1</v>
      </c>
      <c r="R411" s="2">
        <v>0</v>
      </c>
      <c r="S411" s="2">
        <v>1</v>
      </c>
      <c r="T411" s="2">
        <v>4</v>
      </c>
      <c r="U411" s="2">
        <v>2</v>
      </c>
      <c r="V411" s="2">
        <v>6</v>
      </c>
      <c r="W411">
        <v>406</v>
      </c>
      <c r="X411">
        <v>44</v>
      </c>
      <c r="Y411" s="1" t="str">
        <f>IF(SUM(Table2[[#This Row],[Garçons de 0 à 2 ans]:[Filles de 12 à 17 ans]])&gt;=1,"Oui","Non")</f>
        <v>Oui</v>
      </c>
    </row>
    <row r="412" spans="1:25" x14ac:dyDescent="0.25">
      <c r="A412" t="s">
        <v>164</v>
      </c>
      <c r="B412" t="str">
        <f>VLOOKUP(Table2[[#This Row],[_parent_index]],Table1[[index]:[A7.Type de Site]],5,FALSE)</f>
        <v>Chad</v>
      </c>
      <c r="C412" t="str">
        <f>VLOOKUP(Table2[[#This Row],[_parent_index]],Table1[[index]:[A7.Type de Site]],6,FALSE)</f>
        <v>TCD</v>
      </c>
      <c r="D412" t="str">
        <f>VLOOKUP(Table2[[#This Row],[_parent_index]],Table1[[index]:[A7.Type de Site]],7,FALSE)</f>
        <v>Lac</v>
      </c>
      <c r="E412" t="str">
        <f>VLOOKUP(Table2[[#This Row],[_parent_index]],Table1[[index]:[A7.Type de Site]],8,FALSE)</f>
        <v>TD07</v>
      </c>
      <c r="F412" t="str">
        <f>VLOOKUP(Table2[[#This Row],[_parent_index]],Table1[[index]:[A7.Type de Site]],14,FALSE)</f>
        <v>Tinana</v>
      </c>
      <c r="G412" t="s">
        <v>172</v>
      </c>
      <c r="H412" s="2">
        <v>0</v>
      </c>
      <c r="I412" s="2">
        <v>1</v>
      </c>
      <c r="J412" s="2">
        <v>0</v>
      </c>
      <c r="K412" s="2">
        <v>0</v>
      </c>
      <c r="L412" s="2">
        <v>0</v>
      </c>
      <c r="M412" s="2">
        <v>1</v>
      </c>
      <c r="N412" s="2">
        <v>0</v>
      </c>
      <c r="O412" s="2">
        <v>3</v>
      </c>
      <c r="P412" s="2">
        <v>1</v>
      </c>
      <c r="Q412" s="2">
        <v>1</v>
      </c>
      <c r="R412" s="2">
        <v>0</v>
      </c>
      <c r="S412" s="2">
        <v>0</v>
      </c>
      <c r="T412" s="2">
        <v>1</v>
      </c>
      <c r="U412" s="2">
        <v>6</v>
      </c>
      <c r="V412" s="2">
        <v>7</v>
      </c>
      <c r="W412">
        <v>407</v>
      </c>
      <c r="X412">
        <v>45</v>
      </c>
      <c r="Y412" s="1" t="str">
        <f>IF(SUM(Table2[[#This Row],[Garçons de 0 à 2 ans]:[Filles de 12 à 17 ans]])&gt;=1,"Oui","Non")</f>
        <v>Oui</v>
      </c>
    </row>
    <row r="413" spans="1:25" x14ac:dyDescent="0.25">
      <c r="A413" t="s">
        <v>164</v>
      </c>
      <c r="B413" t="str">
        <f>VLOOKUP(Table2[[#This Row],[_parent_index]],Table1[[index]:[A7.Type de Site]],5,FALSE)</f>
        <v>Chad</v>
      </c>
      <c r="C413" t="str">
        <f>VLOOKUP(Table2[[#This Row],[_parent_index]],Table1[[index]:[A7.Type de Site]],6,FALSE)</f>
        <v>TCD</v>
      </c>
      <c r="D413" t="str">
        <f>VLOOKUP(Table2[[#This Row],[_parent_index]],Table1[[index]:[A7.Type de Site]],7,FALSE)</f>
        <v>Lac</v>
      </c>
      <c r="E413" t="str">
        <f>VLOOKUP(Table2[[#This Row],[_parent_index]],Table1[[index]:[A7.Type de Site]],8,FALSE)</f>
        <v>TD07</v>
      </c>
      <c r="F413" t="str">
        <f>VLOOKUP(Table2[[#This Row],[_parent_index]],Table1[[index]:[A7.Type de Site]],14,FALSE)</f>
        <v>Tinana</v>
      </c>
      <c r="G413" t="s">
        <v>172</v>
      </c>
      <c r="H413" s="2">
        <v>0</v>
      </c>
      <c r="I413" s="2">
        <v>0</v>
      </c>
      <c r="J413" s="2">
        <v>1</v>
      </c>
      <c r="K413" s="2">
        <v>0</v>
      </c>
      <c r="L413" s="2">
        <v>1</v>
      </c>
      <c r="M413" s="2">
        <v>1</v>
      </c>
      <c r="N413" s="2">
        <v>0</v>
      </c>
      <c r="O413" s="2">
        <v>0</v>
      </c>
      <c r="P413" s="2">
        <v>1</v>
      </c>
      <c r="Q413" s="2">
        <v>2</v>
      </c>
      <c r="R413" s="2">
        <v>0</v>
      </c>
      <c r="S413" s="2">
        <v>0</v>
      </c>
      <c r="T413" s="2">
        <v>3</v>
      </c>
      <c r="U413" s="2">
        <v>3</v>
      </c>
      <c r="V413" s="2">
        <v>6</v>
      </c>
      <c r="W413">
        <v>408</v>
      </c>
      <c r="X413">
        <v>45</v>
      </c>
      <c r="Y413" s="1" t="str">
        <f>IF(SUM(Table2[[#This Row],[Garçons de 0 à 2 ans]:[Filles de 12 à 17 ans]])&gt;=1,"Oui","Non")</f>
        <v>Oui</v>
      </c>
    </row>
    <row r="414" spans="1:25" x14ac:dyDescent="0.25">
      <c r="A414" t="s">
        <v>164</v>
      </c>
      <c r="B414" t="str">
        <f>VLOOKUP(Table2[[#This Row],[_parent_index]],Table1[[index]:[A7.Type de Site]],5,FALSE)</f>
        <v>Chad</v>
      </c>
      <c r="C414" t="str">
        <f>VLOOKUP(Table2[[#This Row],[_parent_index]],Table1[[index]:[A7.Type de Site]],6,FALSE)</f>
        <v>TCD</v>
      </c>
      <c r="D414" t="str">
        <f>VLOOKUP(Table2[[#This Row],[_parent_index]],Table1[[index]:[A7.Type de Site]],7,FALSE)</f>
        <v>Lac</v>
      </c>
      <c r="E414" t="str">
        <f>VLOOKUP(Table2[[#This Row],[_parent_index]],Table1[[index]:[A7.Type de Site]],8,FALSE)</f>
        <v>TD07</v>
      </c>
      <c r="F414" t="str">
        <f>VLOOKUP(Table2[[#This Row],[_parent_index]],Table1[[index]:[A7.Type de Site]],14,FALSE)</f>
        <v>Tinana</v>
      </c>
      <c r="G414" t="s">
        <v>172</v>
      </c>
      <c r="H414" s="2">
        <v>0</v>
      </c>
      <c r="I414" s="2">
        <v>1</v>
      </c>
      <c r="J414" s="2">
        <v>0</v>
      </c>
      <c r="K414" s="2">
        <v>1</v>
      </c>
      <c r="L414" s="2">
        <v>0</v>
      </c>
      <c r="M414" s="2">
        <v>0</v>
      </c>
      <c r="N414" s="2">
        <v>0</v>
      </c>
      <c r="O414" s="2">
        <v>0</v>
      </c>
      <c r="P414" s="2">
        <v>1</v>
      </c>
      <c r="Q414" s="2">
        <v>1</v>
      </c>
      <c r="R414" s="2">
        <v>0</v>
      </c>
      <c r="S414" s="2">
        <v>0</v>
      </c>
      <c r="T414" s="2">
        <v>1</v>
      </c>
      <c r="U414" s="2">
        <v>3</v>
      </c>
      <c r="V414" s="2">
        <v>4</v>
      </c>
      <c r="W414">
        <v>409</v>
      </c>
      <c r="X414">
        <v>45</v>
      </c>
      <c r="Y414" s="1" t="str">
        <f>IF(SUM(Table2[[#This Row],[Garçons de 0 à 2 ans]:[Filles de 12 à 17 ans]])&gt;=1,"Oui","Non")</f>
        <v>Oui</v>
      </c>
    </row>
    <row r="415" spans="1:25" x14ac:dyDescent="0.25">
      <c r="A415" t="s">
        <v>164</v>
      </c>
      <c r="B415" t="str">
        <f>VLOOKUP(Table2[[#This Row],[_parent_index]],Table1[[index]:[A7.Type de Site]],5,FALSE)</f>
        <v>Chad</v>
      </c>
      <c r="C415" t="str">
        <f>VLOOKUP(Table2[[#This Row],[_parent_index]],Table1[[index]:[A7.Type de Site]],6,FALSE)</f>
        <v>TCD</v>
      </c>
      <c r="D415" t="str">
        <f>VLOOKUP(Table2[[#This Row],[_parent_index]],Table1[[index]:[A7.Type de Site]],7,FALSE)</f>
        <v>Lac</v>
      </c>
      <c r="E415" t="str">
        <f>VLOOKUP(Table2[[#This Row],[_parent_index]],Table1[[index]:[A7.Type de Site]],8,FALSE)</f>
        <v>TD07</v>
      </c>
      <c r="F415" t="str">
        <f>VLOOKUP(Table2[[#This Row],[_parent_index]],Table1[[index]:[A7.Type de Site]],14,FALSE)</f>
        <v>Tinana</v>
      </c>
      <c r="G415" t="s">
        <v>172</v>
      </c>
      <c r="H415" s="2">
        <v>0</v>
      </c>
      <c r="I415" s="2">
        <v>0</v>
      </c>
      <c r="J415" s="2">
        <v>1</v>
      </c>
      <c r="K415" s="2">
        <v>0</v>
      </c>
      <c r="L415" s="2">
        <v>1</v>
      </c>
      <c r="M415" s="2">
        <v>2</v>
      </c>
      <c r="N415" s="2">
        <v>0</v>
      </c>
      <c r="O415" s="2">
        <v>0</v>
      </c>
      <c r="P415" s="2">
        <v>1</v>
      </c>
      <c r="Q415" s="2">
        <v>1</v>
      </c>
      <c r="R415" s="2">
        <v>0</v>
      </c>
      <c r="S415" s="2">
        <v>1</v>
      </c>
      <c r="T415" s="2">
        <v>3</v>
      </c>
      <c r="U415" s="2">
        <v>4</v>
      </c>
      <c r="V415" s="2">
        <v>7</v>
      </c>
      <c r="W415">
        <v>410</v>
      </c>
      <c r="X415">
        <v>45</v>
      </c>
      <c r="Y415" s="1" t="str">
        <f>IF(SUM(Table2[[#This Row],[Garçons de 0 à 2 ans]:[Filles de 12 à 17 ans]])&gt;=1,"Oui","Non")</f>
        <v>Oui</v>
      </c>
    </row>
    <row r="416" spans="1:25" x14ac:dyDescent="0.25">
      <c r="A416" t="s">
        <v>164</v>
      </c>
      <c r="B416" t="str">
        <f>VLOOKUP(Table2[[#This Row],[_parent_index]],Table1[[index]:[A7.Type de Site]],5,FALSE)</f>
        <v>Chad</v>
      </c>
      <c r="C416" t="str">
        <f>VLOOKUP(Table2[[#This Row],[_parent_index]],Table1[[index]:[A7.Type de Site]],6,FALSE)</f>
        <v>TCD</v>
      </c>
      <c r="D416" t="str">
        <f>VLOOKUP(Table2[[#This Row],[_parent_index]],Table1[[index]:[A7.Type de Site]],7,FALSE)</f>
        <v>Lac</v>
      </c>
      <c r="E416" t="str">
        <f>VLOOKUP(Table2[[#This Row],[_parent_index]],Table1[[index]:[A7.Type de Site]],8,FALSE)</f>
        <v>TD07</v>
      </c>
      <c r="F416" t="str">
        <f>VLOOKUP(Table2[[#This Row],[_parent_index]],Table1[[index]:[A7.Type de Site]],14,FALSE)</f>
        <v>Tinana</v>
      </c>
      <c r="G416" t="s">
        <v>172</v>
      </c>
      <c r="H416" s="2">
        <v>0</v>
      </c>
      <c r="I416" s="2">
        <v>0</v>
      </c>
      <c r="J416" s="2">
        <v>1</v>
      </c>
      <c r="K416" s="2">
        <v>2</v>
      </c>
      <c r="L416" s="2">
        <v>0</v>
      </c>
      <c r="M416" s="2">
        <v>0</v>
      </c>
      <c r="N416" s="2">
        <v>1</v>
      </c>
      <c r="O416" s="2">
        <v>1</v>
      </c>
      <c r="P416" s="2">
        <v>0</v>
      </c>
      <c r="Q416" s="2">
        <v>1</v>
      </c>
      <c r="R416" s="2">
        <v>0</v>
      </c>
      <c r="S416" s="2">
        <v>0</v>
      </c>
      <c r="T416" s="2">
        <v>2</v>
      </c>
      <c r="U416" s="2">
        <v>4</v>
      </c>
      <c r="V416" s="2">
        <v>6</v>
      </c>
      <c r="W416">
        <v>411</v>
      </c>
      <c r="X416">
        <v>45</v>
      </c>
      <c r="Y416" s="1" t="str">
        <f>IF(SUM(Table2[[#This Row],[Garçons de 0 à 2 ans]:[Filles de 12 à 17 ans]])&gt;=1,"Oui","Non")</f>
        <v>Oui</v>
      </c>
    </row>
    <row r="417" spans="1:25" x14ac:dyDescent="0.25">
      <c r="A417" t="s">
        <v>164</v>
      </c>
      <c r="B417" t="str">
        <f>VLOOKUP(Table2[[#This Row],[_parent_index]],Table1[[index]:[A7.Type de Site]],5,FALSE)</f>
        <v>Chad</v>
      </c>
      <c r="C417" t="str">
        <f>VLOOKUP(Table2[[#This Row],[_parent_index]],Table1[[index]:[A7.Type de Site]],6,FALSE)</f>
        <v>TCD</v>
      </c>
      <c r="D417" t="str">
        <f>VLOOKUP(Table2[[#This Row],[_parent_index]],Table1[[index]:[A7.Type de Site]],7,FALSE)</f>
        <v>Lac</v>
      </c>
      <c r="E417" t="str">
        <f>VLOOKUP(Table2[[#This Row],[_parent_index]],Table1[[index]:[A7.Type de Site]],8,FALSE)</f>
        <v>TD07</v>
      </c>
      <c r="F417" t="str">
        <f>VLOOKUP(Table2[[#This Row],[_parent_index]],Table1[[index]:[A7.Type de Site]],14,FALSE)</f>
        <v>Tinana</v>
      </c>
      <c r="G417" t="s">
        <v>172</v>
      </c>
      <c r="H417" s="2">
        <v>0</v>
      </c>
      <c r="I417" s="2">
        <v>1</v>
      </c>
      <c r="J417" s="2">
        <v>1</v>
      </c>
      <c r="K417" s="2">
        <v>1</v>
      </c>
      <c r="L417" s="2">
        <v>0</v>
      </c>
      <c r="M417" s="2">
        <v>0</v>
      </c>
      <c r="N417" s="2">
        <v>0</v>
      </c>
      <c r="O417" s="2">
        <v>1</v>
      </c>
      <c r="P417" s="2">
        <v>1</v>
      </c>
      <c r="Q417" s="2">
        <v>1</v>
      </c>
      <c r="R417" s="2">
        <v>0</v>
      </c>
      <c r="S417" s="2">
        <v>0</v>
      </c>
      <c r="T417" s="2">
        <v>2</v>
      </c>
      <c r="U417" s="2">
        <v>4</v>
      </c>
      <c r="V417" s="2">
        <v>6</v>
      </c>
      <c r="W417">
        <v>412</v>
      </c>
      <c r="X417">
        <v>45</v>
      </c>
      <c r="Y417" s="1" t="str">
        <f>IF(SUM(Table2[[#This Row],[Garçons de 0 à 2 ans]:[Filles de 12 à 17 ans]])&gt;=1,"Oui","Non")</f>
        <v>Oui</v>
      </c>
    </row>
    <row r="418" spans="1:25" x14ac:dyDescent="0.25">
      <c r="A418" t="s">
        <v>164</v>
      </c>
      <c r="B418" t="str">
        <f>VLOOKUP(Table2[[#This Row],[_parent_index]],Table1[[index]:[A7.Type de Site]],5,FALSE)</f>
        <v>Chad</v>
      </c>
      <c r="C418" t="str">
        <f>VLOOKUP(Table2[[#This Row],[_parent_index]],Table1[[index]:[A7.Type de Site]],6,FALSE)</f>
        <v>TCD</v>
      </c>
      <c r="D418" t="str">
        <f>VLOOKUP(Table2[[#This Row],[_parent_index]],Table1[[index]:[A7.Type de Site]],7,FALSE)</f>
        <v>Lac</v>
      </c>
      <c r="E418" t="str">
        <f>VLOOKUP(Table2[[#This Row],[_parent_index]],Table1[[index]:[A7.Type de Site]],8,FALSE)</f>
        <v>TD07</v>
      </c>
      <c r="F418" t="str">
        <f>VLOOKUP(Table2[[#This Row],[_parent_index]],Table1[[index]:[A7.Type de Site]],14,FALSE)</f>
        <v>Tinana</v>
      </c>
      <c r="G418" t="s">
        <v>172</v>
      </c>
      <c r="H418" s="2">
        <v>0</v>
      </c>
      <c r="I418" s="2">
        <v>0</v>
      </c>
      <c r="J418" s="2">
        <v>0</v>
      </c>
      <c r="K418" s="2">
        <v>0</v>
      </c>
      <c r="L418" s="2">
        <v>2</v>
      </c>
      <c r="M418" s="2">
        <v>0</v>
      </c>
      <c r="N418" s="2">
        <v>0</v>
      </c>
      <c r="O418" s="2">
        <v>1</v>
      </c>
      <c r="P418" s="2">
        <v>1</v>
      </c>
      <c r="Q418" s="2">
        <v>1</v>
      </c>
      <c r="R418" s="2">
        <v>1</v>
      </c>
      <c r="S418" s="2">
        <v>0</v>
      </c>
      <c r="T418" s="2">
        <v>4</v>
      </c>
      <c r="U418" s="2">
        <v>2</v>
      </c>
      <c r="V418" s="2">
        <v>6</v>
      </c>
      <c r="W418">
        <v>413</v>
      </c>
      <c r="X418">
        <v>45</v>
      </c>
      <c r="Y418" s="1" t="str">
        <f>IF(SUM(Table2[[#This Row],[Garçons de 0 à 2 ans]:[Filles de 12 à 17 ans]])&gt;=1,"Oui","Non")</f>
        <v>Oui</v>
      </c>
    </row>
    <row r="419" spans="1:25" x14ac:dyDescent="0.25">
      <c r="A419" t="s">
        <v>164</v>
      </c>
      <c r="B419" t="str">
        <f>VLOOKUP(Table2[[#This Row],[_parent_index]],Table1[[index]:[A7.Type de Site]],5,FALSE)</f>
        <v>Chad</v>
      </c>
      <c r="C419" t="str">
        <f>VLOOKUP(Table2[[#This Row],[_parent_index]],Table1[[index]:[A7.Type de Site]],6,FALSE)</f>
        <v>TCD</v>
      </c>
      <c r="D419" t="str">
        <f>VLOOKUP(Table2[[#This Row],[_parent_index]],Table1[[index]:[A7.Type de Site]],7,FALSE)</f>
        <v>Lac</v>
      </c>
      <c r="E419" t="str">
        <f>VLOOKUP(Table2[[#This Row],[_parent_index]],Table1[[index]:[A7.Type de Site]],8,FALSE)</f>
        <v>TD07</v>
      </c>
      <c r="F419" t="str">
        <f>VLOOKUP(Table2[[#This Row],[_parent_index]],Table1[[index]:[A7.Type de Site]],14,FALSE)</f>
        <v>Tinana</v>
      </c>
      <c r="G419" t="s">
        <v>172</v>
      </c>
      <c r="H419" s="2">
        <v>0</v>
      </c>
      <c r="I419" s="2">
        <v>0</v>
      </c>
      <c r="J419" s="2">
        <v>0</v>
      </c>
      <c r="K419" s="2">
        <v>0</v>
      </c>
      <c r="L419" s="2">
        <v>1</v>
      </c>
      <c r="M419" s="2">
        <v>1</v>
      </c>
      <c r="N419" s="2">
        <v>1</v>
      </c>
      <c r="O419" s="2">
        <v>0</v>
      </c>
      <c r="P419" s="2">
        <v>1</v>
      </c>
      <c r="Q419" s="2">
        <v>1</v>
      </c>
      <c r="R419" s="2">
        <v>0</v>
      </c>
      <c r="S419" s="2">
        <v>0</v>
      </c>
      <c r="T419" s="2">
        <v>3</v>
      </c>
      <c r="U419" s="2">
        <v>2</v>
      </c>
      <c r="V419" s="2">
        <v>5</v>
      </c>
      <c r="W419">
        <v>414</v>
      </c>
      <c r="X419">
        <v>45</v>
      </c>
      <c r="Y419" s="1" t="str">
        <f>IF(SUM(Table2[[#This Row],[Garçons de 0 à 2 ans]:[Filles de 12 à 17 ans]])&gt;=1,"Oui","Non")</f>
        <v>Oui</v>
      </c>
    </row>
    <row r="420" spans="1:25" x14ac:dyDescent="0.25">
      <c r="A420" t="s">
        <v>164</v>
      </c>
      <c r="B420" t="str">
        <f>VLOOKUP(Table2[[#This Row],[_parent_index]],Table1[[index]:[A7.Type de Site]],5,FALSE)</f>
        <v>Chad</v>
      </c>
      <c r="C420" t="str">
        <f>VLOOKUP(Table2[[#This Row],[_parent_index]],Table1[[index]:[A7.Type de Site]],6,FALSE)</f>
        <v>TCD</v>
      </c>
      <c r="D420" t="str">
        <f>VLOOKUP(Table2[[#This Row],[_parent_index]],Table1[[index]:[A7.Type de Site]],7,FALSE)</f>
        <v>Lac</v>
      </c>
      <c r="E420" t="str">
        <f>VLOOKUP(Table2[[#This Row],[_parent_index]],Table1[[index]:[A7.Type de Site]],8,FALSE)</f>
        <v>TD07</v>
      </c>
      <c r="F420" t="str">
        <f>VLOOKUP(Table2[[#This Row],[_parent_index]],Table1[[index]:[A7.Type de Site]],14,FALSE)</f>
        <v>Tinana</v>
      </c>
      <c r="G420" t="s">
        <v>1214</v>
      </c>
      <c r="H420" s="2">
        <v>0</v>
      </c>
      <c r="I420" s="2">
        <v>0</v>
      </c>
      <c r="J420" s="2">
        <v>1</v>
      </c>
      <c r="K420" s="2">
        <v>1</v>
      </c>
      <c r="L420" s="2">
        <v>0</v>
      </c>
      <c r="M420" s="2">
        <v>0</v>
      </c>
      <c r="N420" s="2">
        <v>1</v>
      </c>
      <c r="O420" s="2">
        <v>3</v>
      </c>
      <c r="P420" s="2">
        <v>0</v>
      </c>
      <c r="Q420" s="2">
        <v>1</v>
      </c>
      <c r="R420" s="2">
        <v>0</v>
      </c>
      <c r="S420" s="2">
        <v>0</v>
      </c>
      <c r="T420" s="2">
        <v>2</v>
      </c>
      <c r="U420" s="2">
        <v>5</v>
      </c>
      <c r="V420" s="2">
        <v>7</v>
      </c>
      <c r="W420">
        <v>415</v>
      </c>
      <c r="X420">
        <v>45</v>
      </c>
      <c r="Y420" s="1" t="str">
        <f>IF(SUM(Table2[[#This Row],[Garçons de 0 à 2 ans]:[Filles de 12 à 17 ans]])&gt;=1,"Oui","Non")</f>
        <v>Oui</v>
      </c>
    </row>
    <row r="421" spans="1:25" x14ac:dyDescent="0.25">
      <c r="A421" t="s">
        <v>164</v>
      </c>
      <c r="B421" t="str">
        <f>VLOOKUP(Table2[[#This Row],[_parent_index]],Table1[[index]:[A7.Type de Site]],5,FALSE)</f>
        <v>Chad</v>
      </c>
      <c r="C421" t="str">
        <f>VLOOKUP(Table2[[#This Row],[_parent_index]],Table1[[index]:[A7.Type de Site]],6,FALSE)</f>
        <v>TCD</v>
      </c>
      <c r="D421" t="str">
        <f>VLOOKUP(Table2[[#This Row],[_parent_index]],Table1[[index]:[A7.Type de Site]],7,FALSE)</f>
        <v>Lac</v>
      </c>
      <c r="E421" t="str">
        <f>VLOOKUP(Table2[[#This Row],[_parent_index]],Table1[[index]:[A7.Type de Site]],8,FALSE)</f>
        <v>TD07</v>
      </c>
      <c r="F421" t="str">
        <f>VLOOKUP(Table2[[#This Row],[_parent_index]],Table1[[index]:[A7.Type de Site]],14,FALSE)</f>
        <v>Tinana</v>
      </c>
      <c r="G421" t="s">
        <v>172</v>
      </c>
      <c r="H421" s="2">
        <v>0</v>
      </c>
      <c r="I421" s="2">
        <v>0</v>
      </c>
      <c r="J421" s="2">
        <v>0</v>
      </c>
      <c r="K421" s="2">
        <v>1</v>
      </c>
      <c r="L421" s="2">
        <v>0</v>
      </c>
      <c r="M421" s="2">
        <v>1</v>
      </c>
      <c r="N421" s="2">
        <v>1</v>
      </c>
      <c r="O421" s="2">
        <v>0</v>
      </c>
      <c r="P421" s="2">
        <v>1</v>
      </c>
      <c r="Q421" s="2">
        <v>1</v>
      </c>
      <c r="R421" s="2">
        <v>0</v>
      </c>
      <c r="S421" s="2">
        <v>0</v>
      </c>
      <c r="T421" s="2">
        <v>2</v>
      </c>
      <c r="U421" s="2">
        <v>3</v>
      </c>
      <c r="V421" s="2">
        <v>5</v>
      </c>
      <c r="W421">
        <v>416</v>
      </c>
      <c r="X421">
        <v>45</v>
      </c>
      <c r="Y421" s="1" t="str">
        <f>IF(SUM(Table2[[#This Row],[Garçons de 0 à 2 ans]:[Filles de 12 à 17 ans]])&gt;=1,"Oui","Non")</f>
        <v>Oui</v>
      </c>
    </row>
    <row r="422" spans="1:25" x14ac:dyDescent="0.25">
      <c r="A422" t="s">
        <v>164</v>
      </c>
      <c r="B422" t="str">
        <f>VLOOKUP(Table2[[#This Row],[_parent_index]],Table1[[index]:[A7.Type de Site]],5,FALSE)</f>
        <v>Chad</v>
      </c>
      <c r="C422" t="str">
        <f>VLOOKUP(Table2[[#This Row],[_parent_index]],Table1[[index]:[A7.Type de Site]],6,FALSE)</f>
        <v>TCD</v>
      </c>
      <c r="D422" t="str">
        <f>VLOOKUP(Table2[[#This Row],[_parent_index]],Table1[[index]:[A7.Type de Site]],7,FALSE)</f>
        <v>Lac</v>
      </c>
      <c r="E422" t="str">
        <f>VLOOKUP(Table2[[#This Row],[_parent_index]],Table1[[index]:[A7.Type de Site]],8,FALSE)</f>
        <v>TD07</v>
      </c>
      <c r="F422" t="str">
        <f>VLOOKUP(Table2[[#This Row],[_parent_index]],Table1[[index]:[A7.Type de Site]],14,FALSE)</f>
        <v>Kiskra Urbain</v>
      </c>
      <c r="G422" t="s">
        <v>172</v>
      </c>
      <c r="H422" s="2">
        <v>0</v>
      </c>
      <c r="I422" s="2">
        <v>1</v>
      </c>
      <c r="J422" s="2">
        <v>1</v>
      </c>
      <c r="K422" s="2">
        <v>1</v>
      </c>
      <c r="L422" s="2">
        <v>0</v>
      </c>
      <c r="M422" s="2">
        <v>0</v>
      </c>
      <c r="N422" s="2">
        <v>0</v>
      </c>
      <c r="O422" s="2">
        <v>0</v>
      </c>
      <c r="P422" s="2">
        <v>1</v>
      </c>
      <c r="Q422" s="2">
        <v>1</v>
      </c>
      <c r="R422" s="2">
        <v>0</v>
      </c>
      <c r="S422" s="2">
        <v>0</v>
      </c>
      <c r="T422" s="2">
        <v>2</v>
      </c>
      <c r="U422" s="2">
        <v>3</v>
      </c>
      <c r="V422" s="2">
        <v>5</v>
      </c>
      <c r="W422">
        <v>417</v>
      </c>
      <c r="X422">
        <v>46</v>
      </c>
      <c r="Y422" s="1" t="str">
        <f>IF(SUM(Table2[[#This Row],[Garçons de 0 à 2 ans]:[Filles de 12 à 17 ans]])&gt;=1,"Oui","Non")</f>
        <v>Oui</v>
      </c>
    </row>
    <row r="423" spans="1:25" x14ac:dyDescent="0.25">
      <c r="A423" t="s">
        <v>164</v>
      </c>
      <c r="B423" t="str">
        <f>VLOOKUP(Table2[[#This Row],[_parent_index]],Table1[[index]:[A7.Type de Site]],5,FALSE)</f>
        <v>Chad</v>
      </c>
      <c r="C423" t="str">
        <f>VLOOKUP(Table2[[#This Row],[_parent_index]],Table1[[index]:[A7.Type de Site]],6,FALSE)</f>
        <v>TCD</v>
      </c>
      <c r="D423" t="str">
        <f>VLOOKUP(Table2[[#This Row],[_parent_index]],Table1[[index]:[A7.Type de Site]],7,FALSE)</f>
        <v>Lac</v>
      </c>
      <c r="E423" t="str">
        <f>VLOOKUP(Table2[[#This Row],[_parent_index]],Table1[[index]:[A7.Type de Site]],8,FALSE)</f>
        <v>TD07</v>
      </c>
      <c r="F423" t="str">
        <f>VLOOKUP(Table2[[#This Row],[_parent_index]],Table1[[index]:[A7.Type de Site]],14,FALSE)</f>
        <v>Kiskra Urbain</v>
      </c>
      <c r="G423" t="s">
        <v>1214</v>
      </c>
      <c r="H423" s="2">
        <v>0</v>
      </c>
      <c r="I423" s="2">
        <v>1</v>
      </c>
      <c r="J423" s="2">
        <v>2</v>
      </c>
      <c r="K423" s="2">
        <v>2</v>
      </c>
      <c r="L423" s="2">
        <v>0</v>
      </c>
      <c r="M423" s="2">
        <v>1</v>
      </c>
      <c r="N423" s="2">
        <v>0</v>
      </c>
      <c r="O423" s="2">
        <v>0</v>
      </c>
      <c r="P423" s="2">
        <v>0</v>
      </c>
      <c r="Q423" s="2">
        <v>0</v>
      </c>
      <c r="R423" s="2">
        <v>0</v>
      </c>
      <c r="S423" s="2">
        <v>1</v>
      </c>
      <c r="T423" s="2">
        <v>2</v>
      </c>
      <c r="U423" s="2">
        <v>5</v>
      </c>
      <c r="V423" s="2">
        <v>7</v>
      </c>
      <c r="W423">
        <v>418</v>
      </c>
      <c r="X423">
        <v>46</v>
      </c>
      <c r="Y423" s="1" t="str">
        <f>IF(SUM(Table2[[#This Row],[Garçons de 0 à 2 ans]:[Filles de 12 à 17 ans]])&gt;=1,"Oui","Non")</f>
        <v>Oui</v>
      </c>
    </row>
    <row r="424" spans="1:25" x14ac:dyDescent="0.25">
      <c r="A424" t="s">
        <v>164</v>
      </c>
      <c r="B424" t="str">
        <f>VLOOKUP(Table2[[#This Row],[_parent_index]],Table1[[index]:[A7.Type de Site]],5,FALSE)</f>
        <v>Chad</v>
      </c>
      <c r="C424" t="str">
        <f>VLOOKUP(Table2[[#This Row],[_parent_index]],Table1[[index]:[A7.Type de Site]],6,FALSE)</f>
        <v>TCD</v>
      </c>
      <c r="D424" t="str">
        <f>VLOOKUP(Table2[[#This Row],[_parent_index]],Table1[[index]:[A7.Type de Site]],7,FALSE)</f>
        <v>Lac</v>
      </c>
      <c r="E424" t="str">
        <f>VLOOKUP(Table2[[#This Row],[_parent_index]],Table1[[index]:[A7.Type de Site]],8,FALSE)</f>
        <v>TD07</v>
      </c>
      <c r="F424" t="str">
        <f>VLOOKUP(Table2[[#This Row],[_parent_index]],Table1[[index]:[A7.Type de Site]],14,FALSE)</f>
        <v>Kiskra Urbain</v>
      </c>
      <c r="G424" t="s">
        <v>1214</v>
      </c>
      <c r="H424" s="2">
        <v>0</v>
      </c>
      <c r="I424" s="2">
        <v>0</v>
      </c>
      <c r="J424" s="2">
        <v>0</v>
      </c>
      <c r="K424" s="2">
        <v>2</v>
      </c>
      <c r="L424" s="2">
        <v>1</v>
      </c>
      <c r="M424" s="2">
        <v>0</v>
      </c>
      <c r="N424" s="2">
        <v>1</v>
      </c>
      <c r="O424" s="2">
        <v>0</v>
      </c>
      <c r="P424" s="2">
        <v>1</v>
      </c>
      <c r="Q424" s="2">
        <v>1</v>
      </c>
      <c r="R424" s="2">
        <v>0</v>
      </c>
      <c r="S424" s="2">
        <v>0</v>
      </c>
      <c r="T424" s="2">
        <v>3</v>
      </c>
      <c r="U424" s="2">
        <v>3</v>
      </c>
      <c r="V424" s="2">
        <v>6</v>
      </c>
      <c r="W424">
        <v>419</v>
      </c>
      <c r="X424">
        <v>46</v>
      </c>
      <c r="Y424" s="1" t="str">
        <f>IF(SUM(Table2[[#This Row],[Garçons de 0 à 2 ans]:[Filles de 12 à 17 ans]])&gt;=1,"Oui","Non")</f>
        <v>Oui</v>
      </c>
    </row>
    <row r="425" spans="1:25" x14ac:dyDescent="0.25">
      <c r="A425" t="s">
        <v>164</v>
      </c>
      <c r="B425" t="str">
        <f>VLOOKUP(Table2[[#This Row],[_parent_index]],Table1[[index]:[A7.Type de Site]],5,FALSE)</f>
        <v>Chad</v>
      </c>
      <c r="C425" t="str">
        <f>VLOOKUP(Table2[[#This Row],[_parent_index]],Table1[[index]:[A7.Type de Site]],6,FALSE)</f>
        <v>TCD</v>
      </c>
      <c r="D425" t="str">
        <f>VLOOKUP(Table2[[#This Row],[_parent_index]],Table1[[index]:[A7.Type de Site]],7,FALSE)</f>
        <v>Lac</v>
      </c>
      <c r="E425" t="str">
        <f>VLOOKUP(Table2[[#This Row],[_parent_index]],Table1[[index]:[A7.Type de Site]],8,FALSE)</f>
        <v>TD07</v>
      </c>
      <c r="F425" t="str">
        <f>VLOOKUP(Table2[[#This Row],[_parent_index]],Table1[[index]:[A7.Type de Site]],14,FALSE)</f>
        <v>Kiskra Urbain</v>
      </c>
      <c r="G425" t="s">
        <v>172</v>
      </c>
      <c r="H425" s="2">
        <v>0</v>
      </c>
      <c r="I425" s="2">
        <v>0</v>
      </c>
      <c r="J425" s="2">
        <v>0</v>
      </c>
      <c r="K425" s="2">
        <v>3</v>
      </c>
      <c r="L425" s="2">
        <v>0</v>
      </c>
      <c r="M425" s="2">
        <v>1</v>
      </c>
      <c r="N425" s="2">
        <v>0</v>
      </c>
      <c r="O425" s="2">
        <v>0</v>
      </c>
      <c r="P425" s="2">
        <v>1</v>
      </c>
      <c r="Q425" s="2">
        <v>0</v>
      </c>
      <c r="R425" s="2">
        <v>1</v>
      </c>
      <c r="S425" s="2">
        <v>0</v>
      </c>
      <c r="T425" s="2">
        <v>2</v>
      </c>
      <c r="U425" s="2">
        <v>4</v>
      </c>
      <c r="V425" s="2">
        <v>6</v>
      </c>
      <c r="W425">
        <v>420</v>
      </c>
      <c r="X425">
        <v>46</v>
      </c>
      <c r="Y425" s="1" t="str">
        <f>IF(SUM(Table2[[#This Row],[Garçons de 0 à 2 ans]:[Filles de 12 à 17 ans]])&gt;=1,"Oui","Non")</f>
        <v>Oui</v>
      </c>
    </row>
    <row r="426" spans="1:25" x14ac:dyDescent="0.25">
      <c r="A426" t="s">
        <v>164</v>
      </c>
      <c r="B426" t="str">
        <f>VLOOKUP(Table2[[#This Row],[_parent_index]],Table1[[index]:[A7.Type de Site]],5,FALSE)</f>
        <v>Chad</v>
      </c>
      <c r="C426" t="str">
        <f>VLOOKUP(Table2[[#This Row],[_parent_index]],Table1[[index]:[A7.Type de Site]],6,FALSE)</f>
        <v>TCD</v>
      </c>
      <c r="D426" t="str">
        <f>VLOOKUP(Table2[[#This Row],[_parent_index]],Table1[[index]:[A7.Type de Site]],7,FALSE)</f>
        <v>Lac</v>
      </c>
      <c r="E426" t="str">
        <f>VLOOKUP(Table2[[#This Row],[_parent_index]],Table1[[index]:[A7.Type de Site]],8,FALSE)</f>
        <v>TD07</v>
      </c>
      <c r="F426" t="str">
        <f>VLOOKUP(Table2[[#This Row],[_parent_index]],Table1[[index]:[A7.Type de Site]],14,FALSE)</f>
        <v>Kiskra Urbain</v>
      </c>
      <c r="G426" t="s">
        <v>172</v>
      </c>
      <c r="H426" s="2">
        <v>0</v>
      </c>
      <c r="I426" s="2">
        <v>0</v>
      </c>
      <c r="J426" s="2">
        <v>0</v>
      </c>
      <c r="K426" s="2">
        <v>1</v>
      </c>
      <c r="L426" s="2">
        <v>2</v>
      </c>
      <c r="M426" s="2">
        <v>0</v>
      </c>
      <c r="N426" s="2">
        <v>2</v>
      </c>
      <c r="O426" s="2">
        <v>0</v>
      </c>
      <c r="P426" s="2">
        <v>0</v>
      </c>
      <c r="Q426" s="2">
        <v>1</v>
      </c>
      <c r="R426" s="2">
        <v>1</v>
      </c>
      <c r="S426" s="2">
        <v>0</v>
      </c>
      <c r="T426" s="2">
        <v>5</v>
      </c>
      <c r="U426" s="2">
        <v>2</v>
      </c>
      <c r="V426" s="2">
        <v>7</v>
      </c>
      <c r="W426">
        <v>421</v>
      </c>
      <c r="X426">
        <v>46</v>
      </c>
      <c r="Y426" s="1" t="str">
        <f>IF(SUM(Table2[[#This Row],[Garçons de 0 à 2 ans]:[Filles de 12 à 17 ans]])&gt;=1,"Oui","Non")</f>
        <v>Oui</v>
      </c>
    </row>
    <row r="427" spans="1:25" x14ac:dyDescent="0.25">
      <c r="A427" t="s">
        <v>164</v>
      </c>
      <c r="B427" t="str">
        <f>VLOOKUP(Table2[[#This Row],[_parent_index]],Table1[[index]:[A7.Type de Site]],5,FALSE)</f>
        <v>Chad</v>
      </c>
      <c r="C427" t="str">
        <f>VLOOKUP(Table2[[#This Row],[_parent_index]],Table1[[index]:[A7.Type de Site]],6,FALSE)</f>
        <v>TCD</v>
      </c>
      <c r="D427" t="str">
        <f>VLOOKUP(Table2[[#This Row],[_parent_index]],Table1[[index]:[A7.Type de Site]],7,FALSE)</f>
        <v>Lac</v>
      </c>
      <c r="E427" t="str">
        <f>VLOOKUP(Table2[[#This Row],[_parent_index]],Table1[[index]:[A7.Type de Site]],8,FALSE)</f>
        <v>TD07</v>
      </c>
      <c r="F427" t="str">
        <f>VLOOKUP(Table2[[#This Row],[_parent_index]],Table1[[index]:[A7.Type de Site]],14,FALSE)</f>
        <v>Kiskra Urbain</v>
      </c>
      <c r="G427" t="s">
        <v>172</v>
      </c>
      <c r="H427" s="2">
        <v>1</v>
      </c>
      <c r="I427" s="2">
        <v>1</v>
      </c>
      <c r="J427" s="2">
        <v>1</v>
      </c>
      <c r="K427" s="2">
        <v>0</v>
      </c>
      <c r="L427" s="2">
        <v>0</v>
      </c>
      <c r="M427" s="2">
        <v>1</v>
      </c>
      <c r="N427" s="2">
        <v>0</v>
      </c>
      <c r="O427" s="2">
        <v>0</v>
      </c>
      <c r="P427" s="2">
        <v>1</v>
      </c>
      <c r="Q427" s="2">
        <v>1</v>
      </c>
      <c r="R427" s="2">
        <v>0</v>
      </c>
      <c r="S427" s="2">
        <v>1</v>
      </c>
      <c r="T427" s="2">
        <v>3</v>
      </c>
      <c r="U427" s="2">
        <v>4</v>
      </c>
      <c r="V427" s="2">
        <v>7</v>
      </c>
      <c r="W427">
        <v>422</v>
      </c>
      <c r="X427">
        <v>46</v>
      </c>
      <c r="Y427" s="1" t="str">
        <f>IF(SUM(Table2[[#This Row],[Garçons de 0 à 2 ans]:[Filles de 12 à 17 ans]])&gt;=1,"Oui","Non")</f>
        <v>Oui</v>
      </c>
    </row>
    <row r="428" spans="1:25" x14ac:dyDescent="0.25">
      <c r="A428" t="s">
        <v>164</v>
      </c>
      <c r="B428" t="str">
        <f>VLOOKUP(Table2[[#This Row],[_parent_index]],Table1[[index]:[A7.Type de Site]],5,FALSE)</f>
        <v>Chad</v>
      </c>
      <c r="C428" t="str">
        <f>VLOOKUP(Table2[[#This Row],[_parent_index]],Table1[[index]:[A7.Type de Site]],6,FALSE)</f>
        <v>TCD</v>
      </c>
      <c r="D428" t="str">
        <f>VLOOKUP(Table2[[#This Row],[_parent_index]],Table1[[index]:[A7.Type de Site]],7,FALSE)</f>
        <v>Lac</v>
      </c>
      <c r="E428" t="str">
        <f>VLOOKUP(Table2[[#This Row],[_parent_index]],Table1[[index]:[A7.Type de Site]],8,FALSE)</f>
        <v>TD07</v>
      </c>
      <c r="F428" t="str">
        <f>VLOOKUP(Table2[[#This Row],[_parent_index]],Table1[[index]:[A7.Type de Site]],14,FALSE)</f>
        <v>Kiskra Urbain</v>
      </c>
      <c r="G428" t="s">
        <v>172</v>
      </c>
      <c r="H428" s="2">
        <v>0</v>
      </c>
      <c r="I428" s="2">
        <v>0</v>
      </c>
      <c r="J428" s="2">
        <v>1</v>
      </c>
      <c r="K428" s="2">
        <v>1</v>
      </c>
      <c r="L428" s="2">
        <v>0</v>
      </c>
      <c r="M428" s="2">
        <v>0</v>
      </c>
      <c r="N428" s="2">
        <v>0</v>
      </c>
      <c r="O428" s="2">
        <v>0</v>
      </c>
      <c r="P428" s="2">
        <v>1</v>
      </c>
      <c r="Q428" s="2">
        <v>1</v>
      </c>
      <c r="R428" s="2">
        <v>0</v>
      </c>
      <c r="S428" s="2">
        <v>0</v>
      </c>
      <c r="T428" s="2">
        <v>2</v>
      </c>
      <c r="U428" s="2">
        <v>2</v>
      </c>
      <c r="V428" s="2">
        <v>4</v>
      </c>
      <c r="W428">
        <v>423</v>
      </c>
      <c r="X428">
        <v>46</v>
      </c>
      <c r="Y428" s="1" t="str">
        <f>IF(SUM(Table2[[#This Row],[Garçons de 0 à 2 ans]:[Filles de 12 à 17 ans]])&gt;=1,"Oui","Non")</f>
        <v>Oui</v>
      </c>
    </row>
    <row r="429" spans="1:25" x14ac:dyDescent="0.25">
      <c r="A429" t="s">
        <v>164</v>
      </c>
      <c r="B429" t="str">
        <f>VLOOKUP(Table2[[#This Row],[_parent_index]],Table1[[index]:[A7.Type de Site]],5,FALSE)</f>
        <v>Chad</v>
      </c>
      <c r="C429" t="str">
        <f>VLOOKUP(Table2[[#This Row],[_parent_index]],Table1[[index]:[A7.Type de Site]],6,FALSE)</f>
        <v>TCD</v>
      </c>
      <c r="D429" t="str">
        <f>VLOOKUP(Table2[[#This Row],[_parent_index]],Table1[[index]:[A7.Type de Site]],7,FALSE)</f>
        <v>Lac</v>
      </c>
      <c r="E429" t="str">
        <f>VLOOKUP(Table2[[#This Row],[_parent_index]],Table1[[index]:[A7.Type de Site]],8,FALSE)</f>
        <v>TD07</v>
      </c>
      <c r="F429" t="str">
        <f>VLOOKUP(Table2[[#This Row],[_parent_index]],Table1[[index]:[A7.Type de Site]],14,FALSE)</f>
        <v>Kiskra Urbain</v>
      </c>
      <c r="G429" t="s">
        <v>172</v>
      </c>
      <c r="H429" s="2">
        <v>0</v>
      </c>
      <c r="I429" s="2">
        <v>1</v>
      </c>
      <c r="J429" s="2">
        <v>2</v>
      </c>
      <c r="K429" s="2">
        <v>0</v>
      </c>
      <c r="L429" s="2">
        <v>1</v>
      </c>
      <c r="M429" s="2">
        <v>0</v>
      </c>
      <c r="N429" s="2">
        <v>0</v>
      </c>
      <c r="O429" s="2">
        <v>0</v>
      </c>
      <c r="P429" s="2">
        <v>1</v>
      </c>
      <c r="Q429" s="2">
        <v>1</v>
      </c>
      <c r="R429" s="2">
        <v>0</v>
      </c>
      <c r="S429" s="2">
        <v>0</v>
      </c>
      <c r="T429" s="2">
        <v>4</v>
      </c>
      <c r="U429" s="2">
        <v>2</v>
      </c>
      <c r="V429" s="2">
        <v>6</v>
      </c>
      <c r="W429">
        <v>424</v>
      </c>
      <c r="X429">
        <v>46</v>
      </c>
      <c r="Y429" s="1" t="str">
        <f>IF(SUM(Table2[[#This Row],[Garçons de 0 à 2 ans]:[Filles de 12 à 17 ans]])&gt;=1,"Oui","Non")</f>
        <v>Oui</v>
      </c>
    </row>
    <row r="430" spans="1:25" x14ac:dyDescent="0.25">
      <c r="A430" t="s">
        <v>164</v>
      </c>
      <c r="B430" t="str">
        <f>VLOOKUP(Table2[[#This Row],[_parent_index]],Table1[[index]:[A7.Type de Site]],5,FALSE)</f>
        <v>Chad</v>
      </c>
      <c r="C430" t="str">
        <f>VLOOKUP(Table2[[#This Row],[_parent_index]],Table1[[index]:[A7.Type de Site]],6,FALSE)</f>
        <v>TCD</v>
      </c>
      <c r="D430" t="str">
        <f>VLOOKUP(Table2[[#This Row],[_parent_index]],Table1[[index]:[A7.Type de Site]],7,FALSE)</f>
        <v>Lac</v>
      </c>
      <c r="E430" t="str">
        <f>VLOOKUP(Table2[[#This Row],[_parent_index]],Table1[[index]:[A7.Type de Site]],8,FALSE)</f>
        <v>TD07</v>
      </c>
      <c r="F430" t="str">
        <f>VLOOKUP(Table2[[#This Row],[_parent_index]],Table1[[index]:[A7.Type de Site]],14,FALSE)</f>
        <v>Kiskra Urbain</v>
      </c>
      <c r="G430" t="s">
        <v>1214</v>
      </c>
      <c r="H430" s="2">
        <v>0</v>
      </c>
      <c r="I430" s="2">
        <v>0</v>
      </c>
      <c r="J430" s="2">
        <v>1</v>
      </c>
      <c r="K430" s="2">
        <v>1</v>
      </c>
      <c r="L430" s="2">
        <v>0</v>
      </c>
      <c r="M430" s="2">
        <v>1</v>
      </c>
      <c r="N430" s="2">
        <v>0</v>
      </c>
      <c r="O430" s="2">
        <v>0</v>
      </c>
      <c r="P430" s="2">
        <v>1</v>
      </c>
      <c r="Q430" s="2">
        <v>1</v>
      </c>
      <c r="R430" s="2">
        <v>0</v>
      </c>
      <c r="S430" s="2">
        <v>0</v>
      </c>
      <c r="T430" s="2">
        <v>2</v>
      </c>
      <c r="U430" s="2">
        <v>3</v>
      </c>
      <c r="V430" s="2">
        <v>5</v>
      </c>
      <c r="W430">
        <v>425</v>
      </c>
      <c r="X430">
        <v>46</v>
      </c>
      <c r="Y430" s="1" t="str">
        <f>IF(SUM(Table2[[#This Row],[Garçons de 0 à 2 ans]:[Filles de 12 à 17 ans]])&gt;=1,"Oui","Non")</f>
        <v>Oui</v>
      </c>
    </row>
    <row r="431" spans="1:25" x14ac:dyDescent="0.25">
      <c r="A431" t="s">
        <v>164</v>
      </c>
      <c r="B431" t="str">
        <f>VLOOKUP(Table2[[#This Row],[_parent_index]],Table1[[index]:[A7.Type de Site]],5,FALSE)</f>
        <v>Chad</v>
      </c>
      <c r="C431" t="str">
        <f>VLOOKUP(Table2[[#This Row],[_parent_index]],Table1[[index]:[A7.Type de Site]],6,FALSE)</f>
        <v>TCD</v>
      </c>
      <c r="D431" t="str">
        <f>VLOOKUP(Table2[[#This Row],[_parent_index]],Table1[[index]:[A7.Type de Site]],7,FALSE)</f>
        <v>Lac</v>
      </c>
      <c r="E431" t="str">
        <f>VLOOKUP(Table2[[#This Row],[_parent_index]],Table1[[index]:[A7.Type de Site]],8,FALSE)</f>
        <v>TD07</v>
      </c>
      <c r="F431" t="str">
        <f>VLOOKUP(Table2[[#This Row],[_parent_index]],Table1[[index]:[A7.Type de Site]],14,FALSE)</f>
        <v>Kiskra Urbain</v>
      </c>
      <c r="G431" t="s">
        <v>172</v>
      </c>
      <c r="H431" s="2">
        <v>0</v>
      </c>
      <c r="I431" s="2">
        <v>1</v>
      </c>
      <c r="J431" s="2">
        <v>0</v>
      </c>
      <c r="K431" s="2">
        <v>1</v>
      </c>
      <c r="L431" s="2">
        <v>0</v>
      </c>
      <c r="M431" s="2">
        <v>1</v>
      </c>
      <c r="N431" s="2">
        <v>1</v>
      </c>
      <c r="O431" s="2">
        <v>0</v>
      </c>
      <c r="P431" s="2">
        <v>1</v>
      </c>
      <c r="Q431" s="2">
        <v>1</v>
      </c>
      <c r="R431" s="2">
        <v>1</v>
      </c>
      <c r="S431" s="2">
        <v>0</v>
      </c>
      <c r="T431" s="2">
        <v>3</v>
      </c>
      <c r="U431" s="2">
        <v>4</v>
      </c>
      <c r="V431" s="2">
        <v>7</v>
      </c>
      <c r="W431">
        <v>426</v>
      </c>
      <c r="X431">
        <v>46</v>
      </c>
      <c r="Y431" s="1" t="str">
        <f>IF(SUM(Table2[[#This Row],[Garçons de 0 à 2 ans]:[Filles de 12 à 17 ans]])&gt;=1,"Oui","Non")</f>
        <v>Oui</v>
      </c>
    </row>
    <row r="432" spans="1:25" x14ac:dyDescent="0.25">
      <c r="A432" t="s">
        <v>164</v>
      </c>
      <c r="B432" t="str">
        <f>VLOOKUP(Table2[[#This Row],[_parent_index]],Table1[[index]:[A7.Type de Site]],5,FALSE)</f>
        <v>Chad</v>
      </c>
      <c r="C432" t="str">
        <f>VLOOKUP(Table2[[#This Row],[_parent_index]],Table1[[index]:[A7.Type de Site]],6,FALSE)</f>
        <v>TCD</v>
      </c>
      <c r="D432" t="str">
        <f>VLOOKUP(Table2[[#This Row],[_parent_index]],Table1[[index]:[A7.Type de Site]],7,FALSE)</f>
        <v>Lac</v>
      </c>
      <c r="E432" t="str">
        <f>VLOOKUP(Table2[[#This Row],[_parent_index]],Table1[[index]:[A7.Type de Site]],8,FALSE)</f>
        <v>TD07</v>
      </c>
      <c r="F432" t="str">
        <f>VLOOKUP(Table2[[#This Row],[_parent_index]],Table1[[index]:[A7.Type de Site]],14,FALSE)</f>
        <v>Kapirom1</v>
      </c>
      <c r="G432" t="s">
        <v>172</v>
      </c>
      <c r="H432" s="2">
        <v>1</v>
      </c>
      <c r="I432" s="2">
        <v>0</v>
      </c>
      <c r="J432" s="2">
        <v>1</v>
      </c>
      <c r="K432" s="2">
        <v>0</v>
      </c>
      <c r="L432" s="2">
        <v>0</v>
      </c>
      <c r="M432" s="2">
        <v>1</v>
      </c>
      <c r="N432" s="2">
        <v>0</v>
      </c>
      <c r="O432" s="2">
        <v>0</v>
      </c>
      <c r="P432" s="2">
        <v>1</v>
      </c>
      <c r="Q432" s="2">
        <v>1</v>
      </c>
      <c r="R432" s="2">
        <v>0</v>
      </c>
      <c r="S432" s="2">
        <v>0</v>
      </c>
      <c r="T432" s="2">
        <v>3</v>
      </c>
      <c r="U432" s="2">
        <v>2</v>
      </c>
      <c r="V432" s="2">
        <v>5</v>
      </c>
      <c r="W432">
        <v>427</v>
      </c>
      <c r="X432">
        <v>47</v>
      </c>
      <c r="Y432" s="1" t="str">
        <f>IF(SUM(Table2[[#This Row],[Garçons de 0 à 2 ans]:[Filles de 12 à 17 ans]])&gt;=1,"Oui","Non")</f>
        <v>Oui</v>
      </c>
    </row>
    <row r="433" spans="1:25" x14ac:dyDescent="0.25">
      <c r="A433" t="s">
        <v>164</v>
      </c>
      <c r="B433" t="str">
        <f>VLOOKUP(Table2[[#This Row],[_parent_index]],Table1[[index]:[A7.Type de Site]],5,FALSE)</f>
        <v>Chad</v>
      </c>
      <c r="C433" t="str">
        <f>VLOOKUP(Table2[[#This Row],[_parent_index]],Table1[[index]:[A7.Type de Site]],6,FALSE)</f>
        <v>TCD</v>
      </c>
      <c r="D433" t="str">
        <f>VLOOKUP(Table2[[#This Row],[_parent_index]],Table1[[index]:[A7.Type de Site]],7,FALSE)</f>
        <v>Lac</v>
      </c>
      <c r="E433" t="str">
        <f>VLOOKUP(Table2[[#This Row],[_parent_index]],Table1[[index]:[A7.Type de Site]],8,FALSE)</f>
        <v>TD07</v>
      </c>
      <c r="F433" t="str">
        <f>VLOOKUP(Table2[[#This Row],[_parent_index]],Table1[[index]:[A7.Type de Site]],14,FALSE)</f>
        <v>Kapirom1</v>
      </c>
      <c r="G433" t="s">
        <v>172</v>
      </c>
      <c r="H433" s="2">
        <v>0</v>
      </c>
      <c r="I433" s="2">
        <v>0</v>
      </c>
      <c r="J433" s="2">
        <v>1</v>
      </c>
      <c r="K433" s="2">
        <v>0</v>
      </c>
      <c r="L433" s="2">
        <v>0</v>
      </c>
      <c r="M433" s="2">
        <v>1</v>
      </c>
      <c r="N433" s="2">
        <v>0</v>
      </c>
      <c r="O433" s="2">
        <v>1</v>
      </c>
      <c r="P433" s="2">
        <v>1</v>
      </c>
      <c r="Q433" s="2">
        <v>1</v>
      </c>
      <c r="R433" s="2">
        <v>0</v>
      </c>
      <c r="S433" s="2">
        <v>1</v>
      </c>
      <c r="T433" s="2">
        <v>2</v>
      </c>
      <c r="U433" s="2">
        <v>4</v>
      </c>
      <c r="V433" s="2">
        <v>6</v>
      </c>
      <c r="W433">
        <v>428</v>
      </c>
      <c r="X433">
        <v>47</v>
      </c>
      <c r="Y433" s="1" t="str">
        <f>IF(SUM(Table2[[#This Row],[Garçons de 0 à 2 ans]:[Filles de 12 à 17 ans]])&gt;=1,"Oui","Non")</f>
        <v>Oui</v>
      </c>
    </row>
    <row r="434" spans="1:25" x14ac:dyDescent="0.25">
      <c r="A434" t="s">
        <v>164</v>
      </c>
      <c r="B434" t="str">
        <f>VLOOKUP(Table2[[#This Row],[_parent_index]],Table1[[index]:[A7.Type de Site]],5,FALSE)</f>
        <v>Chad</v>
      </c>
      <c r="C434" t="str">
        <f>VLOOKUP(Table2[[#This Row],[_parent_index]],Table1[[index]:[A7.Type de Site]],6,FALSE)</f>
        <v>TCD</v>
      </c>
      <c r="D434" t="str">
        <f>VLOOKUP(Table2[[#This Row],[_parent_index]],Table1[[index]:[A7.Type de Site]],7,FALSE)</f>
        <v>Lac</v>
      </c>
      <c r="E434" t="str">
        <f>VLOOKUP(Table2[[#This Row],[_parent_index]],Table1[[index]:[A7.Type de Site]],8,FALSE)</f>
        <v>TD07</v>
      </c>
      <c r="F434" t="str">
        <f>VLOOKUP(Table2[[#This Row],[_parent_index]],Table1[[index]:[A7.Type de Site]],14,FALSE)</f>
        <v>Kapirom1</v>
      </c>
      <c r="G434" t="s">
        <v>1214</v>
      </c>
      <c r="H434" s="2">
        <v>2</v>
      </c>
      <c r="I434" s="2">
        <v>1</v>
      </c>
      <c r="J434" s="2">
        <v>0</v>
      </c>
      <c r="K434" s="2">
        <v>1</v>
      </c>
      <c r="L434" s="2">
        <v>0</v>
      </c>
      <c r="M434" s="2">
        <v>0</v>
      </c>
      <c r="N434" s="2">
        <v>1</v>
      </c>
      <c r="O434" s="2">
        <v>1</v>
      </c>
      <c r="P434" s="2">
        <v>0</v>
      </c>
      <c r="Q434" s="2">
        <v>1</v>
      </c>
      <c r="R434" s="2">
        <v>1</v>
      </c>
      <c r="S434" s="2">
        <v>0</v>
      </c>
      <c r="T434" s="2">
        <v>4</v>
      </c>
      <c r="U434" s="2">
        <v>4</v>
      </c>
      <c r="V434" s="2">
        <v>8</v>
      </c>
      <c r="W434">
        <v>429</v>
      </c>
      <c r="X434">
        <v>47</v>
      </c>
      <c r="Y434" s="1" t="str">
        <f>IF(SUM(Table2[[#This Row],[Garçons de 0 à 2 ans]:[Filles de 12 à 17 ans]])&gt;=1,"Oui","Non")</f>
        <v>Oui</v>
      </c>
    </row>
    <row r="435" spans="1:25" x14ac:dyDescent="0.25">
      <c r="A435" t="s">
        <v>164</v>
      </c>
      <c r="B435" t="str">
        <f>VLOOKUP(Table2[[#This Row],[_parent_index]],Table1[[index]:[A7.Type de Site]],5,FALSE)</f>
        <v>Chad</v>
      </c>
      <c r="C435" t="str">
        <f>VLOOKUP(Table2[[#This Row],[_parent_index]],Table1[[index]:[A7.Type de Site]],6,FALSE)</f>
        <v>TCD</v>
      </c>
      <c r="D435" t="str">
        <f>VLOOKUP(Table2[[#This Row],[_parent_index]],Table1[[index]:[A7.Type de Site]],7,FALSE)</f>
        <v>Lac</v>
      </c>
      <c r="E435" t="str">
        <f>VLOOKUP(Table2[[#This Row],[_parent_index]],Table1[[index]:[A7.Type de Site]],8,FALSE)</f>
        <v>TD07</v>
      </c>
      <c r="F435" t="str">
        <f>VLOOKUP(Table2[[#This Row],[_parent_index]],Table1[[index]:[A7.Type de Site]],14,FALSE)</f>
        <v>Kapirom1</v>
      </c>
      <c r="G435" t="s">
        <v>172</v>
      </c>
      <c r="H435" s="2">
        <v>0</v>
      </c>
      <c r="I435" s="2">
        <v>0</v>
      </c>
      <c r="J435" s="2">
        <v>1</v>
      </c>
      <c r="K435" s="2">
        <v>1</v>
      </c>
      <c r="L435" s="2">
        <v>0</v>
      </c>
      <c r="M435" s="2">
        <v>0</v>
      </c>
      <c r="N435" s="2">
        <v>1</v>
      </c>
      <c r="O435" s="2">
        <v>0</v>
      </c>
      <c r="P435" s="2">
        <v>0</v>
      </c>
      <c r="Q435" s="2">
        <v>1</v>
      </c>
      <c r="R435" s="2">
        <v>1</v>
      </c>
      <c r="S435" s="2">
        <v>0</v>
      </c>
      <c r="T435" s="2">
        <v>3</v>
      </c>
      <c r="U435" s="2">
        <v>2</v>
      </c>
      <c r="V435" s="2">
        <v>5</v>
      </c>
      <c r="W435">
        <v>430</v>
      </c>
      <c r="X435">
        <v>47</v>
      </c>
      <c r="Y435" s="1" t="str">
        <f>IF(SUM(Table2[[#This Row],[Garçons de 0 à 2 ans]:[Filles de 12 à 17 ans]])&gt;=1,"Oui","Non")</f>
        <v>Oui</v>
      </c>
    </row>
    <row r="436" spans="1:25" x14ac:dyDescent="0.25">
      <c r="A436" t="s">
        <v>164</v>
      </c>
      <c r="B436" t="str">
        <f>VLOOKUP(Table2[[#This Row],[_parent_index]],Table1[[index]:[A7.Type de Site]],5,FALSE)</f>
        <v>Chad</v>
      </c>
      <c r="C436" t="str">
        <f>VLOOKUP(Table2[[#This Row],[_parent_index]],Table1[[index]:[A7.Type de Site]],6,FALSE)</f>
        <v>TCD</v>
      </c>
      <c r="D436" t="str">
        <f>VLOOKUP(Table2[[#This Row],[_parent_index]],Table1[[index]:[A7.Type de Site]],7,FALSE)</f>
        <v>Lac</v>
      </c>
      <c r="E436" t="str">
        <f>VLOOKUP(Table2[[#This Row],[_parent_index]],Table1[[index]:[A7.Type de Site]],8,FALSE)</f>
        <v>TD07</v>
      </c>
      <c r="F436" t="str">
        <f>VLOOKUP(Table2[[#This Row],[_parent_index]],Table1[[index]:[A7.Type de Site]],14,FALSE)</f>
        <v>Kapirom1</v>
      </c>
      <c r="G436" t="s">
        <v>172</v>
      </c>
      <c r="H436" s="2">
        <v>1</v>
      </c>
      <c r="I436" s="2">
        <v>2</v>
      </c>
      <c r="J436" s="2">
        <v>0</v>
      </c>
      <c r="K436" s="2">
        <v>0</v>
      </c>
      <c r="L436" s="2">
        <v>0</v>
      </c>
      <c r="M436" s="2">
        <v>0</v>
      </c>
      <c r="N436" s="2">
        <v>0</v>
      </c>
      <c r="O436" s="2">
        <v>1</v>
      </c>
      <c r="P436" s="2">
        <v>2</v>
      </c>
      <c r="Q436" s="2">
        <v>1</v>
      </c>
      <c r="R436" s="2">
        <v>0</v>
      </c>
      <c r="S436" s="2">
        <v>0</v>
      </c>
      <c r="T436" s="2">
        <v>3</v>
      </c>
      <c r="U436" s="2">
        <v>4</v>
      </c>
      <c r="V436" s="2">
        <v>7</v>
      </c>
      <c r="W436">
        <v>431</v>
      </c>
      <c r="X436">
        <v>47</v>
      </c>
      <c r="Y436" s="1" t="str">
        <f>IF(SUM(Table2[[#This Row],[Garçons de 0 à 2 ans]:[Filles de 12 à 17 ans]])&gt;=1,"Oui","Non")</f>
        <v>Oui</v>
      </c>
    </row>
    <row r="437" spans="1:25" x14ac:dyDescent="0.25">
      <c r="A437" t="s">
        <v>164</v>
      </c>
      <c r="B437" t="str">
        <f>VLOOKUP(Table2[[#This Row],[_parent_index]],Table1[[index]:[A7.Type de Site]],5,FALSE)</f>
        <v>Chad</v>
      </c>
      <c r="C437" t="str">
        <f>VLOOKUP(Table2[[#This Row],[_parent_index]],Table1[[index]:[A7.Type de Site]],6,FALSE)</f>
        <v>TCD</v>
      </c>
      <c r="D437" t="str">
        <f>VLOOKUP(Table2[[#This Row],[_parent_index]],Table1[[index]:[A7.Type de Site]],7,FALSE)</f>
        <v>Lac</v>
      </c>
      <c r="E437" t="str">
        <f>VLOOKUP(Table2[[#This Row],[_parent_index]],Table1[[index]:[A7.Type de Site]],8,FALSE)</f>
        <v>TD07</v>
      </c>
      <c r="F437" t="str">
        <f>VLOOKUP(Table2[[#This Row],[_parent_index]],Table1[[index]:[A7.Type de Site]],14,FALSE)</f>
        <v>Kapirom1</v>
      </c>
      <c r="G437" t="s">
        <v>172</v>
      </c>
      <c r="H437" s="2">
        <v>0</v>
      </c>
      <c r="I437" s="2">
        <v>0</v>
      </c>
      <c r="J437" s="2">
        <v>0</v>
      </c>
      <c r="K437" s="2">
        <v>2</v>
      </c>
      <c r="L437" s="2">
        <v>0</v>
      </c>
      <c r="M437" s="2">
        <v>1</v>
      </c>
      <c r="N437" s="2">
        <v>1</v>
      </c>
      <c r="O437" s="2">
        <v>0</v>
      </c>
      <c r="P437" s="2">
        <v>1</v>
      </c>
      <c r="Q437" s="2">
        <v>3</v>
      </c>
      <c r="R437" s="2">
        <v>0</v>
      </c>
      <c r="S437" s="2">
        <v>1</v>
      </c>
      <c r="T437" s="2">
        <v>2</v>
      </c>
      <c r="U437" s="2">
        <v>7</v>
      </c>
      <c r="V437" s="2">
        <v>9</v>
      </c>
      <c r="W437">
        <v>432</v>
      </c>
      <c r="X437">
        <v>47</v>
      </c>
      <c r="Y437" s="1" t="str">
        <f>IF(SUM(Table2[[#This Row],[Garçons de 0 à 2 ans]:[Filles de 12 à 17 ans]])&gt;=1,"Oui","Non")</f>
        <v>Oui</v>
      </c>
    </row>
    <row r="438" spans="1:25" x14ac:dyDescent="0.25">
      <c r="A438" t="s">
        <v>164</v>
      </c>
      <c r="B438" t="str">
        <f>VLOOKUP(Table2[[#This Row],[_parent_index]],Table1[[index]:[A7.Type de Site]],5,FALSE)</f>
        <v>Chad</v>
      </c>
      <c r="C438" t="str">
        <f>VLOOKUP(Table2[[#This Row],[_parent_index]],Table1[[index]:[A7.Type de Site]],6,FALSE)</f>
        <v>TCD</v>
      </c>
      <c r="D438" t="str">
        <f>VLOOKUP(Table2[[#This Row],[_parent_index]],Table1[[index]:[A7.Type de Site]],7,FALSE)</f>
        <v>Lac</v>
      </c>
      <c r="E438" t="str">
        <f>VLOOKUP(Table2[[#This Row],[_parent_index]],Table1[[index]:[A7.Type de Site]],8,FALSE)</f>
        <v>TD07</v>
      </c>
      <c r="F438" t="str">
        <f>VLOOKUP(Table2[[#This Row],[_parent_index]],Table1[[index]:[A7.Type de Site]],14,FALSE)</f>
        <v>Kapirom1</v>
      </c>
      <c r="G438" t="s">
        <v>172</v>
      </c>
      <c r="H438" s="2">
        <v>0</v>
      </c>
      <c r="I438" s="2">
        <v>1</v>
      </c>
      <c r="J438" s="2">
        <v>1</v>
      </c>
      <c r="K438" s="2">
        <v>0</v>
      </c>
      <c r="L438" s="2">
        <v>1</v>
      </c>
      <c r="M438" s="2">
        <v>0</v>
      </c>
      <c r="N438" s="2">
        <v>0</v>
      </c>
      <c r="O438" s="2">
        <v>1</v>
      </c>
      <c r="P438" s="2">
        <v>0</v>
      </c>
      <c r="Q438" s="2">
        <v>3</v>
      </c>
      <c r="R438" s="2">
        <v>1</v>
      </c>
      <c r="S438" s="2">
        <v>0</v>
      </c>
      <c r="T438" s="2">
        <v>3</v>
      </c>
      <c r="U438" s="2">
        <v>5</v>
      </c>
      <c r="V438" s="2">
        <v>8</v>
      </c>
      <c r="W438">
        <v>433</v>
      </c>
      <c r="X438">
        <v>47</v>
      </c>
      <c r="Y438" s="1" t="str">
        <f>IF(SUM(Table2[[#This Row],[Garçons de 0 à 2 ans]:[Filles de 12 à 17 ans]])&gt;=1,"Oui","Non")</f>
        <v>Oui</v>
      </c>
    </row>
    <row r="439" spans="1:25" x14ac:dyDescent="0.25">
      <c r="A439" t="s">
        <v>164</v>
      </c>
      <c r="B439" t="str">
        <f>VLOOKUP(Table2[[#This Row],[_parent_index]],Table1[[index]:[A7.Type de Site]],5,FALSE)</f>
        <v>Chad</v>
      </c>
      <c r="C439" t="str">
        <f>VLOOKUP(Table2[[#This Row],[_parent_index]],Table1[[index]:[A7.Type de Site]],6,FALSE)</f>
        <v>TCD</v>
      </c>
      <c r="D439" t="str">
        <f>VLOOKUP(Table2[[#This Row],[_parent_index]],Table1[[index]:[A7.Type de Site]],7,FALSE)</f>
        <v>Lac</v>
      </c>
      <c r="E439" t="str">
        <f>VLOOKUP(Table2[[#This Row],[_parent_index]],Table1[[index]:[A7.Type de Site]],8,FALSE)</f>
        <v>TD07</v>
      </c>
      <c r="F439" t="str">
        <f>VLOOKUP(Table2[[#This Row],[_parent_index]],Table1[[index]:[A7.Type de Site]],14,FALSE)</f>
        <v>Kapirom1</v>
      </c>
      <c r="G439" t="s">
        <v>172</v>
      </c>
      <c r="H439" s="2">
        <v>1</v>
      </c>
      <c r="I439" s="2">
        <v>0</v>
      </c>
      <c r="J439" s="2">
        <v>1</v>
      </c>
      <c r="K439" s="2">
        <v>2</v>
      </c>
      <c r="L439" s="2">
        <v>0</v>
      </c>
      <c r="M439" s="2">
        <v>1</v>
      </c>
      <c r="N439" s="2">
        <v>1</v>
      </c>
      <c r="O439" s="2">
        <v>0</v>
      </c>
      <c r="P439" s="2">
        <v>1</v>
      </c>
      <c r="Q439" s="2">
        <v>1</v>
      </c>
      <c r="R439" s="2">
        <v>0</v>
      </c>
      <c r="S439" s="2">
        <v>0</v>
      </c>
      <c r="T439" s="2">
        <v>4</v>
      </c>
      <c r="U439" s="2">
        <v>4</v>
      </c>
      <c r="V439" s="2">
        <v>8</v>
      </c>
      <c r="W439">
        <v>434</v>
      </c>
      <c r="X439">
        <v>47</v>
      </c>
      <c r="Y439" s="1" t="str">
        <f>IF(SUM(Table2[[#This Row],[Garçons de 0 à 2 ans]:[Filles de 12 à 17 ans]])&gt;=1,"Oui","Non")</f>
        <v>Oui</v>
      </c>
    </row>
    <row r="440" spans="1:25" x14ac:dyDescent="0.25">
      <c r="A440" t="s">
        <v>164</v>
      </c>
      <c r="B440" t="str">
        <f>VLOOKUP(Table2[[#This Row],[_parent_index]],Table1[[index]:[A7.Type de Site]],5,FALSE)</f>
        <v>Chad</v>
      </c>
      <c r="C440" t="str">
        <f>VLOOKUP(Table2[[#This Row],[_parent_index]],Table1[[index]:[A7.Type de Site]],6,FALSE)</f>
        <v>TCD</v>
      </c>
      <c r="D440" t="str">
        <f>VLOOKUP(Table2[[#This Row],[_parent_index]],Table1[[index]:[A7.Type de Site]],7,FALSE)</f>
        <v>Lac</v>
      </c>
      <c r="E440" t="str">
        <f>VLOOKUP(Table2[[#This Row],[_parent_index]],Table1[[index]:[A7.Type de Site]],8,FALSE)</f>
        <v>TD07</v>
      </c>
      <c r="F440" t="str">
        <f>VLOOKUP(Table2[[#This Row],[_parent_index]],Table1[[index]:[A7.Type de Site]],14,FALSE)</f>
        <v>Kapirom1</v>
      </c>
      <c r="G440" t="s">
        <v>172</v>
      </c>
      <c r="H440" s="2">
        <v>2</v>
      </c>
      <c r="I440" s="2">
        <v>1</v>
      </c>
      <c r="J440" s="2">
        <v>0</v>
      </c>
      <c r="K440" s="2">
        <v>1</v>
      </c>
      <c r="L440" s="2">
        <v>0</v>
      </c>
      <c r="M440" s="2">
        <v>0</v>
      </c>
      <c r="N440" s="2">
        <v>2</v>
      </c>
      <c r="O440" s="2">
        <v>2</v>
      </c>
      <c r="P440" s="2">
        <v>0</v>
      </c>
      <c r="Q440" s="2">
        <v>0</v>
      </c>
      <c r="R440" s="2">
        <v>1</v>
      </c>
      <c r="S440" s="2">
        <v>1</v>
      </c>
      <c r="T440" s="2">
        <v>5</v>
      </c>
      <c r="U440" s="2">
        <v>5</v>
      </c>
      <c r="V440" s="2">
        <v>10</v>
      </c>
      <c r="W440">
        <v>435</v>
      </c>
      <c r="X440">
        <v>47</v>
      </c>
      <c r="Y440" s="1" t="str">
        <f>IF(SUM(Table2[[#This Row],[Garçons de 0 à 2 ans]:[Filles de 12 à 17 ans]])&gt;=1,"Oui","Non")</f>
        <v>Oui</v>
      </c>
    </row>
    <row r="441" spans="1:25" x14ac:dyDescent="0.25">
      <c r="A441" t="s">
        <v>164</v>
      </c>
      <c r="B441" t="str">
        <f>VLOOKUP(Table2[[#This Row],[_parent_index]],Table1[[index]:[A7.Type de Site]],5,FALSE)</f>
        <v>Chad</v>
      </c>
      <c r="C441" t="str">
        <f>VLOOKUP(Table2[[#This Row],[_parent_index]],Table1[[index]:[A7.Type de Site]],6,FALSE)</f>
        <v>TCD</v>
      </c>
      <c r="D441" t="str">
        <f>VLOOKUP(Table2[[#This Row],[_parent_index]],Table1[[index]:[A7.Type de Site]],7,FALSE)</f>
        <v>Lac</v>
      </c>
      <c r="E441" t="str">
        <f>VLOOKUP(Table2[[#This Row],[_parent_index]],Table1[[index]:[A7.Type de Site]],8,FALSE)</f>
        <v>TD07</v>
      </c>
      <c r="F441" t="str">
        <f>VLOOKUP(Table2[[#This Row],[_parent_index]],Table1[[index]:[A7.Type de Site]],14,FALSE)</f>
        <v>Kapirom1</v>
      </c>
      <c r="G441" t="s">
        <v>172</v>
      </c>
      <c r="H441" s="2">
        <v>1</v>
      </c>
      <c r="I441" s="2">
        <v>0</v>
      </c>
      <c r="J441" s="2">
        <v>2</v>
      </c>
      <c r="K441" s="2">
        <v>1</v>
      </c>
      <c r="L441" s="2">
        <v>0</v>
      </c>
      <c r="M441" s="2">
        <v>0</v>
      </c>
      <c r="N441" s="2">
        <v>0</v>
      </c>
      <c r="O441" s="2">
        <v>0</v>
      </c>
      <c r="P441" s="2">
        <v>1</v>
      </c>
      <c r="Q441" s="2">
        <v>1</v>
      </c>
      <c r="R441" s="2">
        <v>0</v>
      </c>
      <c r="S441" s="2">
        <v>0</v>
      </c>
      <c r="T441" s="2">
        <v>4</v>
      </c>
      <c r="U441" s="2">
        <v>2</v>
      </c>
      <c r="V441" s="2">
        <v>6</v>
      </c>
      <c r="W441">
        <v>436</v>
      </c>
      <c r="X441">
        <v>47</v>
      </c>
      <c r="Y441" s="1" t="str">
        <f>IF(SUM(Table2[[#This Row],[Garçons de 0 à 2 ans]:[Filles de 12 à 17 ans]])&gt;=1,"Oui","Non")</f>
        <v>Oui</v>
      </c>
    </row>
    <row r="442" spans="1:25" x14ac:dyDescent="0.25">
      <c r="A442" t="s">
        <v>164</v>
      </c>
      <c r="B442" t="str">
        <f>VLOOKUP(Table2[[#This Row],[_parent_index]],Table1[[index]:[A7.Type de Site]],5,FALSE)</f>
        <v>Chad</v>
      </c>
      <c r="C442" t="str">
        <f>VLOOKUP(Table2[[#This Row],[_parent_index]],Table1[[index]:[A7.Type de Site]],6,FALSE)</f>
        <v>TCD</v>
      </c>
      <c r="D442" t="str">
        <f>VLOOKUP(Table2[[#This Row],[_parent_index]],Table1[[index]:[A7.Type de Site]],7,FALSE)</f>
        <v>Lac</v>
      </c>
      <c r="E442" t="str">
        <f>VLOOKUP(Table2[[#This Row],[_parent_index]],Table1[[index]:[A7.Type de Site]],8,FALSE)</f>
        <v>TD07</v>
      </c>
      <c r="F442" t="str">
        <f>VLOOKUP(Table2[[#This Row],[_parent_index]],Table1[[index]:[A7.Type de Site]],14,FALSE)</f>
        <v>Ngouboua centre</v>
      </c>
      <c r="G442" t="s">
        <v>209</v>
      </c>
      <c r="H442" s="2">
        <v>0</v>
      </c>
      <c r="I442" s="2">
        <v>1</v>
      </c>
      <c r="J442" s="2">
        <v>1</v>
      </c>
      <c r="K442" s="2">
        <v>1</v>
      </c>
      <c r="L442" s="2">
        <v>1</v>
      </c>
      <c r="M442" s="2">
        <v>0</v>
      </c>
      <c r="N442" s="2">
        <v>0</v>
      </c>
      <c r="O442" s="2">
        <v>0</v>
      </c>
      <c r="P442" s="2">
        <v>1</v>
      </c>
      <c r="Q442" s="2">
        <v>2</v>
      </c>
      <c r="R442" s="2">
        <v>1</v>
      </c>
      <c r="S442" s="2">
        <v>0</v>
      </c>
      <c r="T442" s="2">
        <v>4</v>
      </c>
      <c r="U442" s="2">
        <v>4</v>
      </c>
      <c r="V442" s="2">
        <v>8</v>
      </c>
      <c r="W442">
        <v>437</v>
      </c>
      <c r="X442">
        <v>48</v>
      </c>
      <c r="Y442" s="1" t="str">
        <f>IF(SUM(Table2[[#This Row],[Garçons de 0 à 2 ans]:[Filles de 12 à 17 ans]])&gt;=1,"Oui","Non")</f>
        <v>Oui</v>
      </c>
    </row>
    <row r="443" spans="1:25" x14ac:dyDescent="0.25">
      <c r="A443" t="s">
        <v>164</v>
      </c>
      <c r="B443" t="str">
        <f>VLOOKUP(Table2[[#This Row],[_parent_index]],Table1[[index]:[A7.Type de Site]],5,FALSE)</f>
        <v>Chad</v>
      </c>
      <c r="C443" t="str">
        <f>VLOOKUP(Table2[[#This Row],[_parent_index]],Table1[[index]:[A7.Type de Site]],6,FALSE)</f>
        <v>TCD</v>
      </c>
      <c r="D443" t="str">
        <f>VLOOKUP(Table2[[#This Row],[_parent_index]],Table1[[index]:[A7.Type de Site]],7,FALSE)</f>
        <v>Lac</v>
      </c>
      <c r="E443" t="str">
        <f>VLOOKUP(Table2[[#This Row],[_parent_index]],Table1[[index]:[A7.Type de Site]],8,FALSE)</f>
        <v>TD07</v>
      </c>
      <c r="F443" t="str">
        <f>VLOOKUP(Table2[[#This Row],[_parent_index]],Table1[[index]:[A7.Type de Site]],14,FALSE)</f>
        <v>Ngouboua centre</v>
      </c>
      <c r="G443" t="s">
        <v>209</v>
      </c>
      <c r="H443" s="2">
        <v>2</v>
      </c>
      <c r="I443" s="2">
        <v>0</v>
      </c>
      <c r="J443" s="2">
        <v>0</v>
      </c>
      <c r="K443" s="2">
        <v>0</v>
      </c>
      <c r="L443" s="2">
        <v>2</v>
      </c>
      <c r="M443" s="2">
        <v>0</v>
      </c>
      <c r="N443" s="2">
        <v>3</v>
      </c>
      <c r="O443" s="2">
        <v>0</v>
      </c>
      <c r="P443" s="2">
        <v>1</v>
      </c>
      <c r="Q443" s="2">
        <v>1</v>
      </c>
      <c r="R443" s="2">
        <v>0</v>
      </c>
      <c r="S443" s="2">
        <v>0</v>
      </c>
      <c r="T443" s="2">
        <v>8</v>
      </c>
      <c r="U443" s="2">
        <v>1</v>
      </c>
      <c r="V443" s="2">
        <v>9</v>
      </c>
      <c r="W443">
        <v>438</v>
      </c>
      <c r="X443">
        <v>48</v>
      </c>
      <c r="Y443" s="1" t="str">
        <f>IF(SUM(Table2[[#This Row],[Garçons de 0 à 2 ans]:[Filles de 12 à 17 ans]])&gt;=1,"Oui","Non")</f>
        <v>Oui</v>
      </c>
    </row>
    <row r="444" spans="1:25" x14ac:dyDescent="0.25">
      <c r="A444" t="s">
        <v>164</v>
      </c>
      <c r="B444" t="str">
        <f>VLOOKUP(Table2[[#This Row],[_parent_index]],Table1[[index]:[A7.Type de Site]],5,FALSE)</f>
        <v>Chad</v>
      </c>
      <c r="C444" t="str">
        <f>VLOOKUP(Table2[[#This Row],[_parent_index]],Table1[[index]:[A7.Type de Site]],6,FALSE)</f>
        <v>TCD</v>
      </c>
      <c r="D444" t="str">
        <f>VLOOKUP(Table2[[#This Row],[_parent_index]],Table1[[index]:[A7.Type de Site]],7,FALSE)</f>
        <v>Lac</v>
      </c>
      <c r="E444" t="str">
        <f>VLOOKUP(Table2[[#This Row],[_parent_index]],Table1[[index]:[A7.Type de Site]],8,FALSE)</f>
        <v>TD07</v>
      </c>
      <c r="F444" t="str">
        <f>VLOOKUP(Table2[[#This Row],[_parent_index]],Table1[[index]:[A7.Type de Site]],14,FALSE)</f>
        <v>Ngouboua centre</v>
      </c>
      <c r="G444" t="s">
        <v>209</v>
      </c>
      <c r="H444" s="2">
        <v>1</v>
      </c>
      <c r="I444" s="2">
        <v>0</v>
      </c>
      <c r="J444" s="2">
        <v>0</v>
      </c>
      <c r="K444" s="2">
        <v>0</v>
      </c>
      <c r="L444" s="2">
        <v>2</v>
      </c>
      <c r="M444" s="2">
        <v>1</v>
      </c>
      <c r="N444" s="2">
        <v>0</v>
      </c>
      <c r="O444" s="2">
        <v>0</v>
      </c>
      <c r="P444" s="2">
        <v>1</v>
      </c>
      <c r="Q444" s="2">
        <v>1</v>
      </c>
      <c r="R444" s="2">
        <v>0</v>
      </c>
      <c r="S444" s="2">
        <v>0</v>
      </c>
      <c r="T444" s="2">
        <v>4</v>
      </c>
      <c r="U444" s="2">
        <v>2</v>
      </c>
      <c r="V444" s="2">
        <v>6</v>
      </c>
      <c r="W444">
        <v>439</v>
      </c>
      <c r="X444">
        <v>48</v>
      </c>
      <c r="Y444" s="1" t="str">
        <f>IF(SUM(Table2[[#This Row],[Garçons de 0 à 2 ans]:[Filles de 12 à 17 ans]])&gt;=1,"Oui","Non")</f>
        <v>Oui</v>
      </c>
    </row>
    <row r="445" spans="1:25" x14ac:dyDescent="0.25">
      <c r="A445" t="s">
        <v>164</v>
      </c>
      <c r="B445" t="str">
        <f>VLOOKUP(Table2[[#This Row],[_parent_index]],Table1[[index]:[A7.Type de Site]],5,FALSE)</f>
        <v>Chad</v>
      </c>
      <c r="C445" t="str">
        <f>VLOOKUP(Table2[[#This Row],[_parent_index]],Table1[[index]:[A7.Type de Site]],6,FALSE)</f>
        <v>TCD</v>
      </c>
      <c r="D445" t="str">
        <f>VLOOKUP(Table2[[#This Row],[_parent_index]],Table1[[index]:[A7.Type de Site]],7,FALSE)</f>
        <v>Lac</v>
      </c>
      <c r="E445" t="str">
        <f>VLOOKUP(Table2[[#This Row],[_parent_index]],Table1[[index]:[A7.Type de Site]],8,FALSE)</f>
        <v>TD07</v>
      </c>
      <c r="F445" t="str">
        <f>VLOOKUP(Table2[[#This Row],[_parent_index]],Table1[[index]:[A7.Type de Site]],14,FALSE)</f>
        <v>Ngouboua centre</v>
      </c>
      <c r="G445" t="s">
        <v>172</v>
      </c>
      <c r="H445" s="2">
        <v>0</v>
      </c>
      <c r="I445" s="2">
        <v>0</v>
      </c>
      <c r="J445" s="2">
        <v>1</v>
      </c>
      <c r="K445" s="2">
        <v>0</v>
      </c>
      <c r="L445" s="2">
        <v>0</v>
      </c>
      <c r="M445" s="2">
        <v>0</v>
      </c>
      <c r="N445" s="2">
        <v>0</v>
      </c>
      <c r="O445" s="2">
        <v>3</v>
      </c>
      <c r="P445" s="2">
        <v>1</v>
      </c>
      <c r="Q445" s="2">
        <v>1</v>
      </c>
      <c r="R445" s="2">
        <v>0</v>
      </c>
      <c r="S445" s="2">
        <v>0</v>
      </c>
      <c r="T445" s="2">
        <v>2</v>
      </c>
      <c r="U445" s="2">
        <v>4</v>
      </c>
      <c r="V445" s="2">
        <v>6</v>
      </c>
      <c r="W445">
        <v>440</v>
      </c>
      <c r="X445">
        <v>48</v>
      </c>
      <c r="Y445" s="1" t="str">
        <f>IF(SUM(Table2[[#This Row],[Garçons de 0 à 2 ans]:[Filles de 12 à 17 ans]])&gt;=1,"Oui","Non")</f>
        <v>Oui</v>
      </c>
    </row>
    <row r="446" spans="1:25" x14ac:dyDescent="0.25">
      <c r="A446" t="s">
        <v>164</v>
      </c>
      <c r="B446" t="str">
        <f>VLOOKUP(Table2[[#This Row],[_parent_index]],Table1[[index]:[A7.Type de Site]],5,FALSE)</f>
        <v>Chad</v>
      </c>
      <c r="C446" t="str">
        <f>VLOOKUP(Table2[[#This Row],[_parent_index]],Table1[[index]:[A7.Type de Site]],6,FALSE)</f>
        <v>TCD</v>
      </c>
      <c r="D446" t="str">
        <f>VLOOKUP(Table2[[#This Row],[_parent_index]],Table1[[index]:[A7.Type de Site]],7,FALSE)</f>
        <v>Lac</v>
      </c>
      <c r="E446" t="str">
        <f>VLOOKUP(Table2[[#This Row],[_parent_index]],Table1[[index]:[A7.Type de Site]],8,FALSE)</f>
        <v>TD07</v>
      </c>
      <c r="F446" t="str">
        <f>VLOOKUP(Table2[[#This Row],[_parent_index]],Table1[[index]:[A7.Type de Site]],14,FALSE)</f>
        <v>Ngouboua centre</v>
      </c>
      <c r="G446" t="s">
        <v>172</v>
      </c>
      <c r="H446" s="2">
        <v>0</v>
      </c>
      <c r="I446" s="2">
        <v>0</v>
      </c>
      <c r="J446" s="2">
        <v>1</v>
      </c>
      <c r="K446" s="2">
        <v>1</v>
      </c>
      <c r="L446" s="2">
        <v>0</v>
      </c>
      <c r="M446" s="2">
        <v>0</v>
      </c>
      <c r="N446" s="2">
        <v>4</v>
      </c>
      <c r="O446" s="2">
        <v>1</v>
      </c>
      <c r="P446" s="2">
        <v>1</v>
      </c>
      <c r="Q446" s="2">
        <v>1</v>
      </c>
      <c r="R446" s="2">
        <v>0</v>
      </c>
      <c r="S446" s="2">
        <v>0</v>
      </c>
      <c r="T446" s="2">
        <v>6</v>
      </c>
      <c r="U446" s="2">
        <v>3</v>
      </c>
      <c r="V446" s="2">
        <v>9</v>
      </c>
      <c r="W446">
        <v>441</v>
      </c>
      <c r="X446">
        <v>48</v>
      </c>
      <c r="Y446" s="1" t="str">
        <f>IF(SUM(Table2[[#This Row],[Garçons de 0 à 2 ans]:[Filles de 12 à 17 ans]])&gt;=1,"Oui","Non")</f>
        <v>Oui</v>
      </c>
    </row>
    <row r="447" spans="1:25" x14ac:dyDescent="0.25">
      <c r="A447" t="s">
        <v>164</v>
      </c>
      <c r="B447" t="str">
        <f>VLOOKUP(Table2[[#This Row],[_parent_index]],Table1[[index]:[A7.Type de Site]],5,FALSE)</f>
        <v>Chad</v>
      </c>
      <c r="C447" t="str">
        <f>VLOOKUP(Table2[[#This Row],[_parent_index]],Table1[[index]:[A7.Type de Site]],6,FALSE)</f>
        <v>TCD</v>
      </c>
      <c r="D447" t="str">
        <f>VLOOKUP(Table2[[#This Row],[_parent_index]],Table1[[index]:[A7.Type de Site]],7,FALSE)</f>
        <v>Lac</v>
      </c>
      <c r="E447" t="str">
        <f>VLOOKUP(Table2[[#This Row],[_parent_index]],Table1[[index]:[A7.Type de Site]],8,FALSE)</f>
        <v>TD07</v>
      </c>
      <c r="F447" t="str">
        <f>VLOOKUP(Table2[[#This Row],[_parent_index]],Table1[[index]:[A7.Type de Site]],14,FALSE)</f>
        <v>Ngouboua centre</v>
      </c>
      <c r="G447" t="s">
        <v>172</v>
      </c>
      <c r="H447" s="2">
        <v>0</v>
      </c>
      <c r="I447" s="2">
        <v>0</v>
      </c>
      <c r="J447" s="2">
        <v>0</v>
      </c>
      <c r="K447" s="2">
        <v>0</v>
      </c>
      <c r="L447" s="2">
        <v>1</v>
      </c>
      <c r="M447" s="2">
        <v>1</v>
      </c>
      <c r="N447" s="2">
        <v>0</v>
      </c>
      <c r="O447" s="2">
        <v>3</v>
      </c>
      <c r="P447" s="2">
        <v>1</v>
      </c>
      <c r="Q447" s="2">
        <v>1</v>
      </c>
      <c r="R447" s="2">
        <v>0</v>
      </c>
      <c r="S447" s="2">
        <v>0</v>
      </c>
      <c r="T447" s="2">
        <v>2</v>
      </c>
      <c r="U447" s="2">
        <v>5</v>
      </c>
      <c r="V447" s="2">
        <v>7</v>
      </c>
      <c r="W447">
        <v>442</v>
      </c>
      <c r="X447">
        <v>48</v>
      </c>
      <c r="Y447" s="1" t="str">
        <f>IF(SUM(Table2[[#This Row],[Garçons de 0 à 2 ans]:[Filles de 12 à 17 ans]])&gt;=1,"Oui","Non")</f>
        <v>Oui</v>
      </c>
    </row>
    <row r="448" spans="1:25" x14ac:dyDescent="0.25">
      <c r="A448" t="s">
        <v>164</v>
      </c>
      <c r="B448" t="str">
        <f>VLOOKUP(Table2[[#This Row],[_parent_index]],Table1[[index]:[A7.Type de Site]],5,FALSE)</f>
        <v>Chad</v>
      </c>
      <c r="C448" t="str">
        <f>VLOOKUP(Table2[[#This Row],[_parent_index]],Table1[[index]:[A7.Type de Site]],6,FALSE)</f>
        <v>TCD</v>
      </c>
      <c r="D448" t="str">
        <f>VLOOKUP(Table2[[#This Row],[_parent_index]],Table1[[index]:[A7.Type de Site]],7,FALSE)</f>
        <v>Lac</v>
      </c>
      <c r="E448" t="str">
        <f>VLOOKUP(Table2[[#This Row],[_parent_index]],Table1[[index]:[A7.Type de Site]],8,FALSE)</f>
        <v>TD07</v>
      </c>
      <c r="F448" t="str">
        <f>VLOOKUP(Table2[[#This Row],[_parent_index]],Table1[[index]:[A7.Type de Site]],14,FALSE)</f>
        <v>Ngouboua centre</v>
      </c>
      <c r="G448" t="s">
        <v>358</v>
      </c>
      <c r="H448" s="2">
        <v>2</v>
      </c>
      <c r="I448" s="2">
        <v>0</v>
      </c>
      <c r="J448" s="2">
        <v>0</v>
      </c>
      <c r="K448" s="2">
        <v>0</v>
      </c>
      <c r="L448" s="2">
        <v>1</v>
      </c>
      <c r="M448" s="2">
        <v>1</v>
      </c>
      <c r="N448" s="2">
        <v>0</v>
      </c>
      <c r="O448" s="2">
        <v>0</v>
      </c>
      <c r="P448" s="2">
        <v>0</v>
      </c>
      <c r="Q448" s="2">
        <v>1</v>
      </c>
      <c r="R448" s="2">
        <v>1</v>
      </c>
      <c r="S448" s="2">
        <v>0</v>
      </c>
      <c r="T448" s="2">
        <v>4</v>
      </c>
      <c r="U448" s="2">
        <v>2</v>
      </c>
      <c r="V448" s="2">
        <v>6</v>
      </c>
      <c r="W448">
        <v>443</v>
      </c>
      <c r="X448">
        <v>48</v>
      </c>
      <c r="Y448" s="1" t="str">
        <f>IF(SUM(Table2[[#This Row],[Garçons de 0 à 2 ans]:[Filles de 12 à 17 ans]])&gt;=1,"Oui","Non")</f>
        <v>Oui</v>
      </c>
    </row>
    <row r="449" spans="1:25" x14ac:dyDescent="0.25">
      <c r="A449" t="s">
        <v>164</v>
      </c>
      <c r="B449" t="str">
        <f>VLOOKUP(Table2[[#This Row],[_parent_index]],Table1[[index]:[A7.Type de Site]],5,FALSE)</f>
        <v>Chad</v>
      </c>
      <c r="C449" t="str">
        <f>VLOOKUP(Table2[[#This Row],[_parent_index]],Table1[[index]:[A7.Type de Site]],6,FALSE)</f>
        <v>TCD</v>
      </c>
      <c r="D449" t="str">
        <f>VLOOKUP(Table2[[#This Row],[_parent_index]],Table1[[index]:[A7.Type de Site]],7,FALSE)</f>
        <v>Lac</v>
      </c>
      <c r="E449" t="str">
        <f>VLOOKUP(Table2[[#This Row],[_parent_index]],Table1[[index]:[A7.Type de Site]],8,FALSE)</f>
        <v>TD07</v>
      </c>
      <c r="F449" t="str">
        <f>VLOOKUP(Table2[[#This Row],[_parent_index]],Table1[[index]:[A7.Type de Site]],14,FALSE)</f>
        <v>Ngouboua centre</v>
      </c>
      <c r="G449" t="s">
        <v>358</v>
      </c>
      <c r="H449" s="2">
        <v>0</v>
      </c>
      <c r="I449" s="2">
        <v>0</v>
      </c>
      <c r="J449" s="2">
        <v>0</v>
      </c>
      <c r="K449" s="2">
        <v>0</v>
      </c>
      <c r="L449" s="2">
        <v>2</v>
      </c>
      <c r="M449" s="2">
        <v>0</v>
      </c>
      <c r="N449" s="2">
        <v>0</v>
      </c>
      <c r="O449" s="2">
        <v>1</v>
      </c>
      <c r="P449" s="2">
        <v>4</v>
      </c>
      <c r="Q449" s="2">
        <v>2</v>
      </c>
      <c r="R449" s="2">
        <v>0</v>
      </c>
      <c r="S449" s="2">
        <v>0</v>
      </c>
      <c r="T449" s="2">
        <v>6</v>
      </c>
      <c r="U449" s="2">
        <v>3</v>
      </c>
      <c r="V449" s="2">
        <v>9</v>
      </c>
      <c r="W449">
        <v>444</v>
      </c>
      <c r="X449">
        <v>48</v>
      </c>
      <c r="Y449" s="1" t="str">
        <f>IF(SUM(Table2[[#This Row],[Garçons de 0 à 2 ans]:[Filles de 12 à 17 ans]])&gt;=1,"Oui","Non")</f>
        <v>Oui</v>
      </c>
    </row>
    <row r="450" spans="1:25" x14ac:dyDescent="0.25">
      <c r="A450" t="s">
        <v>164</v>
      </c>
      <c r="B450" t="str">
        <f>VLOOKUP(Table2[[#This Row],[_parent_index]],Table1[[index]:[A7.Type de Site]],5,FALSE)</f>
        <v>Chad</v>
      </c>
      <c r="C450" t="str">
        <f>VLOOKUP(Table2[[#This Row],[_parent_index]],Table1[[index]:[A7.Type de Site]],6,FALSE)</f>
        <v>TCD</v>
      </c>
      <c r="D450" t="str">
        <f>VLOOKUP(Table2[[#This Row],[_parent_index]],Table1[[index]:[A7.Type de Site]],7,FALSE)</f>
        <v>Lac</v>
      </c>
      <c r="E450" t="str">
        <f>VLOOKUP(Table2[[#This Row],[_parent_index]],Table1[[index]:[A7.Type de Site]],8,FALSE)</f>
        <v>TD07</v>
      </c>
      <c r="F450" t="str">
        <f>VLOOKUP(Table2[[#This Row],[_parent_index]],Table1[[index]:[A7.Type de Site]],14,FALSE)</f>
        <v>Ngouboua Kousseri</v>
      </c>
      <c r="G450" t="s">
        <v>358</v>
      </c>
      <c r="H450" s="2">
        <v>0</v>
      </c>
      <c r="I450" s="2">
        <v>1</v>
      </c>
      <c r="J450" s="2">
        <v>0</v>
      </c>
      <c r="K450" s="2">
        <v>1</v>
      </c>
      <c r="L450" s="2">
        <v>3</v>
      </c>
      <c r="M450" s="2">
        <v>2</v>
      </c>
      <c r="N450" s="2">
        <v>1</v>
      </c>
      <c r="O450" s="2">
        <v>0</v>
      </c>
      <c r="P450" s="2">
        <v>1</v>
      </c>
      <c r="Q450" s="2">
        <v>1</v>
      </c>
      <c r="R450" s="2">
        <v>0</v>
      </c>
      <c r="S450" s="2">
        <v>0</v>
      </c>
      <c r="T450" s="2">
        <v>5</v>
      </c>
      <c r="U450" s="2">
        <v>5</v>
      </c>
      <c r="V450" s="2">
        <v>10</v>
      </c>
      <c r="W450">
        <v>445</v>
      </c>
      <c r="X450">
        <v>49</v>
      </c>
      <c r="Y450" s="1" t="str">
        <f>IF(SUM(Table2[[#This Row],[Garçons de 0 à 2 ans]:[Filles de 12 à 17 ans]])&gt;=1,"Oui","Non")</f>
        <v>Oui</v>
      </c>
    </row>
    <row r="451" spans="1:25" x14ac:dyDescent="0.25">
      <c r="A451" t="s">
        <v>164</v>
      </c>
      <c r="B451" t="str">
        <f>VLOOKUP(Table2[[#This Row],[_parent_index]],Table1[[index]:[A7.Type de Site]],5,FALSE)</f>
        <v>Chad</v>
      </c>
      <c r="C451" t="str">
        <f>VLOOKUP(Table2[[#This Row],[_parent_index]],Table1[[index]:[A7.Type de Site]],6,FALSE)</f>
        <v>TCD</v>
      </c>
      <c r="D451" t="str">
        <f>VLOOKUP(Table2[[#This Row],[_parent_index]],Table1[[index]:[A7.Type de Site]],7,FALSE)</f>
        <v>Lac</v>
      </c>
      <c r="E451" t="str">
        <f>VLOOKUP(Table2[[#This Row],[_parent_index]],Table1[[index]:[A7.Type de Site]],8,FALSE)</f>
        <v>TD07</v>
      </c>
      <c r="F451" t="str">
        <f>VLOOKUP(Table2[[#This Row],[_parent_index]],Table1[[index]:[A7.Type de Site]],14,FALSE)</f>
        <v>Ngouboua Kousseri</v>
      </c>
      <c r="G451" t="s">
        <v>1214</v>
      </c>
      <c r="H451" s="2">
        <v>0</v>
      </c>
      <c r="I451" s="2">
        <v>3</v>
      </c>
      <c r="J451" s="2">
        <v>2</v>
      </c>
      <c r="K451" s="2">
        <v>0</v>
      </c>
      <c r="L451" s="2">
        <v>1</v>
      </c>
      <c r="M451" s="2">
        <v>0</v>
      </c>
      <c r="N451" s="2">
        <v>0</v>
      </c>
      <c r="O451" s="2">
        <v>0</v>
      </c>
      <c r="P451" s="2">
        <v>1</v>
      </c>
      <c r="Q451" s="2">
        <v>1</v>
      </c>
      <c r="R451" s="2">
        <v>0</v>
      </c>
      <c r="S451" s="2">
        <v>0</v>
      </c>
      <c r="T451" s="2">
        <v>4</v>
      </c>
      <c r="U451" s="2">
        <v>4</v>
      </c>
      <c r="V451" s="2">
        <v>8</v>
      </c>
      <c r="W451">
        <v>446</v>
      </c>
      <c r="X451">
        <v>49</v>
      </c>
      <c r="Y451" s="1" t="str">
        <f>IF(SUM(Table2[[#This Row],[Garçons de 0 à 2 ans]:[Filles de 12 à 17 ans]])&gt;=1,"Oui","Non")</f>
        <v>Oui</v>
      </c>
    </row>
    <row r="452" spans="1:25" x14ac:dyDescent="0.25">
      <c r="A452" t="s">
        <v>164</v>
      </c>
      <c r="B452" t="str">
        <f>VLOOKUP(Table2[[#This Row],[_parent_index]],Table1[[index]:[A7.Type de Site]],5,FALSE)</f>
        <v>Chad</v>
      </c>
      <c r="C452" t="str">
        <f>VLOOKUP(Table2[[#This Row],[_parent_index]],Table1[[index]:[A7.Type de Site]],6,FALSE)</f>
        <v>TCD</v>
      </c>
      <c r="D452" t="str">
        <f>VLOOKUP(Table2[[#This Row],[_parent_index]],Table1[[index]:[A7.Type de Site]],7,FALSE)</f>
        <v>Lac</v>
      </c>
      <c r="E452" t="str">
        <f>VLOOKUP(Table2[[#This Row],[_parent_index]],Table1[[index]:[A7.Type de Site]],8,FALSE)</f>
        <v>TD07</v>
      </c>
      <c r="F452" t="str">
        <f>VLOOKUP(Table2[[#This Row],[_parent_index]],Table1[[index]:[A7.Type de Site]],14,FALSE)</f>
        <v>Ngouboua Kousseri</v>
      </c>
      <c r="G452" t="s">
        <v>172</v>
      </c>
      <c r="H452" s="2">
        <v>1</v>
      </c>
      <c r="I452" s="2">
        <v>0</v>
      </c>
      <c r="J452" s="2">
        <v>1</v>
      </c>
      <c r="K452" s="2">
        <v>0</v>
      </c>
      <c r="L452" s="2">
        <v>2</v>
      </c>
      <c r="M452" s="2">
        <v>0</v>
      </c>
      <c r="N452" s="2">
        <v>1</v>
      </c>
      <c r="O452" s="2">
        <v>0</v>
      </c>
      <c r="P452" s="2">
        <v>1</v>
      </c>
      <c r="Q452" s="2">
        <v>10</v>
      </c>
      <c r="R452" s="2">
        <v>0</v>
      </c>
      <c r="S452" s="2">
        <v>0</v>
      </c>
      <c r="T452" s="2">
        <v>6</v>
      </c>
      <c r="U452" s="2">
        <v>10</v>
      </c>
      <c r="V452" s="2">
        <v>16</v>
      </c>
      <c r="W452">
        <v>447</v>
      </c>
      <c r="X452">
        <v>49</v>
      </c>
      <c r="Y452" s="1" t="str">
        <f>IF(SUM(Table2[[#This Row],[Garçons de 0 à 2 ans]:[Filles de 12 à 17 ans]])&gt;=1,"Oui","Non")</f>
        <v>Oui</v>
      </c>
    </row>
    <row r="453" spans="1:25" x14ac:dyDescent="0.25">
      <c r="A453" t="s">
        <v>164</v>
      </c>
      <c r="B453" t="str">
        <f>VLOOKUP(Table2[[#This Row],[_parent_index]],Table1[[index]:[A7.Type de Site]],5,FALSE)</f>
        <v>Chad</v>
      </c>
      <c r="C453" t="str">
        <f>VLOOKUP(Table2[[#This Row],[_parent_index]],Table1[[index]:[A7.Type de Site]],6,FALSE)</f>
        <v>TCD</v>
      </c>
      <c r="D453" t="str">
        <f>VLOOKUP(Table2[[#This Row],[_parent_index]],Table1[[index]:[A7.Type de Site]],7,FALSE)</f>
        <v>Lac</v>
      </c>
      <c r="E453" t="str">
        <f>VLOOKUP(Table2[[#This Row],[_parent_index]],Table1[[index]:[A7.Type de Site]],8,FALSE)</f>
        <v>TD07</v>
      </c>
      <c r="F453" t="str">
        <f>VLOOKUP(Table2[[#This Row],[_parent_index]],Table1[[index]:[A7.Type de Site]],14,FALSE)</f>
        <v>Ngouboua Kousseri</v>
      </c>
      <c r="G453" t="s">
        <v>209</v>
      </c>
      <c r="H453" s="2">
        <v>0</v>
      </c>
      <c r="I453" s="2">
        <v>2</v>
      </c>
      <c r="J453" s="2">
        <v>1</v>
      </c>
      <c r="K453" s="2">
        <v>0</v>
      </c>
      <c r="L453" s="2">
        <v>1</v>
      </c>
      <c r="M453" s="2">
        <v>3</v>
      </c>
      <c r="N453" s="2">
        <v>0</v>
      </c>
      <c r="O453" s="2">
        <v>0</v>
      </c>
      <c r="P453" s="2">
        <v>1</v>
      </c>
      <c r="Q453" s="2">
        <v>1</v>
      </c>
      <c r="R453" s="2">
        <v>0</v>
      </c>
      <c r="S453" s="2">
        <v>0</v>
      </c>
      <c r="T453" s="2">
        <v>3</v>
      </c>
      <c r="U453" s="2">
        <v>6</v>
      </c>
      <c r="V453" s="2">
        <v>9</v>
      </c>
      <c r="W453">
        <v>448</v>
      </c>
      <c r="X453">
        <v>49</v>
      </c>
      <c r="Y453" s="1" t="str">
        <f>IF(SUM(Table2[[#This Row],[Garçons de 0 à 2 ans]:[Filles de 12 à 17 ans]])&gt;=1,"Oui","Non")</f>
        <v>Oui</v>
      </c>
    </row>
    <row r="454" spans="1:25" x14ac:dyDescent="0.25">
      <c r="A454" t="s">
        <v>164</v>
      </c>
      <c r="B454" t="str">
        <f>VLOOKUP(Table2[[#This Row],[_parent_index]],Table1[[index]:[A7.Type de Site]],5,FALSE)</f>
        <v>Chad</v>
      </c>
      <c r="C454" t="str">
        <f>VLOOKUP(Table2[[#This Row],[_parent_index]],Table1[[index]:[A7.Type de Site]],6,FALSE)</f>
        <v>TCD</v>
      </c>
      <c r="D454" t="str">
        <f>VLOOKUP(Table2[[#This Row],[_parent_index]],Table1[[index]:[A7.Type de Site]],7,FALSE)</f>
        <v>Lac</v>
      </c>
      <c r="E454" t="str">
        <f>VLOOKUP(Table2[[#This Row],[_parent_index]],Table1[[index]:[A7.Type de Site]],8,FALSE)</f>
        <v>TD07</v>
      </c>
      <c r="F454" t="str">
        <f>VLOOKUP(Table2[[#This Row],[_parent_index]],Table1[[index]:[A7.Type de Site]],14,FALSE)</f>
        <v>Ngouboua Kousseri</v>
      </c>
      <c r="G454" t="s">
        <v>1214</v>
      </c>
      <c r="H454" s="2">
        <v>1</v>
      </c>
      <c r="I454" s="2">
        <v>0</v>
      </c>
      <c r="J454" s="2">
        <v>0</v>
      </c>
      <c r="K454" s="2">
        <v>1</v>
      </c>
      <c r="L454" s="2">
        <v>3</v>
      </c>
      <c r="M454" s="2">
        <v>1</v>
      </c>
      <c r="N454" s="2">
        <v>0</v>
      </c>
      <c r="O454" s="2">
        <v>1</v>
      </c>
      <c r="P454" s="2">
        <v>1</v>
      </c>
      <c r="Q454" s="2">
        <v>1</v>
      </c>
      <c r="R454" s="2">
        <v>1</v>
      </c>
      <c r="S454" s="2">
        <v>0</v>
      </c>
      <c r="T454" s="2">
        <v>6</v>
      </c>
      <c r="U454" s="2">
        <v>4</v>
      </c>
      <c r="V454" s="2">
        <v>10</v>
      </c>
      <c r="W454">
        <v>449</v>
      </c>
      <c r="X454">
        <v>49</v>
      </c>
      <c r="Y454" s="1" t="str">
        <f>IF(SUM(Table2[[#This Row],[Garçons de 0 à 2 ans]:[Filles de 12 à 17 ans]])&gt;=1,"Oui","Non")</f>
        <v>Oui</v>
      </c>
    </row>
    <row r="455" spans="1:25" x14ac:dyDescent="0.25">
      <c r="A455" t="s">
        <v>164</v>
      </c>
      <c r="B455" t="str">
        <f>VLOOKUP(Table2[[#This Row],[_parent_index]],Table1[[index]:[A7.Type de Site]],5,FALSE)</f>
        <v>Chad</v>
      </c>
      <c r="C455" t="str">
        <f>VLOOKUP(Table2[[#This Row],[_parent_index]],Table1[[index]:[A7.Type de Site]],6,FALSE)</f>
        <v>TCD</v>
      </c>
      <c r="D455" t="str">
        <f>VLOOKUP(Table2[[#This Row],[_parent_index]],Table1[[index]:[A7.Type de Site]],7,FALSE)</f>
        <v>Lac</v>
      </c>
      <c r="E455" t="str">
        <f>VLOOKUP(Table2[[#This Row],[_parent_index]],Table1[[index]:[A7.Type de Site]],8,FALSE)</f>
        <v>TD07</v>
      </c>
      <c r="F455" t="str">
        <f>VLOOKUP(Table2[[#This Row],[_parent_index]],Table1[[index]:[A7.Type de Site]],14,FALSE)</f>
        <v>Ngouboua Kousseri</v>
      </c>
      <c r="G455" t="s">
        <v>172</v>
      </c>
      <c r="H455" s="2">
        <v>2</v>
      </c>
      <c r="I455" s="2">
        <v>1</v>
      </c>
      <c r="J455" s="2">
        <v>1</v>
      </c>
      <c r="K455" s="2">
        <v>0</v>
      </c>
      <c r="L455" s="2">
        <v>2</v>
      </c>
      <c r="M455" s="2">
        <v>0</v>
      </c>
      <c r="N455" s="2">
        <v>0</v>
      </c>
      <c r="O455" s="2">
        <v>0</v>
      </c>
      <c r="P455" s="2">
        <v>1</v>
      </c>
      <c r="Q455" s="2">
        <v>0</v>
      </c>
      <c r="R455" s="2">
        <v>0</v>
      </c>
      <c r="S455" s="2">
        <v>1</v>
      </c>
      <c r="T455" s="2">
        <v>6</v>
      </c>
      <c r="U455" s="2">
        <v>2</v>
      </c>
      <c r="V455" s="2">
        <v>8</v>
      </c>
      <c r="W455">
        <v>450</v>
      </c>
      <c r="X455">
        <v>49</v>
      </c>
      <c r="Y455" s="1" t="str">
        <f>IF(SUM(Table2[[#This Row],[Garçons de 0 à 2 ans]:[Filles de 12 à 17 ans]])&gt;=1,"Oui","Non")</f>
        <v>Oui</v>
      </c>
    </row>
    <row r="456" spans="1:25" x14ac:dyDescent="0.25">
      <c r="A456" t="s">
        <v>164</v>
      </c>
      <c r="B456" t="str">
        <f>VLOOKUP(Table2[[#This Row],[_parent_index]],Table1[[index]:[A7.Type de Site]],5,FALSE)</f>
        <v>Chad</v>
      </c>
      <c r="C456" t="str">
        <f>VLOOKUP(Table2[[#This Row],[_parent_index]],Table1[[index]:[A7.Type de Site]],6,FALSE)</f>
        <v>TCD</v>
      </c>
      <c r="D456" t="str">
        <f>VLOOKUP(Table2[[#This Row],[_parent_index]],Table1[[index]:[A7.Type de Site]],7,FALSE)</f>
        <v>Lac</v>
      </c>
      <c r="E456" t="str">
        <f>VLOOKUP(Table2[[#This Row],[_parent_index]],Table1[[index]:[A7.Type de Site]],8,FALSE)</f>
        <v>TD07</v>
      </c>
      <c r="F456" t="str">
        <f>VLOOKUP(Table2[[#This Row],[_parent_index]],Table1[[index]:[A7.Type de Site]],14,FALSE)</f>
        <v>Ngouboua Kousseri</v>
      </c>
      <c r="G456" t="s">
        <v>1214</v>
      </c>
      <c r="H456" s="2">
        <v>1</v>
      </c>
      <c r="I456" s="2">
        <v>0</v>
      </c>
      <c r="J456" s="2">
        <v>1</v>
      </c>
      <c r="K456" s="2">
        <v>0</v>
      </c>
      <c r="L456" s="2">
        <v>2</v>
      </c>
      <c r="M456" s="2">
        <v>1</v>
      </c>
      <c r="N456" s="2">
        <v>0</v>
      </c>
      <c r="O456" s="2">
        <v>0</v>
      </c>
      <c r="P456" s="2">
        <v>1</v>
      </c>
      <c r="Q456" s="2">
        <v>1</v>
      </c>
      <c r="R456" s="2">
        <v>0</v>
      </c>
      <c r="S456" s="2">
        <v>0</v>
      </c>
      <c r="T456" s="2">
        <v>5</v>
      </c>
      <c r="U456" s="2">
        <v>2</v>
      </c>
      <c r="V456" s="2">
        <v>7</v>
      </c>
      <c r="W456">
        <v>451</v>
      </c>
      <c r="X456">
        <v>49</v>
      </c>
      <c r="Y456" s="1" t="str">
        <f>IF(SUM(Table2[[#This Row],[Garçons de 0 à 2 ans]:[Filles de 12 à 17 ans]])&gt;=1,"Oui","Non")</f>
        <v>Oui</v>
      </c>
    </row>
    <row r="457" spans="1:25" x14ac:dyDescent="0.25">
      <c r="A457" t="s">
        <v>164</v>
      </c>
      <c r="B457" t="str">
        <f>VLOOKUP(Table2[[#This Row],[_parent_index]],Table1[[index]:[A7.Type de Site]],5,FALSE)</f>
        <v>Chad</v>
      </c>
      <c r="C457" t="str">
        <f>VLOOKUP(Table2[[#This Row],[_parent_index]],Table1[[index]:[A7.Type de Site]],6,FALSE)</f>
        <v>TCD</v>
      </c>
      <c r="D457" t="str">
        <f>VLOOKUP(Table2[[#This Row],[_parent_index]],Table1[[index]:[A7.Type de Site]],7,FALSE)</f>
        <v>Lac</v>
      </c>
      <c r="E457" t="str">
        <f>VLOOKUP(Table2[[#This Row],[_parent_index]],Table1[[index]:[A7.Type de Site]],8,FALSE)</f>
        <v>TD07</v>
      </c>
      <c r="F457" t="str">
        <f>VLOOKUP(Table2[[#This Row],[_parent_index]],Table1[[index]:[A7.Type de Site]],14,FALSE)</f>
        <v>Tchoukou-Tchadana</v>
      </c>
      <c r="G457" t="s">
        <v>172</v>
      </c>
      <c r="H457" s="2">
        <v>0</v>
      </c>
      <c r="I457" s="2">
        <v>0</v>
      </c>
      <c r="J457" s="2">
        <v>2</v>
      </c>
      <c r="K457" s="2">
        <v>1</v>
      </c>
      <c r="L457" s="2">
        <v>1</v>
      </c>
      <c r="M457" s="2">
        <v>1</v>
      </c>
      <c r="N457" s="2">
        <v>0</v>
      </c>
      <c r="O457" s="2">
        <v>0</v>
      </c>
      <c r="P457" s="2">
        <v>1</v>
      </c>
      <c r="Q457" s="2">
        <v>2</v>
      </c>
      <c r="R457" s="2">
        <v>0</v>
      </c>
      <c r="S457" s="2">
        <v>0</v>
      </c>
      <c r="T457" s="2">
        <v>4</v>
      </c>
      <c r="U457" s="2">
        <v>4</v>
      </c>
      <c r="V457" s="2">
        <v>8</v>
      </c>
      <c r="W457">
        <v>452</v>
      </c>
      <c r="X457">
        <v>50</v>
      </c>
      <c r="Y457" s="1" t="str">
        <f>IF(SUM(Table2[[#This Row],[Garçons de 0 à 2 ans]:[Filles de 12 à 17 ans]])&gt;=1,"Oui","Non")</f>
        <v>Oui</v>
      </c>
    </row>
    <row r="458" spans="1:25" x14ac:dyDescent="0.25">
      <c r="A458" t="s">
        <v>164</v>
      </c>
      <c r="B458" t="str">
        <f>VLOOKUP(Table2[[#This Row],[_parent_index]],Table1[[index]:[A7.Type de Site]],5,FALSE)</f>
        <v>Chad</v>
      </c>
      <c r="C458" t="str">
        <f>VLOOKUP(Table2[[#This Row],[_parent_index]],Table1[[index]:[A7.Type de Site]],6,FALSE)</f>
        <v>TCD</v>
      </c>
      <c r="D458" t="str">
        <f>VLOOKUP(Table2[[#This Row],[_parent_index]],Table1[[index]:[A7.Type de Site]],7,FALSE)</f>
        <v>Lac</v>
      </c>
      <c r="E458" t="str">
        <f>VLOOKUP(Table2[[#This Row],[_parent_index]],Table1[[index]:[A7.Type de Site]],8,FALSE)</f>
        <v>TD07</v>
      </c>
      <c r="F458" t="str">
        <f>VLOOKUP(Table2[[#This Row],[_parent_index]],Table1[[index]:[A7.Type de Site]],14,FALSE)</f>
        <v>Tchoukou-Tchadana</v>
      </c>
      <c r="G458" t="s">
        <v>172</v>
      </c>
      <c r="H458" s="2">
        <v>0</v>
      </c>
      <c r="I458" s="2">
        <v>0</v>
      </c>
      <c r="J458" s="2">
        <v>0</v>
      </c>
      <c r="K458" s="2">
        <v>0</v>
      </c>
      <c r="L458" s="2">
        <v>3</v>
      </c>
      <c r="M458" s="2">
        <v>0</v>
      </c>
      <c r="N458" s="2">
        <v>0</v>
      </c>
      <c r="O458" s="2">
        <v>2</v>
      </c>
      <c r="P458" s="2">
        <v>1</v>
      </c>
      <c r="Q458" s="2">
        <v>1</v>
      </c>
      <c r="R458" s="2">
        <v>0</v>
      </c>
      <c r="S458" s="2">
        <v>0</v>
      </c>
      <c r="T458" s="2">
        <v>4</v>
      </c>
      <c r="U458" s="2">
        <v>3</v>
      </c>
      <c r="V458" s="2">
        <v>7</v>
      </c>
      <c r="W458">
        <v>453</v>
      </c>
      <c r="X458">
        <v>50</v>
      </c>
      <c r="Y458" s="1" t="str">
        <f>IF(SUM(Table2[[#This Row],[Garçons de 0 à 2 ans]:[Filles de 12 à 17 ans]])&gt;=1,"Oui","Non")</f>
        <v>Oui</v>
      </c>
    </row>
    <row r="459" spans="1:25" x14ac:dyDescent="0.25">
      <c r="A459" t="s">
        <v>164</v>
      </c>
      <c r="B459" t="str">
        <f>VLOOKUP(Table2[[#This Row],[_parent_index]],Table1[[index]:[A7.Type de Site]],5,FALSE)</f>
        <v>Chad</v>
      </c>
      <c r="C459" t="str">
        <f>VLOOKUP(Table2[[#This Row],[_parent_index]],Table1[[index]:[A7.Type de Site]],6,FALSE)</f>
        <v>TCD</v>
      </c>
      <c r="D459" t="str">
        <f>VLOOKUP(Table2[[#This Row],[_parent_index]],Table1[[index]:[A7.Type de Site]],7,FALSE)</f>
        <v>Lac</v>
      </c>
      <c r="E459" t="str">
        <f>VLOOKUP(Table2[[#This Row],[_parent_index]],Table1[[index]:[A7.Type de Site]],8,FALSE)</f>
        <v>TD07</v>
      </c>
      <c r="F459" t="str">
        <f>VLOOKUP(Table2[[#This Row],[_parent_index]],Table1[[index]:[A7.Type de Site]],14,FALSE)</f>
        <v>Tchoukou-Tchadana</v>
      </c>
      <c r="G459" t="s">
        <v>172</v>
      </c>
      <c r="H459" s="2">
        <v>0</v>
      </c>
      <c r="I459" s="2">
        <v>0</v>
      </c>
      <c r="J459" s="2">
        <v>0</v>
      </c>
      <c r="K459" s="2">
        <v>0</v>
      </c>
      <c r="L459" s="2">
        <v>1</v>
      </c>
      <c r="M459" s="2">
        <v>1</v>
      </c>
      <c r="N459" s="2">
        <v>2</v>
      </c>
      <c r="O459" s="2">
        <v>0</v>
      </c>
      <c r="P459" s="2">
        <v>0</v>
      </c>
      <c r="Q459" s="2">
        <v>0</v>
      </c>
      <c r="R459" s="2">
        <v>1</v>
      </c>
      <c r="S459" s="2">
        <v>1</v>
      </c>
      <c r="T459" s="2">
        <v>4</v>
      </c>
      <c r="U459" s="2">
        <v>2</v>
      </c>
      <c r="V459" s="2">
        <v>6</v>
      </c>
      <c r="W459">
        <v>454</v>
      </c>
      <c r="X459">
        <v>50</v>
      </c>
      <c r="Y459" s="1" t="str">
        <f>IF(SUM(Table2[[#This Row],[Garçons de 0 à 2 ans]:[Filles de 12 à 17 ans]])&gt;=1,"Oui","Non")</f>
        <v>Oui</v>
      </c>
    </row>
    <row r="460" spans="1:25" x14ac:dyDescent="0.25">
      <c r="A460" t="s">
        <v>164</v>
      </c>
      <c r="B460" t="str">
        <f>VLOOKUP(Table2[[#This Row],[_parent_index]],Table1[[index]:[A7.Type de Site]],5,FALSE)</f>
        <v>Chad</v>
      </c>
      <c r="C460" t="str">
        <f>VLOOKUP(Table2[[#This Row],[_parent_index]],Table1[[index]:[A7.Type de Site]],6,FALSE)</f>
        <v>TCD</v>
      </c>
      <c r="D460" t="str">
        <f>VLOOKUP(Table2[[#This Row],[_parent_index]],Table1[[index]:[A7.Type de Site]],7,FALSE)</f>
        <v>Lac</v>
      </c>
      <c r="E460" t="str">
        <f>VLOOKUP(Table2[[#This Row],[_parent_index]],Table1[[index]:[A7.Type de Site]],8,FALSE)</f>
        <v>TD07</v>
      </c>
      <c r="F460" t="str">
        <f>VLOOKUP(Table2[[#This Row],[_parent_index]],Table1[[index]:[A7.Type de Site]],14,FALSE)</f>
        <v>Tchoukou-Tchadana</v>
      </c>
      <c r="G460" t="s">
        <v>172</v>
      </c>
      <c r="H460" s="2">
        <v>1</v>
      </c>
      <c r="I460" s="2">
        <v>0</v>
      </c>
      <c r="J460" s="2">
        <v>0</v>
      </c>
      <c r="K460" s="2">
        <v>1</v>
      </c>
      <c r="L460" s="2">
        <v>0</v>
      </c>
      <c r="M460" s="2">
        <v>1</v>
      </c>
      <c r="N460" s="2">
        <v>0</v>
      </c>
      <c r="O460" s="2">
        <v>0</v>
      </c>
      <c r="P460" s="2">
        <v>0</v>
      </c>
      <c r="Q460" s="2">
        <v>1</v>
      </c>
      <c r="R460" s="2">
        <v>0</v>
      </c>
      <c r="S460" s="2">
        <v>0</v>
      </c>
      <c r="T460" s="2">
        <v>1</v>
      </c>
      <c r="U460" s="2">
        <v>3</v>
      </c>
      <c r="V460" s="2">
        <v>4</v>
      </c>
      <c r="W460">
        <v>455</v>
      </c>
      <c r="X460">
        <v>50</v>
      </c>
      <c r="Y460" s="1" t="str">
        <f>IF(SUM(Table2[[#This Row],[Garçons de 0 à 2 ans]:[Filles de 12 à 17 ans]])&gt;=1,"Oui","Non")</f>
        <v>Oui</v>
      </c>
    </row>
    <row r="461" spans="1:25" x14ac:dyDescent="0.25">
      <c r="A461" t="s">
        <v>164</v>
      </c>
      <c r="B461" t="str">
        <f>VLOOKUP(Table2[[#This Row],[_parent_index]],Table1[[index]:[A7.Type de Site]],5,FALSE)</f>
        <v>Chad</v>
      </c>
      <c r="C461" t="str">
        <f>VLOOKUP(Table2[[#This Row],[_parent_index]],Table1[[index]:[A7.Type de Site]],6,FALSE)</f>
        <v>TCD</v>
      </c>
      <c r="D461" t="str">
        <f>VLOOKUP(Table2[[#This Row],[_parent_index]],Table1[[index]:[A7.Type de Site]],7,FALSE)</f>
        <v>Lac</v>
      </c>
      <c r="E461" t="str">
        <f>VLOOKUP(Table2[[#This Row],[_parent_index]],Table1[[index]:[A7.Type de Site]],8,FALSE)</f>
        <v>TD07</v>
      </c>
      <c r="F461" t="str">
        <f>VLOOKUP(Table2[[#This Row],[_parent_index]],Table1[[index]:[A7.Type de Site]],14,FALSE)</f>
        <v>Tchoukou-Tchadana</v>
      </c>
      <c r="G461" t="s">
        <v>172</v>
      </c>
      <c r="H461" s="2">
        <v>0</v>
      </c>
      <c r="I461" s="2">
        <v>0</v>
      </c>
      <c r="J461" s="2">
        <v>0</v>
      </c>
      <c r="K461" s="2">
        <v>0</v>
      </c>
      <c r="L461" s="2">
        <v>1</v>
      </c>
      <c r="M461" s="2">
        <v>2</v>
      </c>
      <c r="N461" s="2">
        <v>0</v>
      </c>
      <c r="O461" s="2">
        <v>0</v>
      </c>
      <c r="P461" s="2">
        <v>1</v>
      </c>
      <c r="Q461" s="2">
        <v>1</v>
      </c>
      <c r="R461" s="2">
        <v>1</v>
      </c>
      <c r="S461" s="2">
        <v>0</v>
      </c>
      <c r="T461" s="2">
        <v>3</v>
      </c>
      <c r="U461" s="2">
        <v>3</v>
      </c>
      <c r="V461" s="2">
        <v>6</v>
      </c>
      <c r="W461">
        <v>456</v>
      </c>
      <c r="X461">
        <v>50</v>
      </c>
      <c r="Y461" s="1" t="str">
        <f>IF(SUM(Table2[[#This Row],[Garçons de 0 à 2 ans]:[Filles de 12 à 17 ans]])&gt;=1,"Oui","Non")</f>
        <v>Oui</v>
      </c>
    </row>
    <row r="462" spans="1:25" x14ac:dyDescent="0.25">
      <c r="A462" t="s">
        <v>164</v>
      </c>
      <c r="B462" t="str">
        <f>VLOOKUP(Table2[[#This Row],[_parent_index]],Table1[[index]:[A7.Type de Site]],5,FALSE)</f>
        <v>Chad</v>
      </c>
      <c r="C462" t="str">
        <f>VLOOKUP(Table2[[#This Row],[_parent_index]],Table1[[index]:[A7.Type de Site]],6,FALSE)</f>
        <v>TCD</v>
      </c>
      <c r="D462" t="str">
        <f>VLOOKUP(Table2[[#This Row],[_parent_index]],Table1[[index]:[A7.Type de Site]],7,FALSE)</f>
        <v>Lac</v>
      </c>
      <c r="E462" t="str">
        <f>VLOOKUP(Table2[[#This Row],[_parent_index]],Table1[[index]:[A7.Type de Site]],8,FALSE)</f>
        <v>TD07</v>
      </c>
      <c r="F462" t="str">
        <f>VLOOKUP(Table2[[#This Row],[_parent_index]],Table1[[index]:[A7.Type de Site]],14,FALSE)</f>
        <v>Tchoukou-Tchadana</v>
      </c>
      <c r="G462" t="s">
        <v>172</v>
      </c>
      <c r="H462" s="2">
        <v>0</v>
      </c>
      <c r="I462" s="2">
        <v>1</v>
      </c>
      <c r="J462" s="2">
        <v>1</v>
      </c>
      <c r="K462" s="2">
        <v>1</v>
      </c>
      <c r="L462" s="2">
        <v>0</v>
      </c>
      <c r="M462" s="2">
        <v>1</v>
      </c>
      <c r="N462" s="2">
        <v>0</v>
      </c>
      <c r="O462" s="2">
        <v>0</v>
      </c>
      <c r="P462" s="2">
        <v>1</v>
      </c>
      <c r="Q462" s="2">
        <v>1</v>
      </c>
      <c r="R462" s="2">
        <v>0</v>
      </c>
      <c r="S462" s="2">
        <v>0</v>
      </c>
      <c r="T462" s="2">
        <v>2</v>
      </c>
      <c r="U462" s="2">
        <v>4</v>
      </c>
      <c r="V462" s="2">
        <v>6</v>
      </c>
      <c r="W462">
        <v>457</v>
      </c>
      <c r="X462">
        <v>50</v>
      </c>
      <c r="Y462" s="1" t="str">
        <f>IF(SUM(Table2[[#This Row],[Garçons de 0 à 2 ans]:[Filles de 12 à 17 ans]])&gt;=1,"Oui","Non")</f>
        <v>Oui</v>
      </c>
    </row>
    <row r="463" spans="1:25" x14ac:dyDescent="0.25">
      <c r="A463" t="s">
        <v>164</v>
      </c>
      <c r="B463" t="str">
        <f>VLOOKUP(Table2[[#This Row],[_parent_index]],Table1[[index]:[A7.Type de Site]],5,FALSE)</f>
        <v>Chad</v>
      </c>
      <c r="C463" t="str">
        <f>VLOOKUP(Table2[[#This Row],[_parent_index]],Table1[[index]:[A7.Type de Site]],6,FALSE)</f>
        <v>TCD</v>
      </c>
      <c r="D463" t="str">
        <f>VLOOKUP(Table2[[#This Row],[_parent_index]],Table1[[index]:[A7.Type de Site]],7,FALSE)</f>
        <v>Lac</v>
      </c>
      <c r="E463" t="str">
        <f>VLOOKUP(Table2[[#This Row],[_parent_index]],Table1[[index]:[A7.Type de Site]],8,FALSE)</f>
        <v>TD07</v>
      </c>
      <c r="F463" t="str">
        <f>VLOOKUP(Table2[[#This Row],[_parent_index]],Table1[[index]:[A7.Type de Site]],14,FALSE)</f>
        <v>Kangalia 2</v>
      </c>
      <c r="G463" t="s">
        <v>172</v>
      </c>
      <c r="H463" s="2">
        <v>0</v>
      </c>
      <c r="I463" s="2">
        <v>0</v>
      </c>
      <c r="J463" s="2">
        <v>1</v>
      </c>
      <c r="K463" s="2">
        <v>0</v>
      </c>
      <c r="L463" s="2">
        <v>0</v>
      </c>
      <c r="M463" s="2">
        <v>0</v>
      </c>
      <c r="N463" s="2">
        <v>1</v>
      </c>
      <c r="O463" s="2">
        <v>0</v>
      </c>
      <c r="P463" s="2">
        <v>1</v>
      </c>
      <c r="Q463" s="2">
        <v>1</v>
      </c>
      <c r="R463" s="2">
        <v>0</v>
      </c>
      <c r="S463" s="2">
        <v>0</v>
      </c>
      <c r="T463" s="2">
        <v>3</v>
      </c>
      <c r="U463" s="2">
        <v>1</v>
      </c>
      <c r="V463" s="2">
        <v>4</v>
      </c>
      <c r="W463">
        <v>458</v>
      </c>
      <c r="X463">
        <v>51</v>
      </c>
      <c r="Y463" s="1" t="str">
        <f>IF(SUM(Table2[[#This Row],[Garçons de 0 à 2 ans]:[Filles de 12 à 17 ans]])&gt;=1,"Oui","Non")</f>
        <v>Oui</v>
      </c>
    </row>
    <row r="464" spans="1:25" x14ac:dyDescent="0.25">
      <c r="A464" t="s">
        <v>164</v>
      </c>
      <c r="B464" t="str">
        <f>VLOOKUP(Table2[[#This Row],[_parent_index]],Table1[[index]:[A7.Type de Site]],5,FALSE)</f>
        <v>Chad</v>
      </c>
      <c r="C464" t="str">
        <f>VLOOKUP(Table2[[#This Row],[_parent_index]],Table1[[index]:[A7.Type de Site]],6,FALSE)</f>
        <v>TCD</v>
      </c>
      <c r="D464" t="str">
        <f>VLOOKUP(Table2[[#This Row],[_parent_index]],Table1[[index]:[A7.Type de Site]],7,FALSE)</f>
        <v>Lac</v>
      </c>
      <c r="E464" t="str">
        <f>VLOOKUP(Table2[[#This Row],[_parent_index]],Table1[[index]:[A7.Type de Site]],8,FALSE)</f>
        <v>TD07</v>
      </c>
      <c r="F464" t="str">
        <f>VLOOKUP(Table2[[#This Row],[_parent_index]],Table1[[index]:[A7.Type de Site]],14,FALSE)</f>
        <v>Kangalia 2</v>
      </c>
      <c r="G464" t="s">
        <v>172</v>
      </c>
      <c r="H464" s="2">
        <v>1</v>
      </c>
      <c r="I464" s="2">
        <v>1</v>
      </c>
      <c r="J464" s="2">
        <v>0</v>
      </c>
      <c r="K464" s="2">
        <v>0</v>
      </c>
      <c r="L464" s="2">
        <v>0</v>
      </c>
      <c r="M464" s="2">
        <v>0</v>
      </c>
      <c r="N464" s="2">
        <v>1</v>
      </c>
      <c r="O464" s="2">
        <v>0</v>
      </c>
      <c r="P464" s="2">
        <v>1</v>
      </c>
      <c r="Q464" s="2">
        <v>1</v>
      </c>
      <c r="R464" s="2">
        <v>0</v>
      </c>
      <c r="S464" s="2">
        <v>1</v>
      </c>
      <c r="T464" s="2">
        <v>3</v>
      </c>
      <c r="U464" s="2">
        <v>3</v>
      </c>
      <c r="V464" s="2">
        <v>6</v>
      </c>
      <c r="W464">
        <v>459</v>
      </c>
      <c r="X464">
        <v>51</v>
      </c>
      <c r="Y464" s="1" t="str">
        <f>IF(SUM(Table2[[#This Row],[Garçons de 0 à 2 ans]:[Filles de 12 à 17 ans]])&gt;=1,"Oui","Non")</f>
        <v>Oui</v>
      </c>
    </row>
    <row r="465" spans="1:25" x14ac:dyDescent="0.25">
      <c r="A465" t="s">
        <v>164</v>
      </c>
      <c r="B465" t="str">
        <f>VLOOKUP(Table2[[#This Row],[_parent_index]],Table1[[index]:[A7.Type de Site]],5,FALSE)</f>
        <v>Chad</v>
      </c>
      <c r="C465" t="str">
        <f>VLOOKUP(Table2[[#This Row],[_parent_index]],Table1[[index]:[A7.Type de Site]],6,FALSE)</f>
        <v>TCD</v>
      </c>
      <c r="D465" t="str">
        <f>VLOOKUP(Table2[[#This Row],[_parent_index]],Table1[[index]:[A7.Type de Site]],7,FALSE)</f>
        <v>Lac</v>
      </c>
      <c r="E465" t="str">
        <f>VLOOKUP(Table2[[#This Row],[_parent_index]],Table1[[index]:[A7.Type de Site]],8,FALSE)</f>
        <v>TD07</v>
      </c>
      <c r="F465" t="str">
        <f>VLOOKUP(Table2[[#This Row],[_parent_index]],Table1[[index]:[A7.Type de Site]],14,FALSE)</f>
        <v>Kangalia 2</v>
      </c>
      <c r="G465" t="s">
        <v>172</v>
      </c>
      <c r="H465" s="2">
        <v>0</v>
      </c>
      <c r="I465" s="2">
        <v>0</v>
      </c>
      <c r="J465" s="2">
        <v>1</v>
      </c>
      <c r="K465" s="2">
        <v>1</v>
      </c>
      <c r="L465" s="2">
        <v>0</v>
      </c>
      <c r="M465" s="2">
        <v>0</v>
      </c>
      <c r="N465" s="2">
        <v>1</v>
      </c>
      <c r="O465" s="2">
        <v>1</v>
      </c>
      <c r="P465" s="2">
        <v>1</v>
      </c>
      <c r="Q465" s="2">
        <v>0</v>
      </c>
      <c r="R465" s="2">
        <v>0</v>
      </c>
      <c r="S465" s="2">
        <v>0</v>
      </c>
      <c r="T465" s="2">
        <v>3</v>
      </c>
      <c r="U465" s="2">
        <v>2</v>
      </c>
      <c r="V465" s="2">
        <v>5</v>
      </c>
      <c r="W465">
        <v>460</v>
      </c>
      <c r="X465">
        <v>51</v>
      </c>
      <c r="Y465" s="1" t="str">
        <f>IF(SUM(Table2[[#This Row],[Garçons de 0 à 2 ans]:[Filles de 12 à 17 ans]])&gt;=1,"Oui","Non")</f>
        <v>Oui</v>
      </c>
    </row>
    <row r="466" spans="1:25" x14ac:dyDescent="0.25">
      <c r="A466" t="s">
        <v>164</v>
      </c>
      <c r="B466" t="str">
        <f>VLOOKUP(Table2[[#This Row],[_parent_index]],Table1[[index]:[A7.Type de Site]],5,FALSE)</f>
        <v>Chad</v>
      </c>
      <c r="C466" t="str">
        <f>VLOOKUP(Table2[[#This Row],[_parent_index]],Table1[[index]:[A7.Type de Site]],6,FALSE)</f>
        <v>TCD</v>
      </c>
      <c r="D466" t="str">
        <f>VLOOKUP(Table2[[#This Row],[_parent_index]],Table1[[index]:[A7.Type de Site]],7,FALSE)</f>
        <v>Lac</v>
      </c>
      <c r="E466" t="str">
        <f>VLOOKUP(Table2[[#This Row],[_parent_index]],Table1[[index]:[A7.Type de Site]],8,FALSE)</f>
        <v>TD07</v>
      </c>
      <c r="F466" t="str">
        <f>VLOOKUP(Table2[[#This Row],[_parent_index]],Table1[[index]:[A7.Type de Site]],14,FALSE)</f>
        <v>Kangalia 2</v>
      </c>
      <c r="G466" t="s">
        <v>172</v>
      </c>
      <c r="H466" s="2">
        <v>0</v>
      </c>
      <c r="I466" s="2">
        <v>0</v>
      </c>
      <c r="J466" s="2">
        <v>0</v>
      </c>
      <c r="K466" s="2">
        <v>0</v>
      </c>
      <c r="L466" s="2">
        <v>1</v>
      </c>
      <c r="M466" s="2">
        <v>0</v>
      </c>
      <c r="N466" s="2">
        <v>0</v>
      </c>
      <c r="O466" s="2">
        <v>0</v>
      </c>
      <c r="P466" s="2">
        <v>1</v>
      </c>
      <c r="Q466" s="2">
        <v>1</v>
      </c>
      <c r="R466" s="2">
        <v>1</v>
      </c>
      <c r="S466" s="2">
        <v>0</v>
      </c>
      <c r="T466" s="2">
        <v>3</v>
      </c>
      <c r="U466" s="2">
        <v>1</v>
      </c>
      <c r="V466" s="2">
        <v>4</v>
      </c>
      <c r="W466">
        <v>461</v>
      </c>
      <c r="X466">
        <v>51</v>
      </c>
      <c r="Y466" s="1" t="str">
        <f>IF(SUM(Table2[[#This Row],[Garçons de 0 à 2 ans]:[Filles de 12 à 17 ans]])&gt;=1,"Oui","Non")</f>
        <v>Oui</v>
      </c>
    </row>
    <row r="467" spans="1:25" x14ac:dyDescent="0.25">
      <c r="A467" t="s">
        <v>164</v>
      </c>
      <c r="B467" t="str">
        <f>VLOOKUP(Table2[[#This Row],[_parent_index]],Table1[[index]:[A7.Type de Site]],5,FALSE)</f>
        <v>Chad</v>
      </c>
      <c r="C467" t="str">
        <f>VLOOKUP(Table2[[#This Row],[_parent_index]],Table1[[index]:[A7.Type de Site]],6,FALSE)</f>
        <v>TCD</v>
      </c>
      <c r="D467" t="str">
        <f>VLOOKUP(Table2[[#This Row],[_parent_index]],Table1[[index]:[A7.Type de Site]],7,FALSE)</f>
        <v>Lac</v>
      </c>
      <c r="E467" t="str">
        <f>VLOOKUP(Table2[[#This Row],[_parent_index]],Table1[[index]:[A7.Type de Site]],8,FALSE)</f>
        <v>TD07</v>
      </c>
      <c r="F467" t="str">
        <f>VLOOKUP(Table2[[#This Row],[_parent_index]],Table1[[index]:[A7.Type de Site]],14,FALSE)</f>
        <v>Kangalia 2</v>
      </c>
      <c r="G467" t="s">
        <v>172</v>
      </c>
      <c r="H467" s="2">
        <v>0</v>
      </c>
      <c r="I467" s="2">
        <v>1</v>
      </c>
      <c r="J467" s="2">
        <v>0</v>
      </c>
      <c r="K467" s="2">
        <v>0</v>
      </c>
      <c r="L467" s="2">
        <v>0</v>
      </c>
      <c r="M467" s="2">
        <v>0</v>
      </c>
      <c r="N467" s="2">
        <v>1</v>
      </c>
      <c r="O467" s="2">
        <v>0</v>
      </c>
      <c r="P467" s="2">
        <v>0</v>
      </c>
      <c r="Q467" s="2">
        <v>1</v>
      </c>
      <c r="R467" s="2">
        <v>0</v>
      </c>
      <c r="S467" s="2">
        <v>1</v>
      </c>
      <c r="T467" s="2">
        <v>1</v>
      </c>
      <c r="U467" s="2">
        <v>3</v>
      </c>
      <c r="V467" s="2">
        <v>4</v>
      </c>
      <c r="W467">
        <v>462</v>
      </c>
      <c r="X467">
        <v>51</v>
      </c>
      <c r="Y467" s="1" t="str">
        <f>IF(SUM(Table2[[#This Row],[Garçons de 0 à 2 ans]:[Filles de 12 à 17 ans]])&gt;=1,"Oui","Non")</f>
        <v>Oui</v>
      </c>
    </row>
    <row r="468" spans="1:25" x14ac:dyDescent="0.25">
      <c r="A468" t="s">
        <v>164</v>
      </c>
      <c r="B468" t="str">
        <f>VLOOKUP(Table2[[#This Row],[_parent_index]],Table1[[index]:[A7.Type de Site]],5,FALSE)</f>
        <v>Chad</v>
      </c>
      <c r="C468" t="str">
        <f>VLOOKUP(Table2[[#This Row],[_parent_index]],Table1[[index]:[A7.Type de Site]],6,FALSE)</f>
        <v>TCD</v>
      </c>
      <c r="D468" t="str">
        <f>VLOOKUP(Table2[[#This Row],[_parent_index]],Table1[[index]:[A7.Type de Site]],7,FALSE)</f>
        <v>Lac</v>
      </c>
      <c r="E468" t="str">
        <f>VLOOKUP(Table2[[#This Row],[_parent_index]],Table1[[index]:[A7.Type de Site]],8,FALSE)</f>
        <v>TD07</v>
      </c>
      <c r="F468" t="str">
        <f>VLOOKUP(Table2[[#This Row],[_parent_index]],Table1[[index]:[A7.Type de Site]],14,FALSE)</f>
        <v>Kangalia 2</v>
      </c>
      <c r="G468" t="s">
        <v>172</v>
      </c>
      <c r="H468" s="2">
        <v>0</v>
      </c>
      <c r="I468" s="2">
        <v>0</v>
      </c>
      <c r="J468" s="2">
        <v>1</v>
      </c>
      <c r="K468" s="2">
        <v>0</v>
      </c>
      <c r="L468" s="2">
        <v>2</v>
      </c>
      <c r="M468" s="2">
        <v>0</v>
      </c>
      <c r="N468" s="2">
        <v>0</v>
      </c>
      <c r="O468" s="2">
        <v>0</v>
      </c>
      <c r="P468" s="2">
        <v>1</v>
      </c>
      <c r="Q468" s="2">
        <v>1</v>
      </c>
      <c r="R468" s="2">
        <v>0</v>
      </c>
      <c r="S468" s="2">
        <v>0</v>
      </c>
      <c r="T468" s="2">
        <v>4</v>
      </c>
      <c r="U468" s="2">
        <v>1</v>
      </c>
      <c r="V468" s="2">
        <v>5</v>
      </c>
      <c r="W468">
        <v>463</v>
      </c>
      <c r="X468">
        <v>51</v>
      </c>
      <c r="Y468" s="1" t="str">
        <f>IF(SUM(Table2[[#This Row],[Garçons de 0 à 2 ans]:[Filles de 12 à 17 ans]])&gt;=1,"Oui","Non")</f>
        <v>Oui</v>
      </c>
    </row>
    <row r="469" spans="1:25" x14ac:dyDescent="0.25">
      <c r="A469" t="s">
        <v>164</v>
      </c>
      <c r="B469" t="str">
        <f>VLOOKUP(Table2[[#This Row],[_parent_index]],Table1[[index]:[A7.Type de Site]],5,FALSE)</f>
        <v>Chad</v>
      </c>
      <c r="C469" t="str">
        <f>VLOOKUP(Table2[[#This Row],[_parent_index]],Table1[[index]:[A7.Type de Site]],6,FALSE)</f>
        <v>TCD</v>
      </c>
      <c r="D469" t="str">
        <f>VLOOKUP(Table2[[#This Row],[_parent_index]],Table1[[index]:[A7.Type de Site]],7,FALSE)</f>
        <v>Lac</v>
      </c>
      <c r="E469" t="str">
        <f>VLOOKUP(Table2[[#This Row],[_parent_index]],Table1[[index]:[A7.Type de Site]],8,FALSE)</f>
        <v>TD07</v>
      </c>
      <c r="F469" t="str">
        <f>VLOOKUP(Table2[[#This Row],[_parent_index]],Table1[[index]:[A7.Type de Site]],14,FALSE)</f>
        <v>Kangalia 2</v>
      </c>
      <c r="G469" t="s">
        <v>172</v>
      </c>
      <c r="H469" s="2">
        <v>0</v>
      </c>
      <c r="I469" s="2">
        <v>0</v>
      </c>
      <c r="J469" s="2">
        <v>1</v>
      </c>
      <c r="K469" s="2">
        <v>0</v>
      </c>
      <c r="L469" s="2">
        <v>0</v>
      </c>
      <c r="M469" s="2">
        <v>0</v>
      </c>
      <c r="N469" s="2">
        <v>1</v>
      </c>
      <c r="O469" s="2">
        <v>0</v>
      </c>
      <c r="P469" s="2">
        <v>1</v>
      </c>
      <c r="Q469" s="2">
        <v>1</v>
      </c>
      <c r="R469" s="2">
        <v>0</v>
      </c>
      <c r="S469" s="2">
        <v>0</v>
      </c>
      <c r="T469" s="2">
        <v>3</v>
      </c>
      <c r="U469" s="2">
        <v>1</v>
      </c>
      <c r="V469" s="2">
        <v>4</v>
      </c>
      <c r="W469">
        <v>464</v>
      </c>
      <c r="X469">
        <v>51</v>
      </c>
      <c r="Y469" s="1" t="str">
        <f>IF(SUM(Table2[[#This Row],[Garçons de 0 à 2 ans]:[Filles de 12 à 17 ans]])&gt;=1,"Oui","Non")</f>
        <v>Oui</v>
      </c>
    </row>
    <row r="470" spans="1:25" x14ac:dyDescent="0.25">
      <c r="A470" t="s">
        <v>164</v>
      </c>
      <c r="B470" t="str">
        <f>VLOOKUP(Table2[[#This Row],[_parent_index]],Table1[[index]:[A7.Type de Site]],5,FALSE)</f>
        <v>Chad</v>
      </c>
      <c r="C470" t="str">
        <f>VLOOKUP(Table2[[#This Row],[_parent_index]],Table1[[index]:[A7.Type de Site]],6,FALSE)</f>
        <v>TCD</v>
      </c>
      <c r="D470" t="str">
        <f>VLOOKUP(Table2[[#This Row],[_parent_index]],Table1[[index]:[A7.Type de Site]],7,FALSE)</f>
        <v>Lac</v>
      </c>
      <c r="E470" t="str">
        <f>VLOOKUP(Table2[[#This Row],[_parent_index]],Table1[[index]:[A7.Type de Site]],8,FALSE)</f>
        <v>TD07</v>
      </c>
      <c r="F470" t="str">
        <f>VLOOKUP(Table2[[#This Row],[_parent_index]],Table1[[index]:[A7.Type de Site]],14,FALSE)</f>
        <v>Kangalia 2</v>
      </c>
      <c r="G470" t="s">
        <v>172</v>
      </c>
      <c r="H470" s="2">
        <v>1</v>
      </c>
      <c r="I470" s="2">
        <v>0</v>
      </c>
      <c r="J470" s="2">
        <v>0</v>
      </c>
      <c r="K470" s="2">
        <v>0</v>
      </c>
      <c r="L470" s="2">
        <v>1</v>
      </c>
      <c r="M470" s="2">
        <v>0</v>
      </c>
      <c r="N470" s="2">
        <v>0</v>
      </c>
      <c r="O470" s="2">
        <v>0</v>
      </c>
      <c r="P470" s="2">
        <v>1</v>
      </c>
      <c r="Q470" s="2">
        <v>1</v>
      </c>
      <c r="R470" s="2">
        <v>1</v>
      </c>
      <c r="S470" s="2">
        <v>0</v>
      </c>
      <c r="T470" s="2">
        <v>4</v>
      </c>
      <c r="U470" s="2">
        <v>1</v>
      </c>
      <c r="V470" s="2">
        <v>5</v>
      </c>
      <c r="W470">
        <v>465</v>
      </c>
      <c r="X470">
        <v>51</v>
      </c>
      <c r="Y470" s="1" t="str">
        <f>IF(SUM(Table2[[#This Row],[Garçons de 0 à 2 ans]:[Filles de 12 à 17 ans]])&gt;=1,"Oui","Non")</f>
        <v>Oui</v>
      </c>
    </row>
    <row r="471" spans="1:25" x14ac:dyDescent="0.25">
      <c r="A471" t="s">
        <v>164</v>
      </c>
      <c r="B471" t="str">
        <f>VLOOKUP(Table2[[#This Row],[_parent_index]],Table1[[index]:[A7.Type de Site]],5,FALSE)</f>
        <v>Chad</v>
      </c>
      <c r="C471" t="str">
        <f>VLOOKUP(Table2[[#This Row],[_parent_index]],Table1[[index]:[A7.Type de Site]],6,FALSE)</f>
        <v>TCD</v>
      </c>
      <c r="D471" t="str">
        <f>VLOOKUP(Table2[[#This Row],[_parent_index]],Table1[[index]:[A7.Type de Site]],7,FALSE)</f>
        <v>Lac</v>
      </c>
      <c r="E471" t="str">
        <f>VLOOKUP(Table2[[#This Row],[_parent_index]],Table1[[index]:[A7.Type de Site]],8,FALSE)</f>
        <v>TD07</v>
      </c>
      <c r="F471" t="str">
        <f>VLOOKUP(Table2[[#This Row],[_parent_index]],Table1[[index]:[A7.Type de Site]],14,FALSE)</f>
        <v>Kangalia 2</v>
      </c>
      <c r="G471" t="s">
        <v>172</v>
      </c>
      <c r="H471" s="2">
        <v>0</v>
      </c>
      <c r="I471" s="2">
        <v>0</v>
      </c>
      <c r="J471" s="2">
        <v>0</v>
      </c>
      <c r="K471" s="2">
        <v>1</v>
      </c>
      <c r="L471" s="2">
        <v>0</v>
      </c>
      <c r="M471" s="2">
        <v>0</v>
      </c>
      <c r="N471" s="2">
        <v>0</v>
      </c>
      <c r="O471" s="2">
        <v>1</v>
      </c>
      <c r="P471" s="2">
        <v>1</v>
      </c>
      <c r="Q471" s="2">
        <v>1</v>
      </c>
      <c r="R471" s="2">
        <v>1</v>
      </c>
      <c r="S471" s="2">
        <v>0</v>
      </c>
      <c r="T471" s="2">
        <v>2</v>
      </c>
      <c r="U471" s="2">
        <v>3</v>
      </c>
      <c r="V471" s="2">
        <v>5</v>
      </c>
      <c r="W471">
        <v>466</v>
      </c>
      <c r="X471">
        <v>51</v>
      </c>
      <c r="Y471" s="1" t="str">
        <f>IF(SUM(Table2[[#This Row],[Garçons de 0 à 2 ans]:[Filles de 12 à 17 ans]])&gt;=1,"Oui","Non")</f>
        <v>Oui</v>
      </c>
    </row>
    <row r="472" spans="1:25" x14ac:dyDescent="0.25">
      <c r="A472" t="s">
        <v>164</v>
      </c>
      <c r="B472" t="str">
        <f>VLOOKUP(Table2[[#This Row],[_parent_index]],Table1[[index]:[A7.Type de Site]],5,FALSE)</f>
        <v>Chad</v>
      </c>
      <c r="C472" t="str">
        <f>VLOOKUP(Table2[[#This Row],[_parent_index]],Table1[[index]:[A7.Type de Site]],6,FALSE)</f>
        <v>TCD</v>
      </c>
      <c r="D472" t="str">
        <f>VLOOKUP(Table2[[#This Row],[_parent_index]],Table1[[index]:[A7.Type de Site]],7,FALSE)</f>
        <v>Lac</v>
      </c>
      <c r="E472" t="str">
        <f>VLOOKUP(Table2[[#This Row],[_parent_index]],Table1[[index]:[A7.Type de Site]],8,FALSE)</f>
        <v>TD07</v>
      </c>
      <c r="F472" t="str">
        <f>VLOOKUP(Table2[[#This Row],[_parent_index]],Table1[[index]:[A7.Type de Site]],14,FALSE)</f>
        <v>Kangalia 2</v>
      </c>
      <c r="G472" t="s">
        <v>172</v>
      </c>
      <c r="H472" s="2">
        <v>0</v>
      </c>
      <c r="I472" s="2">
        <v>1</v>
      </c>
      <c r="J472" s="2">
        <v>0</v>
      </c>
      <c r="K472" s="2">
        <v>0</v>
      </c>
      <c r="L472" s="2">
        <v>2</v>
      </c>
      <c r="M472" s="2">
        <v>0</v>
      </c>
      <c r="N472" s="2">
        <v>0</v>
      </c>
      <c r="O472" s="2">
        <v>0</v>
      </c>
      <c r="P472" s="2">
        <v>1</v>
      </c>
      <c r="Q472" s="2">
        <v>1</v>
      </c>
      <c r="R472" s="2">
        <v>0</v>
      </c>
      <c r="S472" s="2">
        <v>0</v>
      </c>
      <c r="T472" s="2">
        <v>3</v>
      </c>
      <c r="U472" s="2">
        <v>2</v>
      </c>
      <c r="V472" s="2">
        <v>5</v>
      </c>
      <c r="W472">
        <v>467</v>
      </c>
      <c r="X472">
        <v>51</v>
      </c>
      <c r="Y472" s="1" t="str">
        <f>IF(SUM(Table2[[#This Row],[Garçons de 0 à 2 ans]:[Filles de 12 à 17 ans]])&gt;=1,"Oui","Non")</f>
        <v>Oui</v>
      </c>
    </row>
    <row r="473" spans="1:25" x14ac:dyDescent="0.25">
      <c r="A473" t="s">
        <v>164</v>
      </c>
      <c r="B473" t="str">
        <f>VLOOKUP(Table2[[#This Row],[_parent_index]],Table1[[index]:[A7.Type de Site]],5,FALSE)</f>
        <v>Chad</v>
      </c>
      <c r="C473" t="str">
        <f>VLOOKUP(Table2[[#This Row],[_parent_index]],Table1[[index]:[A7.Type de Site]],6,FALSE)</f>
        <v>TCD</v>
      </c>
      <c r="D473" t="str">
        <f>VLOOKUP(Table2[[#This Row],[_parent_index]],Table1[[index]:[A7.Type de Site]],7,FALSE)</f>
        <v>Lac</v>
      </c>
      <c r="E473" t="str">
        <f>VLOOKUP(Table2[[#This Row],[_parent_index]],Table1[[index]:[A7.Type de Site]],8,FALSE)</f>
        <v>TD07</v>
      </c>
      <c r="F473" t="str">
        <f>VLOOKUP(Table2[[#This Row],[_parent_index]],Table1[[index]:[A7.Type de Site]],14,FALSE)</f>
        <v>Lolia 3</v>
      </c>
      <c r="G473" t="s">
        <v>172</v>
      </c>
      <c r="H473" s="2">
        <v>0</v>
      </c>
      <c r="I473" s="2">
        <v>1</v>
      </c>
      <c r="J473" s="2">
        <v>1</v>
      </c>
      <c r="K473" s="2">
        <v>0</v>
      </c>
      <c r="L473" s="2">
        <v>2</v>
      </c>
      <c r="M473" s="2">
        <v>1</v>
      </c>
      <c r="N473" s="2">
        <v>0</v>
      </c>
      <c r="O473" s="2">
        <v>3</v>
      </c>
      <c r="P473" s="2">
        <v>2</v>
      </c>
      <c r="Q473" s="2">
        <v>3</v>
      </c>
      <c r="R473" s="2">
        <v>0</v>
      </c>
      <c r="S473" s="2">
        <v>1</v>
      </c>
      <c r="T473" s="2">
        <v>5</v>
      </c>
      <c r="U473" s="2">
        <v>9</v>
      </c>
      <c r="V473" s="2">
        <v>14</v>
      </c>
      <c r="W473">
        <v>468</v>
      </c>
      <c r="X473">
        <v>52</v>
      </c>
      <c r="Y473" s="1" t="str">
        <f>IF(SUM(Table2[[#This Row],[Garçons de 0 à 2 ans]:[Filles de 12 à 17 ans]])&gt;=1,"Oui","Non")</f>
        <v>Oui</v>
      </c>
    </row>
    <row r="474" spans="1:25" x14ac:dyDescent="0.25">
      <c r="A474" t="s">
        <v>164</v>
      </c>
      <c r="B474" t="str">
        <f>VLOOKUP(Table2[[#This Row],[_parent_index]],Table1[[index]:[A7.Type de Site]],5,FALSE)</f>
        <v>Chad</v>
      </c>
      <c r="C474" t="str">
        <f>VLOOKUP(Table2[[#This Row],[_parent_index]],Table1[[index]:[A7.Type de Site]],6,FALSE)</f>
        <v>TCD</v>
      </c>
      <c r="D474" t="str">
        <f>VLOOKUP(Table2[[#This Row],[_parent_index]],Table1[[index]:[A7.Type de Site]],7,FALSE)</f>
        <v>Lac</v>
      </c>
      <c r="E474" t="str">
        <f>VLOOKUP(Table2[[#This Row],[_parent_index]],Table1[[index]:[A7.Type de Site]],8,FALSE)</f>
        <v>TD07</v>
      </c>
      <c r="F474" t="str">
        <f>VLOOKUP(Table2[[#This Row],[_parent_index]],Table1[[index]:[A7.Type de Site]],14,FALSE)</f>
        <v>Lolia 3</v>
      </c>
      <c r="G474" t="s">
        <v>172</v>
      </c>
      <c r="H474" s="2">
        <v>1</v>
      </c>
      <c r="I474" s="2">
        <v>1</v>
      </c>
      <c r="J474" s="2">
        <v>1</v>
      </c>
      <c r="K474" s="2">
        <v>0</v>
      </c>
      <c r="L474" s="2">
        <v>1</v>
      </c>
      <c r="M474" s="2">
        <v>1</v>
      </c>
      <c r="N474" s="2">
        <v>2</v>
      </c>
      <c r="O474" s="2">
        <v>1</v>
      </c>
      <c r="P474" s="2">
        <v>2</v>
      </c>
      <c r="Q474" s="2">
        <v>1</v>
      </c>
      <c r="R474" s="2">
        <v>1</v>
      </c>
      <c r="S474" s="2">
        <v>1</v>
      </c>
      <c r="T474" s="2">
        <v>8</v>
      </c>
      <c r="U474" s="2">
        <v>5</v>
      </c>
      <c r="V474" s="2">
        <v>13</v>
      </c>
      <c r="W474">
        <v>469</v>
      </c>
      <c r="X474">
        <v>52</v>
      </c>
      <c r="Y474" s="1" t="str">
        <f>IF(SUM(Table2[[#This Row],[Garçons de 0 à 2 ans]:[Filles de 12 à 17 ans]])&gt;=1,"Oui","Non")</f>
        <v>Oui</v>
      </c>
    </row>
    <row r="475" spans="1:25" x14ac:dyDescent="0.25">
      <c r="A475" t="s">
        <v>164</v>
      </c>
      <c r="B475" t="str">
        <f>VLOOKUP(Table2[[#This Row],[_parent_index]],Table1[[index]:[A7.Type de Site]],5,FALSE)</f>
        <v>Chad</v>
      </c>
      <c r="C475" t="str">
        <f>VLOOKUP(Table2[[#This Row],[_parent_index]],Table1[[index]:[A7.Type de Site]],6,FALSE)</f>
        <v>TCD</v>
      </c>
      <c r="D475" t="str">
        <f>VLOOKUP(Table2[[#This Row],[_parent_index]],Table1[[index]:[A7.Type de Site]],7,FALSE)</f>
        <v>Lac</v>
      </c>
      <c r="E475" t="str">
        <f>VLOOKUP(Table2[[#This Row],[_parent_index]],Table1[[index]:[A7.Type de Site]],8,FALSE)</f>
        <v>TD07</v>
      </c>
      <c r="F475" t="str">
        <f>VLOOKUP(Table2[[#This Row],[_parent_index]],Table1[[index]:[A7.Type de Site]],14,FALSE)</f>
        <v>Lolia 3</v>
      </c>
      <c r="G475" t="s">
        <v>172</v>
      </c>
      <c r="H475" s="2">
        <v>0</v>
      </c>
      <c r="I475" s="2">
        <v>2</v>
      </c>
      <c r="J475" s="2">
        <v>0</v>
      </c>
      <c r="K475" s="2">
        <v>0</v>
      </c>
      <c r="L475" s="2">
        <v>0</v>
      </c>
      <c r="M475" s="2">
        <v>2</v>
      </c>
      <c r="N475" s="2">
        <v>0</v>
      </c>
      <c r="O475" s="2">
        <v>1</v>
      </c>
      <c r="P475" s="2">
        <v>1</v>
      </c>
      <c r="Q475" s="2">
        <v>3</v>
      </c>
      <c r="R475" s="2">
        <v>0</v>
      </c>
      <c r="S475" s="2">
        <v>1</v>
      </c>
      <c r="T475" s="2">
        <v>1</v>
      </c>
      <c r="U475" s="2">
        <v>9</v>
      </c>
      <c r="V475" s="2">
        <v>10</v>
      </c>
      <c r="W475">
        <v>470</v>
      </c>
      <c r="X475">
        <v>52</v>
      </c>
      <c r="Y475" s="1" t="str">
        <f>IF(SUM(Table2[[#This Row],[Garçons de 0 à 2 ans]:[Filles de 12 à 17 ans]])&gt;=1,"Oui","Non")</f>
        <v>Oui</v>
      </c>
    </row>
    <row r="476" spans="1:25" x14ac:dyDescent="0.25">
      <c r="A476" t="s">
        <v>164</v>
      </c>
      <c r="B476" t="str">
        <f>VLOOKUP(Table2[[#This Row],[_parent_index]],Table1[[index]:[A7.Type de Site]],5,FALSE)</f>
        <v>Chad</v>
      </c>
      <c r="C476" t="str">
        <f>VLOOKUP(Table2[[#This Row],[_parent_index]],Table1[[index]:[A7.Type de Site]],6,FALSE)</f>
        <v>TCD</v>
      </c>
      <c r="D476" t="str">
        <f>VLOOKUP(Table2[[#This Row],[_parent_index]],Table1[[index]:[A7.Type de Site]],7,FALSE)</f>
        <v>Lac</v>
      </c>
      <c r="E476" t="str">
        <f>VLOOKUP(Table2[[#This Row],[_parent_index]],Table1[[index]:[A7.Type de Site]],8,FALSE)</f>
        <v>TD07</v>
      </c>
      <c r="F476" t="str">
        <f>VLOOKUP(Table2[[#This Row],[_parent_index]],Table1[[index]:[A7.Type de Site]],14,FALSE)</f>
        <v>Lolia 3</v>
      </c>
      <c r="G476" t="s">
        <v>172</v>
      </c>
      <c r="H476" s="2">
        <v>0</v>
      </c>
      <c r="I476" s="2">
        <v>0</v>
      </c>
      <c r="J476" s="2">
        <v>0</v>
      </c>
      <c r="K476" s="2">
        <v>1</v>
      </c>
      <c r="L476" s="2">
        <v>1</v>
      </c>
      <c r="M476" s="2">
        <v>1</v>
      </c>
      <c r="N476" s="2">
        <v>0</v>
      </c>
      <c r="O476" s="2">
        <v>2</v>
      </c>
      <c r="P476" s="2">
        <v>1</v>
      </c>
      <c r="Q476" s="2">
        <v>2</v>
      </c>
      <c r="R476" s="2">
        <v>1</v>
      </c>
      <c r="S476" s="2">
        <v>0</v>
      </c>
      <c r="T476" s="2">
        <v>3</v>
      </c>
      <c r="U476" s="2">
        <v>6</v>
      </c>
      <c r="V476" s="2">
        <v>9</v>
      </c>
      <c r="W476">
        <v>471</v>
      </c>
      <c r="X476">
        <v>52</v>
      </c>
      <c r="Y476" s="1" t="str">
        <f>IF(SUM(Table2[[#This Row],[Garçons de 0 à 2 ans]:[Filles de 12 à 17 ans]])&gt;=1,"Oui","Non")</f>
        <v>Oui</v>
      </c>
    </row>
    <row r="477" spans="1:25" x14ac:dyDescent="0.25">
      <c r="A477" t="s">
        <v>164</v>
      </c>
      <c r="B477" t="str">
        <f>VLOOKUP(Table2[[#This Row],[_parent_index]],Table1[[index]:[A7.Type de Site]],5,FALSE)</f>
        <v>Chad</v>
      </c>
      <c r="C477" t="str">
        <f>VLOOKUP(Table2[[#This Row],[_parent_index]],Table1[[index]:[A7.Type de Site]],6,FALSE)</f>
        <v>TCD</v>
      </c>
      <c r="D477" t="str">
        <f>VLOOKUP(Table2[[#This Row],[_parent_index]],Table1[[index]:[A7.Type de Site]],7,FALSE)</f>
        <v>Lac</v>
      </c>
      <c r="E477" t="str">
        <f>VLOOKUP(Table2[[#This Row],[_parent_index]],Table1[[index]:[A7.Type de Site]],8,FALSE)</f>
        <v>TD07</v>
      </c>
      <c r="F477" t="str">
        <f>VLOOKUP(Table2[[#This Row],[_parent_index]],Table1[[index]:[A7.Type de Site]],14,FALSE)</f>
        <v>Lolia 3</v>
      </c>
      <c r="G477" t="s">
        <v>209</v>
      </c>
      <c r="H477" s="2">
        <v>1</v>
      </c>
      <c r="I477" s="2">
        <v>1</v>
      </c>
      <c r="J477" s="2">
        <v>1</v>
      </c>
      <c r="K477" s="2">
        <v>0</v>
      </c>
      <c r="L477" s="2">
        <v>1</v>
      </c>
      <c r="M477" s="2">
        <v>0</v>
      </c>
      <c r="N477" s="2">
        <v>2</v>
      </c>
      <c r="O477" s="2">
        <v>1</v>
      </c>
      <c r="P477" s="2">
        <v>1</v>
      </c>
      <c r="Q477" s="2">
        <v>1</v>
      </c>
      <c r="R477" s="2">
        <v>0</v>
      </c>
      <c r="S477" s="2">
        <v>1</v>
      </c>
      <c r="T477" s="2">
        <v>6</v>
      </c>
      <c r="U477" s="2">
        <v>4</v>
      </c>
      <c r="V477" s="2">
        <v>10</v>
      </c>
      <c r="W477">
        <v>472</v>
      </c>
      <c r="X477">
        <v>52</v>
      </c>
      <c r="Y477" s="1" t="str">
        <f>IF(SUM(Table2[[#This Row],[Garçons de 0 à 2 ans]:[Filles de 12 à 17 ans]])&gt;=1,"Oui","Non")</f>
        <v>Oui</v>
      </c>
    </row>
    <row r="478" spans="1:25" x14ac:dyDescent="0.25">
      <c r="A478" t="s">
        <v>164</v>
      </c>
      <c r="B478" t="str">
        <f>VLOOKUP(Table2[[#This Row],[_parent_index]],Table1[[index]:[A7.Type de Site]],5,FALSE)</f>
        <v>Chad</v>
      </c>
      <c r="C478" t="str">
        <f>VLOOKUP(Table2[[#This Row],[_parent_index]],Table1[[index]:[A7.Type de Site]],6,FALSE)</f>
        <v>TCD</v>
      </c>
      <c r="D478" t="str">
        <f>VLOOKUP(Table2[[#This Row],[_parent_index]],Table1[[index]:[A7.Type de Site]],7,FALSE)</f>
        <v>Lac</v>
      </c>
      <c r="E478" t="str">
        <f>VLOOKUP(Table2[[#This Row],[_parent_index]],Table1[[index]:[A7.Type de Site]],8,FALSE)</f>
        <v>TD07</v>
      </c>
      <c r="F478" t="str">
        <f>VLOOKUP(Table2[[#This Row],[_parent_index]],Table1[[index]:[A7.Type de Site]],14,FALSE)</f>
        <v>Lolia 3</v>
      </c>
      <c r="G478" t="s">
        <v>209</v>
      </c>
      <c r="H478" s="2">
        <v>1</v>
      </c>
      <c r="I478" s="2">
        <v>1</v>
      </c>
      <c r="J478" s="2">
        <v>2</v>
      </c>
      <c r="K478" s="2">
        <v>0</v>
      </c>
      <c r="L478" s="2">
        <v>0</v>
      </c>
      <c r="M478" s="2">
        <v>0</v>
      </c>
      <c r="N478" s="2">
        <v>3</v>
      </c>
      <c r="O478" s="2">
        <v>0</v>
      </c>
      <c r="P478" s="2">
        <v>1</v>
      </c>
      <c r="Q478" s="2">
        <v>4</v>
      </c>
      <c r="R478" s="2">
        <v>0</v>
      </c>
      <c r="S478" s="2">
        <v>0</v>
      </c>
      <c r="T478" s="2">
        <v>7</v>
      </c>
      <c r="U478" s="2">
        <v>5</v>
      </c>
      <c r="V478" s="2">
        <v>12</v>
      </c>
      <c r="W478">
        <v>473</v>
      </c>
      <c r="X478">
        <v>52</v>
      </c>
      <c r="Y478" s="1" t="str">
        <f>IF(SUM(Table2[[#This Row],[Garçons de 0 à 2 ans]:[Filles de 12 à 17 ans]])&gt;=1,"Oui","Non")</f>
        <v>Oui</v>
      </c>
    </row>
    <row r="479" spans="1:25" x14ac:dyDescent="0.25">
      <c r="A479" t="s">
        <v>164</v>
      </c>
      <c r="B479" t="str">
        <f>VLOOKUP(Table2[[#This Row],[_parent_index]],Table1[[index]:[A7.Type de Site]],5,FALSE)</f>
        <v>Chad</v>
      </c>
      <c r="C479" t="str">
        <f>VLOOKUP(Table2[[#This Row],[_parent_index]],Table1[[index]:[A7.Type de Site]],6,FALSE)</f>
        <v>TCD</v>
      </c>
      <c r="D479" t="str">
        <f>VLOOKUP(Table2[[#This Row],[_parent_index]],Table1[[index]:[A7.Type de Site]],7,FALSE)</f>
        <v>Lac</v>
      </c>
      <c r="E479" t="str">
        <f>VLOOKUP(Table2[[#This Row],[_parent_index]],Table1[[index]:[A7.Type de Site]],8,FALSE)</f>
        <v>TD07</v>
      </c>
      <c r="F479" t="str">
        <f>VLOOKUP(Table2[[#This Row],[_parent_index]],Table1[[index]:[A7.Type de Site]],14,FALSE)</f>
        <v>Lolia 3</v>
      </c>
      <c r="G479" t="s">
        <v>209</v>
      </c>
      <c r="H479" s="2">
        <v>0</v>
      </c>
      <c r="I479" s="2">
        <v>0</v>
      </c>
      <c r="J479" s="2">
        <v>0</v>
      </c>
      <c r="K479" s="2">
        <v>1</v>
      </c>
      <c r="L479" s="2">
        <v>1</v>
      </c>
      <c r="M479" s="2">
        <v>0</v>
      </c>
      <c r="N479" s="2">
        <v>0</v>
      </c>
      <c r="O479" s="2">
        <v>2</v>
      </c>
      <c r="P479" s="2">
        <v>1</v>
      </c>
      <c r="Q479" s="2">
        <v>1</v>
      </c>
      <c r="R479" s="2">
        <v>1</v>
      </c>
      <c r="S479" s="2">
        <v>1</v>
      </c>
      <c r="T479" s="2">
        <v>3</v>
      </c>
      <c r="U479" s="2">
        <v>5</v>
      </c>
      <c r="V479" s="2">
        <v>8</v>
      </c>
      <c r="W479">
        <v>474</v>
      </c>
      <c r="X479">
        <v>52</v>
      </c>
      <c r="Y479" s="1" t="str">
        <f>IF(SUM(Table2[[#This Row],[Garçons de 0 à 2 ans]:[Filles de 12 à 17 ans]])&gt;=1,"Oui","Non")</f>
        <v>Oui</v>
      </c>
    </row>
    <row r="480" spans="1:25" x14ac:dyDescent="0.25">
      <c r="A480" t="s">
        <v>164</v>
      </c>
      <c r="B480" t="str">
        <f>VLOOKUP(Table2[[#This Row],[_parent_index]],Table1[[index]:[A7.Type de Site]],5,FALSE)</f>
        <v>Chad</v>
      </c>
      <c r="C480" t="str">
        <f>VLOOKUP(Table2[[#This Row],[_parent_index]],Table1[[index]:[A7.Type de Site]],6,FALSE)</f>
        <v>TCD</v>
      </c>
      <c r="D480" t="str">
        <f>VLOOKUP(Table2[[#This Row],[_parent_index]],Table1[[index]:[A7.Type de Site]],7,FALSE)</f>
        <v>Lac</v>
      </c>
      <c r="E480" t="str">
        <f>VLOOKUP(Table2[[#This Row],[_parent_index]],Table1[[index]:[A7.Type de Site]],8,FALSE)</f>
        <v>TD07</v>
      </c>
      <c r="F480" t="str">
        <f>VLOOKUP(Table2[[#This Row],[_parent_index]],Table1[[index]:[A7.Type de Site]],14,FALSE)</f>
        <v>Barga</v>
      </c>
      <c r="G480" t="s">
        <v>172</v>
      </c>
      <c r="H480" s="2">
        <v>1</v>
      </c>
      <c r="I480" s="2">
        <v>0</v>
      </c>
      <c r="J480" s="2">
        <v>2</v>
      </c>
      <c r="K480" s="2">
        <v>0</v>
      </c>
      <c r="L480" s="2">
        <v>0</v>
      </c>
      <c r="M480" s="2">
        <v>1</v>
      </c>
      <c r="N480" s="2">
        <v>1</v>
      </c>
      <c r="O480" s="2">
        <v>1</v>
      </c>
      <c r="P480" s="2">
        <v>3</v>
      </c>
      <c r="Q480" s="2">
        <v>2</v>
      </c>
      <c r="R480" s="2">
        <v>0</v>
      </c>
      <c r="S480" s="2">
        <v>0</v>
      </c>
      <c r="T480" s="2">
        <v>7</v>
      </c>
      <c r="U480" s="2">
        <v>4</v>
      </c>
      <c r="V480" s="2">
        <v>11</v>
      </c>
      <c r="W480">
        <v>475</v>
      </c>
      <c r="X480">
        <v>53</v>
      </c>
      <c r="Y480" s="1" t="str">
        <f>IF(SUM(Table2[[#This Row],[Garçons de 0 à 2 ans]:[Filles de 12 à 17 ans]])&gt;=1,"Oui","Non")</f>
        <v>Oui</v>
      </c>
    </row>
    <row r="481" spans="1:25" x14ac:dyDescent="0.25">
      <c r="A481" t="s">
        <v>164</v>
      </c>
      <c r="B481" t="str">
        <f>VLOOKUP(Table2[[#This Row],[_parent_index]],Table1[[index]:[A7.Type de Site]],5,FALSE)</f>
        <v>Chad</v>
      </c>
      <c r="C481" t="str">
        <f>VLOOKUP(Table2[[#This Row],[_parent_index]],Table1[[index]:[A7.Type de Site]],6,FALSE)</f>
        <v>TCD</v>
      </c>
      <c r="D481" t="str">
        <f>VLOOKUP(Table2[[#This Row],[_parent_index]],Table1[[index]:[A7.Type de Site]],7,FALSE)</f>
        <v>Lac</v>
      </c>
      <c r="E481" t="str">
        <f>VLOOKUP(Table2[[#This Row],[_parent_index]],Table1[[index]:[A7.Type de Site]],8,FALSE)</f>
        <v>TD07</v>
      </c>
      <c r="F481" t="str">
        <f>VLOOKUP(Table2[[#This Row],[_parent_index]],Table1[[index]:[A7.Type de Site]],14,FALSE)</f>
        <v>Barga</v>
      </c>
      <c r="G481" t="s">
        <v>172</v>
      </c>
      <c r="H481" s="2">
        <v>0</v>
      </c>
      <c r="I481" s="2">
        <v>1</v>
      </c>
      <c r="J481" s="2">
        <v>0</v>
      </c>
      <c r="K481" s="2">
        <v>1</v>
      </c>
      <c r="L481" s="2">
        <v>2</v>
      </c>
      <c r="M481" s="2">
        <v>1</v>
      </c>
      <c r="N481" s="2">
        <v>1</v>
      </c>
      <c r="O481" s="2">
        <v>2</v>
      </c>
      <c r="P481" s="2">
        <v>1</v>
      </c>
      <c r="Q481" s="2">
        <v>2</v>
      </c>
      <c r="R481" s="2">
        <v>0</v>
      </c>
      <c r="S481" s="2">
        <v>0</v>
      </c>
      <c r="T481" s="2">
        <v>4</v>
      </c>
      <c r="U481" s="2">
        <v>7</v>
      </c>
      <c r="V481" s="2">
        <v>11</v>
      </c>
      <c r="W481">
        <v>476</v>
      </c>
      <c r="X481">
        <v>53</v>
      </c>
      <c r="Y481" s="1" t="str">
        <f>IF(SUM(Table2[[#This Row],[Garçons de 0 à 2 ans]:[Filles de 12 à 17 ans]])&gt;=1,"Oui","Non")</f>
        <v>Oui</v>
      </c>
    </row>
    <row r="482" spans="1:25" x14ac:dyDescent="0.25">
      <c r="A482" t="s">
        <v>164</v>
      </c>
      <c r="B482" t="str">
        <f>VLOOKUP(Table2[[#This Row],[_parent_index]],Table1[[index]:[A7.Type de Site]],5,FALSE)</f>
        <v>Chad</v>
      </c>
      <c r="C482" t="str">
        <f>VLOOKUP(Table2[[#This Row],[_parent_index]],Table1[[index]:[A7.Type de Site]],6,FALSE)</f>
        <v>TCD</v>
      </c>
      <c r="D482" t="str">
        <f>VLOOKUP(Table2[[#This Row],[_parent_index]],Table1[[index]:[A7.Type de Site]],7,FALSE)</f>
        <v>Lac</v>
      </c>
      <c r="E482" t="str">
        <f>VLOOKUP(Table2[[#This Row],[_parent_index]],Table1[[index]:[A7.Type de Site]],8,FALSE)</f>
        <v>TD07</v>
      </c>
      <c r="F482" t="str">
        <f>VLOOKUP(Table2[[#This Row],[_parent_index]],Table1[[index]:[A7.Type de Site]],14,FALSE)</f>
        <v>Barga</v>
      </c>
      <c r="G482" t="s">
        <v>172</v>
      </c>
      <c r="H482" s="2">
        <v>0</v>
      </c>
      <c r="I482" s="2">
        <v>0</v>
      </c>
      <c r="J482" s="2">
        <v>0</v>
      </c>
      <c r="K482" s="2">
        <v>1</v>
      </c>
      <c r="L482" s="2">
        <v>1</v>
      </c>
      <c r="M482" s="2">
        <v>1</v>
      </c>
      <c r="N482" s="2">
        <v>1</v>
      </c>
      <c r="O482" s="2">
        <v>1</v>
      </c>
      <c r="P482" s="2">
        <v>1</v>
      </c>
      <c r="Q482" s="2">
        <v>1</v>
      </c>
      <c r="R482" s="2">
        <v>1</v>
      </c>
      <c r="S482" s="2">
        <v>0</v>
      </c>
      <c r="T482" s="2">
        <v>4</v>
      </c>
      <c r="U482" s="2">
        <v>4</v>
      </c>
      <c r="V482" s="2">
        <v>8</v>
      </c>
      <c r="W482">
        <v>477</v>
      </c>
      <c r="X482">
        <v>53</v>
      </c>
      <c r="Y482" s="1" t="str">
        <f>IF(SUM(Table2[[#This Row],[Garçons de 0 à 2 ans]:[Filles de 12 à 17 ans]])&gt;=1,"Oui","Non")</f>
        <v>Oui</v>
      </c>
    </row>
    <row r="483" spans="1:25" x14ac:dyDescent="0.25">
      <c r="A483" t="s">
        <v>164</v>
      </c>
      <c r="B483" t="str">
        <f>VLOOKUP(Table2[[#This Row],[_parent_index]],Table1[[index]:[A7.Type de Site]],5,FALSE)</f>
        <v>Chad</v>
      </c>
      <c r="C483" t="str">
        <f>VLOOKUP(Table2[[#This Row],[_parent_index]],Table1[[index]:[A7.Type de Site]],6,FALSE)</f>
        <v>TCD</v>
      </c>
      <c r="D483" t="str">
        <f>VLOOKUP(Table2[[#This Row],[_parent_index]],Table1[[index]:[A7.Type de Site]],7,FALSE)</f>
        <v>Lac</v>
      </c>
      <c r="E483" t="str">
        <f>VLOOKUP(Table2[[#This Row],[_parent_index]],Table1[[index]:[A7.Type de Site]],8,FALSE)</f>
        <v>TD07</v>
      </c>
      <c r="F483" t="str">
        <f>VLOOKUP(Table2[[#This Row],[_parent_index]],Table1[[index]:[A7.Type de Site]],14,FALSE)</f>
        <v>Barga</v>
      </c>
      <c r="G483" t="s">
        <v>172</v>
      </c>
      <c r="H483" s="2">
        <v>1</v>
      </c>
      <c r="I483" s="2">
        <v>0</v>
      </c>
      <c r="J483" s="2">
        <v>1</v>
      </c>
      <c r="K483" s="2">
        <v>0</v>
      </c>
      <c r="L483" s="2">
        <v>0</v>
      </c>
      <c r="M483" s="2">
        <v>0</v>
      </c>
      <c r="N483" s="2">
        <v>2</v>
      </c>
      <c r="O483" s="2">
        <v>1</v>
      </c>
      <c r="P483" s="2">
        <v>2</v>
      </c>
      <c r="Q483" s="2">
        <v>0</v>
      </c>
      <c r="R483" s="2">
        <v>0</v>
      </c>
      <c r="S483" s="2">
        <v>0</v>
      </c>
      <c r="T483" s="2">
        <v>6</v>
      </c>
      <c r="U483" s="2">
        <v>1</v>
      </c>
      <c r="V483" s="2">
        <v>7</v>
      </c>
      <c r="W483">
        <v>478</v>
      </c>
      <c r="X483">
        <v>53</v>
      </c>
      <c r="Y483" s="1" t="str">
        <f>IF(SUM(Table2[[#This Row],[Garçons de 0 à 2 ans]:[Filles de 12 à 17 ans]])&gt;=1,"Oui","Non")</f>
        <v>Oui</v>
      </c>
    </row>
    <row r="484" spans="1:25" x14ac:dyDescent="0.25">
      <c r="A484" t="s">
        <v>164</v>
      </c>
      <c r="B484" t="str">
        <f>VLOOKUP(Table2[[#This Row],[_parent_index]],Table1[[index]:[A7.Type de Site]],5,FALSE)</f>
        <v>Chad</v>
      </c>
      <c r="C484" t="str">
        <f>VLOOKUP(Table2[[#This Row],[_parent_index]],Table1[[index]:[A7.Type de Site]],6,FALSE)</f>
        <v>TCD</v>
      </c>
      <c r="D484" t="str">
        <f>VLOOKUP(Table2[[#This Row],[_parent_index]],Table1[[index]:[A7.Type de Site]],7,FALSE)</f>
        <v>Lac</v>
      </c>
      <c r="E484" t="str">
        <f>VLOOKUP(Table2[[#This Row],[_parent_index]],Table1[[index]:[A7.Type de Site]],8,FALSE)</f>
        <v>TD07</v>
      </c>
      <c r="F484" t="str">
        <f>VLOOKUP(Table2[[#This Row],[_parent_index]],Table1[[index]:[A7.Type de Site]],14,FALSE)</f>
        <v>Barga</v>
      </c>
      <c r="G484" t="s">
        <v>172</v>
      </c>
      <c r="H484" s="2">
        <v>0</v>
      </c>
      <c r="I484" s="2">
        <v>1</v>
      </c>
      <c r="J484" s="2">
        <v>0</v>
      </c>
      <c r="K484" s="2">
        <v>1</v>
      </c>
      <c r="L484" s="2">
        <v>8</v>
      </c>
      <c r="M484" s="2">
        <v>0</v>
      </c>
      <c r="N484" s="2">
        <v>0</v>
      </c>
      <c r="O484" s="2">
        <v>2</v>
      </c>
      <c r="P484" s="2">
        <v>1</v>
      </c>
      <c r="Q484" s="2">
        <v>1</v>
      </c>
      <c r="R484" s="2">
        <v>0</v>
      </c>
      <c r="S484" s="2">
        <v>0</v>
      </c>
      <c r="T484" s="2">
        <v>9</v>
      </c>
      <c r="U484" s="2">
        <v>5</v>
      </c>
      <c r="V484" s="2">
        <v>14</v>
      </c>
      <c r="W484">
        <v>479</v>
      </c>
      <c r="X484">
        <v>53</v>
      </c>
      <c r="Y484" s="1" t="str">
        <f>IF(SUM(Table2[[#This Row],[Garçons de 0 à 2 ans]:[Filles de 12 à 17 ans]])&gt;=1,"Oui","Non")</f>
        <v>Oui</v>
      </c>
    </row>
    <row r="485" spans="1:25" x14ac:dyDescent="0.25">
      <c r="A485" t="s">
        <v>164</v>
      </c>
      <c r="B485" t="str">
        <f>VLOOKUP(Table2[[#This Row],[_parent_index]],Table1[[index]:[A7.Type de Site]],5,FALSE)</f>
        <v>Chad</v>
      </c>
      <c r="C485" t="str">
        <f>VLOOKUP(Table2[[#This Row],[_parent_index]],Table1[[index]:[A7.Type de Site]],6,FALSE)</f>
        <v>TCD</v>
      </c>
      <c r="D485" t="str">
        <f>VLOOKUP(Table2[[#This Row],[_parent_index]],Table1[[index]:[A7.Type de Site]],7,FALSE)</f>
        <v>Lac</v>
      </c>
      <c r="E485" t="str">
        <f>VLOOKUP(Table2[[#This Row],[_parent_index]],Table1[[index]:[A7.Type de Site]],8,FALSE)</f>
        <v>TD07</v>
      </c>
      <c r="F485" t="str">
        <f>VLOOKUP(Table2[[#This Row],[_parent_index]],Table1[[index]:[A7.Type de Site]],14,FALSE)</f>
        <v>Barga</v>
      </c>
      <c r="G485" t="s">
        <v>172</v>
      </c>
      <c r="H485" s="2">
        <v>0</v>
      </c>
      <c r="I485" s="2">
        <v>0</v>
      </c>
      <c r="J485" s="2">
        <v>1</v>
      </c>
      <c r="K485" s="2">
        <v>0</v>
      </c>
      <c r="L485" s="2">
        <v>1</v>
      </c>
      <c r="M485" s="2">
        <v>1</v>
      </c>
      <c r="N485" s="2">
        <v>1</v>
      </c>
      <c r="O485" s="2">
        <v>1</v>
      </c>
      <c r="P485" s="2">
        <v>3</v>
      </c>
      <c r="Q485" s="2">
        <v>2</v>
      </c>
      <c r="R485" s="2">
        <v>1</v>
      </c>
      <c r="S485" s="2">
        <v>0</v>
      </c>
      <c r="T485" s="2">
        <v>7</v>
      </c>
      <c r="U485" s="2">
        <v>4</v>
      </c>
      <c r="V485" s="2">
        <v>11</v>
      </c>
      <c r="W485">
        <v>480</v>
      </c>
      <c r="X485">
        <v>53</v>
      </c>
      <c r="Y485" s="1" t="str">
        <f>IF(SUM(Table2[[#This Row],[Garçons de 0 à 2 ans]:[Filles de 12 à 17 ans]])&gt;=1,"Oui","Non")</f>
        <v>Oui</v>
      </c>
    </row>
    <row r="486" spans="1:25" x14ac:dyDescent="0.25">
      <c r="A486" t="s">
        <v>164</v>
      </c>
      <c r="B486" t="str">
        <f>VLOOKUP(Table2[[#This Row],[_parent_index]],Table1[[index]:[A7.Type de Site]],5,FALSE)</f>
        <v>Chad</v>
      </c>
      <c r="C486" t="str">
        <f>VLOOKUP(Table2[[#This Row],[_parent_index]],Table1[[index]:[A7.Type de Site]],6,FALSE)</f>
        <v>TCD</v>
      </c>
      <c r="D486" t="str">
        <f>VLOOKUP(Table2[[#This Row],[_parent_index]],Table1[[index]:[A7.Type de Site]],7,FALSE)</f>
        <v>Lac</v>
      </c>
      <c r="E486" t="str">
        <f>VLOOKUP(Table2[[#This Row],[_parent_index]],Table1[[index]:[A7.Type de Site]],8,FALSE)</f>
        <v>TD07</v>
      </c>
      <c r="F486" t="str">
        <f>VLOOKUP(Table2[[#This Row],[_parent_index]],Table1[[index]:[A7.Type de Site]],14,FALSE)</f>
        <v>Barga</v>
      </c>
      <c r="G486" t="s">
        <v>172</v>
      </c>
      <c r="H486" s="2">
        <v>1</v>
      </c>
      <c r="I486" s="2">
        <v>0</v>
      </c>
      <c r="J486" s="2">
        <v>0</v>
      </c>
      <c r="K486" s="2">
        <v>0</v>
      </c>
      <c r="L486" s="2">
        <v>1</v>
      </c>
      <c r="M486" s="2">
        <v>1</v>
      </c>
      <c r="N486" s="2">
        <v>0</v>
      </c>
      <c r="O486" s="2">
        <v>0</v>
      </c>
      <c r="P486" s="2">
        <v>0</v>
      </c>
      <c r="Q486" s="2">
        <v>2</v>
      </c>
      <c r="R486" s="2">
        <v>0</v>
      </c>
      <c r="S486" s="2">
        <v>0</v>
      </c>
      <c r="T486" s="2">
        <v>2</v>
      </c>
      <c r="U486" s="2">
        <v>3</v>
      </c>
      <c r="V486" s="2">
        <v>5</v>
      </c>
      <c r="W486">
        <v>481</v>
      </c>
      <c r="X486">
        <v>53</v>
      </c>
      <c r="Y486" s="1" t="str">
        <f>IF(SUM(Table2[[#This Row],[Garçons de 0 à 2 ans]:[Filles de 12 à 17 ans]])&gt;=1,"Oui","Non")</f>
        <v>Oui</v>
      </c>
    </row>
    <row r="487" spans="1:25" x14ac:dyDescent="0.25">
      <c r="A487" t="s">
        <v>164</v>
      </c>
      <c r="B487" t="str">
        <f>VLOOKUP(Table2[[#This Row],[_parent_index]],Table1[[index]:[A7.Type de Site]],5,FALSE)</f>
        <v>Chad</v>
      </c>
      <c r="C487" t="str">
        <f>VLOOKUP(Table2[[#This Row],[_parent_index]],Table1[[index]:[A7.Type de Site]],6,FALSE)</f>
        <v>TCD</v>
      </c>
      <c r="D487" t="str">
        <f>VLOOKUP(Table2[[#This Row],[_parent_index]],Table1[[index]:[A7.Type de Site]],7,FALSE)</f>
        <v>Lac</v>
      </c>
      <c r="E487" t="str">
        <f>VLOOKUP(Table2[[#This Row],[_parent_index]],Table1[[index]:[A7.Type de Site]],8,FALSE)</f>
        <v>TD07</v>
      </c>
      <c r="F487" t="str">
        <f>VLOOKUP(Table2[[#This Row],[_parent_index]],Table1[[index]:[A7.Type de Site]],14,FALSE)</f>
        <v>Barga</v>
      </c>
      <c r="G487" t="s">
        <v>172</v>
      </c>
      <c r="H487" s="2">
        <v>0</v>
      </c>
      <c r="I487" s="2">
        <v>0</v>
      </c>
      <c r="J487" s="2">
        <v>0</v>
      </c>
      <c r="K487" s="2">
        <v>0</v>
      </c>
      <c r="L487" s="2">
        <v>0</v>
      </c>
      <c r="M487" s="2">
        <v>0</v>
      </c>
      <c r="N487" s="2">
        <v>0</v>
      </c>
      <c r="O487" s="2">
        <v>1</v>
      </c>
      <c r="P487" s="2">
        <v>1</v>
      </c>
      <c r="Q487" s="2">
        <v>1</v>
      </c>
      <c r="R487" s="2">
        <v>0</v>
      </c>
      <c r="S487" s="2">
        <v>0</v>
      </c>
      <c r="T487" s="2">
        <v>1</v>
      </c>
      <c r="U487" s="2">
        <v>2</v>
      </c>
      <c r="V487" s="2">
        <v>3</v>
      </c>
      <c r="W487">
        <v>482</v>
      </c>
      <c r="X487">
        <v>53</v>
      </c>
      <c r="Y487" s="1" t="str">
        <f>IF(SUM(Table2[[#This Row],[Garçons de 0 à 2 ans]:[Filles de 12 à 17 ans]])&gt;=1,"Oui","Non")</f>
        <v>Oui</v>
      </c>
    </row>
    <row r="488" spans="1:25" x14ac:dyDescent="0.25">
      <c r="A488" t="s">
        <v>164</v>
      </c>
      <c r="B488" t="str">
        <f>VLOOKUP(Table2[[#This Row],[_parent_index]],Table1[[index]:[A7.Type de Site]],5,FALSE)</f>
        <v>Chad</v>
      </c>
      <c r="C488" t="str">
        <f>VLOOKUP(Table2[[#This Row],[_parent_index]],Table1[[index]:[A7.Type de Site]],6,FALSE)</f>
        <v>TCD</v>
      </c>
      <c r="D488" t="str">
        <f>VLOOKUP(Table2[[#This Row],[_parent_index]],Table1[[index]:[A7.Type de Site]],7,FALSE)</f>
        <v>Lac</v>
      </c>
      <c r="E488" t="str">
        <f>VLOOKUP(Table2[[#This Row],[_parent_index]],Table1[[index]:[A7.Type de Site]],8,FALSE)</f>
        <v>TD07</v>
      </c>
      <c r="F488" t="str">
        <f>VLOOKUP(Table2[[#This Row],[_parent_index]],Table1[[index]:[A7.Type de Site]],14,FALSE)</f>
        <v>Barga</v>
      </c>
      <c r="G488" t="s">
        <v>172</v>
      </c>
      <c r="H488" s="2">
        <v>1</v>
      </c>
      <c r="I488" s="2">
        <v>0</v>
      </c>
      <c r="J488" s="2">
        <v>1</v>
      </c>
      <c r="K488" s="2">
        <v>1</v>
      </c>
      <c r="L488" s="2">
        <v>1</v>
      </c>
      <c r="M488" s="2">
        <v>1</v>
      </c>
      <c r="N488" s="2">
        <v>1</v>
      </c>
      <c r="O488" s="2">
        <v>1</v>
      </c>
      <c r="P488" s="2">
        <v>2</v>
      </c>
      <c r="Q488" s="2">
        <v>2</v>
      </c>
      <c r="R488" s="2">
        <v>1</v>
      </c>
      <c r="S488" s="2">
        <v>0</v>
      </c>
      <c r="T488" s="2">
        <v>7</v>
      </c>
      <c r="U488" s="2">
        <v>5</v>
      </c>
      <c r="V488" s="2">
        <v>12</v>
      </c>
      <c r="W488">
        <v>483</v>
      </c>
      <c r="X488">
        <v>53</v>
      </c>
      <c r="Y488" s="1" t="str">
        <f>IF(SUM(Table2[[#This Row],[Garçons de 0 à 2 ans]:[Filles de 12 à 17 ans]])&gt;=1,"Oui","Non")</f>
        <v>Oui</v>
      </c>
    </row>
    <row r="489" spans="1:25" x14ac:dyDescent="0.25">
      <c r="A489" t="s">
        <v>164</v>
      </c>
      <c r="B489" t="str">
        <f>VLOOKUP(Table2[[#This Row],[_parent_index]],Table1[[index]:[A7.Type de Site]],5,FALSE)</f>
        <v>Chad</v>
      </c>
      <c r="C489" t="str">
        <f>VLOOKUP(Table2[[#This Row],[_parent_index]],Table1[[index]:[A7.Type de Site]],6,FALSE)</f>
        <v>TCD</v>
      </c>
      <c r="D489" t="str">
        <f>VLOOKUP(Table2[[#This Row],[_parent_index]],Table1[[index]:[A7.Type de Site]],7,FALSE)</f>
        <v>Lac</v>
      </c>
      <c r="E489" t="str">
        <f>VLOOKUP(Table2[[#This Row],[_parent_index]],Table1[[index]:[A7.Type de Site]],8,FALSE)</f>
        <v>TD07</v>
      </c>
      <c r="F489" t="str">
        <f>VLOOKUP(Table2[[#This Row],[_parent_index]],Table1[[index]:[A7.Type de Site]],14,FALSE)</f>
        <v>Barga</v>
      </c>
      <c r="G489" t="s">
        <v>172</v>
      </c>
      <c r="H489" s="2">
        <v>0</v>
      </c>
      <c r="I489" s="2">
        <v>0</v>
      </c>
      <c r="J489" s="2">
        <v>0</v>
      </c>
      <c r="K489" s="2">
        <v>0</v>
      </c>
      <c r="L489" s="2">
        <v>1</v>
      </c>
      <c r="M489" s="2">
        <v>2</v>
      </c>
      <c r="N489" s="2">
        <v>1</v>
      </c>
      <c r="O489" s="2">
        <v>1</v>
      </c>
      <c r="P489" s="2">
        <v>1</v>
      </c>
      <c r="Q489" s="2">
        <v>3</v>
      </c>
      <c r="R489" s="2">
        <v>0</v>
      </c>
      <c r="S489" s="2">
        <v>0</v>
      </c>
      <c r="T489" s="2">
        <v>3</v>
      </c>
      <c r="U489" s="2">
        <v>6</v>
      </c>
      <c r="V489" s="2">
        <v>9</v>
      </c>
      <c r="W489">
        <v>484</v>
      </c>
      <c r="X489">
        <v>53</v>
      </c>
      <c r="Y489" s="1" t="str">
        <f>IF(SUM(Table2[[#This Row],[Garçons de 0 à 2 ans]:[Filles de 12 à 17 ans]])&gt;=1,"Oui","Non")</f>
        <v>Oui</v>
      </c>
    </row>
    <row r="490" spans="1:25" x14ac:dyDescent="0.25">
      <c r="A490" t="s">
        <v>164</v>
      </c>
      <c r="B490" t="str">
        <f>VLOOKUP(Table2[[#This Row],[_parent_index]],Table1[[index]:[A7.Type de Site]],5,FALSE)</f>
        <v>Chad</v>
      </c>
      <c r="C490" t="str">
        <f>VLOOKUP(Table2[[#This Row],[_parent_index]],Table1[[index]:[A7.Type de Site]],6,FALSE)</f>
        <v>TCD</v>
      </c>
      <c r="D490" t="str">
        <f>VLOOKUP(Table2[[#This Row],[_parent_index]],Table1[[index]:[A7.Type de Site]],7,FALSE)</f>
        <v>Lac</v>
      </c>
      <c r="E490" t="str">
        <f>VLOOKUP(Table2[[#This Row],[_parent_index]],Table1[[index]:[A7.Type de Site]],8,FALSE)</f>
        <v>TD07</v>
      </c>
      <c r="F490" t="str">
        <f>VLOOKUP(Table2[[#This Row],[_parent_index]],Table1[[index]:[A7.Type de Site]],14,FALSE)</f>
        <v>Kiskawa dine</v>
      </c>
      <c r="G490" t="s">
        <v>172</v>
      </c>
      <c r="H490" s="2">
        <v>1</v>
      </c>
      <c r="I490" s="2">
        <v>0</v>
      </c>
      <c r="J490" s="2">
        <v>1</v>
      </c>
      <c r="K490" s="2">
        <v>0</v>
      </c>
      <c r="L490" s="2">
        <v>1</v>
      </c>
      <c r="M490" s="2">
        <v>1</v>
      </c>
      <c r="N490" s="2">
        <v>0</v>
      </c>
      <c r="O490" s="2">
        <v>1</v>
      </c>
      <c r="P490" s="2">
        <v>1</v>
      </c>
      <c r="Q490" s="2">
        <v>1</v>
      </c>
      <c r="R490" s="2">
        <v>0</v>
      </c>
      <c r="S490" s="2">
        <v>0</v>
      </c>
      <c r="T490" s="2">
        <v>4</v>
      </c>
      <c r="U490" s="2">
        <v>3</v>
      </c>
      <c r="V490" s="2">
        <v>7</v>
      </c>
      <c r="W490">
        <v>485</v>
      </c>
      <c r="X490">
        <v>54</v>
      </c>
      <c r="Y490" s="1" t="str">
        <f>IF(SUM(Table2[[#This Row],[Garçons de 0 à 2 ans]:[Filles de 12 à 17 ans]])&gt;=1,"Oui","Non")</f>
        <v>Oui</v>
      </c>
    </row>
    <row r="491" spans="1:25" x14ac:dyDescent="0.25">
      <c r="A491" t="s">
        <v>164</v>
      </c>
      <c r="B491" t="str">
        <f>VLOOKUP(Table2[[#This Row],[_parent_index]],Table1[[index]:[A7.Type de Site]],5,FALSE)</f>
        <v>Chad</v>
      </c>
      <c r="C491" t="str">
        <f>VLOOKUP(Table2[[#This Row],[_parent_index]],Table1[[index]:[A7.Type de Site]],6,FALSE)</f>
        <v>TCD</v>
      </c>
      <c r="D491" t="str">
        <f>VLOOKUP(Table2[[#This Row],[_parent_index]],Table1[[index]:[A7.Type de Site]],7,FALSE)</f>
        <v>Lac</v>
      </c>
      <c r="E491" t="str">
        <f>VLOOKUP(Table2[[#This Row],[_parent_index]],Table1[[index]:[A7.Type de Site]],8,FALSE)</f>
        <v>TD07</v>
      </c>
      <c r="F491" t="str">
        <f>VLOOKUP(Table2[[#This Row],[_parent_index]],Table1[[index]:[A7.Type de Site]],14,FALSE)</f>
        <v>Kiskawa dine</v>
      </c>
      <c r="G491" t="s">
        <v>172</v>
      </c>
      <c r="H491" s="2">
        <v>1</v>
      </c>
      <c r="I491" s="2">
        <v>0</v>
      </c>
      <c r="J491" s="2">
        <v>0</v>
      </c>
      <c r="K491" s="2">
        <v>1</v>
      </c>
      <c r="L491" s="2">
        <v>2</v>
      </c>
      <c r="M491" s="2">
        <v>0</v>
      </c>
      <c r="N491" s="2">
        <v>1</v>
      </c>
      <c r="O491" s="2">
        <v>0</v>
      </c>
      <c r="P491" s="2">
        <v>1</v>
      </c>
      <c r="Q491" s="2">
        <v>1</v>
      </c>
      <c r="R491" s="2">
        <v>0</v>
      </c>
      <c r="S491" s="2">
        <v>0</v>
      </c>
      <c r="T491" s="2">
        <v>5</v>
      </c>
      <c r="U491" s="2">
        <v>2</v>
      </c>
      <c r="V491" s="2">
        <v>7</v>
      </c>
      <c r="W491">
        <v>486</v>
      </c>
      <c r="X491">
        <v>54</v>
      </c>
      <c r="Y491" s="1" t="str">
        <f>IF(SUM(Table2[[#This Row],[Garçons de 0 à 2 ans]:[Filles de 12 à 17 ans]])&gt;=1,"Oui","Non")</f>
        <v>Oui</v>
      </c>
    </row>
    <row r="492" spans="1:25" x14ac:dyDescent="0.25">
      <c r="A492" t="s">
        <v>164</v>
      </c>
      <c r="B492" t="str">
        <f>VLOOKUP(Table2[[#This Row],[_parent_index]],Table1[[index]:[A7.Type de Site]],5,FALSE)</f>
        <v>Chad</v>
      </c>
      <c r="C492" t="str">
        <f>VLOOKUP(Table2[[#This Row],[_parent_index]],Table1[[index]:[A7.Type de Site]],6,FALSE)</f>
        <v>TCD</v>
      </c>
      <c r="D492" t="str">
        <f>VLOOKUP(Table2[[#This Row],[_parent_index]],Table1[[index]:[A7.Type de Site]],7,FALSE)</f>
        <v>Lac</v>
      </c>
      <c r="E492" t="str">
        <f>VLOOKUP(Table2[[#This Row],[_parent_index]],Table1[[index]:[A7.Type de Site]],8,FALSE)</f>
        <v>TD07</v>
      </c>
      <c r="F492" t="str">
        <f>VLOOKUP(Table2[[#This Row],[_parent_index]],Table1[[index]:[A7.Type de Site]],14,FALSE)</f>
        <v>Kiskawa dine</v>
      </c>
      <c r="G492" t="s">
        <v>172</v>
      </c>
      <c r="H492" s="2">
        <v>0</v>
      </c>
      <c r="I492" s="2">
        <v>0</v>
      </c>
      <c r="J492" s="2">
        <v>0</v>
      </c>
      <c r="K492" s="2">
        <v>1</v>
      </c>
      <c r="L492" s="2">
        <v>1</v>
      </c>
      <c r="M492" s="2">
        <v>1</v>
      </c>
      <c r="N492" s="2">
        <v>1</v>
      </c>
      <c r="O492" s="2">
        <v>2</v>
      </c>
      <c r="P492" s="2">
        <v>2</v>
      </c>
      <c r="Q492" s="2">
        <v>1</v>
      </c>
      <c r="R492" s="2">
        <v>0</v>
      </c>
      <c r="S492" s="2">
        <v>0</v>
      </c>
      <c r="T492" s="2">
        <v>4</v>
      </c>
      <c r="U492" s="2">
        <v>5</v>
      </c>
      <c r="V492" s="2">
        <v>9</v>
      </c>
      <c r="W492">
        <v>487</v>
      </c>
      <c r="X492">
        <v>54</v>
      </c>
      <c r="Y492" s="1" t="str">
        <f>IF(SUM(Table2[[#This Row],[Garçons de 0 à 2 ans]:[Filles de 12 à 17 ans]])&gt;=1,"Oui","Non")</f>
        <v>Oui</v>
      </c>
    </row>
    <row r="493" spans="1:25" x14ac:dyDescent="0.25">
      <c r="A493" t="s">
        <v>164</v>
      </c>
      <c r="B493" t="str">
        <f>VLOOKUP(Table2[[#This Row],[_parent_index]],Table1[[index]:[A7.Type de Site]],5,FALSE)</f>
        <v>Chad</v>
      </c>
      <c r="C493" t="str">
        <f>VLOOKUP(Table2[[#This Row],[_parent_index]],Table1[[index]:[A7.Type de Site]],6,FALSE)</f>
        <v>TCD</v>
      </c>
      <c r="D493" t="str">
        <f>VLOOKUP(Table2[[#This Row],[_parent_index]],Table1[[index]:[A7.Type de Site]],7,FALSE)</f>
        <v>Lac</v>
      </c>
      <c r="E493" t="str">
        <f>VLOOKUP(Table2[[#This Row],[_parent_index]],Table1[[index]:[A7.Type de Site]],8,FALSE)</f>
        <v>TD07</v>
      </c>
      <c r="F493" t="str">
        <f>VLOOKUP(Table2[[#This Row],[_parent_index]],Table1[[index]:[A7.Type de Site]],14,FALSE)</f>
        <v>Kiskawa dine</v>
      </c>
      <c r="G493" t="s">
        <v>172</v>
      </c>
      <c r="H493" s="2">
        <v>0</v>
      </c>
      <c r="I493" s="2">
        <v>0</v>
      </c>
      <c r="J493" s="2">
        <v>0</v>
      </c>
      <c r="K493" s="2">
        <v>0</v>
      </c>
      <c r="L493" s="2">
        <v>1</v>
      </c>
      <c r="M493" s="2">
        <v>1</v>
      </c>
      <c r="N493" s="2">
        <v>0</v>
      </c>
      <c r="O493" s="2">
        <v>0</v>
      </c>
      <c r="P493" s="2">
        <v>1</v>
      </c>
      <c r="Q493" s="2">
        <v>1</v>
      </c>
      <c r="R493" s="2">
        <v>0</v>
      </c>
      <c r="S493" s="2">
        <v>0</v>
      </c>
      <c r="T493" s="2">
        <v>2</v>
      </c>
      <c r="U493" s="2">
        <v>2</v>
      </c>
      <c r="V493" s="2">
        <v>4</v>
      </c>
      <c r="W493">
        <v>488</v>
      </c>
      <c r="X493">
        <v>54</v>
      </c>
      <c r="Y493" s="1" t="str">
        <f>IF(SUM(Table2[[#This Row],[Garçons de 0 à 2 ans]:[Filles de 12 à 17 ans]])&gt;=1,"Oui","Non")</f>
        <v>Oui</v>
      </c>
    </row>
    <row r="494" spans="1:25" x14ac:dyDescent="0.25">
      <c r="A494" t="s">
        <v>164</v>
      </c>
      <c r="B494" t="str">
        <f>VLOOKUP(Table2[[#This Row],[_parent_index]],Table1[[index]:[A7.Type de Site]],5,FALSE)</f>
        <v>Chad</v>
      </c>
      <c r="C494" t="str">
        <f>VLOOKUP(Table2[[#This Row],[_parent_index]],Table1[[index]:[A7.Type de Site]],6,FALSE)</f>
        <v>TCD</v>
      </c>
      <c r="D494" t="str">
        <f>VLOOKUP(Table2[[#This Row],[_parent_index]],Table1[[index]:[A7.Type de Site]],7,FALSE)</f>
        <v>Lac</v>
      </c>
      <c r="E494" t="str">
        <f>VLOOKUP(Table2[[#This Row],[_parent_index]],Table1[[index]:[A7.Type de Site]],8,FALSE)</f>
        <v>TD07</v>
      </c>
      <c r="F494" t="str">
        <f>VLOOKUP(Table2[[#This Row],[_parent_index]],Table1[[index]:[A7.Type de Site]],14,FALSE)</f>
        <v>Kiskawa dine</v>
      </c>
      <c r="G494" t="s">
        <v>172</v>
      </c>
      <c r="H494" s="2">
        <v>0</v>
      </c>
      <c r="I494" s="2">
        <v>0</v>
      </c>
      <c r="J494" s="2">
        <v>0</v>
      </c>
      <c r="K494" s="2">
        <v>1</v>
      </c>
      <c r="L494" s="2">
        <v>0</v>
      </c>
      <c r="M494" s="2">
        <v>0</v>
      </c>
      <c r="N494" s="2">
        <v>1</v>
      </c>
      <c r="O494" s="2">
        <v>1</v>
      </c>
      <c r="P494" s="2">
        <v>0</v>
      </c>
      <c r="Q494" s="2">
        <v>0</v>
      </c>
      <c r="R494" s="2">
        <v>1</v>
      </c>
      <c r="S494" s="2">
        <v>1</v>
      </c>
      <c r="T494" s="2">
        <v>2</v>
      </c>
      <c r="U494" s="2">
        <v>3</v>
      </c>
      <c r="V494" s="2">
        <v>5</v>
      </c>
      <c r="W494">
        <v>489</v>
      </c>
      <c r="X494">
        <v>54</v>
      </c>
      <c r="Y494" s="1" t="str">
        <f>IF(SUM(Table2[[#This Row],[Garçons de 0 à 2 ans]:[Filles de 12 à 17 ans]])&gt;=1,"Oui","Non")</f>
        <v>Oui</v>
      </c>
    </row>
    <row r="495" spans="1:25" x14ac:dyDescent="0.25">
      <c r="A495" t="s">
        <v>164</v>
      </c>
      <c r="B495" t="str">
        <f>VLOOKUP(Table2[[#This Row],[_parent_index]],Table1[[index]:[A7.Type de Site]],5,FALSE)</f>
        <v>Chad</v>
      </c>
      <c r="C495" t="str">
        <f>VLOOKUP(Table2[[#This Row],[_parent_index]],Table1[[index]:[A7.Type de Site]],6,FALSE)</f>
        <v>TCD</v>
      </c>
      <c r="D495" t="str">
        <f>VLOOKUP(Table2[[#This Row],[_parent_index]],Table1[[index]:[A7.Type de Site]],7,FALSE)</f>
        <v>Lac</v>
      </c>
      <c r="E495" t="str">
        <f>VLOOKUP(Table2[[#This Row],[_parent_index]],Table1[[index]:[A7.Type de Site]],8,FALSE)</f>
        <v>TD07</v>
      </c>
      <c r="F495" t="str">
        <f>VLOOKUP(Table2[[#This Row],[_parent_index]],Table1[[index]:[A7.Type de Site]],14,FALSE)</f>
        <v>Kiskawa dine</v>
      </c>
      <c r="G495" t="s">
        <v>172</v>
      </c>
      <c r="H495" s="2">
        <v>0</v>
      </c>
      <c r="I495" s="2">
        <v>1</v>
      </c>
      <c r="J495" s="2">
        <v>0</v>
      </c>
      <c r="K495" s="2">
        <v>0</v>
      </c>
      <c r="L495" s="2">
        <v>1</v>
      </c>
      <c r="M495" s="2">
        <v>0</v>
      </c>
      <c r="N495" s="2">
        <v>0</v>
      </c>
      <c r="O495" s="2">
        <v>0</v>
      </c>
      <c r="P495" s="2">
        <v>0</v>
      </c>
      <c r="Q495" s="2">
        <v>1</v>
      </c>
      <c r="R495" s="2">
        <v>1</v>
      </c>
      <c r="S495" s="2">
        <v>0</v>
      </c>
      <c r="T495" s="2">
        <v>2</v>
      </c>
      <c r="U495" s="2">
        <v>2</v>
      </c>
      <c r="V495" s="2">
        <v>4</v>
      </c>
      <c r="W495">
        <v>490</v>
      </c>
      <c r="X495">
        <v>54</v>
      </c>
      <c r="Y495" s="1" t="str">
        <f>IF(SUM(Table2[[#This Row],[Garçons de 0 à 2 ans]:[Filles de 12 à 17 ans]])&gt;=1,"Oui","Non")</f>
        <v>Oui</v>
      </c>
    </row>
    <row r="496" spans="1:25" x14ac:dyDescent="0.25">
      <c r="A496" t="s">
        <v>164</v>
      </c>
      <c r="B496" t="str">
        <f>VLOOKUP(Table2[[#This Row],[_parent_index]],Table1[[index]:[A7.Type de Site]],5,FALSE)</f>
        <v>Chad</v>
      </c>
      <c r="C496" t="str">
        <f>VLOOKUP(Table2[[#This Row],[_parent_index]],Table1[[index]:[A7.Type de Site]],6,FALSE)</f>
        <v>TCD</v>
      </c>
      <c r="D496" t="str">
        <f>VLOOKUP(Table2[[#This Row],[_parent_index]],Table1[[index]:[A7.Type de Site]],7,FALSE)</f>
        <v>Lac</v>
      </c>
      <c r="E496" t="str">
        <f>VLOOKUP(Table2[[#This Row],[_parent_index]],Table1[[index]:[A7.Type de Site]],8,FALSE)</f>
        <v>TD07</v>
      </c>
      <c r="F496" t="str">
        <f>VLOOKUP(Table2[[#This Row],[_parent_index]],Table1[[index]:[A7.Type de Site]],14,FALSE)</f>
        <v>Kiskawa dine</v>
      </c>
      <c r="G496" t="s">
        <v>172</v>
      </c>
      <c r="H496" s="2">
        <v>0</v>
      </c>
      <c r="I496" s="2">
        <v>1</v>
      </c>
      <c r="J496" s="2">
        <v>0</v>
      </c>
      <c r="K496" s="2">
        <v>0</v>
      </c>
      <c r="L496" s="2">
        <v>0</v>
      </c>
      <c r="M496" s="2">
        <v>0</v>
      </c>
      <c r="N496" s="2">
        <v>0</v>
      </c>
      <c r="O496" s="2">
        <v>1</v>
      </c>
      <c r="P496" s="2">
        <v>1</v>
      </c>
      <c r="Q496" s="2">
        <v>0</v>
      </c>
      <c r="R496" s="2">
        <v>0</v>
      </c>
      <c r="S496" s="2">
        <v>0</v>
      </c>
      <c r="T496" s="2">
        <v>1</v>
      </c>
      <c r="U496" s="2">
        <v>2</v>
      </c>
      <c r="V496" s="2">
        <v>3</v>
      </c>
      <c r="W496">
        <v>491</v>
      </c>
      <c r="X496">
        <v>54</v>
      </c>
      <c r="Y496" s="1" t="str">
        <f>IF(SUM(Table2[[#This Row],[Garçons de 0 à 2 ans]:[Filles de 12 à 17 ans]])&gt;=1,"Oui","Non")</f>
        <v>Oui</v>
      </c>
    </row>
    <row r="497" spans="1:25" x14ac:dyDescent="0.25">
      <c r="A497" t="s">
        <v>164</v>
      </c>
      <c r="B497" t="str">
        <f>VLOOKUP(Table2[[#This Row],[_parent_index]],Table1[[index]:[A7.Type de Site]],5,FALSE)</f>
        <v>Chad</v>
      </c>
      <c r="C497" t="str">
        <f>VLOOKUP(Table2[[#This Row],[_parent_index]],Table1[[index]:[A7.Type de Site]],6,FALSE)</f>
        <v>TCD</v>
      </c>
      <c r="D497" t="str">
        <f>VLOOKUP(Table2[[#This Row],[_parent_index]],Table1[[index]:[A7.Type de Site]],7,FALSE)</f>
        <v>Lac</v>
      </c>
      <c r="E497" t="str">
        <f>VLOOKUP(Table2[[#This Row],[_parent_index]],Table1[[index]:[A7.Type de Site]],8,FALSE)</f>
        <v>TD07</v>
      </c>
      <c r="F497" t="str">
        <f>VLOOKUP(Table2[[#This Row],[_parent_index]],Table1[[index]:[A7.Type de Site]],14,FALSE)</f>
        <v>Kiskawa dine</v>
      </c>
      <c r="G497" t="s">
        <v>172</v>
      </c>
      <c r="H497" s="2">
        <v>1</v>
      </c>
      <c r="I497" s="2">
        <v>0</v>
      </c>
      <c r="J497" s="2">
        <v>0</v>
      </c>
      <c r="K497" s="2">
        <v>0</v>
      </c>
      <c r="L497" s="2">
        <v>2</v>
      </c>
      <c r="M497" s="2">
        <v>1</v>
      </c>
      <c r="N497" s="2">
        <v>1</v>
      </c>
      <c r="O497" s="2">
        <v>1</v>
      </c>
      <c r="P497" s="2">
        <v>0</v>
      </c>
      <c r="Q497" s="2">
        <v>0</v>
      </c>
      <c r="R497" s="2">
        <v>1</v>
      </c>
      <c r="S497" s="2">
        <v>1</v>
      </c>
      <c r="T497" s="2">
        <v>5</v>
      </c>
      <c r="U497" s="2">
        <v>3</v>
      </c>
      <c r="V497" s="2">
        <v>8</v>
      </c>
      <c r="W497">
        <v>492</v>
      </c>
      <c r="X497">
        <v>54</v>
      </c>
      <c r="Y497" s="1" t="str">
        <f>IF(SUM(Table2[[#This Row],[Garçons de 0 à 2 ans]:[Filles de 12 à 17 ans]])&gt;=1,"Oui","Non")</f>
        <v>Oui</v>
      </c>
    </row>
    <row r="498" spans="1:25" x14ac:dyDescent="0.25">
      <c r="A498" t="s">
        <v>164</v>
      </c>
      <c r="B498" t="str">
        <f>VLOOKUP(Table2[[#This Row],[_parent_index]],Table1[[index]:[A7.Type de Site]],5,FALSE)</f>
        <v>Chad</v>
      </c>
      <c r="C498" t="str">
        <f>VLOOKUP(Table2[[#This Row],[_parent_index]],Table1[[index]:[A7.Type de Site]],6,FALSE)</f>
        <v>TCD</v>
      </c>
      <c r="D498" t="str">
        <f>VLOOKUP(Table2[[#This Row],[_parent_index]],Table1[[index]:[A7.Type de Site]],7,FALSE)</f>
        <v>Lac</v>
      </c>
      <c r="E498" t="str">
        <f>VLOOKUP(Table2[[#This Row],[_parent_index]],Table1[[index]:[A7.Type de Site]],8,FALSE)</f>
        <v>TD07</v>
      </c>
      <c r="F498" t="str">
        <f>VLOOKUP(Table2[[#This Row],[_parent_index]],Table1[[index]:[A7.Type de Site]],14,FALSE)</f>
        <v>Kiskawa dine</v>
      </c>
      <c r="G498" t="s">
        <v>172</v>
      </c>
      <c r="H498" s="2">
        <v>0</v>
      </c>
      <c r="I498" s="2">
        <v>0</v>
      </c>
      <c r="J498" s="2">
        <v>0</v>
      </c>
      <c r="K498" s="2">
        <v>0</v>
      </c>
      <c r="L498" s="2">
        <v>0</v>
      </c>
      <c r="M498" s="2">
        <v>0</v>
      </c>
      <c r="N498" s="2">
        <v>0</v>
      </c>
      <c r="O498" s="2">
        <v>1</v>
      </c>
      <c r="P498" s="2">
        <v>0</v>
      </c>
      <c r="Q498" s="2">
        <v>1</v>
      </c>
      <c r="R498" s="2">
        <v>1</v>
      </c>
      <c r="S498" s="2">
        <v>0</v>
      </c>
      <c r="T498" s="2">
        <v>1</v>
      </c>
      <c r="U498" s="2">
        <v>2</v>
      </c>
      <c r="V498" s="2">
        <v>3</v>
      </c>
      <c r="W498">
        <v>493</v>
      </c>
      <c r="X498">
        <v>54</v>
      </c>
      <c r="Y498" s="1" t="str">
        <f>IF(SUM(Table2[[#This Row],[Garçons de 0 à 2 ans]:[Filles de 12 à 17 ans]])&gt;=1,"Oui","Non")</f>
        <v>Oui</v>
      </c>
    </row>
    <row r="499" spans="1:25" x14ac:dyDescent="0.25">
      <c r="A499" t="s">
        <v>164</v>
      </c>
      <c r="B499" t="str">
        <f>VLOOKUP(Table2[[#This Row],[_parent_index]],Table1[[index]:[A7.Type de Site]],5,FALSE)</f>
        <v>Chad</v>
      </c>
      <c r="C499" t="str">
        <f>VLOOKUP(Table2[[#This Row],[_parent_index]],Table1[[index]:[A7.Type de Site]],6,FALSE)</f>
        <v>TCD</v>
      </c>
      <c r="D499" t="str">
        <f>VLOOKUP(Table2[[#This Row],[_parent_index]],Table1[[index]:[A7.Type de Site]],7,FALSE)</f>
        <v>Lac</v>
      </c>
      <c r="E499" t="str">
        <f>VLOOKUP(Table2[[#This Row],[_parent_index]],Table1[[index]:[A7.Type de Site]],8,FALSE)</f>
        <v>TD07</v>
      </c>
      <c r="F499" t="str">
        <f>VLOOKUP(Table2[[#This Row],[_parent_index]],Table1[[index]:[A7.Type de Site]],14,FALSE)</f>
        <v>Kiskawa dine</v>
      </c>
      <c r="G499" t="s">
        <v>172</v>
      </c>
      <c r="H499" s="2">
        <v>0</v>
      </c>
      <c r="I499" s="2">
        <v>0</v>
      </c>
      <c r="J499" s="2">
        <v>0</v>
      </c>
      <c r="K499" s="2">
        <v>0</v>
      </c>
      <c r="L499" s="2">
        <v>1</v>
      </c>
      <c r="M499" s="2">
        <v>0</v>
      </c>
      <c r="N499" s="2">
        <v>1</v>
      </c>
      <c r="O499" s="2">
        <v>0</v>
      </c>
      <c r="P499" s="2">
        <v>0</v>
      </c>
      <c r="Q499" s="2">
        <v>0</v>
      </c>
      <c r="R499" s="2">
        <v>1</v>
      </c>
      <c r="S499" s="2">
        <v>1</v>
      </c>
      <c r="T499" s="2">
        <v>3</v>
      </c>
      <c r="U499" s="2">
        <v>1</v>
      </c>
      <c r="V499" s="2">
        <v>4</v>
      </c>
      <c r="W499">
        <v>494</v>
      </c>
      <c r="X499">
        <v>54</v>
      </c>
      <c r="Y499" s="1" t="str">
        <f>IF(SUM(Table2[[#This Row],[Garçons de 0 à 2 ans]:[Filles de 12 à 17 ans]])&gt;=1,"Oui","Non")</f>
        <v>Oui</v>
      </c>
    </row>
    <row r="500" spans="1:25" x14ac:dyDescent="0.25">
      <c r="A500" t="s">
        <v>164</v>
      </c>
      <c r="B500" t="str">
        <f>VLOOKUP(Table2[[#This Row],[_parent_index]],Table1[[index]:[A7.Type de Site]],5,FALSE)</f>
        <v>Chad</v>
      </c>
      <c r="C500" t="str">
        <f>VLOOKUP(Table2[[#This Row],[_parent_index]],Table1[[index]:[A7.Type de Site]],6,FALSE)</f>
        <v>TCD</v>
      </c>
      <c r="D500" t="str">
        <f>VLOOKUP(Table2[[#This Row],[_parent_index]],Table1[[index]:[A7.Type de Site]],7,FALSE)</f>
        <v>Lac</v>
      </c>
      <c r="E500" t="str">
        <f>VLOOKUP(Table2[[#This Row],[_parent_index]],Table1[[index]:[A7.Type de Site]],8,FALSE)</f>
        <v>TD07</v>
      </c>
      <c r="F500" t="str">
        <f>VLOOKUP(Table2[[#This Row],[_parent_index]],Table1[[index]:[A7.Type de Site]],14,FALSE)</f>
        <v>Mougrom</v>
      </c>
      <c r="G500" t="s">
        <v>172</v>
      </c>
      <c r="H500" s="2">
        <v>2</v>
      </c>
      <c r="I500" s="2">
        <v>0</v>
      </c>
      <c r="J500" s="2">
        <v>0</v>
      </c>
      <c r="K500" s="2">
        <v>0</v>
      </c>
      <c r="L500" s="2">
        <v>3</v>
      </c>
      <c r="M500" s="2">
        <v>0</v>
      </c>
      <c r="N500" s="2">
        <v>0</v>
      </c>
      <c r="O500" s="2">
        <v>2</v>
      </c>
      <c r="P500" s="2">
        <v>1</v>
      </c>
      <c r="Q500" s="2">
        <v>1</v>
      </c>
      <c r="R500" s="2">
        <v>0</v>
      </c>
      <c r="S500" s="2">
        <v>0</v>
      </c>
      <c r="T500" s="2">
        <v>6</v>
      </c>
      <c r="U500" s="2">
        <v>3</v>
      </c>
      <c r="V500" s="2">
        <v>9</v>
      </c>
      <c r="W500">
        <v>495</v>
      </c>
      <c r="X500">
        <v>55</v>
      </c>
      <c r="Y500" s="1" t="str">
        <f>IF(SUM(Table2[[#This Row],[Garçons de 0 à 2 ans]:[Filles de 12 à 17 ans]])&gt;=1,"Oui","Non")</f>
        <v>Oui</v>
      </c>
    </row>
    <row r="501" spans="1:25" x14ac:dyDescent="0.25">
      <c r="A501" t="s">
        <v>164</v>
      </c>
      <c r="B501" t="str">
        <f>VLOOKUP(Table2[[#This Row],[_parent_index]],Table1[[index]:[A7.Type de Site]],5,FALSE)</f>
        <v>Chad</v>
      </c>
      <c r="C501" t="str">
        <f>VLOOKUP(Table2[[#This Row],[_parent_index]],Table1[[index]:[A7.Type de Site]],6,FALSE)</f>
        <v>TCD</v>
      </c>
      <c r="D501" t="str">
        <f>VLOOKUP(Table2[[#This Row],[_parent_index]],Table1[[index]:[A7.Type de Site]],7,FALSE)</f>
        <v>Lac</v>
      </c>
      <c r="E501" t="str">
        <f>VLOOKUP(Table2[[#This Row],[_parent_index]],Table1[[index]:[A7.Type de Site]],8,FALSE)</f>
        <v>TD07</v>
      </c>
      <c r="F501" t="str">
        <f>VLOOKUP(Table2[[#This Row],[_parent_index]],Table1[[index]:[A7.Type de Site]],14,FALSE)</f>
        <v>Mougrom</v>
      </c>
      <c r="G501" t="s">
        <v>172</v>
      </c>
      <c r="H501" s="2">
        <v>0</v>
      </c>
      <c r="I501" s="2">
        <v>1</v>
      </c>
      <c r="J501" s="2">
        <v>0</v>
      </c>
      <c r="K501" s="2">
        <v>2</v>
      </c>
      <c r="L501" s="2">
        <v>0</v>
      </c>
      <c r="M501" s="2">
        <v>1</v>
      </c>
      <c r="N501" s="2">
        <v>0</v>
      </c>
      <c r="O501" s="2">
        <v>0</v>
      </c>
      <c r="P501" s="2">
        <v>1</v>
      </c>
      <c r="Q501" s="2">
        <v>1</v>
      </c>
      <c r="R501" s="2">
        <v>0</v>
      </c>
      <c r="S501" s="2">
        <v>0</v>
      </c>
      <c r="T501" s="2">
        <v>1</v>
      </c>
      <c r="U501" s="2">
        <v>5</v>
      </c>
      <c r="V501" s="2">
        <v>6</v>
      </c>
      <c r="W501">
        <v>496</v>
      </c>
      <c r="X501">
        <v>55</v>
      </c>
      <c r="Y501" s="1" t="str">
        <f>IF(SUM(Table2[[#This Row],[Garçons de 0 à 2 ans]:[Filles de 12 à 17 ans]])&gt;=1,"Oui","Non")</f>
        <v>Oui</v>
      </c>
    </row>
    <row r="502" spans="1:25" x14ac:dyDescent="0.25">
      <c r="A502" t="s">
        <v>164</v>
      </c>
      <c r="B502" t="str">
        <f>VLOOKUP(Table2[[#This Row],[_parent_index]],Table1[[index]:[A7.Type de Site]],5,FALSE)</f>
        <v>Chad</v>
      </c>
      <c r="C502" t="str">
        <f>VLOOKUP(Table2[[#This Row],[_parent_index]],Table1[[index]:[A7.Type de Site]],6,FALSE)</f>
        <v>TCD</v>
      </c>
      <c r="D502" t="str">
        <f>VLOOKUP(Table2[[#This Row],[_parent_index]],Table1[[index]:[A7.Type de Site]],7,FALSE)</f>
        <v>Lac</v>
      </c>
      <c r="E502" t="str">
        <f>VLOOKUP(Table2[[#This Row],[_parent_index]],Table1[[index]:[A7.Type de Site]],8,FALSE)</f>
        <v>TD07</v>
      </c>
      <c r="F502" t="str">
        <f>VLOOKUP(Table2[[#This Row],[_parent_index]],Table1[[index]:[A7.Type de Site]],14,FALSE)</f>
        <v>Mougrom</v>
      </c>
      <c r="G502" t="s">
        <v>172</v>
      </c>
      <c r="H502" s="2">
        <v>0</v>
      </c>
      <c r="I502" s="2">
        <v>0</v>
      </c>
      <c r="J502" s="2">
        <v>0</v>
      </c>
      <c r="K502" s="2">
        <v>1</v>
      </c>
      <c r="L502" s="2">
        <v>2</v>
      </c>
      <c r="M502" s="2">
        <v>0</v>
      </c>
      <c r="N502" s="2">
        <v>3</v>
      </c>
      <c r="O502" s="2">
        <v>1</v>
      </c>
      <c r="P502" s="2">
        <v>0</v>
      </c>
      <c r="Q502" s="2">
        <v>1</v>
      </c>
      <c r="R502" s="2">
        <v>1</v>
      </c>
      <c r="S502" s="2">
        <v>0</v>
      </c>
      <c r="T502" s="2">
        <v>6</v>
      </c>
      <c r="U502" s="2">
        <v>3</v>
      </c>
      <c r="V502" s="2">
        <v>9</v>
      </c>
      <c r="W502">
        <v>497</v>
      </c>
      <c r="X502">
        <v>55</v>
      </c>
      <c r="Y502" s="1" t="str">
        <f>IF(SUM(Table2[[#This Row],[Garçons de 0 à 2 ans]:[Filles de 12 à 17 ans]])&gt;=1,"Oui","Non")</f>
        <v>Oui</v>
      </c>
    </row>
    <row r="503" spans="1:25" x14ac:dyDescent="0.25">
      <c r="A503" t="s">
        <v>164</v>
      </c>
      <c r="B503" t="str">
        <f>VLOOKUP(Table2[[#This Row],[_parent_index]],Table1[[index]:[A7.Type de Site]],5,FALSE)</f>
        <v>Chad</v>
      </c>
      <c r="C503" t="str">
        <f>VLOOKUP(Table2[[#This Row],[_parent_index]],Table1[[index]:[A7.Type de Site]],6,FALSE)</f>
        <v>TCD</v>
      </c>
      <c r="D503" t="str">
        <f>VLOOKUP(Table2[[#This Row],[_parent_index]],Table1[[index]:[A7.Type de Site]],7,FALSE)</f>
        <v>Lac</v>
      </c>
      <c r="E503" t="str">
        <f>VLOOKUP(Table2[[#This Row],[_parent_index]],Table1[[index]:[A7.Type de Site]],8,FALSE)</f>
        <v>TD07</v>
      </c>
      <c r="F503" t="str">
        <f>VLOOKUP(Table2[[#This Row],[_parent_index]],Table1[[index]:[A7.Type de Site]],14,FALSE)</f>
        <v>Mougrom</v>
      </c>
      <c r="G503" t="s">
        <v>172</v>
      </c>
      <c r="H503" s="2">
        <v>0</v>
      </c>
      <c r="I503" s="2">
        <v>0</v>
      </c>
      <c r="J503" s="2">
        <v>0</v>
      </c>
      <c r="K503" s="2">
        <v>2</v>
      </c>
      <c r="L503" s="2">
        <v>1</v>
      </c>
      <c r="M503" s="2">
        <v>1</v>
      </c>
      <c r="N503" s="2">
        <v>0</v>
      </c>
      <c r="O503" s="2">
        <v>0</v>
      </c>
      <c r="P503" s="2">
        <v>1</v>
      </c>
      <c r="Q503" s="2">
        <v>1</v>
      </c>
      <c r="R503" s="2">
        <v>0</v>
      </c>
      <c r="S503" s="2">
        <v>0</v>
      </c>
      <c r="T503" s="2">
        <v>2</v>
      </c>
      <c r="U503" s="2">
        <v>4</v>
      </c>
      <c r="V503" s="2">
        <v>6</v>
      </c>
      <c r="W503">
        <v>498</v>
      </c>
      <c r="X503">
        <v>55</v>
      </c>
      <c r="Y503" s="1" t="str">
        <f>IF(SUM(Table2[[#This Row],[Garçons de 0 à 2 ans]:[Filles de 12 à 17 ans]])&gt;=1,"Oui","Non")</f>
        <v>Oui</v>
      </c>
    </row>
    <row r="504" spans="1:25" x14ac:dyDescent="0.25">
      <c r="A504" t="s">
        <v>164</v>
      </c>
      <c r="B504" t="str">
        <f>VLOOKUP(Table2[[#This Row],[_parent_index]],Table1[[index]:[A7.Type de Site]],5,FALSE)</f>
        <v>Chad</v>
      </c>
      <c r="C504" t="str">
        <f>VLOOKUP(Table2[[#This Row],[_parent_index]],Table1[[index]:[A7.Type de Site]],6,FALSE)</f>
        <v>TCD</v>
      </c>
      <c r="D504" t="str">
        <f>VLOOKUP(Table2[[#This Row],[_parent_index]],Table1[[index]:[A7.Type de Site]],7,FALSE)</f>
        <v>Lac</v>
      </c>
      <c r="E504" t="str">
        <f>VLOOKUP(Table2[[#This Row],[_parent_index]],Table1[[index]:[A7.Type de Site]],8,FALSE)</f>
        <v>TD07</v>
      </c>
      <c r="F504" t="str">
        <f>VLOOKUP(Table2[[#This Row],[_parent_index]],Table1[[index]:[A7.Type de Site]],14,FALSE)</f>
        <v>Mougrom</v>
      </c>
      <c r="G504" t="s">
        <v>172</v>
      </c>
      <c r="H504" s="2">
        <v>1</v>
      </c>
      <c r="I504" s="2">
        <v>0</v>
      </c>
      <c r="J504" s="2">
        <v>1</v>
      </c>
      <c r="K504" s="2">
        <v>1</v>
      </c>
      <c r="L504" s="2">
        <v>1</v>
      </c>
      <c r="M504" s="2">
        <v>0</v>
      </c>
      <c r="N504" s="2">
        <v>0</v>
      </c>
      <c r="O504" s="2">
        <v>2</v>
      </c>
      <c r="P504" s="2">
        <v>1</v>
      </c>
      <c r="Q504" s="2">
        <v>0</v>
      </c>
      <c r="R504" s="2">
        <v>1</v>
      </c>
      <c r="S504" s="2">
        <v>0</v>
      </c>
      <c r="T504" s="2">
        <v>5</v>
      </c>
      <c r="U504" s="2">
        <v>3</v>
      </c>
      <c r="V504" s="2">
        <v>8</v>
      </c>
      <c r="W504">
        <v>499</v>
      </c>
      <c r="X504">
        <v>55</v>
      </c>
      <c r="Y504" s="1" t="str">
        <f>IF(SUM(Table2[[#This Row],[Garçons de 0 à 2 ans]:[Filles de 12 à 17 ans]])&gt;=1,"Oui","Non")</f>
        <v>Oui</v>
      </c>
    </row>
    <row r="505" spans="1:25" x14ac:dyDescent="0.25">
      <c r="A505" t="s">
        <v>164</v>
      </c>
      <c r="B505" t="str">
        <f>VLOOKUP(Table2[[#This Row],[_parent_index]],Table1[[index]:[A7.Type de Site]],5,FALSE)</f>
        <v>Chad</v>
      </c>
      <c r="C505" t="str">
        <f>VLOOKUP(Table2[[#This Row],[_parent_index]],Table1[[index]:[A7.Type de Site]],6,FALSE)</f>
        <v>TCD</v>
      </c>
      <c r="D505" t="str">
        <f>VLOOKUP(Table2[[#This Row],[_parent_index]],Table1[[index]:[A7.Type de Site]],7,FALSE)</f>
        <v>Lac</v>
      </c>
      <c r="E505" t="str">
        <f>VLOOKUP(Table2[[#This Row],[_parent_index]],Table1[[index]:[A7.Type de Site]],8,FALSE)</f>
        <v>TD07</v>
      </c>
      <c r="F505" t="str">
        <f>VLOOKUP(Table2[[#This Row],[_parent_index]],Table1[[index]:[A7.Type de Site]],14,FALSE)</f>
        <v>Mougrom</v>
      </c>
      <c r="G505" t="s">
        <v>172</v>
      </c>
      <c r="H505" s="2">
        <v>0</v>
      </c>
      <c r="I505" s="2">
        <v>0</v>
      </c>
      <c r="J505" s="2">
        <v>1</v>
      </c>
      <c r="K505" s="2">
        <v>0</v>
      </c>
      <c r="L505" s="2">
        <v>0</v>
      </c>
      <c r="M505" s="2">
        <v>3</v>
      </c>
      <c r="N505" s="2">
        <v>0</v>
      </c>
      <c r="O505" s="2">
        <v>0</v>
      </c>
      <c r="P505" s="2">
        <v>1</v>
      </c>
      <c r="Q505" s="2">
        <v>1</v>
      </c>
      <c r="R505" s="2">
        <v>0</v>
      </c>
      <c r="S505" s="2">
        <v>0</v>
      </c>
      <c r="T505" s="2">
        <v>2</v>
      </c>
      <c r="U505" s="2">
        <v>4</v>
      </c>
      <c r="V505" s="2">
        <v>6</v>
      </c>
      <c r="W505">
        <v>500</v>
      </c>
      <c r="X505">
        <v>55</v>
      </c>
      <c r="Y505" s="1" t="str">
        <f>IF(SUM(Table2[[#This Row],[Garçons de 0 à 2 ans]:[Filles de 12 à 17 ans]])&gt;=1,"Oui","Non")</f>
        <v>Oui</v>
      </c>
    </row>
    <row r="506" spans="1:25" x14ac:dyDescent="0.25">
      <c r="A506" t="s">
        <v>164</v>
      </c>
      <c r="B506" t="str">
        <f>VLOOKUP(Table2[[#This Row],[_parent_index]],Table1[[index]:[A7.Type de Site]],5,FALSE)</f>
        <v>Chad</v>
      </c>
      <c r="C506" t="str">
        <f>VLOOKUP(Table2[[#This Row],[_parent_index]],Table1[[index]:[A7.Type de Site]],6,FALSE)</f>
        <v>TCD</v>
      </c>
      <c r="D506" t="str">
        <f>VLOOKUP(Table2[[#This Row],[_parent_index]],Table1[[index]:[A7.Type de Site]],7,FALSE)</f>
        <v>Lac</v>
      </c>
      <c r="E506" t="str">
        <f>VLOOKUP(Table2[[#This Row],[_parent_index]],Table1[[index]:[A7.Type de Site]],8,FALSE)</f>
        <v>TD07</v>
      </c>
      <c r="F506" t="str">
        <f>VLOOKUP(Table2[[#This Row],[_parent_index]],Table1[[index]:[A7.Type de Site]],14,FALSE)</f>
        <v>Mougrom</v>
      </c>
      <c r="G506" t="s">
        <v>172</v>
      </c>
      <c r="H506" s="2">
        <v>0</v>
      </c>
      <c r="I506" s="2">
        <v>1</v>
      </c>
      <c r="J506" s="2">
        <v>0</v>
      </c>
      <c r="K506" s="2">
        <v>0</v>
      </c>
      <c r="L506" s="2">
        <v>0</v>
      </c>
      <c r="M506" s="2">
        <v>0</v>
      </c>
      <c r="N506" s="2">
        <v>3</v>
      </c>
      <c r="O506" s="2">
        <v>1</v>
      </c>
      <c r="P506" s="2">
        <v>1</v>
      </c>
      <c r="Q506" s="2">
        <v>1</v>
      </c>
      <c r="R506" s="2">
        <v>0</v>
      </c>
      <c r="S506" s="2">
        <v>0</v>
      </c>
      <c r="T506" s="2">
        <v>4</v>
      </c>
      <c r="U506" s="2">
        <v>3</v>
      </c>
      <c r="V506" s="2">
        <v>7</v>
      </c>
      <c r="W506">
        <v>501</v>
      </c>
      <c r="X506">
        <v>55</v>
      </c>
      <c r="Y506" s="1" t="str">
        <f>IF(SUM(Table2[[#This Row],[Garçons de 0 à 2 ans]:[Filles de 12 à 17 ans]])&gt;=1,"Oui","Non")</f>
        <v>Oui</v>
      </c>
    </row>
    <row r="507" spans="1:25" x14ac:dyDescent="0.25">
      <c r="A507" t="s">
        <v>164</v>
      </c>
      <c r="B507" t="str">
        <f>VLOOKUP(Table2[[#This Row],[_parent_index]],Table1[[index]:[A7.Type de Site]],5,FALSE)</f>
        <v>Chad</v>
      </c>
      <c r="C507" t="str">
        <f>VLOOKUP(Table2[[#This Row],[_parent_index]],Table1[[index]:[A7.Type de Site]],6,FALSE)</f>
        <v>TCD</v>
      </c>
      <c r="D507" t="str">
        <f>VLOOKUP(Table2[[#This Row],[_parent_index]],Table1[[index]:[A7.Type de Site]],7,FALSE)</f>
        <v>Lac</v>
      </c>
      <c r="E507" t="str">
        <f>VLOOKUP(Table2[[#This Row],[_parent_index]],Table1[[index]:[A7.Type de Site]],8,FALSE)</f>
        <v>TD07</v>
      </c>
      <c r="F507" t="str">
        <f>VLOOKUP(Table2[[#This Row],[_parent_index]],Table1[[index]:[A7.Type de Site]],14,FALSE)</f>
        <v>Mougrom</v>
      </c>
      <c r="G507" t="s">
        <v>172</v>
      </c>
      <c r="H507" s="2">
        <v>0</v>
      </c>
      <c r="I507" s="2">
        <v>0</v>
      </c>
      <c r="J507" s="2">
        <v>0</v>
      </c>
      <c r="K507" s="2">
        <v>0</v>
      </c>
      <c r="L507" s="2">
        <v>1</v>
      </c>
      <c r="M507" s="2">
        <v>1</v>
      </c>
      <c r="N507" s="2">
        <v>1</v>
      </c>
      <c r="O507" s="2">
        <v>2</v>
      </c>
      <c r="P507" s="2">
        <v>1</v>
      </c>
      <c r="Q507" s="2">
        <v>1</v>
      </c>
      <c r="R507" s="2">
        <v>0</v>
      </c>
      <c r="S507" s="2">
        <v>0</v>
      </c>
      <c r="T507" s="2">
        <v>3</v>
      </c>
      <c r="U507" s="2">
        <v>4</v>
      </c>
      <c r="V507" s="2">
        <v>7</v>
      </c>
      <c r="W507">
        <v>502</v>
      </c>
      <c r="X507">
        <v>55</v>
      </c>
      <c r="Y507" s="1" t="str">
        <f>IF(SUM(Table2[[#This Row],[Garçons de 0 à 2 ans]:[Filles de 12 à 17 ans]])&gt;=1,"Oui","Non")</f>
        <v>Oui</v>
      </c>
    </row>
    <row r="508" spans="1:25" x14ac:dyDescent="0.25">
      <c r="A508" t="s">
        <v>164</v>
      </c>
      <c r="B508" t="str">
        <f>VLOOKUP(Table2[[#This Row],[_parent_index]],Table1[[index]:[A7.Type de Site]],5,FALSE)</f>
        <v>Chad</v>
      </c>
      <c r="C508" t="str">
        <f>VLOOKUP(Table2[[#This Row],[_parent_index]],Table1[[index]:[A7.Type de Site]],6,FALSE)</f>
        <v>TCD</v>
      </c>
      <c r="D508" t="str">
        <f>VLOOKUP(Table2[[#This Row],[_parent_index]],Table1[[index]:[A7.Type de Site]],7,FALSE)</f>
        <v>Lac</v>
      </c>
      <c r="E508" t="str">
        <f>VLOOKUP(Table2[[#This Row],[_parent_index]],Table1[[index]:[A7.Type de Site]],8,FALSE)</f>
        <v>TD07</v>
      </c>
      <c r="F508" t="str">
        <f>VLOOKUP(Table2[[#This Row],[_parent_index]],Table1[[index]:[A7.Type de Site]],14,FALSE)</f>
        <v>Mougrom</v>
      </c>
      <c r="G508" t="s">
        <v>172</v>
      </c>
      <c r="H508" s="2">
        <v>0</v>
      </c>
      <c r="I508" s="2">
        <v>0</v>
      </c>
      <c r="J508" s="2">
        <v>0</v>
      </c>
      <c r="K508" s="2">
        <v>1</v>
      </c>
      <c r="L508" s="2">
        <v>0</v>
      </c>
      <c r="M508" s="2">
        <v>0</v>
      </c>
      <c r="N508" s="2">
        <v>1</v>
      </c>
      <c r="O508" s="2">
        <v>1</v>
      </c>
      <c r="P508" s="2">
        <v>0</v>
      </c>
      <c r="Q508" s="2">
        <v>1</v>
      </c>
      <c r="R508" s="2">
        <v>0</v>
      </c>
      <c r="S508" s="2">
        <v>1</v>
      </c>
      <c r="T508" s="2">
        <v>1</v>
      </c>
      <c r="U508" s="2">
        <v>4</v>
      </c>
      <c r="V508" s="2">
        <v>5</v>
      </c>
      <c r="W508">
        <v>503</v>
      </c>
      <c r="X508">
        <v>55</v>
      </c>
      <c r="Y508" s="1" t="str">
        <f>IF(SUM(Table2[[#This Row],[Garçons de 0 à 2 ans]:[Filles de 12 à 17 ans]])&gt;=1,"Oui","Non")</f>
        <v>Oui</v>
      </c>
    </row>
    <row r="509" spans="1:25" x14ac:dyDescent="0.25">
      <c r="A509" t="s">
        <v>164</v>
      </c>
      <c r="B509" t="str">
        <f>VLOOKUP(Table2[[#This Row],[_parent_index]],Table1[[index]:[A7.Type de Site]],5,FALSE)</f>
        <v>Chad</v>
      </c>
      <c r="C509" t="str">
        <f>VLOOKUP(Table2[[#This Row],[_parent_index]],Table1[[index]:[A7.Type de Site]],6,FALSE)</f>
        <v>TCD</v>
      </c>
      <c r="D509" t="str">
        <f>VLOOKUP(Table2[[#This Row],[_parent_index]],Table1[[index]:[A7.Type de Site]],7,FALSE)</f>
        <v>Lac</v>
      </c>
      <c r="E509" t="str">
        <f>VLOOKUP(Table2[[#This Row],[_parent_index]],Table1[[index]:[A7.Type de Site]],8,FALSE)</f>
        <v>TD07</v>
      </c>
      <c r="F509" t="str">
        <f>VLOOKUP(Table2[[#This Row],[_parent_index]],Table1[[index]:[A7.Type de Site]],14,FALSE)</f>
        <v>Mougrom</v>
      </c>
      <c r="G509" t="s">
        <v>172</v>
      </c>
      <c r="H509" s="2">
        <v>1</v>
      </c>
      <c r="I509" s="2">
        <v>0</v>
      </c>
      <c r="J509" s="2">
        <v>0</v>
      </c>
      <c r="K509" s="2">
        <v>0</v>
      </c>
      <c r="L509" s="2">
        <v>1</v>
      </c>
      <c r="M509" s="2">
        <v>2</v>
      </c>
      <c r="N509" s="2">
        <v>0</v>
      </c>
      <c r="O509" s="2">
        <v>0</v>
      </c>
      <c r="P509" s="2">
        <v>1</v>
      </c>
      <c r="Q509" s="2">
        <v>1</v>
      </c>
      <c r="R509" s="2">
        <v>0</v>
      </c>
      <c r="S509" s="2">
        <v>0</v>
      </c>
      <c r="T509" s="2">
        <v>3</v>
      </c>
      <c r="U509" s="2">
        <v>3</v>
      </c>
      <c r="V509" s="2">
        <v>6</v>
      </c>
      <c r="W509">
        <v>504</v>
      </c>
      <c r="X509">
        <v>55</v>
      </c>
      <c r="Y509" s="1" t="str">
        <f>IF(SUM(Table2[[#This Row],[Garçons de 0 à 2 ans]:[Filles de 12 à 17 ans]])&gt;=1,"Oui","Non")</f>
        <v>Oui</v>
      </c>
    </row>
    <row r="510" spans="1:25" x14ac:dyDescent="0.25">
      <c r="A510" t="s">
        <v>164</v>
      </c>
      <c r="B510" t="str">
        <f>VLOOKUP(Table2[[#This Row],[_parent_index]],Table1[[index]:[A7.Type de Site]],5,FALSE)</f>
        <v>Chad</v>
      </c>
      <c r="C510" t="str">
        <f>VLOOKUP(Table2[[#This Row],[_parent_index]],Table1[[index]:[A7.Type de Site]],6,FALSE)</f>
        <v>TCD</v>
      </c>
      <c r="D510" t="str">
        <f>VLOOKUP(Table2[[#This Row],[_parent_index]],Table1[[index]:[A7.Type de Site]],7,FALSE)</f>
        <v>Lac</v>
      </c>
      <c r="E510" t="str">
        <f>VLOOKUP(Table2[[#This Row],[_parent_index]],Table1[[index]:[A7.Type de Site]],8,FALSE)</f>
        <v>TD07</v>
      </c>
      <c r="F510" t="str">
        <f>VLOOKUP(Table2[[#This Row],[_parent_index]],Table1[[index]:[A7.Type de Site]],14,FALSE)</f>
        <v>Torbo</v>
      </c>
      <c r="G510" t="s">
        <v>172</v>
      </c>
      <c r="H510" s="2">
        <v>0</v>
      </c>
      <c r="I510" s="2">
        <v>1</v>
      </c>
      <c r="J510" s="2">
        <v>1</v>
      </c>
      <c r="K510" s="2">
        <v>0</v>
      </c>
      <c r="L510" s="2">
        <v>0</v>
      </c>
      <c r="M510" s="2">
        <v>1</v>
      </c>
      <c r="N510" s="2">
        <v>2</v>
      </c>
      <c r="O510" s="2">
        <v>0</v>
      </c>
      <c r="P510" s="2">
        <v>0</v>
      </c>
      <c r="Q510" s="2">
        <v>1</v>
      </c>
      <c r="R510" s="2">
        <v>0</v>
      </c>
      <c r="S510" s="2">
        <v>1</v>
      </c>
      <c r="T510" s="2">
        <v>3</v>
      </c>
      <c r="U510" s="2">
        <v>4</v>
      </c>
      <c r="V510" s="2">
        <v>7</v>
      </c>
      <c r="W510">
        <v>505</v>
      </c>
      <c r="X510">
        <v>56</v>
      </c>
      <c r="Y510" s="1" t="str">
        <f>IF(SUM(Table2[[#This Row],[Garçons de 0 à 2 ans]:[Filles de 12 à 17 ans]])&gt;=1,"Oui","Non")</f>
        <v>Oui</v>
      </c>
    </row>
    <row r="511" spans="1:25" x14ac:dyDescent="0.25">
      <c r="A511" t="s">
        <v>164</v>
      </c>
      <c r="B511" t="str">
        <f>VLOOKUP(Table2[[#This Row],[_parent_index]],Table1[[index]:[A7.Type de Site]],5,FALSE)</f>
        <v>Chad</v>
      </c>
      <c r="C511" t="str">
        <f>VLOOKUP(Table2[[#This Row],[_parent_index]],Table1[[index]:[A7.Type de Site]],6,FALSE)</f>
        <v>TCD</v>
      </c>
      <c r="D511" t="str">
        <f>VLOOKUP(Table2[[#This Row],[_parent_index]],Table1[[index]:[A7.Type de Site]],7,FALSE)</f>
        <v>Lac</v>
      </c>
      <c r="E511" t="str">
        <f>VLOOKUP(Table2[[#This Row],[_parent_index]],Table1[[index]:[A7.Type de Site]],8,FALSE)</f>
        <v>TD07</v>
      </c>
      <c r="F511" t="str">
        <f>VLOOKUP(Table2[[#This Row],[_parent_index]],Table1[[index]:[A7.Type de Site]],14,FALSE)</f>
        <v>Torbo</v>
      </c>
      <c r="G511" t="s">
        <v>172</v>
      </c>
      <c r="H511" s="2">
        <v>0</v>
      </c>
      <c r="I511" s="2">
        <v>0</v>
      </c>
      <c r="J511" s="2">
        <v>1</v>
      </c>
      <c r="K511" s="2">
        <v>0</v>
      </c>
      <c r="L511" s="2">
        <v>1</v>
      </c>
      <c r="M511" s="2">
        <v>0</v>
      </c>
      <c r="N511" s="2">
        <v>0</v>
      </c>
      <c r="O511" s="2">
        <v>0</v>
      </c>
      <c r="P511" s="2">
        <v>1</v>
      </c>
      <c r="Q511" s="2">
        <v>1</v>
      </c>
      <c r="R511" s="2">
        <v>0</v>
      </c>
      <c r="S511" s="2">
        <v>0</v>
      </c>
      <c r="T511" s="2">
        <v>3</v>
      </c>
      <c r="U511" s="2">
        <v>1</v>
      </c>
      <c r="V511" s="2">
        <v>4</v>
      </c>
      <c r="W511">
        <v>506</v>
      </c>
      <c r="X511">
        <v>56</v>
      </c>
      <c r="Y511" s="1" t="str">
        <f>IF(SUM(Table2[[#This Row],[Garçons de 0 à 2 ans]:[Filles de 12 à 17 ans]])&gt;=1,"Oui","Non")</f>
        <v>Oui</v>
      </c>
    </row>
    <row r="512" spans="1:25" x14ac:dyDescent="0.25">
      <c r="A512" t="s">
        <v>164</v>
      </c>
      <c r="B512" t="str">
        <f>VLOOKUP(Table2[[#This Row],[_parent_index]],Table1[[index]:[A7.Type de Site]],5,FALSE)</f>
        <v>Chad</v>
      </c>
      <c r="C512" t="str">
        <f>VLOOKUP(Table2[[#This Row],[_parent_index]],Table1[[index]:[A7.Type de Site]],6,FALSE)</f>
        <v>TCD</v>
      </c>
      <c r="D512" t="str">
        <f>VLOOKUP(Table2[[#This Row],[_parent_index]],Table1[[index]:[A7.Type de Site]],7,FALSE)</f>
        <v>Lac</v>
      </c>
      <c r="E512" t="str">
        <f>VLOOKUP(Table2[[#This Row],[_parent_index]],Table1[[index]:[A7.Type de Site]],8,FALSE)</f>
        <v>TD07</v>
      </c>
      <c r="F512" t="str">
        <f>VLOOKUP(Table2[[#This Row],[_parent_index]],Table1[[index]:[A7.Type de Site]],14,FALSE)</f>
        <v>Torbo</v>
      </c>
      <c r="G512" t="s">
        <v>172</v>
      </c>
      <c r="H512" s="2">
        <v>1</v>
      </c>
      <c r="I512" s="2">
        <v>0</v>
      </c>
      <c r="J512" s="2">
        <v>0</v>
      </c>
      <c r="K512" s="2">
        <v>1</v>
      </c>
      <c r="L512" s="2">
        <v>0</v>
      </c>
      <c r="M512" s="2">
        <v>0</v>
      </c>
      <c r="N512" s="2">
        <v>0</v>
      </c>
      <c r="O512" s="2">
        <v>1</v>
      </c>
      <c r="P512" s="2">
        <v>1</v>
      </c>
      <c r="Q512" s="2">
        <v>1</v>
      </c>
      <c r="R512" s="2">
        <v>0</v>
      </c>
      <c r="S512" s="2">
        <v>1</v>
      </c>
      <c r="T512" s="2">
        <v>2</v>
      </c>
      <c r="U512" s="2">
        <v>4</v>
      </c>
      <c r="V512" s="2">
        <v>6</v>
      </c>
      <c r="W512">
        <v>507</v>
      </c>
      <c r="X512">
        <v>56</v>
      </c>
      <c r="Y512" s="1" t="str">
        <f>IF(SUM(Table2[[#This Row],[Garçons de 0 à 2 ans]:[Filles de 12 à 17 ans]])&gt;=1,"Oui","Non")</f>
        <v>Oui</v>
      </c>
    </row>
    <row r="513" spans="1:25" x14ac:dyDescent="0.25">
      <c r="A513" t="s">
        <v>164</v>
      </c>
      <c r="B513" t="str">
        <f>VLOOKUP(Table2[[#This Row],[_parent_index]],Table1[[index]:[A7.Type de Site]],5,FALSE)</f>
        <v>Chad</v>
      </c>
      <c r="C513" t="str">
        <f>VLOOKUP(Table2[[#This Row],[_parent_index]],Table1[[index]:[A7.Type de Site]],6,FALSE)</f>
        <v>TCD</v>
      </c>
      <c r="D513" t="str">
        <f>VLOOKUP(Table2[[#This Row],[_parent_index]],Table1[[index]:[A7.Type de Site]],7,FALSE)</f>
        <v>Lac</v>
      </c>
      <c r="E513" t="str">
        <f>VLOOKUP(Table2[[#This Row],[_parent_index]],Table1[[index]:[A7.Type de Site]],8,FALSE)</f>
        <v>TD07</v>
      </c>
      <c r="F513" t="str">
        <f>VLOOKUP(Table2[[#This Row],[_parent_index]],Table1[[index]:[A7.Type de Site]],14,FALSE)</f>
        <v>Torbo</v>
      </c>
      <c r="G513" t="s">
        <v>172</v>
      </c>
      <c r="H513" s="2">
        <v>1</v>
      </c>
      <c r="I513" s="2">
        <v>1</v>
      </c>
      <c r="J513" s="2">
        <v>0</v>
      </c>
      <c r="K513" s="2">
        <v>0</v>
      </c>
      <c r="L513" s="2">
        <v>1</v>
      </c>
      <c r="M513" s="2">
        <v>0</v>
      </c>
      <c r="N513" s="2">
        <v>0</v>
      </c>
      <c r="O513" s="2">
        <v>2</v>
      </c>
      <c r="P513" s="2">
        <v>1</v>
      </c>
      <c r="Q513" s="2">
        <v>1</v>
      </c>
      <c r="R513" s="2">
        <v>1</v>
      </c>
      <c r="S513" s="2">
        <v>0</v>
      </c>
      <c r="T513" s="2">
        <v>4</v>
      </c>
      <c r="U513" s="2">
        <v>4</v>
      </c>
      <c r="V513" s="2">
        <v>8</v>
      </c>
      <c r="W513">
        <v>508</v>
      </c>
      <c r="X513">
        <v>56</v>
      </c>
      <c r="Y513" s="1" t="str">
        <f>IF(SUM(Table2[[#This Row],[Garçons de 0 à 2 ans]:[Filles de 12 à 17 ans]])&gt;=1,"Oui","Non")</f>
        <v>Oui</v>
      </c>
    </row>
    <row r="514" spans="1:25" x14ac:dyDescent="0.25">
      <c r="A514" t="s">
        <v>164</v>
      </c>
      <c r="B514" t="str">
        <f>VLOOKUP(Table2[[#This Row],[_parent_index]],Table1[[index]:[A7.Type de Site]],5,FALSE)</f>
        <v>Chad</v>
      </c>
      <c r="C514" t="str">
        <f>VLOOKUP(Table2[[#This Row],[_parent_index]],Table1[[index]:[A7.Type de Site]],6,FALSE)</f>
        <v>TCD</v>
      </c>
      <c r="D514" t="str">
        <f>VLOOKUP(Table2[[#This Row],[_parent_index]],Table1[[index]:[A7.Type de Site]],7,FALSE)</f>
        <v>Lac</v>
      </c>
      <c r="E514" t="str">
        <f>VLOOKUP(Table2[[#This Row],[_parent_index]],Table1[[index]:[A7.Type de Site]],8,FALSE)</f>
        <v>TD07</v>
      </c>
      <c r="F514" t="str">
        <f>VLOOKUP(Table2[[#This Row],[_parent_index]],Table1[[index]:[A7.Type de Site]],14,FALSE)</f>
        <v>Torbo</v>
      </c>
      <c r="G514" t="s">
        <v>172</v>
      </c>
      <c r="H514" s="2">
        <v>0</v>
      </c>
      <c r="I514" s="2">
        <v>0</v>
      </c>
      <c r="J514" s="2">
        <v>0</v>
      </c>
      <c r="K514" s="2">
        <v>0</v>
      </c>
      <c r="L514" s="2">
        <v>1</v>
      </c>
      <c r="M514" s="2">
        <v>2</v>
      </c>
      <c r="N514" s="2">
        <v>0</v>
      </c>
      <c r="O514" s="2">
        <v>0</v>
      </c>
      <c r="P514" s="2">
        <v>1</v>
      </c>
      <c r="Q514" s="2">
        <v>1</v>
      </c>
      <c r="R514" s="2">
        <v>0</v>
      </c>
      <c r="S514" s="2">
        <v>0</v>
      </c>
      <c r="T514" s="2">
        <v>2</v>
      </c>
      <c r="U514" s="2">
        <v>3</v>
      </c>
      <c r="V514" s="2">
        <v>5</v>
      </c>
      <c r="W514">
        <v>509</v>
      </c>
      <c r="X514">
        <v>56</v>
      </c>
      <c r="Y514" s="1" t="str">
        <f>IF(SUM(Table2[[#This Row],[Garçons de 0 à 2 ans]:[Filles de 12 à 17 ans]])&gt;=1,"Oui","Non")</f>
        <v>Oui</v>
      </c>
    </row>
    <row r="515" spans="1:25" x14ac:dyDescent="0.25">
      <c r="A515" t="s">
        <v>164</v>
      </c>
      <c r="B515" t="str">
        <f>VLOOKUP(Table2[[#This Row],[_parent_index]],Table1[[index]:[A7.Type de Site]],5,FALSE)</f>
        <v>Chad</v>
      </c>
      <c r="C515" t="str">
        <f>VLOOKUP(Table2[[#This Row],[_parent_index]],Table1[[index]:[A7.Type de Site]],6,FALSE)</f>
        <v>TCD</v>
      </c>
      <c r="D515" t="str">
        <f>VLOOKUP(Table2[[#This Row],[_parent_index]],Table1[[index]:[A7.Type de Site]],7,FALSE)</f>
        <v>Lac</v>
      </c>
      <c r="E515" t="str">
        <f>VLOOKUP(Table2[[#This Row],[_parent_index]],Table1[[index]:[A7.Type de Site]],8,FALSE)</f>
        <v>TD07</v>
      </c>
      <c r="F515" t="str">
        <f>VLOOKUP(Table2[[#This Row],[_parent_index]],Table1[[index]:[A7.Type de Site]],14,FALSE)</f>
        <v>Torbo</v>
      </c>
      <c r="G515" t="s">
        <v>172</v>
      </c>
      <c r="H515" s="2">
        <v>0</v>
      </c>
      <c r="I515" s="2">
        <v>1</v>
      </c>
      <c r="J515" s="2">
        <v>1</v>
      </c>
      <c r="K515" s="2">
        <v>0</v>
      </c>
      <c r="L515" s="2">
        <v>0</v>
      </c>
      <c r="M515" s="2">
        <v>0</v>
      </c>
      <c r="N515" s="2">
        <v>1</v>
      </c>
      <c r="O515" s="2">
        <v>0</v>
      </c>
      <c r="P515" s="2">
        <v>1</v>
      </c>
      <c r="Q515" s="2">
        <v>2</v>
      </c>
      <c r="R515" s="2">
        <v>0</v>
      </c>
      <c r="S515" s="2">
        <v>0</v>
      </c>
      <c r="T515" s="2">
        <v>3</v>
      </c>
      <c r="U515" s="2">
        <v>3</v>
      </c>
      <c r="V515" s="2">
        <v>6</v>
      </c>
      <c r="W515">
        <v>510</v>
      </c>
      <c r="X515">
        <v>56</v>
      </c>
      <c r="Y515" s="1" t="str">
        <f>IF(SUM(Table2[[#This Row],[Garçons de 0 à 2 ans]:[Filles de 12 à 17 ans]])&gt;=1,"Oui","Non")</f>
        <v>Oui</v>
      </c>
    </row>
    <row r="516" spans="1:25" x14ac:dyDescent="0.25">
      <c r="A516" t="s">
        <v>164</v>
      </c>
      <c r="B516" t="str">
        <f>VLOOKUP(Table2[[#This Row],[_parent_index]],Table1[[index]:[A7.Type de Site]],5,FALSE)</f>
        <v>Chad</v>
      </c>
      <c r="C516" t="str">
        <f>VLOOKUP(Table2[[#This Row],[_parent_index]],Table1[[index]:[A7.Type de Site]],6,FALSE)</f>
        <v>TCD</v>
      </c>
      <c r="D516" t="str">
        <f>VLOOKUP(Table2[[#This Row],[_parent_index]],Table1[[index]:[A7.Type de Site]],7,FALSE)</f>
        <v>Lac</v>
      </c>
      <c r="E516" t="str">
        <f>VLOOKUP(Table2[[#This Row],[_parent_index]],Table1[[index]:[A7.Type de Site]],8,FALSE)</f>
        <v>TD07</v>
      </c>
      <c r="F516" t="str">
        <f>VLOOKUP(Table2[[#This Row],[_parent_index]],Table1[[index]:[A7.Type de Site]],14,FALSE)</f>
        <v>Torbo</v>
      </c>
      <c r="G516" t="s">
        <v>172</v>
      </c>
      <c r="H516" s="2">
        <v>1</v>
      </c>
      <c r="I516" s="2">
        <v>1</v>
      </c>
      <c r="J516" s="2">
        <v>2</v>
      </c>
      <c r="K516" s="2">
        <v>0</v>
      </c>
      <c r="L516" s="2">
        <v>0</v>
      </c>
      <c r="M516" s="2">
        <v>1</v>
      </c>
      <c r="N516" s="2">
        <v>0</v>
      </c>
      <c r="O516" s="2">
        <v>0</v>
      </c>
      <c r="P516" s="2">
        <v>1</v>
      </c>
      <c r="Q516" s="2">
        <v>1</v>
      </c>
      <c r="R516" s="2">
        <v>1</v>
      </c>
      <c r="S516" s="2">
        <v>0</v>
      </c>
      <c r="T516" s="2">
        <v>5</v>
      </c>
      <c r="U516" s="2">
        <v>3</v>
      </c>
      <c r="V516" s="2">
        <v>8</v>
      </c>
      <c r="W516">
        <v>511</v>
      </c>
      <c r="X516">
        <v>56</v>
      </c>
      <c r="Y516" s="1" t="str">
        <f>IF(SUM(Table2[[#This Row],[Garçons de 0 à 2 ans]:[Filles de 12 à 17 ans]])&gt;=1,"Oui","Non")</f>
        <v>Oui</v>
      </c>
    </row>
    <row r="517" spans="1:25" x14ac:dyDescent="0.25">
      <c r="A517" t="s">
        <v>164</v>
      </c>
      <c r="B517" t="str">
        <f>VLOOKUP(Table2[[#This Row],[_parent_index]],Table1[[index]:[A7.Type de Site]],5,FALSE)</f>
        <v>Chad</v>
      </c>
      <c r="C517" t="str">
        <f>VLOOKUP(Table2[[#This Row],[_parent_index]],Table1[[index]:[A7.Type de Site]],6,FALSE)</f>
        <v>TCD</v>
      </c>
      <c r="D517" t="str">
        <f>VLOOKUP(Table2[[#This Row],[_parent_index]],Table1[[index]:[A7.Type de Site]],7,FALSE)</f>
        <v>Lac</v>
      </c>
      <c r="E517" t="str">
        <f>VLOOKUP(Table2[[#This Row],[_parent_index]],Table1[[index]:[A7.Type de Site]],8,FALSE)</f>
        <v>TD07</v>
      </c>
      <c r="F517" t="str">
        <f>VLOOKUP(Table2[[#This Row],[_parent_index]],Table1[[index]:[A7.Type de Site]],14,FALSE)</f>
        <v>Torbo</v>
      </c>
      <c r="G517" t="s">
        <v>172</v>
      </c>
      <c r="H517" s="2">
        <v>0</v>
      </c>
      <c r="I517" s="2">
        <v>0</v>
      </c>
      <c r="J517" s="2">
        <v>0</v>
      </c>
      <c r="K517" s="2">
        <v>0</v>
      </c>
      <c r="L517" s="2">
        <v>0</v>
      </c>
      <c r="M517" s="2">
        <v>0</v>
      </c>
      <c r="N517" s="2">
        <v>0</v>
      </c>
      <c r="O517" s="2">
        <v>0</v>
      </c>
      <c r="P517" s="2">
        <v>1</v>
      </c>
      <c r="Q517" s="2">
        <v>1</v>
      </c>
      <c r="R517" s="2">
        <v>0</v>
      </c>
      <c r="S517" s="2">
        <v>0</v>
      </c>
      <c r="T517" s="2">
        <v>1</v>
      </c>
      <c r="U517" s="2">
        <v>1</v>
      </c>
      <c r="V517" s="2">
        <v>2</v>
      </c>
      <c r="W517">
        <v>512</v>
      </c>
      <c r="X517">
        <v>56</v>
      </c>
      <c r="Y517" s="1" t="str">
        <f>IF(SUM(Table2[[#This Row],[Garçons de 0 à 2 ans]:[Filles de 12 à 17 ans]])&gt;=1,"Oui","Non")</f>
        <v>Non</v>
      </c>
    </row>
    <row r="518" spans="1:25" x14ac:dyDescent="0.25">
      <c r="A518" t="s">
        <v>164</v>
      </c>
      <c r="B518" t="str">
        <f>VLOOKUP(Table2[[#This Row],[_parent_index]],Table1[[index]:[A7.Type de Site]],5,FALSE)</f>
        <v>Chad</v>
      </c>
      <c r="C518" t="str">
        <f>VLOOKUP(Table2[[#This Row],[_parent_index]],Table1[[index]:[A7.Type de Site]],6,FALSE)</f>
        <v>TCD</v>
      </c>
      <c r="D518" t="str">
        <f>VLOOKUP(Table2[[#This Row],[_parent_index]],Table1[[index]:[A7.Type de Site]],7,FALSE)</f>
        <v>Lac</v>
      </c>
      <c r="E518" t="str">
        <f>VLOOKUP(Table2[[#This Row],[_parent_index]],Table1[[index]:[A7.Type de Site]],8,FALSE)</f>
        <v>TD07</v>
      </c>
      <c r="F518" t="str">
        <f>VLOOKUP(Table2[[#This Row],[_parent_index]],Table1[[index]:[A7.Type de Site]],14,FALSE)</f>
        <v>Torbo</v>
      </c>
      <c r="G518" t="s">
        <v>172</v>
      </c>
      <c r="H518" s="2">
        <v>1</v>
      </c>
      <c r="I518" s="2">
        <v>0</v>
      </c>
      <c r="J518" s="2">
        <v>0</v>
      </c>
      <c r="K518" s="2">
        <v>2</v>
      </c>
      <c r="L518" s="2">
        <v>1</v>
      </c>
      <c r="M518" s="2">
        <v>0</v>
      </c>
      <c r="N518" s="2">
        <v>1</v>
      </c>
      <c r="O518" s="2">
        <v>0</v>
      </c>
      <c r="P518" s="2">
        <v>1</v>
      </c>
      <c r="Q518" s="2">
        <v>0</v>
      </c>
      <c r="R518" s="2">
        <v>0</v>
      </c>
      <c r="S518" s="2">
        <v>1</v>
      </c>
      <c r="T518" s="2">
        <v>4</v>
      </c>
      <c r="U518" s="2">
        <v>3</v>
      </c>
      <c r="V518" s="2">
        <v>7</v>
      </c>
      <c r="W518">
        <v>513</v>
      </c>
      <c r="X518">
        <v>56</v>
      </c>
      <c r="Y518" s="1" t="str">
        <f>IF(SUM(Table2[[#This Row],[Garçons de 0 à 2 ans]:[Filles de 12 à 17 ans]])&gt;=1,"Oui","Non")</f>
        <v>Oui</v>
      </c>
    </row>
    <row r="519" spans="1:25" x14ac:dyDescent="0.25">
      <c r="A519" t="s">
        <v>164</v>
      </c>
      <c r="B519" t="str">
        <f>VLOOKUP(Table2[[#This Row],[_parent_index]],Table1[[index]:[A7.Type de Site]],5,FALSE)</f>
        <v>Chad</v>
      </c>
      <c r="C519" t="str">
        <f>VLOOKUP(Table2[[#This Row],[_parent_index]],Table1[[index]:[A7.Type de Site]],6,FALSE)</f>
        <v>TCD</v>
      </c>
      <c r="D519" t="str">
        <f>VLOOKUP(Table2[[#This Row],[_parent_index]],Table1[[index]:[A7.Type de Site]],7,FALSE)</f>
        <v>Lac</v>
      </c>
      <c r="E519" t="str">
        <f>VLOOKUP(Table2[[#This Row],[_parent_index]],Table1[[index]:[A7.Type de Site]],8,FALSE)</f>
        <v>TD07</v>
      </c>
      <c r="F519" t="str">
        <f>VLOOKUP(Table2[[#This Row],[_parent_index]],Table1[[index]:[A7.Type de Site]],14,FALSE)</f>
        <v>Torbo</v>
      </c>
      <c r="G519" t="s">
        <v>172</v>
      </c>
      <c r="H519" s="2">
        <v>0</v>
      </c>
      <c r="I519" s="2">
        <v>2</v>
      </c>
      <c r="J519" s="2">
        <v>0</v>
      </c>
      <c r="K519" s="2">
        <v>0</v>
      </c>
      <c r="L519" s="2">
        <v>1</v>
      </c>
      <c r="M519" s="2">
        <v>0</v>
      </c>
      <c r="N519" s="2">
        <v>1</v>
      </c>
      <c r="O519" s="2">
        <v>0</v>
      </c>
      <c r="P519" s="2">
        <v>1</v>
      </c>
      <c r="Q519" s="2">
        <v>1</v>
      </c>
      <c r="R519" s="2">
        <v>1</v>
      </c>
      <c r="S519" s="2">
        <v>1</v>
      </c>
      <c r="T519" s="2">
        <v>4</v>
      </c>
      <c r="U519" s="2">
        <v>4</v>
      </c>
      <c r="V519" s="2">
        <v>8</v>
      </c>
      <c r="W519">
        <v>514</v>
      </c>
      <c r="X519">
        <v>56</v>
      </c>
      <c r="Y519" s="1" t="str">
        <f>IF(SUM(Table2[[#This Row],[Garçons de 0 à 2 ans]:[Filles de 12 à 17 ans]])&gt;=1,"Oui","Non")</f>
        <v>Oui</v>
      </c>
    </row>
    <row r="520" spans="1:25" x14ac:dyDescent="0.25">
      <c r="A520" t="s">
        <v>164</v>
      </c>
      <c r="B520" t="str">
        <f>VLOOKUP(Table2[[#This Row],[_parent_index]],Table1[[index]:[A7.Type de Site]],5,FALSE)</f>
        <v>Chad</v>
      </c>
      <c r="C520" t="str">
        <f>VLOOKUP(Table2[[#This Row],[_parent_index]],Table1[[index]:[A7.Type de Site]],6,FALSE)</f>
        <v>TCD</v>
      </c>
      <c r="D520" t="str">
        <f>VLOOKUP(Table2[[#This Row],[_parent_index]],Table1[[index]:[A7.Type de Site]],7,FALSE)</f>
        <v>Lac</v>
      </c>
      <c r="E520" t="str">
        <f>VLOOKUP(Table2[[#This Row],[_parent_index]],Table1[[index]:[A7.Type de Site]],8,FALSE)</f>
        <v>TD07</v>
      </c>
      <c r="F520" t="str">
        <f>VLOOKUP(Table2[[#This Row],[_parent_index]],Table1[[index]:[A7.Type de Site]],14,FALSE)</f>
        <v>Werei</v>
      </c>
      <c r="G520" t="s">
        <v>1214</v>
      </c>
      <c r="H520" s="2">
        <v>1</v>
      </c>
      <c r="I520" s="2">
        <v>0</v>
      </c>
      <c r="J520" s="2">
        <v>0</v>
      </c>
      <c r="K520" s="2">
        <v>0</v>
      </c>
      <c r="L520" s="2">
        <v>0</v>
      </c>
      <c r="M520" s="2">
        <v>0</v>
      </c>
      <c r="N520" s="2">
        <v>0</v>
      </c>
      <c r="O520" s="2">
        <v>1</v>
      </c>
      <c r="P520" s="2">
        <v>1</v>
      </c>
      <c r="Q520" s="2">
        <v>1</v>
      </c>
      <c r="R520" s="2">
        <v>0</v>
      </c>
      <c r="S520" s="2">
        <v>1</v>
      </c>
      <c r="T520" s="2">
        <v>2</v>
      </c>
      <c r="U520" s="2">
        <v>3</v>
      </c>
      <c r="V520" s="2">
        <v>5</v>
      </c>
      <c r="W520">
        <v>515</v>
      </c>
      <c r="X520">
        <v>57</v>
      </c>
      <c r="Y520" s="1" t="str">
        <f>IF(SUM(Table2[[#This Row],[Garçons de 0 à 2 ans]:[Filles de 12 à 17 ans]])&gt;=1,"Oui","Non")</f>
        <v>Oui</v>
      </c>
    </row>
    <row r="521" spans="1:25" x14ac:dyDescent="0.25">
      <c r="A521" t="s">
        <v>164</v>
      </c>
      <c r="B521" t="str">
        <f>VLOOKUP(Table2[[#This Row],[_parent_index]],Table1[[index]:[A7.Type de Site]],5,FALSE)</f>
        <v>Chad</v>
      </c>
      <c r="C521" t="str">
        <f>VLOOKUP(Table2[[#This Row],[_parent_index]],Table1[[index]:[A7.Type de Site]],6,FALSE)</f>
        <v>TCD</v>
      </c>
      <c r="D521" t="str">
        <f>VLOOKUP(Table2[[#This Row],[_parent_index]],Table1[[index]:[A7.Type de Site]],7,FALSE)</f>
        <v>Lac</v>
      </c>
      <c r="E521" t="str">
        <f>VLOOKUP(Table2[[#This Row],[_parent_index]],Table1[[index]:[A7.Type de Site]],8,FALSE)</f>
        <v>TD07</v>
      </c>
      <c r="F521" t="str">
        <f>VLOOKUP(Table2[[#This Row],[_parent_index]],Table1[[index]:[A7.Type de Site]],14,FALSE)</f>
        <v>Werei</v>
      </c>
      <c r="G521" t="s">
        <v>172</v>
      </c>
      <c r="H521" s="2">
        <v>0</v>
      </c>
      <c r="I521" s="2">
        <v>0</v>
      </c>
      <c r="J521" s="2">
        <v>1</v>
      </c>
      <c r="K521" s="2">
        <v>1</v>
      </c>
      <c r="L521" s="2">
        <v>0</v>
      </c>
      <c r="M521" s="2">
        <v>0</v>
      </c>
      <c r="N521" s="2">
        <v>1</v>
      </c>
      <c r="O521" s="2">
        <v>1</v>
      </c>
      <c r="P521" s="2">
        <v>1</v>
      </c>
      <c r="Q521" s="2">
        <v>1</v>
      </c>
      <c r="R521" s="2">
        <v>0</v>
      </c>
      <c r="S521" s="2">
        <v>0</v>
      </c>
      <c r="T521" s="2">
        <v>3</v>
      </c>
      <c r="U521" s="2">
        <v>3</v>
      </c>
      <c r="V521" s="2">
        <v>6</v>
      </c>
      <c r="W521">
        <v>516</v>
      </c>
      <c r="X521">
        <v>57</v>
      </c>
      <c r="Y521" s="1" t="str">
        <f>IF(SUM(Table2[[#This Row],[Garçons de 0 à 2 ans]:[Filles de 12 à 17 ans]])&gt;=1,"Oui","Non")</f>
        <v>Oui</v>
      </c>
    </row>
    <row r="522" spans="1:25" x14ac:dyDescent="0.25">
      <c r="A522" t="s">
        <v>164</v>
      </c>
      <c r="B522" t="str">
        <f>VLOOKUP(Table2[[#This Row],[_parent_index]],Table1[[index]:[A7.Type de Site]],5,FALSE)</f>
        <v>Chad</v>
      </c>
      <c r="C522" t="str">
        <f>VLOOKUP(Table2[[#This Row],[_parent_index]],Table1[[index]:[A7.Type de Site]],6,FALSE)</f>
        <v>TCD</v>
      </c>
      <c r="D522" t="str">
        <f>VLOOKUP(Table2[[#This Row],[_parent_index]],Table1[[index]:[A7.Type de Site]],7,FALSE)</f>
        <v>Lac</v>
      </c>
      <c r="E522" t="str">
        <f>VLOOKUP(Table2[[#This Row],[_parent_index]],Table1[[index]:[A7.Type de Site]],8,FALSE)</f>
        <v>TD07</v>
      </c>
      <c r="F522" t="str">
        <f>VLOOKUP(Table2[[#This Row],[_parent_index]],Table1[[index]:[A7.Type de Site]],14,FALSE)</f>
        <v>Werei</v>
      </c>
      <c r="G522" t="s">
        <v>172</v>
      </c>
      <c r="H522" s="2">
        <v>1</v>
      </c>
      <c r="I522" s="2">
        <v>0</v>
      </c>
      <c r="J522" s="2">
        <v>0</v>
      </c>
      <c r="K522" s="2">
        <v>0</v>
      </c>
      <c r="L522" s="2">
        <v>1</v>
      </c>
      <c r="M522" s="2">
        <v>0</v>
      </c>
      <c r="N522" s="2">
        <v>0</v>
      </c>
      <c r="O522" s="2">
        <v>0</v>
      </c>
      <c r="P522" s="2">
        <v>1</v>
      </c>
      <c r="Q522" s="2">
        <v>3</v>
      </c>
      <c r="R522" s="2">
        <v>0</v>
      </c>
      <c r="S522" s="2">
        <v>0</v>
      </c>
      <c r="T522" s="2">
        <v>3</v>
      </c>
      <c r="U522" s="2">
        <v>3</v>
      </c>
      <c r="V522" s="2">
        <v>6</v>
      </c>
      <c r="W522">
        <v>517</v>
      </c>
      <c r="X522">
        <v>57</v>
      </c>
      <c r="Y522" s="1" t="str">
        <f>IF(SUM(Table2[[#This Row],[Garçons de 0 à 2 ans]:[Filles de 12 à 17 ans]])&gt;=1,"Oui","Non")</f>
        <v>Oui</v>
      </c>
    </row>
    <row r="523" spans="1:25" x14ac:dyDescent="0.25">
      <c r="A523" t="s">
        <v>164</v>
      </c>
      <c r="B523" t="str">
        <f>VLOOKUP(Table2[[#This Row],[_parent_index]],Table1[[index]:[A7.Type de Site]],5,FALSE)</f>
        <v>Chad</v>
      </c>
      <c r="C523" t="str">
        <f>VLOOKUP(Table2[[#This Row],[_parent_index]],Table1[[index]:[A7.Type de Site]],6,FALSE)</f>
        <v>TCD</v>
      </c>
      <c r="D523" t="str">
        <f>VLOOKUP(Table2[[#This Row],[_parent_index]],Table1[[index]:[A7.Type de Site]],7,FALSE)</f>
        <v>Lac</v>
      </c>
      <c r="E523" t="str">
        <f>VLOOKUP(Table2[[#This Row],[_parent_index]],Table1[[index]:[A7.Type de Site]],8,FALSE)</f>
        <v>TD07</v>
      </c>
      <c r="F523" t="str">
        <f>VLOOKUP(Table2[[#This Row],[_parent_index]],Table1[[index]:[A7.Type de Site]],14,FALSE)</f>
        <v>Werei</v>
      </c>
      <c r="G523" t="s">
        <v>172</v>
      </c>
      <c r="H523" s="2">
        <v>1</v>
      </c>
      <c r="I523" s="2">
        <v>0</v>
      </c>
      <c r="J523" s="2">
        <v>0</v>
      </c>
      <c r="K523" s="2">
        <v>0</v>
      </c>
      <c r="L523" s="2">
        <v>0</v>
      </c>
      <c r="M523" s="2">
        <v>0</v>
      </c>
      <c r="N523" s="2">
        <v>1</v>
      </c>
      <c r="O523" s="2">
        <v>0</v>
      </c>
      <c r="P523" s="2">
        <v>0</v>
      </c>
      <c r="Q523" s="2">
        <v>1</v>
      </c>
      <c r="R523" s="2">
        <v>0</v>
      </c>
      <c r="S523" s="2">
        <v>1</v>
      </c>
      <c r="T523" s="2">
        <v>2</v>
      </c>
      <c r="U523" s="2">
        <v>2</v>
      </c>
      <c r="V523" s="2">
        <v>4</v>
      </c>
      <c r="W523">
        <v>518</v>
      </c>
      <c r="X523">
        <v>57</v>
      </c>
      <c r="Y523" s="1" t="str">
        <f>IF(SUM(Table2[[#This Row],[Garçons de 0 à 2 ans]:[Filles de 12 à 17 ans]])&gt;=1,"Oui","Non")</f>
        <v>Oui</v>
      </c>
    </row>
    <row r="524" spans="1:25" x14ac:dyDescent="0.25">
      <c r="A524" t="s">
        <v>164</v>
      </c>
      <c r="B524" t="str">
        <f>VLOOKUP(Table2[[#This Row],[_parent_index]],Table1[[index]:[A7.Type de Site]],5,FALSE)</f>
        <v>Chad</v>
      </c>
      <c r="C524" t="str">
        <f>VLOOKUP(Table2[[#This Row],[_parent_index]],Table1[[index]:[A7.Type de Site]],6,FALSE)</f>
        <v>TCD</v>
      </c>
      <c r="D524" t="str">
        <f>VLOOKUP(Table2[[#This Row],[_parent_index]],Table1[[index]:[A7.Type de Site]],7,FALSE)</f>
        <v>Lac</v>
      </c>
      <c r="E524" t="str">
        <f>VLOOKUP(Table2[[#This Row],[_parent_index]],Table1[[index]:[A7.Type de Site]],8,FALSE)</f>
        <v>TD07</v>
      </c>
      <c r="F524" t="str">
        <f>VLOOKUP(Table2[[#This Row],[_parent_index]],Table1[[index]:[A7.Type de Site]],14,FALSE)</f>
        <v>Werei</v>
      </c>
      <c r="G524" t="s">
        <v>172</v>
      </c>
      <c r="H524" s="2">
        <v>0</v>
      </c>
      <c r="I524" s="2">
        <v>1</v>
      </c>
      <c r="J524" s="2">
        <v>0</v>
      </c>
      <c r="K524" s="2">
        <v>1</v>
      </c>
      <c r="L524" s="2">
        <v>0</v>
      </c>
      <c r="M524" s="2">
        <v>2</v>
      </c>
      <c r="N524" s="2">
        <v>0</v>
      </c>
      <c r="O524" s="2">
        <v>0</v>
      </c>
      <c r="P524" s="2">
        <v>1</v>
      </c>
      <c r="Q524" s="2">
        <v>1</v>
      </c>
      <c r="R524" s="2">
        <v>0</v>
      </c>
      <c r="S524" s="2">
        <v>0</v>
      </c>
      <c r="T524" s="2">
        <v>1</v>
      </c>
      <c r="U524" s="2">
        <v>5</v>
      </c>
      <c r="V524" s="2">
        <v>6</v>
      </c>
      <c r="W524">
        <v>519</v>
      </c>
      <c r="X524">
        <v>57</v>
      </c>
      <c r="Y524" s="1" t="str">
        <f>IF(SUM(Table2[[#This Row],[Garçons de 0 à 2 ans]:[Filles de 12 à 17 ans]])&gt;=1,"Oui","Non")</f>
        <v>Oui</v>
      </c>
    </row>
    <row r="525" spans="1:25" x14ac:dyDescent="0.25">
      <c r="A525" t="s">
        <v>164</v>
      </c>
      <c r="B525" t="str">
        <f>VLOOKUP(Table2[[#This Row],[_parent_index]],Table1[[index]:[A7.Type de Site]],5,FALSE)</f>
        <v>Chad</v>
      </c>
      <c r="C525" t="str">
        <f>VLOOKUP(Table2[[#This Row],[_parent_index]],Table1[[index]:[A7.Type de Site]],6,FALSE)</f>
        <v>TCD</v>
      </c>
      <c r="D525" t="str">
        <f>VLOOKUP(Table2[[#This Row],[_parent_index]],Table1[[index]:[A7.Type de Site]],7,FALSE)</f>
        <v>Lac</v>
      </c>
      <c r="E525" t="str">
        <f>VLOOKUP(Table2[[#This Row],[_parent_index]],Table1[[index]:[A7.Type de Site]],8,FALSE)</f>
        <v>TD07</v>
      </c>
      <c r="F525" t="str">
        <f>VLOOKUP(Table2[[#This Row],[_parent_index]],Table1[[index]:[A7.Type de Site]],14,FALSE)</f>
        <v>Werei</v>
      </c>
      <c r="G525" t="s">
        <v>172</v>
      </c>
      <c r="H525" s="2">
        <v>0</v>
      </c>
      <c r="I525" s="2">
        <v>0</v>
      </c>
      <c r="J525" s="2">
        <v>0</v>
      </c>
      <c r="K525" s="2">
        <v>1</v>
      </c>
      <c r="L525" s="2">
        <v>0</v>
      </c>
      <c r="M525" s="2">
        <v>0</v>
      </c>
      <c r="N525" s="2">
        <v>0</v>
      </c>
      <c r="O525" s="2">
        <v>0</v>
      </c>
      <c r="P525" s="2">
        <v>1</v>
      </c>
      <c r="Q525" s="2">
        <v>1</v>
      </c>
      <c r="R525" s="2">
        <v>1</v>
      </c>
      <c r="S525" s="2">
        <v>1</v>
      </c>
      <c r="T525" s="2">
        <v>2</v>
      </c>
      <c r="U525" s="2">
        <v>3</v>
      </c>
      <c r="V525" s="2">
        <v>5</v>
      </c>
      <c r="W525">
        <v>520</v>
      </c>
      <c r="X525">
        <v>57</v>
      </c>
      <c r="Y525" s="1" t="str">
        <f>IF(SUM(Table2[[#This Row],[Garçons de 0 à 2 ans]:[Filles de 12 à 17 ans]])&gt;=1,"Oui","Non")</f>
        <v>Oui</v>
      </c>
    </row>
    <row r="526" spans="1:25" x14ac:dyDescent="0.25">
      <c r="A526" t="s">
        <v>164</v>
      </c>
      <c r="B526" t="str">
        <f>VLOOKUP(Table2[[#This Row],[_parent_index]],Table1[[index]:[A7.Type de Site]],5,FALSE)</f>
        <v>Chad</v>
      </c>
      <c r="C526" t="str">
        <f>VLOOKUP(Table2[[#This Row],[_parent_index]],Table1[[index]:[A7.Type de Site]],6,FALSE)</f>
        <v>TCD</v>
      </c>
      <c r="D526" t="str">
        <f>VLOOKUP(Table2[[#This Row],[_parent_index]],Table1[[index]:[A7.Type de Site]],7,FALSE)</f>
        <v>Lac</v>
      </c>
      <c r="E526" t="str">
        <f>VLOOKUP(Table2[[#This Row],[_parent_index]],Table1[[index]:[A7.Type de Site]],8,FALSE)</f>
        <v>TD07</v>
      </c>
      <c r="F526" t="str">
        <f>VLOOKUP(Table2[[#This Row],[_parent_index]],Table1[[index]:[A7.Type de Site]],14,FALSE)</f>
        <v>Werei</v>
      </c>
      <c r="G526" t="s">
        <v>172</v>
      </c>
      <c r="H526" s="2">
        <v>0</v>
      </c>
      <c r="I526" s="2">
        <v>2</v>
      </c>
      <c r="J526" s="2">
        <v>0</v>
      </c>
      <c r="K526" s="2">
        <v>0</v>
      </c>
      <c r="L526" s="2">
        <v>1</v>
      </c>
      <c r="M526" s="2">
        <v>1</v>
      </c>
      <c r="N526" s="2">
        <v>0</v>
      </c>
      <c r="O526" s="2">
        <v>0</v>
      </c>
      <c r="P526" s="2">
        <v>1</v>
      </c>
      <c r="Q526" s="2">
        <v>1</v>
      </c>
      <c r="R526" s="2">
        <v>0</v>
      </c>
      <c r="S526" s="2">
        <v>0</v>
      </c>
      <c r="T526" s="2">
        <v>2</v>
      </c>
      <c r="U526" s="2">
        <v>4</v>
      </c>
      <c r="V526" s="2">
        <v>6</v>
      </c>
      <c r="W526">
        <v>521</v>
      </c>
      <c r="X526">
        <v>57</v>
      </c>
      <c r="Y526" s="1" t="str">
        <f>IF(SUM(Table2[[#This Row],[Garçons de 0 à 2 ans]:[Filles de 12 à 17 ans]])&gt;=1,"Oui","Non")</f>
        <v>Oui</v>
      </c>
    </row>
    <row r="527" spans="1:25" x14ac:dyDescent="0.25">
      <c r="A527" t="s">
        <v>164</v>
      </c>
      <c r="B527" t="str">
        <f>VLOOKUP(Table2[[#This Row],[_parent_index]],Table1[[index]:[A7.Type de Site]],5,FALSE)</f>
        <v>Chad</v>
      </c>
      <c r="C527" t="str">
        <f>VLOOKUP(Table2[[#This Row],[_parent_index]],Table1[[index]:[A7.Type de Site]],6,FALSE)</f>
        <v>TCD</v>
      </c>
      <c r="D527" t="str">
        <f>VLOOKUP(Table2[[#This Row],[_parent_index]],Table1[[index]:[A7.Type de Site]],7,FALSE)</f>
        <v>Lac</v>
      </c>
      <c r="E527" t="str">
        <f>VLOOKUP(Table2[[#This Row],[_parent_index]],Table1[[index]:[A7.Type de Site]],8,FALSE)</f>
        <v>TD07</v>
      </c>
      <c r="F527" t="str">
        <f>VLOOKUP(Table2[[#This Row],[_parent_index]],Table1[[index]:[A7.Type de Site]],14,FALSE)</f>
        <v>Werei</v>
      </c>
      <c r="G527" t="s">
        <v>172</v>
      </c>
      <c r="H527" s="2">
        <v>0</v>
      </c>
      <c r="I527" s="2">
        <v>1</v>
      </c>
      <c r="J527" s="2">
        <v>1</v>
      </c>
      <c r="K527" s="2">
        <v>0</v>
      </c>
      <c r="L527" s="2">
        <v>0</v>
      </c>
      <c r="M527" s="2">
        <v>0</v>
      </c>
      <c r="N527" s="2">
        <v>1</v>
      </c>
      <c r="O527" s="2">
        <v>0</v>
      </c>
      <c r="P527" s="2">
        <v>1</v>
      </c>
      <c r="Q527" s="2">
        <v>0</v>
      </c>
      <c r="R527" s="2">
        <v>0</v>
      </c>
      <c r="S527" s="2">
        <v>1</v>
      </c>
      <c r="T527" s="2">
        <v>3</v>
      </c>
      <c r="U527" s="2">
        <v>2</v>
      </c>
      <c r="V527" s="2">
        <v>5</v>
      </c>
      <c r="W527">
        <v>522</v>
      </c>
      <c r="X527">
        <v>57</v>
      </c>
      <c r="Y527" s="1" t="str">
        <f>IF(SUM(Table2[[#This Row],[Garçons de 0 à 2 ans]:[Filles de 12 à 17 ans]])&gt;=1,"Oui","Non")</f>
        <v>Oui</v>
      </c>
    </row>
    <row r="528" spans="1:25" x14ac:dyDescent="0.25">
      <c r="A528" t="s">
        <v>164</v>
      </c>
      <c r="B528" t="str">
        <f>VLOOKUP(Table2[[#This Row],[_parent_index]],Table1[[index]:[A7.Type de Site]],5,FALSE)</f>
        <v>Chad</v>
      </c>
      <c r="C528" t="str">
        <f>VLOOKUP(Table2[[#This Row],[_parent_index]],Table1[[index]:[A7.Type de Site]],6,FALSE)</f>
        <v>TCD</v>
      </c>
      <c r="D528" t="str">
        <f>VLOOKUP(Table2[[#This Row],[_parent_index]],Table1[[index]:[A7.Type de Site]],7,FALSE)</f>
        <v>Lac</v>
      </c>
      <c r="E528" t="str">
        <f>VLOOKUP(Table2[[#This Row],[_parent_index]],Table1[[index]:[A7.Type de Site]],8,FALSE)</f>
        <v>TD07</v>
      </c>
      <c r="F528" t="str">
        <f>VLOOKUP(Table2[[#This Row],[_parent_index]],Table1[[index]:[A7.Type de Site]],14,FALSE)</f>
        <v>Werei</v>
      </c>
      <c r="G528" t="s">
        <v>172</v>
      </c>
      <c r="H528" s="2">
        <v>0</v>
      </c>
      <c r="I528" s="2">
        <v>0</v>
      </c>
      <c r="J528" s="2">
        <v>1</v>
      </c>
      <c r="K528" s="2">
        <v>1</v>
      </c>
      <c r="L528" s="2">
        <v>1</v>
      </c>
      <c r="M528" s="2">
        <v>0</v>
      </c>
      <c r="N528" s="2">
        <v>1</v>
      </c>
      <c r="O528" s="2">
        <v>0</v>
      </c>
      <c r="P528" s="2">
        <v>1</v>
      </c>
      <c r="Q528" s="2">
        <v>1</v>
      </c>
      <c r="R528" s="2">
        <v>1</v>
      </c>
      <c r="S528" s="2">
        <v>1</v>
      </c>
      <c r="T528" s="2">
        <v>5</v>
      </c>
      <c r="U528" s="2">
        <v>3</v>
      </c>
      <c r="V528" s="2">
        <v>8</v>
      </c>
      <c r="W528">
        <v>523</v>
      </c>
      <c r="X528">
        <v>57</v>
      </c>
      <c r="Y528" s="1" t="str">
        <f>IF(SUM(Table2[[#This Row],[Garçons de 0 à 2 ans]:[Filles de 12 à 17 ans]])&gt;=1,"Oui","Non")</f>
        <v>Oui</v>
      </c>
    </row>
    <row r="529" spans="1:25" x14ac:dyDescent="0.25">
      <c r="A529" t="s">
        <v>164</v>
      </c>
      <c r="B529" t="str">
        <f>VLOOKUP(Table2[[#This Row],[_parent_index]],Table1[[index]:[A7.Type de Site]],5,FALSE)</f>
        <v>Chad</v>
      </c>
      <c r="C529" t="str">
        <f>VLOOKUP(Table2[[#This Row],[_parent_index]],Table1[[index]:[A7.Type de Site]],6,FALSE)</f>
        <v>TCD</v>
      </c>
      <c r="D529" t="str">
        <f>VLOOKUP(Table2[[#This Row],[_parent_index]],Table1[[index]:[A7.Type de Site]],7,FALSE)</f>
        <v>Lac</v>
      </c>
      <c r="E529" t="str">
        <f>VLOOKUP(Table2[[#This Row],[_parent_index]],Table1[[index]:[A7.Type de Site]],8,FALSE)</f>
        <v>TD07</v>
      </c>
      <c r="F529" t="str">
        <f>VLOOKUP(Table2[[#This Row],[_parent_index]],Table1[[index]:[A7.Type de Site]],14,FALSE)</f>
        <v>Werei</v>
      </c>
      <c r="G529" t="s">
        <v>172</v>
      </c>
      <c r="H529" s="2">
        <v>0</v>
      </c>
      <c r="I529" s="2">
        <v>0</v>
      </c>
      <c r="J529" s="2">
        <v>0</v>
      </c>
      <c r="K529" s="2">
        <v>0</v>
      </c>
      <c r="L529" s="2">
        <v>1</v>
      </c>
      <c r="M529" s="2">
        <v>0</v>
      </c>
      <c r="N529" s="2">
        <v>0</v>
      </c>
      <c r="O529" s="2">
        <v>0</v>
      </c>
      <c r="P529" s="2">
        <v>1</v>
      </c>
      <c r="Q529" s="2">
        <v>1</v>
      </c>
      <c r="R529" s="2">
        <v>1</v>
      </c>
      <c r="S529" s="2">
        <v>0</v>
      </c>
      <c r="T529" s="2">
        <v>3</v>
      </c>
      <c r="U529" s="2">
        <v>1</v>
      </c>
      <c r="V529" s="2">
        <v>4</v>
      </c>
      <c r="W529">
        <v>524</v>
      </c>
      <c r="X529">
        <v>57</v>
      </c>
      <c r="Y529" s="1" t="str">
        <f>IF(SUM(Table2[[#This Row],[Garçons de 0 à 2 ans]:[Filles de 12 à 17 ans]])&gt;=1,"Oui","Non")</f>
        <v>Oui</v>
      </c>
    </row>
    <row r="530" spans="1:25" x14ac:dyDescent="0.25">
      <c r="A530" t="s">
        <v>164</v>
      </c>
      <c r="B530" t="str">
        <f>VLOOKUP(Table2[[#This Row],[_parent_index]],Table1[[index]:[A7.Type de Site]],5,FALSE)</f>
        <v>Chad</v>
      </c>
      <c r="C530" t="str">
        <f>VLOOKUP(Table2[[#This Row],[_parent_index]],Table1[[index]:[A7.Type de Site]],6,FALSE)</f>
        <v>TCD</v>
      </c>
      <c r="D530" t="str">
        <f>VLOOKUP(Table2[[#This Row],[_parent_index]],Table1[[index]:[A7.Type de Site]],7,FALSE)</f>
        <v>Lac</v>
      </c>
      <c r="E530" t="str">
        <f>VLOOKUP(Table2[[#This Row],[_parent_index]],Table1[[index]:[A7.Type de Site]],8,FALSE)</f>
        <v>TD07</v>
      </c>
      <c r="F530" t="str">
        <f>VLOOKUP(Table2[[#This Row],[_parent_index]],Table1[[index]:[A7.Type de Site]],14,FALSE)</f>
        <v>Yakirom</v>
      </c>
      <c r="G530" t="s">
        <v>172</v>
      </c>
      <c r="H530" s="2">
        <v>0</v>
      </c>
      <c r="I530" s="2">
        <v>1</v>
      </c>
      <c r="J530" s="2">
        <v>1</v>
      </c>
      <c r="K530" s="2">
        <v>0</v>
      </c>
      <c r="L530" s="2">
        <v>1</v>
      </c>
      <c r="M530" s="2">
        <v>2</v>
      </c>
      <c r="N530" s="2">
        <v>0</v>
      </c>
      <c r="O530" s="2">
        <v>0</v>
      </c>
      <c r="P530" s="2">
        <v>0</v>
      </c>
      <c r="Q530" s="2">
        <v>0</v>
      </c>
      <c r="R530" s="2">
        <v>1</v>
      </c>
      <c r="S530" s="2">
        <v>1</v>
      </c>
      <c r="T530" s="2">
        <v>3</v>
      </c>
      <c r="U530" s="2">
        <v>4</v>
      </c>
      <c r="V530" s="2">
        <v>7</v>
      </c>
      <c r="W530">
        <v>525</v>
      </c>
      <c r="X530">
        <v>58</v>
      </c>
      <c r="Y530" s="1" t="str">
        <f>IF(SUM(Table2[[#This Row],[Garçons de 0 à 2 ans]:[Filles de 12 à 17 ans]])&gt;=1,"Oui","Non")</f>
        <v>Oui</v>
      </c>
    </row>
    <row r="531" spans="1:25" x14ac:dyDescent="0.25">
      <c r="A531" t="s">
        <v>164</v>
      </c>
      <c r="B531" t="str">
        <f>VLOOKUP(Table2[[#This Row],[_parent_index]],Table1[[index]:[A7.Type de Site]],5,FALSE)</f>
        <v>Chad</v>
      </c>
      <c r="C531" t="str">
        <f>VLOOKUP(Table2[[#This Row],[_parent_index]],Table1[[index]:[A7.Type de Site]],6,FALSE)</f>
        <v>TCD</v>
      </c>
      <c r="D531" t="str">
        <f>VLOOKUP(Table2[[#This Row],[_parent_index]],Table1[[index]:[A7.Type de Site]],7,FALSE)</f>
        <v>Lac</v>
      </c>
      <c r="E531" t="str">
        <f>VLOOKUP(Table2[[#This Row],[_parent_index]],Table1[[index]:[A7.Type de Site]],8,FALSE)</f>
        <v>TD07</v>
      </c>
      <c r="F531" t="str">
        <f>VLOOKUP(Table2[[#This Row],[_parent_index]],Table1[[index]:[A7.Type de Site]],14,FALSE)</f>
        <v>Yakirom</v>
      </c>
      <c r="G531" t="s">
        <v>209</v>
      </c>
      <c r="H531" s="2">
        <v>1</v>
      </c>
      <c r="I531" s="2">
        <v>2</v>
      </c>
      <c r="J531" s="2">
        <v>0</v>
      </c>
      <c r="K531" s="2">
        <v>1</v>
      </c>
      <c r="L531" s="2">
        <v>1</v>
      </c>
      <c r="M531" s="2">
        <v>0</v>
      </c>
      <c r="N531" s="2">
        <v>0</v>
      </c>
      <c r="O531" s="2">
        <v>0</v>
      </c>
      <c r="P531" s="2">
        <v>1</v>
      </c>
      <c r="Q531" s="2">
        <v>1</v>
      </c>
      <c r="R531" s="2">
        <v>0</v>
      </c>
      <c r="S531" s="2">
        <v>0</v>
      </c>
      <c r="T531" s="2">
        <v>3</v>
      </c>
      <c r="U531" s="2">
        <v>4</v>
      </c>
      <c r="V531" s="2">
        <v>7</v>
      </c>
      <c r="W531">
        <v>526</v>
      </c>
      <c r="X531">
        <v>58</v>
      </c>
      <c r="Y531" s="1" t="str">
        <f>IF(SUM(Table2[[#This Row],[Garçons de 0 à 2 ans]:[Filles de 12 à 17 ans]])&gt;=1,"Oui","Non")</f>
        <v>Oui</v>
      </c>
    </row>
    <row r="532" spans="1:25" x14ac:dyDescent="0.25">
      <c r="A532" t="s">
        <v>164</v>
      </c>
      <c r="B532" t="str">
        <f>VLOOKUP(Table2[[#This Row],[_parent_index]],Table1[[index]:[A7.Type de Site]],5,FALSE)</f>
        <v>Chad</v>
      </c>
      <c r="C532" t="str">
        <f>VLOOKUP(Table2[[#This Row],[_parent_index]],Table1[[index]:[A7.Type de Site]],6,FALSE)</f>
        <v>TCD</v>
      </c>
      <c r="D532" t="str">
        <f>VLOOKUP(Table2[[#This Row],[_parent_index]],Table1[[index]:[A7.Type de Site]],7,FALSE)</f>
        <v>Lac</v>
      </c>
      <c r="E532" t="str">
        <f>VLOOKUP(Table2[[#This Row],[_parent_index]],Table1[[index]:[A7.Type de Site]],8,FALSE)</f>
        <v>TD07</v>
      </c>
      <c r="F532" t="str">
        <f>VLOOKUP(Table2[[#This Row],[_parent_index]],Table1[[index]:[A7.Type de Site]],14,FALSE)</f>
        <v>Yakirom</v>
      </c>
      <c r="G532" t="s">
        <v>172</v>
      </c>
      <c r="H532" s="2">
        <v>0</v>
      </c>
      <c r="I532" s="2">
        <v>1</v>
      </c>
      <c r="J532" s="2">
        <v>1</v>
      </c>
      <c r="K532" s="2">
        <v>1</v>
      </c>
      <c r="L532" s="2">
        <v>0</v>
      </c>
      <c r="M532" s="2">
        <v>0</v>
      </c>
      <c r="N532" s="2">
        <v>0</v>
      </c>
      <c r="O532" s="2">
        <v>8</v>
      </c>
      <c r="P532" s="2">
        <v>1</v>
      </c>
      <c r="Q532" s="2">
        <v>1</v>
      </c>
      <c r="R532" s="2">
        <v>0</v>
      </c>
      <c r="S532" s="2">
        <v>0</v>
      </c>
      <c r="T532" s="2">
        <v>2</v>
      </c>
      <c r="U532" s="2">
        <v>11</v>
      </c>
      <c r="V532" s="2">
        <v>13</v>
      </c>
      <c r="W532">
        <v>527</v>
      </c>
      <c r="X532">
        <v>58</v>
      </c>
      <c r="Y532" s="1" t="str">
        <f>IF(SUM(Table2[[#This Row],[Garçons de 0 à 2 ans]:[Filles de 12 à 17 ans]])&gt;=1,"Oui","Non")</f>
        <v>Oui</v>
      </c>
    </row>
    <row r="533" spans="1:25" x14ac:dyDescent="0.25">
      <c r="A533" t="s">
        <v>164</v>
      </c>
      <c r="B533" t="str">
        <f>VLOOKUP(Table2[[#This Row],[_parent_index]],Table1[[index]:[A7.Type de Site]],5,FALSE)</f>
        <v>Chad</v>
      </c>
      <c r="C533" t="str">
        <f>VLOOKUP(Table2[[#This Row],[_parent_index]],Table1[[index]:[A7.Type de Site]],6,FALSE)</f>
        <v>TCD</v>
      </c>
      <c r="D533" t="str">
        <f>VLOOKUP(Table2[[#This Row],[_parent_index]],Table1[[index]:[A7.Type de Site]],7,FALSE)</f>
        <v>Lac</v>
      </c>
      <c r="E533" t="str">
        <f>VLOOKUP(Table2[[#This Row],[_parent_index]],Table1[[index]:[A7.Type de Site]],8,FALSE)</f>
        <v>TD07</v>
      </c>
      <c r="F533" t="str">
        <f>VLOOKUP(Table2[[#This Row],[_parent_index]],Table1[[index]:[A7.Type de Site]],14,FALSE)</f>
        <v>Yakirom</v>
      </c>
      <c r="G533" t="s">
        <v>172</v>
      </c>
      <c r="H533" s="2">
        <v>0</v>
      </c>
      <c r="I533" s="2">
        <v>0</v>
      </c>
      <c r="J533" s="2">
        <v>1</v>
      </c>
      <c r="K533" s="2">
        <v>1</v>
      </c>
      <c r="L533" s="2">
        <v>0</v>
      </c>
      <c r="M533" s="2">
        <v>1</v>
      </c>
      <c r="N533" s="2">
        <v>1</v>
      </c>
      <c r="O533" s="2">
        <v>1</v>
      </c>
      <c r="P533" s="2">
        <v>1</v>
      </c>
      <c r="Q533" s="2">
        <v>1</v>
      </c>
      <c r="R533" s="2">
        <v>1</v>
      </c>
      <c r="S533" s="2">
        <v>0</v>
      </c>
      <c r="T533" s="2">
        <v>4</v>
      </c>
      <c r="U533" s="2">
        <v>4</v>
      </c>
      <c r="V533" s="2">
        <v>8</v>
      </c>
      <c r="W533">
        <v>528</v>
      </c>
      <c r="X533">
        <v>58</v>
      </c>
      <c r="Y533" s="1" t="str">
        <f>IF(SUM(Table2[[#This Row],[Garçons de 0 à 2 ans]:[Filles de 12 à 17 ans]])&gt;=1,"Oui","Non")</f>
        <v>Oui</v>
      </c>
    </row>
    <row r="534" spans="1:25" x14ac:dyDescent="0.25">
      <c r="A534" t="s">
        <v>164</v>
      </c>
      <c r="B534" t="str">
        <f>VLOOKUP(Table2[[#This Row],[_parent_index]],Table1[[index]:[A7.Type de Site]],5,FALSE)</f>
        <v>Chad</v>
      </c>
      <c r="C534" t="str">
        <f>VLOOKUP(Table2[[#This Row],[_parent_index]],Table1[[index]:[A7.Type de Site]],6,FALSE)</f>
        <v>TCD</v>
      </c>
      <c r="D534" t="str">
        <f>VLOOKUP(Table2[[#This Row],[_parent_index]],Table1[[index]:[A7.Type de Site]],7,FALSE)</f>
        <v>Lac</v>
      </c>
      <c r="E534" t="str">
        <f>VLOOKUP(Table2[[#This Row],[_parent_index]],Table1[[index]:[A7.Type de Site]],8,FALSE)</f>
        <v>TD07</v>
      </c>
      <c r="F534" t="str">
        <f>VLOOKUP(Table2[[#This Row],[_parent_index]],Table1[[index]:[A7.Type de Site]],14,FALSE)</f>
        <v>Yakirom</v>
      </c>
      <c r="G534" t="s">
        <v>172</v>
      </c>
      <c r="H534" s="2">
        <v>0</v>
      </c>
      <c r="I534" s="2">
        <v>0</v>
      </c>
      <c r="J534" s="2">
        <v>2</v>
      </c>
      <c r="K534" s="2">
        <v>0</v>
      </c>
      <c r="L534" s="2">
        <v>1</v>
      </c>
      <c r="M534" s="2">
        <v>0</v>
      </c>
      <c r="N534" s="2">
        <v>0</v>
      </c>
      <c r="O534" s="2">
        <v>1</v>
      </c>
      <c r="P534" s="2">
        <v>0</v>
      </c>
      <c r="Q534" s="2">
        <v>1</v>
      </c>
      <c r="R534" s="2">
        <v>1</v>
      </c>
      <c r="S534" s="2">
        <v>0</v>
      </c>
      <c r="T534" s="2">
        <v>4</v>
      </c>
      <c r="U534" s="2">
        <v>2</v>
      </c>
      <c r="V534" s="2">
        <v>6</v>
      </c>
      <c r="W534">
        <v>529</v>
      </c>
      <c r="X534">
        <v>58</v>
      </c>
      <c r="Y534" s="1" t="str">
        <f>IF(SUM(Table2[[#This Row],[Garçons de 0 à 2 ans]:[Filles de 12 à 17 ans]])&gt;=1,"Oui","Non")</f>
        <v>Oui</v>
      </c>
    </row>
    <row r="535" spans="1:25" x14ac:dyDescent="0.25">
      <c r="A535" t="s">
        <v>164</v>
      </c>
      <c r="B535" t="str">
        <f>VLOOKUP(Table2[[#This Row],[_parent_index]],Table1[[index]:[A7.Type de Site]],5,FALSE)</f>
        <v>Chad</v>
      </c>
      <c r="C535" t="str">
        <f>VLOOKUP(Table2[[#This Row],[_parent_index]],Table1[[index]:[A7.Type de Site]],6,FALSE)</f>
        <v>TCD</v>
      </c>
      <c r="D535" t="str">
        <f>VLOOKUP(Table2[[#This Row],[_parent_index]],Table1[[index]:[A7.Type de Site]],7,FALSE)</f>
        <v>Lac</v>
      </c>
      <c r="E535" t="str">
        <f>VLOOKUP(Table2[[#This Row],[_parent_index]],Table1[[index]:[A7.Type de Site]],8,FALSE)</f>
        <v>TD07</v>
      </c>
      <c r="F535" t="str">
        <f>VLOOKUP(Table2[[#This Row],[_parent_index]],Table1[[index]:[A7.Type de Site]],14,FALSE)</f>
        <v>Yakirom</v>
      </c>
      <c r="G535" t="s">
        <v>172</v>
      </c>
      <c r="H535" s="2">
        <v>0</v>
      </c>
      <c r="I535" s="2">
        <v>0</v>
      </c>
      <c r="J535" s="2">
        <v>0</v>
      </c>
      <c r="K535" s="2">
        <v>0</v>
      </c>
      <c r="L535" s="2">
        <v>1</v>
      </c>
      <c r="M535" s="2">
        <v>1</v>
      </c>
      <c r="N535" s="2">
        <v>0</v>
      </c>
      <c r="O535" s="2">
        <v>1</v>
      </c>
      <c r="P535" s="2">
        <v>0</v>
      </c>
      <c r="Q535" s="2">
        <v>0</v>
      </c>
      <c r="R535" s="2">
        <v>1</v>
      </c>
      <c r="S535" s="2">
        <v>1</v>
      </c>
      <c r="T535" s="2">
        <v>2</v>
      </c>
      <c r="U535" s="2">
        <v>3</v>
      </c>
      <c r="V535" s="2">
        <v>5</v>
      </c>
      <c r="W535">
        <v>530</v>
      </c>
      <c r="X535">
        <v>58</v>
      </c>
      <c r="Y535" s="1" t="str">
        <f>IF(SUM(Table2[[#This Row],[Garçons de 0 à 2 ans]:[Filles de 12 à 17 ans]])&gt;=1,"Oui","Non")</f>
        <v>Oui</v>
      </c>
    </row>
    <row r="536" spans="1:25" x14ac:dyDescent="0.25">
      <c r="A536" t="s">
        <v>164</v>
      </c>
      <c r="B536" t="str">
        <f>VLOOKUP(Table2[[#This Row],[_parent_index]],Table1[[index]:[A7.Type de Site]],5,FALSE)</f>
        <v>Chad</v>
      </c>
      <c r="C536" t="str">
        <f>VLOOKUP(Table2[[#This Row],[_parent_index]],Table1[[index]:[A7.Type de Site]],6,FALSE)</f>
        <v>TCD</v>
      </c>
      <c r="D536" t="str">
        <f>VLOOKUP(Table2[[#This Row],[_parent_index]],Table1[[index]:[A7.Type de Site]],7,FALSE)</f>
        <v>Lac</v>
      </c>
      <c r="E536" t="str">
        <f>VLOOKUP(Table2[[#This Row],[_parent_index]],Table1[[index]:[A7.Type de Site]],8,FALSE)</f>
        <v>TD07</v>
      </c>
      <c r="F536" t="str">
        <f>VLOOKUP(Table2[[#This Row],[_parent_index]],Table1[[index]:[A7.Type de Site]],14,FALSE)</f>
        <v>Yakirom</v>
      </c>
      <c r="G536" t="s">
        <v>209</v>
      </c>
      <c r="H536" s="2">
        <v>0</v>
      </c>
      <c r="I536" s="2">
        <v>0</v>
      </c>
      <c r="J536" s="2">
        <v>1</v>
      </c>
      <c r="K536" s="2">
        <v>1</v>
      </c>
      <c r="L536" s="2">
        <v>0</v>
      </c>
      <c r="M536" s="2">
        <v>1</v>
      </c>
      <c r="N536" s="2">
        <v>1</v>
      </c>
      <c r="O536" s="2">
        <v>1</v>
      </c>
      <c r="P536" s="2">
        <v>1</v>
      </c>
      <c r="Q536" s="2">
        <v>0</v>
      </c>
      <c r="R536" s="2">
        <v>0</v>
      </c>
      <c r="S536" s="2">
        <v>0</v>
      </c>
      <c r="T536" s="2">
        <v>3</v>
      </c>
      <c r="U536" s="2">
        <v>3</v>
      </c>
      <c r="V536" s="2">
        <v>6</v>
      </c>
      <c r="W536">
        <v>531</v>
      </c>
      <c r="X536">
        <v>58</v>
      </c>
      <c r="Y536" s="1" t="str">
        <f>IF(SUM(Table2[[#This Row],[Garçons de 0 à 2 ans]:[Filles de 12 à 17 ans]])&gt;=1,"Oui","Non")</f>
        <v>Oui</v>
      </c>
    </row>
    <row r="537" spans="1:25" x14ac:dyDescent="0.25">
      <c r="A537" t="s">
        <v>164</v>
      </c>
      <c r="B537" t="str">
        <f>VLOOKUP(Table2[[#This Row],[_parent_index]],Table1[[index]:[A7.Type de Site]],5,FALSE)</f>
        <v>Chad</v>
      </c>
      <c r="C537" t="str">
        <f>VLOOKUP(Table2[[#This Row],[_parent_index]],Table1[[index]:[A7.Type de Site]],6,FALSE)</f>
        <v>TCD</v>
      </c>
      <c r="D537" t="str">
        <f>VLOOKUP(Table2[[#This Row],[_parent_index]],Table1[[index]:[A7.Type de Site]],7,FALSE)</f>
        <v>Lac</v>
      </c>
      <c r="E537" t="str">
        <f>VLOOKUP(Table2[[#This Row],[_parent_index]],Table1[[index]:[A7.Type de Site]],8,FALSE)</f>
        <v>TD07</v>
      </c>
      <c r="F537" t="str">
        <f>VLOOKUP(Table2[[#This Row],[_parent_index]],Table1[[index]:[A7.Type de Site]],14,FALSE)</f>
        <v>Yakirom</v>
      </c>
      <c r="G537" t="s">
        <v>209</v>
      </c>
      <c r="H537" s="2">
        <v>0</v>
      </c>
      <c r="I537" s="2">
        <v>1</v>
      </c>
      <c r="J537" s="2">
        <v>0</v>
      </c>
      <c r="K537" s="2">
        <v>2</v>
      </c>
      <c r="L537" s="2">
        <v>1</v>
      </c>
      <c r="M537" s="2">
        <v>1</v>
      </c>
      <c r="N537" s="2">
        <v>0</v>
      </c>
      <c r="O537" s="2">
        <v>0</v>
      </c>
      <c r="P537" s="2">
        <v>1</v>
      </c>
      <c r="Q537" s="2">
        <v>0</v>
      </c>
      <c r="R537" s="2">
        <v>1</v>
      </c>
      <c r="S537" s="2">
        <v>0</v>
      </c>
      <c r="T537" s="2">
        <v>3</v>
      </c>
      <c r="U537" s="2">
        <v>4</v>
      </c>
      <c r="V537" s="2">
        <v>7</v>
      </c>
      <c r="W537">
        <v>532</v>
      </c>
      <c r="X537">
        <v>58</v>
      </c>
      <c r="Y537" s="1" t="str">
        <f>IF(SUM(Table2[[#This Row],[Garçons de 0 à 2 ans]:[Filles de 12 à 17 ans]])&gt;=1,"Oui","Non")</f>
        <v>Oui</v>
      </c>
    </row>
    <row r="538" spans="1:25" x14ac:dyDescent="0.25">
      <c r="A538" t="s">
        <v>164</v>
      </c>
      <c r="B538" t="str">
        <f>VLOOKUP(Table2[[#This Row],[_parent_index]],Table1[[index]:[A7.Type de Site]],5,FALSE)</f>
        <v>Chad</v>
      </c>
      <c r="C538" t="str">
        <f>VLOOKUP(Table2[[#This Row],[_parent_index]],Table1[[index]:[A7.Type de Site]],6,FALSE)</f>
        <v>TCD</v>
      </c>
      <c r="D538" t="str">
        <f>VLOOKUP(Table2[[#This Row],[_parent_index]],Table1[[index]:[A7.Type de Site]],7,FALSE)</f>
        <v>Lac</v>
      </c>
      <c r="E538" t="str">
        <f>VLOOKUP(Table2[[#This Row],[_parent_index]],Table1[[index]:[A7.Type de Site]],8,FALSE)</f>
        <v>TD07</v>
      </c>
      <c r="F538" t="str">
        <f>VLOOKUP(Table2[[#This Row],[_parent_index]],Table1[[index]:[A7.Type de Site]],14,FALSE)</f>
        <v>Yakirom</v>
      </c>
      <c r="G538" t="s">
        <v>209</v>
      </c>
      <c r="H538" s="2">
        <v>0</v>
      </c>
      <c r="I538" s="2">
        <v>0</v>
      </c>
      <c r="J538" s="2">
        <v>0</v>
      </c>
      <c r="K538" s="2">
        <v>0</v>
      </c>
      <c r="L538" s="2">
        <v>1</v>
      </c>
      <c r="M538" s="2">
        <v>1</v>
      </c>
      <c r="N538" s="2">
        <v>0</v>
      </c>
      <c r="O538" s="2">
        <v>2</v>
      </c>
      <c r="P538" s="2">
        <v>0</v>
      </c>
      <c r="Q538" s="2">
        <v>0</v>
      </c>
      <c r="R538" s="2">
        <v>1</v>
      </c>
      <c r="S538" s="2">
        <v>0</v>
      </c>
      <c r="T538" s="2">
        <v>2</v>
      </c>
      <c r="U538" s="2">
        <v>3</v>
      </c>
      <c r="V538" s="2">
        <v>5</v>
      </c>
      <c r="W538">
        <v>533</v>
      </c>
      <c r="X538">
        <v>58</v>
      </c>
      <c r="Y538" s="1" t="str">
        <f>IF(SUM(Table2[[#This Row],[Garçons de 0 à 2 ans]:[Filles de 12 à 17 ans]])&gt;=1,"Oui","Non")</f>
        <v>Oui</v>
      </c>
    </row>
    <row r="539" spans="1:25" x14ac:dyDescent="0.25">
      <c r="A539" t="s">
        <v>164</v>
      </c>
      <c r="B539" t="str">
        <f>VLOOKUP(Table2[[#This Row],[_parent_index]],Table1[[index]:[A7.Type de Site]],5,FALSE)</f>
        <v>Chad</v>
      </c>
      <c r="C539" t="str">
        <f>VLOOKUP(Table2[[#This Row],[_parent_index]],Table1[[index]:[A7.Type de Site]],6,FALSE)</f>
        <v>TCD</v>
      </c>
      <c r="D539" t="str">
        <f>VLOOKUP(Table2[[#This Row],[_parent_index]],Table1[[index]:[A7.Type de Site]],7,FALSE)</f>
        <v>Lac</v>
      </c>
      <c r="E539" t="str">
        <f>VLOOKUP(Table2[[#This Row],[_parent_index]],Table1[[index]:[A7.Type de Site]],8,FALSE)</f>
        <v>TD07</v>
      </c>
      <c r="F539" t="str">
        <f>VLOOKUP(Table2[[#This Row],[_parent_index]],Table1[[index]:[A7.Type de Site]],14,FALSE)</f>
        <v>Yakirom</v>
      </c>
      <c r="G539" t="s">
        <v>172</v>
      </c>
      <c r="H539" s="2">
        <v>0</v>
      </c>
      <c r="I539" s="2">
        <v>0</v>
      </c>
      <c r="J539" s="2">
        <v>0</v>
      </c>
      <c r="K539" s="2">
        <v>0</v>
      </c>
      <c r="L539" s="2">
        <v>1</v>
      </c>
      <c r="M539" s="2">
        <v>1</v>
      </c>
      <c r="N539" s="2">
        <v>1</v>
      </c>
      <c r="O539" s="2">
        <v>2</v>
      </c>
      <c r="P539" s="2">
        <v>1</v>
      </c>
      <c r="Q539" s="2">
        <v>1</v>
      </c>
      <c r="R539" s="2">
        <v>0</v>
      </c>
      <c r="S539" s="2">
        <v>0</v>
      </c>
      <c r="T539" s="2">
        <v>3</v>
      </c>
      <c r="U539" s="2">
        <v>4</v>
      </c>
      <c r="V539" s="2">
        <v>7</v>
      </c>
      <c r="W539">
        <v>534</v>
      </c>
      <c r="X539">
        <v>58</v>
      </c>
      <c r="Y539" s="1" t="str">
        <f>IF(SUM(Table2[[#This Row],[Garçons de 0 à 2 ans]:[Filles de 12 à 17 ans]])&gt;=1,"Oui","Non")</f>
        <v>Oui</v>
      </c>
    </row>
    <row r="540" spans="1:25" x14ac:dyDescent="0.25">
      <c r="A540" t="s">
        <v>164</v>
      </c>
      <c r="B540" t="str">
        <f>VLOOKUP(Table2[[#This Row],[_parent_index]],Table1[[index]:[A7.Type de Site]],5,FALSE)</f>
        <v>Chad</v>
      </c>
      <c r="C540" t="str">
        <f>VLOOKUP(Table2[[#This Row],[_parent_index]],Table1[[index]:[A7.Type de Site]],6,FALSE)</f>
        <v>TCD</v>
      </c>
      <c r="D540" t="str">
        <f>VLOOKUP(Table2[[#This Row],[_parent_index]],Table1[[index]:[A7.Type de Site]],7,FALSE)</f>
        <v>Lac</v>
      </c>
      <c r="E540" t="str">
        <f>VLOOKUP(Table2[[#This Row],[_parent_index]],Table1[[index]:[A7.Type de Site]],8,FALSE)</f>
        <v>TD07</v>
      </c>
      <c r="F540" t="str">
        <f>VLOOKUP(Table2[[#This Row],[_parent_index]],Table1[[index]:[A7.Type de Site]],14,FALSE)</f>
        <v>Koulbou chouaram</v>
      </c>
      <c r="G540" t="s">
        <v>172</v>
      </c>
      <c r="H540" s="2">
        <v>0</v>
      </c>
      <c r="I540" s="2">
        <v>0</v>
      </c>
      <c r="J540" s="2">
        <v>0</v>
      </c>
      <c r="K540" s="2">
        <v>0</v>
      </c>
      <c r="L540" s="2">
        <v>0</v>
      </c>
      <c r="M540" s="2">
        <v>0</v>
      </c>
      <c r="N540" s="2">
        <v>2</v>
      </c>
      <c r="O540" s="2">
        <v>0</v>
      </c>
      <c r="P540" s="2">
        <v>3</v>
      </c>
      <c r="Q540" s="2">
        <v>1</v>
      </c>
      <c r="R540" s="2">
        <v>0</v>
      </c>
      <c r="S540" s="2">
        <v>0</v>
      </c>
      <c r="T540" s="2">
        <v>5</v>
      </c>
      <c r="U540" s="2">
        <v>1</v>
      </c>
      <c r="V540" s="2">
        <v>6</v>
      </c>
      <c r="W540">
        <v>535</v>
      </c>
      <c r="X540">
        <v>59</v>
      </c>
      <c r="Y540" s="1" t="str">
        <f>IF(SUM(Table2[[#This Row],[Garçons de 0 à 2 ans]:[Filles de 12 à 17 ans]])&gt;=1,"Oui","Non")</f>
        <v>Oui</v>
      </c>
    </row>
    <row r="541" spans="1:25" x14ac:dyDescent="0.25">
      <c r="A541" t="s">
        <v>164</v>
      </c>
      <c r="B541" t="str">
        <f>VLOOKUP(Table2[[#This Row],[_parent_index]],Table1[[index]:[A7.Type de Site]],5,FALSE)</f>
        <v>Chad</v>
      </c>
      <c r="C541" t="str">
        <f>VLOOKUP(Table2[[#This Row],[_parent_index]],Table1[[index]:[A7.Type de Site]],6,FALSE)</f>
        <v>TCD</v>
      </c>
      <c r="D541" t="str">
        <f>VLOOKUP(Table2[[#This Row],[_parent_index]],Table1[[index]:[A7.Type de Site]],7,FALSE)</f>
        <v>Lac</v>
      </c>
      <c r="E541" t="str">
        <f>VLOOKUP(Table2[[#This Row],[_parent_index]],Table1[[index]:[A7.Type de Site]],8,FALSE)</f>
        <v>TD07</v>
      </c>
      <c r="F541" t="str">
        <f>VLOOKUP(Table2[[#This Row],[_parent_index]],Table1[[index]:[A7.Type de Site]],14,FALSE)</f>
        <v>Koulbou chouaram</v>
      </c>
      <c r="G541" t="s">
        <v>172</v>
      </c>
      <c r="H541" s="2">
        <v>0</v>
      </c>
      <c r="I541" s="2">
        <v>0</v>
      </c>
      <c r="J541" s="2">
        <v>1</v>
      </c>
      <c r="K541" s="2">
        <v>0</v>
      </c>
      <c r="L541" s="2">
        <v>1</v>
      </c>
      <c r="M541" s="2">
        <v>2</v>
      </c>
      <c r="N541" s="2">
        <v>1</v>
      </c>
      <c r="O541" s="2">
        <v>0</v>
      </c>
      <c r="P541" s="2">
        <v>1</v>
      </c>
      <c r="Q541" s="2">
        <v>1</v>
      </c>
      <c r="R541" s="2">
        <v>0</v>
      </c>
      <c r="S541" s="2">
        <v>0</v>
      </c>
      <c r="T541" s="2">
        <v>4</v>
      </c>
      <c r="U541" s="2">
        <v>3</v>
      </c>
      <c r="V541" s="2">
        <v>7</v>
      </c>
      <c r="W541">
        <v>536</v>
      </c>
      <c r="X541">
        <v>59</v>
      </c>
      <c r="Y541" s="1" t="str">
        <f>IF(SUM(Table2[[#This Row],[Garçons de 0 à 2 ans]:[Filles de 12 à 17 ans]])&gt;=1,"Oui","Non")</f>
        <v>Oui</v>
      </c>
    </row>
    <row r="542" spans="1:25" x14ac:dyDescent="0.25">
      <c r="A542" t="s">
        <v>164</v>
      </c>
      <c r="B542" t="str">
        <f>VLOOKUP(Table2[[#This Row],[_parent_index]],Table1[[index]:[A7.Type de Site]],5,FALSE)</f>
        <v>Chad</v>
      </c>
      <c r="C542" t="str">
        <f>VLOOKUP(Table2[[#This Row],[_parent_index]],Table1[[index]:[A7.Type de Site]],6,FALSE)</f>
        <v>TCD</v>
      </c>
      <c r="D542" t="str">
        <f>VLOOKUP(Table2[[#This Row],[_parent_index]],Table1[[index]:[A7.Type de Site]],7,FALSE)</f>
        <v>Lac</v>
      </c>
      <c r="E542" t="str">
        <f>VLOOKUP(Table2[[#This Row],[_parent_index]],Table1[[index]:[A7.Type de Site]],8,FALSE)</f>
        <v>TD07</v>
      </c>
      <c r="F542" t="str">
        <f>VLOOKUP(Table2[[#This Row],[_parent_index]],Table1[[index]:[A7.Type de Site]],14,FALSE)</f>
        <v>Koulbou chouaram</v>
      </c>
      <c r="G542" t="s">
        <v>172</v>
      </c>
      <c r="H542" s="2">
        <v>1</v>
      </c>
      <c r="I542" s="2">
        <v>1</v>
      </c>
      <c r="J542" s="2">
        <v>0</v>
      </c>
      <c r="K542" s="2">
        <v>1</v>
      </c>
      <c r="L542" s="2">
        <v>0</v>
      </c>
      <c r="M542" s="2">
        <v>0</v>
      </c>
      <c r="N542" s="2">
        <v>1</v>
      </c>
      <c r="O542" s="2">
        <v>0</v>
      </c>
      <c r="P542" s="2">
        <v>1</v>
      </c>
      <c r="Q542" s="2">
        <v>1</v>
      </c>
      <c r="R542" s="2">
        <v>0</v>
      </c>
      <c r="S542" s="2">
        <v>0</v>
      </c>
      <c r="T542" s="2">
        <v>3</v>
      </c>
      <c r="U542" s="2">
        <v>3</v>
      </c>
      <c r="V542" s="2">
        <v>6</v>
      </c>
      <c r="W542">
        <v>537</v>
      </c>
      <c r="X542">
        <v>59</v>
      </c>
      <c r="Y542" s="1" t="str">
        <f>IF(SUM(Table2[[#This Row],[Garçons de 0 à 2 ans]:[Filles de 12 à 17 ans]])&gt;=1,"Oui","Non")</f>
        <v>Oui</v>
      </c>
    </row>
    <row r="543" spans="1:25" x14ac:dyDescent="0.25">
      <c r="A543" t="s">
        <v>164</v>
      </c>
      <c r="B543" t="str">
        <f>VLOOKUP(Table2[[#This Row],[_parent_index]],Table1[[index]:[A7.Type de Site]],5,FALSE)</f>
        <v>Chad</v>
      </c>
      <c r="C543" t="str">
        <f>VLOOKUP(Table2[[#This Row],[_parent_index]],Table1[[index]:[A7.Type de Site]],6,FALSE)</f>
        <v>TCD</v>
      </c>
      <c r="D543" t="str">
        <f>VLOOKUP(Table2[[#This Row],[_parent_index]],Table1[[index]:[A7.Type de Site]],7,FALSE)</f>
        <v>Lac</v>
      </c>
      <c r="E543" t="str">
        <f>VLOOKUP(Table2[[#This Row],[_parent_index]],Table1[[index]:[A7.Type de Site]],8,FALSE)</f>
        <v>TD07</v>
      </c>
      <c r="F543" t="str">
        <f>VLOOKUP(Table2[[#This Row],[_parent_index]],Table1[[index]:[A7.Type de Site]],14,FALSE)</f>
        <v>Koulbou chouaram</v>
      </c>
      <c r="G543" t="s">
        <v>172</v>
      </c>
      <c r="H543" s="2">
        <v>0</v>
      </c>
      <c r="I543" s="2">
        <v>1</v>
      </c>
      <c r="J543" s="2">
        <v>0</v>
      </c>
      <c r="K543" s="2">
        <v>0</v>
      </c>
      <c r="L543" s="2">
        <v>1</v>
      </c>
      <c r="M543" s="2">
        <v>1</v>
      </c>
      <c r="N543" s="2">
        <v>2</v>
      </c>
      <c r="O543" s="2">
        <v>0</v>
      </c>
      <c r="P543" s="2">
        <v>1</v>
      </c>
      <c r="Q543" s="2">
        <v>1</v>
      </c>
      <c r="R543" s="2">
        <v>0</v>
      </c>
      <c r="S543" s="2">
        <v>0</v>
      </c>
      <c r="T543" s="2">
        <v>4</v>
      </c>
      <c r="U543" s="2">
        <v>3</v>
      </c>
      <c r="V543" s="2">
        <v>7</v>
      </c>
      <c r="W543">
        <v>538</v>
      </c>
      <c r="X543">
        <v>59</v>
      </c>
      <c r="Y543" s="1" t="str">
        <f>IF(SUM(Table2[[#This Row],[Garçons de 0 à 2 ans]:[Filles de 12 à 17 ans]])&gt;=1,"Oui","Non")</f>
        <v>Oui</v>
      </c>
    </row>
    <row r="544" spans="1:25" x14ac:dyDescent="0.25">
      <c r="A544" t="s">
        <v>164</v>
      </c>
      <c r="B544" t="str">
        <f>VLOOKUP(Table2[[#This Row],[_parent_index]],Table1[[index]:[A7.Type de Site]],5,FALSE)</f>
        <v>Chad</v>
      </c>
      <c r="C544" t="str">
        <f>VLOOKUP(Table2[[#This Row],[_parent_index]],Table1[[index]:[A7.Type de Site]],6,FALSE)</f>
        <v>TCD</v>
      </c>
      <c r="D544" t="str">
        <f>VLOOKUP(Table2[[#This Row],[_parent_index]],Table1[[index]:[A7.Type de Site]],7,FALSE)</f>
        <v>Lac</v>
      </c>
      <c r="E544" t="str">
        <f>VLOOKUP(Table2[[#This Row],[_parent_index]],Table1[[index]:[A7.Type de Site]],8,FALSE)</f>
        <v>TD07</v>
      </c>
      <c r="F544" t="str">
        <f>VLOOKUP(Table2[[#This Row],[_parent_index]],Table1[[index]:[A7.Type de Site]],14,FALSE)</f>
        <v>Koulbou chouaram</v>
      </c>
      <c r="G544" t="s">
        <v>172</v>
      </c>
      <c r="H544" s="2">
        <v>0</v>
      </c>
      <c r="I544" s="2">
        <v>0</v>
      </c>
      <c r="J544" s="2">
        <v>2</v>
      </c>
      <c r="K544" s="2">
        <v>0</v>
      </c>
      <c r="L544" s="2">
        <v>2</v>
      </c>
      <c r="M544" s="2">
        <v>1</v>
      </c>
      <c r="N544" s="2">
        <v>0</v>
      </c>
      <c r="O544" s="2">
        <v>2</v>
      </c>
      <c r="P544" s="2">
        <v>1</v>
      </c>
      <c r="Q544" s="2">
        <v>1</v>
      </c>
      <c r="R544" s="2">
        <v>0</v>
      </c>
      <c r="S544" s="2">
        <v>0</v>
      </c>
      <c r="T544" s="2">
        <v>5</v>
      </c>
      <c r="U544" s="2">
        <v>4</v>
      </c>
      <c r="V544" s="2">
        <v>9</v>
      </c>
      <c r="W544">
        <v>539</v>
      </c>
      <c r="X544">
        <v>59</v>
      </c>
      <c r="Y544" s="1" t="str">
        <f>IF(SUM(Table2[[#This Row],[Garçons de 0 à 2 ans]:[Filles de 12 à 17 ans]])&gt;=1,"Oui","Non")</f>
        <v>Oui</v>
      </c>
    </row>
    <row r="545" spans="1:25" x14ac:dyDescent="0.25">
      <c r="A545" t="s">
        <v>164</v>
      </c>
      <c r="B545" t="str">
        <f>VLOOKUP(Table2[[#This Row],[_parent_index]],Table1[[index]:[A7.Type de Site]],5,FALSE)</f>
        <v>Chad</v>
      </c>
      <c r="C545" t="str">
        <f>VLOOKUP(Table2[[#This Row],[_parent_index]],Table1[[index]:[A7.Type de Site]],6,FALSE)</f>
        <v>TCD</v>
      </c>
      <c r="D545" t="str">
        <f>VLOOKUP(Table2[[#This Row],[_parent_index]],Table1[[index]:[A7.Type de Site]],7,FALSE)</f>
        <v>Lac</v>
      </c>
      <c r="E545" t="str">
        <f>VLOOKUP(Table2[[#This Row],[_parent_index]],Table1[[index]:[A7.Type de Site]],8,FALSE)</f>
        <v>TD07</v>
      </c>
      <c r="F545" t="str">
        <f>VLOOKUP(Table2[[#This Row],[_parent_index]],Table1[[index]:[A7.Type de Site]],14,FALSE)</f>
        <v>Koulbou chouaram</v>
      </c>
      <c r="G545" t="s">
        <v>172</v>
      </c>
      <c r="H545" s="2">
        <v>0</v>
      </c>
      <c r="I545" s="2">
        <v>1</v>
      </c>
      <c r="J545" s="2">
        <v>1</v>
      </c>
      <c r="K545" s="2">
        <v>1</v>
      </c>
      <c r="L545" s="2">
        <v>0</v>
      </c>
      <c r="M545" s="2">
        <v>2</v>
      </c>
      <c r="N545" s="2">
        <v>0</v>
      </c>
      <c r="O545" s="2">
        <v>1</v>
      </c>
      <c r="P545" s="2">
        <v>0</v>
      </c>
      <c r="Q545" s="2">
        <v>0</v>
      </c>
      <c r="R545" s="2">
        <v>1</v>
      </c>
      <c r="S545" s="2">
        <v>1</v>
      </c>
      <c r="T545" s="2">
        <v>2</v>
      </c>
      <c r="U545" s="2">
        <v>6</v>
      </c>
      <c r="V545" s="2">
        <v>8</v>
      </c>
      <c r="W545">
        <v>540</v>
      </c>
      <c r="X545">
        <v>59</v>
      </c>
      <c r="Y545" s="1" t="str">
        <f>IF(SUM(Table2[[#This Row],[Garçons de 0 à 2 ans]:[Filles de 12 à 17 ans]])&gt;=1,"Oui","Non")</f>
        <v>Oui</v>
      </c>
    </row>
    <row r="546" spans="1:25" x14ac:dyDescent="0.25">
      <c r="A546" t="s">
        <v>164</v>
      </c>
      <c r="B546" t="str">
        <f>VLOOKUP(Table2[[#This Row],[_parent_index]],Table1[[index]:[A7.Type de Site]],5,FALSE)</f>
        <v>Chad</v>
      </c>
      <c r="C546" t="str">
        <f>VLOOKUP(Table2[[#This Row],[_parent_index]],Table1[[index]:[A7.Type de Site]],6,FALSE)</f>
        <v>TCD</v>
      </c>
      <c r="D546" t="str">
        <f>VLOOKUP(Table2[[#This Row],[_parent_index]],Table1[[index]:[A7.Type de Site]],7,FALSE)</f>
        <v>Lac</v>
      </c>
      <c r="E546" t="str">
        <f>VLOOKUP(Table2[[#This Row],[_parent_index]],Table1[[index]:[A7.Type de Site]],8,FALSE)</f>
        <v>TD07</v>
      </c>
      <c r="F546" t="str">
        <f>VLOOKUP(Table2[[#This Row],[_parent_index]],Table1[[index]:[A7.Type de Site]],14,FALSE)</f>
        <v>Koulbou chouaram</v>
      </c>
      <c r="G546" t="s">
        <v>172</v>
      </c>
      <c r="H546" s="2">
        <v>0</v>
      </c>
      <c r="I546" s="2">
        <v>0</v>
      </c>
      <c r="J546" s="2">
        <v>0</v>
      </c>
      <c r="K546" s="2">
        <v>0</v>
      </c>
      <c r="L546" s="2">
        <v>0</v>
      </c>
      <c r="M546" s="2">
        <v>2</v>
      </c>
      <c r="N546" s="2">
        <v>0</v>
      </c>
      <c r="O546" s="2">
        <v>0</v>
      </c>
      <c r="P546" s="2">
        <v>3</v>
      </c>
      <c r="Q546" s="2">
        <v>1</v>
      </c>
      <c r="R546" s="2">
        <v>1</v>
      </c>
      <c r="S546" s="2">
        <v>0</v>
      </c>
      <c r="T546" s="2">
        <v>4</v>
      </c>
      <c r="U546" s="2">
        <v>3</v>
      </c>
      <c r="V546" s="2">
        <v>7</v>
      </c>
      <c r="W546">
        <v>541</v>
      </c>
      <c r="X546">
        <v>59</v>
      </c>
      <c r="Y546" s="1" t="str">
        <f>IF(SUM(Table2[[#This Row],[Garçons de 0 à 2 ans]:[Filles de 12 à 17 ans]])&gt;=1,"Oui","Non")</f>
        <v>Oui</v>
      </c>
    </row>
    <row r="547" spans="1:25" x14ac:dyDescent="0.25">
      <c r="A547" t="s">
        <v>164</v>
      </c>
      <c r="B547" t="str">
        <f>VLOOKUP(Table2[[#This Row],[_parent_index]],Table1[[index]:[A7.Type de Site]],5,FALSE)</f>
        <v>Chad</v>
      </c>
      <c r="C547" t="str">
        <f>VLOOKUP(Table2[[#This Row],[_parent_index]],Table1[[index]:[A7.Type de Site]],6,FALSE)</f>
        <v>TCD</v>
      </c>
      <c r="D547" t="str">
        <f>VLOOKUP(Table2[[#This Row],[_parent_index]],Table1[[index]:[A7.Type de Site]],7,FALSE)</f>
        <v>Lac</v>
      </c>
      <c r="E547" t="str">
        <f>VLOOKUP(Table2[[#This Row],[_parent_index]],Table1[[index]:[A7.Type de Site]],8,FALSE)</f>
        <v>TD07</v>
      </c>
      <c r="F547" t="str">
        <f>VLOOKUP(Table2[[#This Row],[_parent_index]],Table1[[index]:[A7.Type de Site]],14,FALSE)</f>
        <v>Koulbou chouaram</v>
      </c>
      <c r="G547" t="s">
        <v>172</v>
      </c>
      <c r="H547" s="2">
        <v>0</v>
      </c>
      <c r="I547" s="2">
        <v>1</v>
      </c>
      <c r="J547" s="2">
        <v>1</v>
      </c>
      <c r="K547" s="2">
        <v>0</v>
      </c>
      <c r="L547" s="2">
        <v>1</v>
      </c>
      <c r="M547" s="2">
        <v>1</v>
      </c>
      <c r="N547" s="2">
        <v>0</v>
      </c>
      <c r="O547" s="2">
        <v>1</v>
      </c>
      <c r="P547" s="2">
        <v>1</v>
      </c>
      <c r="Q547" s="2">
        <v>1</v>
      </c>
      <c r="R547" s="2">
        <v>0</v>
      </c>
      <c r="S547" s="2">
        <v>0</v>
      </c>
      <c r="T547" s="2">
        <v>3</v>
      </c>
      <c r="U547" s="2">
        <v>4</v>
      </c>
      <c r="V547" s="2">
        <v>7</v>
      </c>
      <c r="W547">
        <v>542</v>
      </c>
      <c r="X547">
        <v>59</v>
      </c>
      <c r="Y547" s="1" t="str">
        <f>IF(SUM(Table2[[#This Row],[Garçons de 0 à 2 ans]:[Filles de 12 à 17 ans]])&gt;=1,"Oui","Non")</f>
        <v>Oui</v>
      </c>
    </row>
    <row r="548" spans="1:25" x14ac:dyDescent="0.25">
      <c r="A548" t="s">
        <v>164</v>
      </c>
      <c r="B548" t="str">
        <f>VLOOKUP(Table2[[#This Row],[_parent_index]],Table1[[index]:[A7.Type de Site]],5,FALSE)</f>
        <v>Chad</v>
      </c>
      <c r="C548" t="str">
        <f>VLOOKUP(Table2[[#This Row],[_parent_index]],Table1[[index]:[A7.Type de Site]],6,FALSE)</f>
        <v>TCD</v>
      </c>
      <c r="D548" t="str">
        <f>VLOOKUP(Table2[[#This Row],[_parent_index]],Table1[[index]:[A7.Type de Site]],7,FALSE)</f>
        <v>Lac</v>
      </c>
      <c r="E548" t="str">
        <f>VLOOKUP(Table2[[#This Row],[_parent_index]],Table1[[index]:[A7.Type de Site]],8,FALSE)</f>
        <v>TD07</v>
      </c>
      <c r="F548" t="str">
        <f>VLOOKUP(Table2[[#This Row],[_parent_index]],Table1[[index]:[A7.Type de Site]],14,FALSE)</f>
        <v>Koulbou chouaram</v>
      </c>
      <c r="G548" t="s">
        <v>172</v>
      </c>
      <c r="H548" s="2">
        <v>1</v>
      </c>
      <c r="I548" s="2">
        <v>1</v>
      </c>
      <c r="J548" s="2">
        <v>0</v>
      </c>
      <c r="K548" s="2">
        <v>1</v>
      </c>
      <c r="L548" s="2">
        <v>0</v>
      </c>
      <c r="M548" s="2">
        <v>1</v>
      </c>
      <c r="N548" s="2">
        <v>2</v>
      </c>
      <c r="O548" s="2">
        <v>0</v>
      </c>
      <c r="P548" s="2">
        <v>0</v>
      </c>
      <c r="Q548" s="2">
        <v>1</v>
      </c>
      <c r="R548" s="2">
        <v>0</v>
      </c>
      <c r="S548" s="2">
        <v>0</v>
      </c>
      <c r="T548" s="2">
        <v>3</v>
      </c>
      <c r="U548" s="2">
        <v>4</v>
      </c>
      <c r="V548" s="2">
        <v>7</v>
      </c>
      <c r="W548">
        <v>543</v>
      </c>
      <c r="X548">
        <v>59</v>
      </c>
      <c r="Y548" s="1" t="str">
        <f>IF(SUM(Table2[[#This Row],[Garçons de 0 à 2 ans]:[Filles de 12 à 17 ans]])&gt;=1,"Oui","Non")</f>
        <v>Oui</v>
      </c>
    </row>
    <row r="549" spans="1:25" x14ac:dyDescent="0.25">
      <c r="A549" t="s">
        <v>164</v>
      </c>
      <c r="B549" t="str">
        <f>VLOOKUP(Table2[[#This Row],[_parent_index]],Table1[[index]:[A7.Type de Site]],5,FALSE)</f>
        <v>Chad</v>
      </c>
      <c r="C549" t="str">
        <f>VLOOKUP(Table2[[#This Row],[_parent_index]],Table1[[index]:[A7.Type de Site]],6,FALSE)</f>
        <v>TCD</v>
      </c>
      <c r="D549" t="str">
        <f>VLOOKUP(Table2[[#This Row],[_parent_index]],Table1[[index]:[A7.Type de Site]],7,FALSE)</f>
        <v>Lac</v>
      </c>
      <c r="E549" t="str">
        <f>VLOOKUP(Table2[[#This Row],[_parent_index]],Table1[[index]:[A7.Type de Site]],8,FALSE)</f>
        <v>TD07</v>
      </c>
      <c r="F549" t="str">
        <f>VLOOKUP(Table2[[#This Row],[_parent_index]],Table1[[index]:[A7.Type de Site]],14,FALSE)</f>
        <v>Koulbou chouaram</v>
      </c>
      <c r="G549" t="s">
        <v>172</v>
      </c>
      <c r="H549" s="2">
        <v>0</v>
      </c>
      <c r="I549" s="2">
        <v>0</v>
      </c>
      <c r="J549" s="2">
        <v>1</v>
      </c>
      <c r="K549" s="2">
        <v>0</v>
      </c>
      <c r="L549" s="2">
        <v>1</v>
      </c>
      <c r="M549" s="2">
        <v>2</v>
      </c>
      <c r="N549" s="2">
        <v>1</v>
      </c>
      <c r="O549" s="2">
        <v>0</v>
      </c>
      <c r="P549" s="2">
        <v>1</v>
      </c>
      <c r="Q549" s="2">
        <v>2</v>
      </c>
      <c r="R549" s="2">
        <v>0</v>
      </c>
      <c r="S549" s="2">
        <v>0</v>
      </c>
      <c r="T549" s="2">
        <v>4</v>
      </c>
      <c r="U549" s="2">
        <v>4</v>
      </c>
      <c r="V549" s="2">
        <v>8</v>
      </c>
      <c r="W549">
        <v>544</v>
      </c>
      <c r="X549">
        <v>59</v>
      </c>
      <c r="Y549" s="1" t="str">
        <f>IF(SUM(Table2[[#This Row],[Garçons de 0 à 2 ans]:[Filles de 12 à 17 ans]])&gt;=1,"Oui","Non")</f>
        <v>Oui</v>
      </c>
    </row>
    <row r="550" spans="1:25" x14ac:dyDescent="0.25">
      <c r="A550" t="s">
        <v>164</v>
      </c>
      <c r="B550" t="str">
        <f>VLOOKUP(Table2[[#This Row],[_parent_index]],Table1[[index]:[A7.Type de Site]],5,FALSE)</f>
        <v>Chad</v>
      </c>
      <c r="C550" t="str">
        <f>VLOOKUP(Table2[[#This Row],[_parent_index]],Table1[[index]:[A7.Type de Site]],6,FALSE)</f>
        <v>TCD</v>
      </c>
      <c r="D550" t="str">
        <f>VLOOKUP(Table2[[#This Row],[_parent_index]],Table1[[index]:[A7.Type de Site]],7,FALSE)</f>
        <v>Lac</v>
      </c>
      <c r="E550" t="str">
        <f>VLOOKUP(Table2[[#This Row],[_parent_index]],Table1[[index]:[A7.Type de Site]],8,FALSE)</f>
        <v>TD07</v>
      </c>
      <c r="F550" t="str">
        <f>VLOOKUP(Table2[[#This Row],[_parent_index]],Table1[[index]:[A7.Type de Site]],14,FALSE)</f>
        <v>Kirtchima</v>
      </c>
      <c r="G550" t="s">
        <v>172</v>
      </c>
      <c r="H550" s="2">
        <v>0</v>
      </c>
      <c r="I550" s="2">
        <v>0</v>
      </c>
      <c r="J550" s="2">
        <v>1</v>
      </c>
      <c r="K550" s="2">
        <v>0</v>
      </c>
      <c r="L550" s="2">
        <v>1</v>
      </c>
      <c r="M550" s="2">
        <v>1</v>
      </c>
      <c r="N550" s="2">
        <v>0</v>
      </c>
      <c r="O550" s="2">
        <v>0</v>
      </c>
      <c r="P550" s="2">
        <v>1</v>
      </c>
      <c r="Q550" s="2">
        <v>1</v>
      </c>
      <c r="R550" s="2">
        <v>1</v>
      </c>
      <c r="S550" s="2">
        <v>1</v>
      </c>
      <c r="T550" s="2">
        <v>4</v>
      </c>
      <c r="U550" s="2">
        <v>3</v>
      </c>
      <c r="V550" s="2">
        <v>7</v>
      </c>
      <c r="W550">
        <v>545</v>
      </c>
      <c r="X550">
        <v>60</v>
      </c>
      <c r="Y550" s="1" t="str">
        <f>IF(SUM(Table2[[#This Row],[Garçons de 0 à 2 ans]:[Filles de 12 à 17 ans]])&gt;=1,"Oui","Non")</f>
        <v>Oui</v>
      </c>
    </row>
    <row r="551" spans="1:25" x14ac:dyDescent="0.25">
      <c r="A551" t="s">
        <v>164</v>
      </c>
      <c r="B551" t="str">
        <f>VLOOKUP(Table2[[#This Row],[_parent_index]],Table1[[index]:[A7.Type de Site]],5,FALSE)</f>
        <v>Chad</v>
      </c>
      <c r="C551" t="str">
        <f>VLOOKUP(Table2[[#This Row],[_parent_index]],Table1[[index]:[A7.Type de Site]],6,FALSE)</f>
        <v>TCD</v>
      </c>
      <c r="D551" t="str">
        <f>VLOOKUP(Table2[[#This Row],[_parent_index]],Table1[[index]:[A7.Type de Site]],7,FALSE)</f>
        <v>Lac</v>
      </c>
      <c r="E551" t="str">
        <f>VLOOKUP(Table2[[#This Row],[_parent_index]],Table1[[index]:[A7.Type de Site]],8,FALSE)</f>
        <v>TD07</v>
      </c>
      <c r="F551" t="str">
        <f>VLOOKUP(Table2[[#This Row],[_parent_index]],Table1[[index]:[A7.Type de Site]],14,FALSE)</f>
        <v>Kirtchima</v>
      </c>
      <c r="G551" t="s">
        <v>172</v>
      </c>
      <c r="H551" s="2">
        <v>1</v>
      </c>
      <c r="I551" s="2">
        <v>1</v>
      </c>
      <c r="J551" s="2">
        <v>0</v>
      </c>
      <c r="K551" s="2">
        <v>1</v>
      </c>
      <c r="L551" s="2">
        <v>1</v>
      </c>
      <c r="M551" s="2">
        <v>1</v>
      </c>
      <c r="N551" s="2">
        <v>0</v>
      </c>
      <c r="O551" s="2">
        <v>0</v>
      </c>
      <c r="P551" s="2">
        <v>1</v>
      </c>
      <c r="Q551" s="2">
        <v>1</v>
      </c>
      <c r="R551" s="2">
        <v>1</v>
      </c>
      <c r="S551" s="2">
        <v>0</v>
      </c>
      <c r="T551" s="2">
        <v>4</v>
      </c>
      <c r="U551" s="2">
        <v>4</v>
      </c>
      <c r="V551" s="2">
        <v>8</v>
      </c>
      <c r="W551">
        <v>546</v>
      </c>
      <c r="X551">
        <v>60</v>
      </c>
      <c r="Y551" s="1" t="str">
        <f>IF(SUM(Table2[[#This Row],[Garçons de 0 à 2 ans]:[Filles de 12 à 17 ans]])&gt;=1,"Oui","Non")</f>
        <v>Oui</v>
      </c>
    </row>
    <row r="552" spans="1:25" x14ac:dyDescent="0.25">
      <c r="A552" t="s">
        <v>164</v>
      </c>
      <c r="B552" t="str">
        <f>VLOOKUP(Table2[[#This Row],[_parent_index]],Table1[[index]:[A7.Type de Site]],5,FALSE)</f>
        <v>Chad</v>
      </c>
      <c r="C552" t="str">
        <f>VLOOKUP(Table2[[#This Row],[_parent_index]],Table1[[index]:[A7.Type de Site]],6,FALSE)</f>
        <v>TCD</v>
      </c>
      <c r="D552" t="str">
        <f>VLOOKUP(Table2[[#This Row],[_parent_index]],Table1[[index]:[A7.Type de Site]],7,FALSE)</f>
        <v>Lac</v>
      </c>
      <c r="E552" t="str">
        <f>VLOOKUP(Table2[[#This Row],[_parent_index]],Table1[[index]:[A7.Type de Site]],8,FALSE)</f>
        <v>TD07</v>
      </c>
      <c r="F552" t="str">
        <f>VLOOKUP(Table2[[#This Row],[_parent_index]],Table1[[index]:[A7.Type de Site]],14,FALSE)</f>
        <v>Kirtchima</v>
      </c>
      <c r="G552" t="s">
        <v>172</v>
      </c>
      <c r="H552" s="2">
        <v>1</v>
      </c>
      <c r="I552" s="2">
        <v>0</v>
      </c>
      <c r="J552" s="2">
        <v>1</v>
      </c>
      <c r="K552" s="2">
        <v>1</v>
      </c>
      <c r="L552" s="2">
        <v>0</v>
      </c>
      <c r="M552" s="2">
        <v>0</v>
      </c>
      <c r="N552" s="2">
        <v>0</v>
      </c>
      <c r="O552" s="2">
        <v>0</v>
      </c>
      <c r="P552" s="2">
        <v>1</v>
      </c>
      <c r="Q552" s="2">
        <v>2</v>
      </c>
      <c r="R552" s="2">
        <v>0</v>
      </c>
      <c r="S552" s="2">
        <v>0</v>
      </c>
      <c r="T552" s="2">
        <v>3</v>
      </c>
      <c r="U552" s="2">
        <v>3</v>
      </c>
      <c r="V552" s="2">
        <v>6</v>
      </c>
      <c r="W552">
        <v>547</v>
      </c>
      <c r="X552">
        <v>60</v>
      </c>
      <c r="Y552" s="1" t="str">
        <f>IF(SUM(Table2[[#This Row],[Garçons de 0 à 2 ans]:[Filles de 12 à 17 ans]])&gt;=1,"Oui","Non")</f>
        <v>Oui</v>
      </c>
    </row>
    <row r="553" spans="1:25" x14ac:dyDescent="0.25">
      <c r="A553" t="s">
        <v>164</v>
      </c>
      <c r="B553" t="str">
        <f>VLOOKUP(Table2[[#This Row],[_parent_index]],Table1[[index]:[A7.Type de Site]],5,FALSE)</f>
        <v>Chad</v>
      </c>
      <c r="C553" t="str">
        <f>VLOOKUP(Table2[[#This Row],[_parent_index]],Table1[[index]:[A7.Type de Site]],6,FALSE)</f>
        <v>TCD</v>
      </c>
      <c r="D553" t="str">
        <f>VLOOKUP(Table2[[#This Row],[_parent_index]],Table1[[index]:[A7.Type de Site]],7,FALSE)</f>
        <v>Lac</v>
      </c>
      <c r="E553" t="str">
        <f>VLOOKUP(Table2[[#This Row],[_parent_index]],Table1[[index]:[A7.Type de Site]],8,FALSE)</f>
        <v>TD07</v>
      </c>
      <c r="F553" t="str">
        <f>VLOOKUP(Table2[[#This Row],[_parent_index]],Table1[[index]:[A7.Type de Site]],14,FALSE)</f>
        <v>Kirtchima</v>
      </c>
      <c r="G553" t="s">
        <v>172</v>
      </c>
      <c r="H553" s="2">
        <v>0</v>
      </c>
      <c r="I553" s="2">
        <v>0</v>
      </c>
      <c r="J553" s="2">
        <v>0</v>
      </c>
      <c r="K553" s="2">
        <v>1</v>
      </c>
      <c r="L553" s="2">
        <v>2</v>
      </c>
      <c r="M553" s="2">
        <v>1</v>
      </c>
      <c r="N553" s="2">
        <v>0</v>
      </c>
      <c r="O553" s="2">
        <v>0</v>
      </c>
      <c r="P553" s="2">
        <v>1</v>
      </c>
      <c r="Q553" s="2">
        <v>1</v>
      </c>
      <c r="R553" s="2">
        <v>0</v>
      </c>
      <c r="S553" s="2">
        <v>1</v>
      </c>
      <c r="T553" s="2">
        <v>3</v>
      </c>
      <c r="U553" s="2">
        <v>4</v>
      </c>
      <c r="V553" s="2">
        <v>7</v>
      </c>
      <c r="W553">
        <v>548</v>
      </c>
      <c r="X553">
        <v>60</v>
      </c>
      <c r="Y553" s="1" t="str">
        <f>IF(SUM(Table2[[#This Row],[Garçons de 0 à 2 ans]:[Filles de 12 à 17 ans]])&gt;=1,"Oui","Non")</f>
        <v>Oui</v>
      </c>
    </row>
    <row r="554" spans="1:25" x14ac:dyDescent="0.25">
      <c r="A554" t="s">
        <v>164</v>
      </c>
      <c r="B554" t="str">
        <f>VLOOKUP(Table2[[#This Row],[_parent_index]],Table1[[index]:[A7.Type de Site]],5,FALSE)</f>
        <v>Chad</v>
      </c>
      <c r="C554" t="str">
        <f>VLOOKUP(Table2[[#This Row],[_parent_index]],Table1[[index]:[A7.Type de Site]],6,FALSE)</f>
        <v>TCD</v>
      </c>
      <c r="D554" t="str">
        <f>VLOOKUP(Table2[[#This Row],[_parent_index]],Table1[[index]:[A7.Type de Site]],7,FALSE)</f>
        <v>Lac</v>
      </c>
      <c r="E554" t="str">
        <f>VLOOKUP(Table2[[#This Row],[_parent_index]],Table1[[index]:[A7.Type de Site]],8,FALSE)</f>
        <v>TD07</v>
      </c>
      <c r="F554" t="str">
        <f>VLOOKUP(Table2[[#This Row],[_parent_index]],Table1[[index]:[A7.Type de Site]],14,FALSE)</f>
        <v>Kirtchima</v>
      </c>
      <c r="G554" t="s">
        <v>172</v>
      </c>
      <c r="H554" s="2">
        <v>0</v>
      </c>
      <c r="I554" s="2">
        <v>0</v>
      </c>
      <c r="J554" s="2">
        <v>0</v>
      </c>
      <c r="K554" s="2">
        <v>0</v>
      </c>
      <c r="L554" s="2">
        <v>1</v>
      </c>
      <c r="M554" s="2">
        <v>2</v>
      </c>
      <c r="N554" s="2">
        <v>1</v>
      </c>
      <c r="O554" s="2">
        <v>1</v>
      </c>
      <c r="P554" s="2">
        <v>1</v>
      </c>
      <c r="Q554" s="2">
        <v>1</v>
      </c>
      <c r="R554" s="2">
        <v>1</v>
      </c>
      <c r="S554" s="2">
        <v>0</v>
      </c>
      <c r="T554" s="2">
        <v>4</v>
      </c>
      <c r="U554" s="2">
        <v>4</v>
      </c>
      <c r="V554" s="2">
        <v>8</v>
      </c>
      <c r="W554">
        <v>549</v>
      </c>
      <c r="X554">
        <v>60</v>
      </c>
      <c r="Y554" s="1" t="str">
        <f>IF(SUM(Table2[[#This Row],[Garçons de 0 à 2 ans]:[Filles de 12 à 17 ans]])&gt;=1,"Oui","Non")</f>
        <v>Oui</v>
      </c>
    </row>
    <row r="555" spans="1:25" x14ac:dyDescent="0.25">
      <c r="A555" t="s">
        <v>164</v>
      </c>
      <c r="B555" t="str">
        <f>VLOOKUP(Table2[[#This Row],[_parent_index]],Table1[[index]:[A7.Type de Site]],5,FALSE)</f>
        <v>Chad</v>
      </c>
      <c r="C555" t="str">
        <f>VLOOKUP(Table2[[#This Row],[_parent_index]],Table1[[index]:[A7.Type de Site]],6,FALSE)</f>
        <v>TCD</v>
      </c>
      <c r="D555" t="str">
        <f>VLOOKUP(Table2[[#This Row],[_parent_index]],Table1[[index]:[A7.Type de Site]],7,FALSE)</f>
        <v>Lac</v>
      </c>
      <c r="E555" t="str">
        <f>VLOOKUP(Table2[[#This Row],[_parent_index]],Table1[[index]:[A7.Type de Site]],8,FALSE)</f>
        <v>TD07</v>
      </c>
      <c r="F555" t="str">
        <f>VLOOKUP(Table2[[#This Row],[_parent_index]],Table1[[index]:[A7.Type de Site]],14,FALSE)</f>
        <v>Kirtchima</v>
      </c>
      <c r="G555" t="s">
        <v>172</v>
      </c>
      <c r="H555" s="2">
        <v>0</v>
      </c>
      <c r="I555" s="2">
        <v>0</v>
      </c>
      <c r="J555" s="2">
        <v>2</v>
      </c>
      <c r="K555" s="2">
        <v>1</v>
      </c>
      <c r="L555" s="2">
        <v>0</v>
      </c>
      <c r="M555" s="2">
        <v>1</v>
      </c>
      <c r="N555" s="2">
        <v>1</v>
      </c>
      <c r="O555" s="2">
        <v>2</v>
      </c>
      <c r="P555" s="2">
        <v>0</v>
      </c>
      <c r="Q555" s="2">
        <v>1</v>
      </c>
      <c r="R555" s="2">
        <v>0</v>
      </c>
      <c r="S555" s="2">
        <v>0</v>
      </c>
      <c r="T555" s="2">
        <v>3</v>
      </c>
      <c r="U555" s="2">
        <v>5</v>
      </c>
      <c r="V555" s="2">
        <v>8</v>
      </c>
      <c r="W555">
        <v>550</v>
      </c>
      <c r="X555">
        <v>60</v>
      </c>
      <c r="Y555" s="1" t="str">
        <f>IF(SUM(Table2[[#This Row],[Garçons de 0 à 2 ans]:[Filles de 12 à 17 ans]])&gt;=1,"Oui","Non")</f>
        <v>Oui</v>
      </c>
    </row>
    <row r="556" spans="1:25" x14ac:dyDescent="0.25">
      <c r="A556" t="s">
        <v>164</v>
      </c>
      <c r="B556" t="str">
        <f>VLOOKUP(Table2[[#This Row],[_parent_index]],Table1[[index]:[A7.Type de Site]],5,FALSE)</f>
        <v>Chad</v>
      </c>
      <c r="C556" t="str">
        <f>VLOOKUP(Table2[[#This Row],[_parent_index]],Table1[[index]:[A7.Type de Site]],6,FALSE)</f>
        <v>TCD</v>
      </c>
      <c r="D556" t="str">
        <f>VLOOKUP(Table2[[#This Row],[_parent_index]],Table1[[index]:[A7.Type de Site]],7,FALSE)</f>
        <v>Lac</v>
      </c>
      <c r="E556" t="str">
        <f>VLOOKUP(Table2[[#This Row],[_parent_index]],Table1[[index]:[A7.Type de Site]],8,FALSE)</f>
        <v>TD07</v>
      </c>
      <c r="F556" t="str">
        <f>VLOOKUP(Table2[[#This Row],[_parent_index]],Table1[[index]:[A7.Type de Site]],14,FALSE)</f>
        <v>Kirtchima</v>
      </c>
      <c r="G556" t="s">
        <v>172</v>
      </c>
      <c r="H556" s="2">
        <v>1</v>
      </c>
      <c r="I556" s="2">
        <v>1</v>
      </c>
      <c r="J556" s="2">
        <v>1</v>
      </c>
      <c r="K556" s="2">
        <v>1</v>
      </c>
      <c r="L556" s="2">
        <v>0</v>
      </c>
      <c r="M556" s="2">
        <v>1</v>
      </c>
      <c r="N556" s="2">
        <v>0</v>
      </c>
      <c r="O556" s="2">
        <v>0</v>
      </c>
      <c r="P556" s="2">
        <v>1</v>
      </c>
      <c r="Q556" s="2">
        <v>1</v>
      </c>
      <c r="R556" s="2">
        <v>0</v>
      </c>
      <c r="S556" s="2">
        <v>0</v>
      </c>
      <c r="T556" s="2">
        <v>3</v>
      </c>
      <c r="U556" s="2">
        <v>4</v>
      </c>
      <c r="V556" s="2">
        <v>7</v>
      </c>
      <c r="W556">
        <v>551</v>
      </c>
      <c r="X556">
        <v>60</v>
      </c>
      <c r="Y556" s="1" t="str">
        <f>IF(SUM(Table2[[#This Row],[Garçons de 0 à 2 ans]:[Filles de 12 à 17 ans]])&gt;=1,"Oui","Non")</f>
        <v>Oui</v>
      </c>
    </row>
    <row r="557" spans="1:25" x14ac:dyDescent="0.25">
      <c r="A557" t="s">
        <v>164</v>
      </c>
      <c r="B557" t="str">
        <f>VLOOKUP(Table2[[#This Row],[_parent_index]],Table1[[index]:[A7.Type de Site]],5,FALSE)</f>
        <v>Chad</v>
      </c>
      <c r="C557" t="str">
        <f>VLOOKUP(Table2[[#This Row],[_parent_index]],Table1[[index]:[A7.Type de Site]],6,FALSE)</f>
        <v>TCD</v>
      </c>
      <c r="D557" t="str">
        <f>VLOOKUP(Table2[[#This Row],[_parent_index]],Table1[[index]:[A7.Type de Site]],7,FALSE)</f>
        <v>Lac</v>
      </c>
      <c r="E557" t="str">
        <f>VLOOKUP(Table2[[#This Row],[_parent_index]],Table1[[index]:[A7.Type de Site]],8,FALSE)</f>
        <v>TD07</v>
      </c>
      <c r="F557" t="str">
        <f>VLOOKUP(Table2[[#This Row],[_parent_index]],Table1[[index]:[A7.Type de Site]],14,FALSE)</f>
        <v>Kirtchima</v>
      </c>
      <c r="G557" t="s">
        <v>172</v>
      </c>
      <c r="H557" s="2">
        <v>1</v>
      </c>
      <c r="I557" s="2">
        <v>2</v>
      </c>
      <c r="J557" s="2">
        <v>1</v>
      </c>
      <c r="K557" s="2">
        <v>1</v>
      </c>
      <c r="L557" s="2">
        <v>0</v>
      </c>
      <c r="M557" s="2">
        <v>0</v>
      </c>
      <c r="N557" s="2">
        <v>0</v>
      </c>
      <c r="O557" s="2">
        <v>0</v>
      </c>
      <c r="P557" s="2">
        <v>1</v>
      </c>
      <c r="Q557" s="2">
        <v>1</v>
      </c>
      <c r="R557" s="2">
        <v>0</v>
      </c>
      <c r="S557" s="2">
        <v>1</v>
      </c>
      <c r="T557" s="2">
        <v>3</v>
      </c>
      <c r="U557" s="2">
        <v>5</v>
      </c>
      <c r="V557" s="2">
        <v>8</v>
      </c>
      <c r="W557">
        <v>552</v>
      </c>
      <c r="X557">
        <v>60</v>
      </c>
      <c r="Y557" s="1" t="str">
        <f>IF(SUM(Table2[[#This Row],[Garçons de 0 à 2 ans]:[Filles de 12 à 17 ans]])&gt;=1,"Oui","Non")</f>
        <v>Oui</v>
      </c>
    </row>
    <row r="558" spans="1:25" x14ac:dyDescent="0.25">
      <c r="A558" t="s">
        <v>164</v>
      </c>
      <c r="B558" t="str">
        <f>VLOOKUP(Table2[[#This Row],[_parent_index]],Table1[[index]:[A7.Type de Site]],5,FALSE)</f>
        <v>Chad</v>
      </c>
      <c r="C558" t="str">
        <f>VLOOKUP(Table2[[#This Row],[_parent_index]],Table1[[index]:[A7.Type de Site]],6,FALSE)</f>
        <v>TCD</v>
      </c>
      <c r="D558" t="str">
        <f>VLOOKUP(Table2[[#This Row],[_parent_index]],Table1[[index]:[A7.Type de Site]],7,FALSE)</f>
        <v>Lac</v>
      </c>
      <c r="E558" t="str">
        <f>VLOOKUP(Table2[[#This Row],[_parent_index]],Table1[[index]:[A7.Type de Site]],8,FALSE)</f>
        <v>TD07</v>
      </c>
      <c r="F558" t="str">
        <f>VLOOKUP(Table2[[#This Row],[_parent_index]],Table1[[index]:[A7.Type de Site]],14,FALSE)</f>
        <v>Kirtchima</v>
      </c>
      <c r="G558" t="s">
        <v>172</v>
      </c>
      <c r="H558" s="2">
        <v>0</v>
      </c>
      <c r="I558" s="2">
        <v>0</v>
      </c>
      <c r="J558" s="2">
        <v>1</v>
      </c>
      <c r="K558" s="2">
        <v>1</v>
      </c>
      <c r="L558" s="2">
        <v>1</v>
      </c>
      <c r="M558" s="2">
        <v>1</v>
      </c>
      <c r="N558" s="2">
        <v>0</v>
      </c>
      <c r="O558" s="2">
        <v>1</v>
      </c>
      <c r="P558" s="2">
        <v>1</v>
      </c>
      <c r="Q558" s="2">
        <v>1</v>
      </c>
      <c r="R558" s="2">
        <v>0</v>
      </c>
      <c r="S558" s="2">
        <v>0</v>
      </c>
      <c r="T558" s="2">
        <v>3</v>
      </c>
      <c r="U558" s="2">
        <v>4</v>
      </c>
      <c r="V558" s="2">
        <v>7</v>
      </c>
      <c r="W558">
        <v>553</v>
      </c>
      <c r="X558">
        <v>60</v>
      </c>
      <c r="Y558" s="1" t="str">
        <f>IF(SUM(Table2[[#This Row],[Garçons de 0 à 2 ans]:[Filles de 12 à 17 ans]])&gt;=1,"Oui","Non")</f>
        <v>Oui</v>
      </c>
    </row>
    <row r="559" spans="1:25" x14ac:dyDescent="0.25">
      <c r="A559" t="s">
        <v>164</v>
      </c>
      <c r="B559" t="str">
        <f>VLOOKUP(Table2[[#This Row],[_parent_index]],Table1[[index]:[A7.Type de Site]],5,FALSE)</f>
        <v>Chad</v>
      </c>
      <c r="C559" t="str">
        <f>VLOOKUP(Table2[[#This Row],[_parent_index]],Table1[[index]:[A7.Type de Site]],6,FALSE)</f>
        <v>TCD</v>
      </c>
      <c r="D559" t="str">
        <f>VLOOKUP(Table2[[#This Row],[_parent_index]],Table1[[index]:[A7.Type de Site]],7,FALSE)</f>
        <v>Lac</v>
      </c>
      <c r="E559" t="str">
        <f>VLOOKUP(Table2[[#This Row],[_parent_index]],Table1[[index]:[A7.Type de Site]],8,FALSE)</f>
        <v>TD07</v>
      </c>
      <c r="F559" t="str">
        <f>VLOOKUP(Table2[[#This Row],[_parent_index]],Table1[[index]:[A7.Type de Site]],14,FALSE)</f>
        <v>Kirtchima</v>
      </c>
      <c r="G559" t="s">
        <v>172</v>
      </c>
      <c r="H559" s="2">
        <v>1</v>
      </c>
      <c r="I559" s="2">
        <v>2</v>
      </c>
      <c r="J559" s="2">
        <v>1</v>
      </c>
      <c r="K559" s="2">
        <v>1</v>
      </c>
      <c r="L559" s="2">
        <v>0</v>
      </c>
      <c r="M559" s="2">
        <v>0</v>
      </c>
      <c r="N559" s="2">
        <v>0</v>
      </c>
      <c r="O559" s="2">
        <v>0</v>
      </c>
      <c r="P559" s="2">
        <v>1</v>
      </c>
      <c r="Q559" s="2">
        <v>1</v>
      </c>
      <c r="R559" s="2">
        <v>0</v>
      </c>
      <c r="S559" s="2">
        <v>1</v>
      </c>
      <c r="T559" s="2">
        <v>3</v>
      </c>
      <c r="U559" s="2">
        <v>5</v>
      </c>
      <c r="V559" s="2">
        <v>8</v>
      </c>
      <c r="W559">
        <v>554</v>
      </c>
      <c r="X559">
        <v>60</v>
      </c>
      <c r="Y559" s="1" t="str">
        <f>IF(SUM(Table2[[#This Row],[Garçons de 0 à 2 ans]:[Filles de 12 à 17 ans]])&gt;=1,"Oui","Non")</f>
        <v>Oui</v>
      </c>
    </row>
    <row r="560" spans="1:25" x14ac:dyDescent="0.25">
      <c r="A560" t="s">
        <v>164</v>
      </c>
      <c r="B560" t="str">
        <f>VLOOKUP(Table2[[#This Row],[_parent_index]],Table1[[index]:[A7.Type de Site]],5,FALSE)</f>
        <v>Chad</v>
      </c>
      <c r="C560" t="str">
        <f>VLOOKUP(Table2[[#This Row],[_parent_index]],Table1[[index]:[A7.Type de Site]],6,FALSE)</f>
        <v>TCD</v>
      </c>
      <c r="D560" t="str">
        <f>VLOOKUP(Table2[[#This Row],[_parent_index]],Table1[[index]:[A7.Type de Site]],7,FALSE)</f>
        <v>Lac</v>
      </c>
      <c r="E560" t="str">
        <f>VLOOKUP(Table2[[#This Row],[_parent_index]],Table1[[index]:[A7.Type de Site]],8,FALSE)</f>
        <v>TD07</v>
      </c>
      <c r="F560" t="str">
        <f>VLOOKUP(Table2[[#This Row],[_parent_index]],Table1[[index]:[A7.Type de Site]],14,FALSE)</f>
        <v>Amma 2</v>
      </c>
      <c r="G560" t="s">
        <v>172</v>
      </c>
      <c r="H560" s="2">
        <v>0</v>
      </c>
      <c r="I560" s="2">
        <v>1</v>
      </c>
      <c r="J560" s="2">
        <v>0</v>
      </c>
      <c r="K560" s="2">
        <v>1</v>
      </c>
      <c r="L560" s="2">
        <v>0</v>
      </c>
      <c r="M560" s="2">
        <v>0</v>
      </c>
      <c r="N560" s="2">
        <v>1</v>
      </c>
      <c r="O560" s="2">
        <v>1</v>
      </c>
      <c r="P560" s="2">
        <v>0</v>
      </c>
      <c r="Q560" s="2">
        <v>1</v>
      </c>
      <c r="R560" s="2">
        <v>1</v>
      </c>
      <c r="S560" s="2">
        <v>0</v>
      </c>
      <c r="T560" s="2">
        <v>2</v>
      </c>
      <c r="U560" s="2">
        <v>4</v>
      </c>
      <c r="V560" s="2">
        <v>6</v>
      </c>
      <c r="W560">
        <v>555</v>
      </c>
      <c r="X560">
        <v>61</v>
      </c>
      <c r="Y560" s="1" t="str">
        <f>IF(SUM(Table2[[#This Row],[Garçons de 0 à 2 ans]:[Filles de 12 à 17 ans]])&gt;=1,"Oui","Non")</f>
        <v>Oui</v>
      </c>
    </row>
    <row r="561" spans="1:25" x14ac:dyDescent="0.25">
      <c r="A561" t="s">
        <v>164</v>
      </c>
      <c r="B561" t="str">
        <f>VLOOKUP(Table2[[#This Row],[_parent_index]],Table1[[index]:[A7.Type de Site]],5,FALSE)</f>
        <v>Chad</v>
      </c>
      <c r="C561" t="str">
        <f>VLOOKUP(Table2[[#This Row],[_parent_index]],Table1[[index]:[A7.Type de Site]],6,FALSE)</f>
        <v>TCD</v>
      </c>
      <c r="D561" t="str">
        <f>VLOOKUP(Table2[[#This Row],[_parent_index]],Table1[[index]:[A7.Type de Site]],7,FALSE)</f>
        <v>Lac</v>
      </c>
      <c r="E561" t="str">
        <f>VLOOKUP(Table2[[#This Row],[_parent_index]],Table1[[index]:[A7.Type de Site]],8,FALSE)</f>
        <v>TD07</v>
      </c>
      <c r="F561" t="str">
        <f>VLOOKUP(Table2[[#This Row],[_parent_index]],Table1[[index]:[A7.Type de Site]],14,FALSE)</f>
        <v>Amma 2</v>
      </c>
      <c r="G561" t="s">
        <v>172</v>
      </c>
      <c r="H561" s="2">
        <v>1</v>
      </c>
      <c r="I561" s="2">
        <v>0</v>
      </c>
      <c r="J561" s="2">
        <v>0</v>
      </c>
      <c r="K561" s="2">
        <v>1</v>
      </c>
      <c r="L561" s="2">
        <v>1</v>
      </c>
      <c r="M561" s="2">
        <v>1</v>
      </c>
      <c r="N561" s="2">
        <v>0</v>
      </c>
      <c r="O561" s="2">
        <v>0</v>
      </c>
      <c r="P561" s="2">
        <v>1</v>
      </c>
      <c r="Q561" s="2">
        <v>1</v>
      </c>
      <c r="R561" s="2">
        <v>0</v>
      </c>
      <c r="S561" s="2">
        <v>0</v>
      </c>
      <c r="T561" s="2">
        <v>3</v>
      </c>
      <c r="U561" s="2">
        <v>3</v>
      </c>
      <c r="V561" s="2">
        <v>6</v>
      </c>
      <c r="W561">
        <v>556</v>
      </c>
      <c r="X561">
        <v>61</v>
      </c>
      <c r="Y561" s="1" t="str">
        <f>IF(SUM(Table2[[#This Row],[Garçons de 0 à 2 ans]:[Filles de 12 à 17 ans]])&gt;=1,"Oui","Non")</f>
        <v>Oui</v>
      </c>
    </row>
    <row r="562" spans="1:25" x14ac:dyDescent="0.25">
      <c r="A562" t="s">
        <v>164</v>
      </c>
      <c r="B562" t="str">
        <f>VLOOKUP(Table2[[#This Row],[_parent_index]],Table1[[index]:[A7.Type de Site]],5,FALSE)</f>
        <v>Chad</v>
      </c>
      <c r="C562" t="str">
        <f>VLOOKUP(Table2[[#This Row],[_parent_index]],Table1[[index]:[A7.Type de Site]],6,FALSE)</f>
        <v>TCD</v>
      </c>
      <c r="D562" t="str">
        <f>VLOOKUP(Table2[[#This Row],[_parent_index]],Table1[[index]:[A7.Type de Site]],7,FALSE)</f>
        <v>Lac</v>
      </c>
      <c r="E562" t="str">
        <f>VLOOKUP(Table2[[#This Row],[_parent_index]],Table1[[index]:[A7.Type de Site]],8,FALSE)</f>
        <v>TD07</v>
      </c>
      <c r="F562" t="str">
        <f>VLOOKUP(Table2[[#This Row],[_parent_index]],Table1[[index]:[A7.Type de Site]],14,FALSE)</f>
        <v>Amma 2</v>
      </c>
      <c r="G562" t="s">
        <v>172</v>
      </c>
      <c r="H562" s="2">
        <v>2</v>
      </c>
      <c r="I562" s="2">
        <v>0</v>
      </c>
      <c r="J562" s="2">
        <v>0</v>
      </c>
      <c r="K562" s="2">
        <v>1</v>
      </c>
      <c r="L562" s="2">
        <v>0</v>
      </c>
      <c r="M562" s="2">
        <v>0</v>
      </c>
      <c r="N562" s="2">
        <v>0</v>
      </c>
      <c r="O562" s="2">
        <v>0</v>
      </c>
      <c r="P562" s="2">
        <v>1</v>
      </c>
      <c r="Q562" s="2">
        <v>1</v>
      </c>
      <c r="R562" s="2">
        <v>0</v>
      </c>
      <c r="S562" s="2">
        <v>1</v>
      </c>
      <c r="T562" s="2">
        <v>3</v>
      </c>
      <c r="U562" s="2">
        <v>3</v>
      </c>
      <c r="V562" s="2">
        <v>6</v>
      </c>
      <c r="W562">
        <v>557</v>
      </c>
      <c r="X562">
        <v>61</v>
      </c>
      <c r="Y562" s="1" t="str">
        <f>IF(SUM(Table2[[#This Row],[Garçons de 0 à 2 ans]:[Filles de 12 à 17 ans]])&gt;=1,"Oui","Non")</f>
        <v>Oui</v>
      </c>
    </row>
    <row r="563" spans="1:25" x14ac:dyDescent="0.25">
      <c r="A563" t="s">
        <v>164</v>
      </c>
      <c r="B563" t="str">
        <f>VLOOKUP(Table2[[#This Row],[_parent_index]],Table1[[index]:[A7.Type de Site]],5,FALSE)</f>
        <v>Chad</v>
      </c>
      <c r="C563" t="str">
        <f>VLOOKUP(Table2[[#This Row],[_parent_index]],Table1[[index]:[A7.Type de Site]],6,FALSE)</f>
        <v>TCD</v>
      </c>
      <c r="D563" t="str">
        <f>VLOOKUP(Table2[[#This Row],[_parent_index]],Table1[[index]:[A7.Type de Site]],7,FALSE)</f>
        <v>Lac</v>
      </c>
      <c r="E563" t="str">
        <f>VLOOKUP(Table2[[#This Row],[_parent_index]],Table1[[index]:[A7.Type de Site]],8,FALSE)</f>
        <v>TD07</v>
      </c>
      <c r="F563" t="str">
        <f>VLOOKUP(Table2[[#This Row],[_parent_index]],Table1[[index]:[A7.Type de Site]],14,FALSE)</f>
        <v>Amma 2</v>
      </c>
      <c r="G563" t="s">
        <v>172</v>
      </c>
      <c r="H563" s="2">
        <v>0</v>
      </c>
      <c r="I563" s="2">
        <v>1</v>
      </c>
      <c r="J563" s="2">
        <v>1</v>
      </c>
      <c r="K563" s="2">
        <v>0</v>
      </c>
      <c r="L563" s="2">
        <v>0</v>
      </c>
      <c r="M563" s="2">
        <v>1</v>
      </c>
      <c r="N563" s="2">
        <v>0</v>
      </c>
      <c r="O563" s="2">
        <v>0</v>
      </c>
      <c r="P563" s="2">
        <v>1</v>
      </c>
      <c r="Q563" s="2">
        <v>1</v>
      </c>
      <c r="R563" s="2">
        <v>0</v>
      </c>
      <c r="S563" s="2">
        <v>0</v>
      </c>
      <c r="T563" s="2">
        <v>2</v>
      </c>
      <c r="U563" s="2">
        <v>3</v>
      </c>
      <c r="V563" s="2">
        <v>5</v>
      </c>
      <c r="W563">
        <v>558</v>
      </c>
      <c r="X563">
        <v>61</v>
      </c>
      <c r="Y563" s="1" t="str">
        <f>IF(SUM(Table2[[#This Row],[Garçons de 0 à 2 ans]:[Filles de 12 à 17 ans]])&gt;=1,"Oui","Non")</f>
        <v>Oui</v>
      </c>
    </row>
    <row r="564" spans="1:25" x14ac:dyDescent="0.25">
      <c r="A564" t="s">
        <v>164</v>
      </c>
      <c r="B564" t="str">
        <f>VLOOKUP(Table2[[#This Row],[_parent_index]],Table1[[index]:[A7.Type de Site]],5,FALSE)</f>
        <v>Chad</v>
      </c>
      <c r="C564" t="str">
        <f>VLOOKUP(Table2[[#This Row],[_parent_index]],Table1[[index]:[A7.Type de Site]],6,FALSE)</f>
        <v>TCD</v>
      </c>
      <c r="D564" t="str">
        <f>VLOOKUP(Table2[[#This Row],[_parent_index]],Table1[[index]:[A7.Type de Site]],7,FALSE)</f>
        <v>Lac</v>
      </c>
      <c r="E564" t="str">
        <f>VLOOKUP(Table2[[#This Row],[_parent_index]],Table1[[index]:[A7.Type de Site]],8,FALSE)</f>
        <v>TD07</v>
      </c>
      <c r="F564" t="str">
        <f>VLOOKUP(Table2[[#This Row],[_parent_index]],Table1[[index]:[A7.Type de Site]],14,FALSE)</f>
        <v>Amma 2</v>
      </c>
      <c r="G564" t="s">
        <v>172</v>
      </c>
      <c r="H564" s="2">
        <v>1</v>
      </c>
      <c r="I564" s="2">
        <v>0</v>
      </c>
      <c r="J564" s="2">
        <v>1</v>
      </c>
      <c r="K564" s="2">
        <v>1</v>
      </c>
      <c r="L564" s="2">
        <v>0</v>
      </c>
      <c r="M564" s="2">
        <v>2</v>
      </c>
      <c r="N564" s="2">
        <v>0</v>
      </c>
      <c r="O564" s="2">
        <v>0</v>
      </c>
      <c r="P564" s="2">
        <v>1</v>
      </c>
      <c r="Q564" s="2">
        <v>1</v>
      </c>
      <c r="R564" s="2">
        <v>0</v>
      </c>
      <c r="S564" s="2">
        <v>0</v>
      </c>
      <c r="T564" s="2">
        <v>3</v>
      </c>
      <c r="U564" s="2">
        <v>4</v>
      </c>
      <c r="V564" s="2">
        <v>7</v>
      </c>
      <c r="W564">
        <v>559</v>
      </c>
      <c r="X564">
        <v>61</v>
      </c>
      <c r="Y564" s="1" t="str">
        <f>IF(SUM(Table2[[#This Row],[Garçons de 0 à 2 ans]:[Filles de 12 à 17 ans]])&gt;=1,"Oui","Non")</f>
        <v>Oui</v>
      </c>
    </row>
    <row r="565" spans="1:25" x14ac:dyDescent="0.25">
      <c r="A565" t="s">
        <v>164</v>
      </c>
      <c r="B565" t="str">
        <f>VLOOKUP(Table2[[#This Row],[_parent_index]],Table1[[index]:[A7.Type de Site]],5,FALSE)</f>
        <v>Chad</v>
      </c>
      <c r="C565" t="str">
        <f>VLOOKUP(Table2[[#This Row],[_parent_index]],Table1[[index]:[A7.Type de Site]],6,FALSE)</f>
        <v>TCD</v>
      </c>
      <c r="D565" t="str">
        <f>VLOOKUP(Table2[[#This Row],[_parent_index]],Table1[[index]:[A7.Type de Site]],7,FALSE)</f>
        <v>Lac</v>
      </c>
      <c r="E565" t="str">
        <f>VLOOKUP(Table2[[#This Row],[_parent_index]],Table1[[index]:[A7.Type de Site]],8,FALSE)</f>
        <v>TD07</v>
      </c>
      <c r="F565" t="str">
        <f>VLOOKUP(Table2[[#This Row],[_parent_index]],Table1[[index]:[A7.Type de Site]],14,FALSE)</f>
        <v>Amma 2</v>
      </c>
      <c r="G565" t="s">
        <v>172</v>
      </c>
      <c r="H565" s="2">
        <v>0</v>
      </c>
      <c r="I565" s="2">
        <v>1</v>
      </c>
      <c r="J565" s="2">
        <v>0</v>
      </c>
      <c r="K565" s="2">
        <v>1</v>
      </c>
      <c r="L565" s="2">
        <v>1</v>
      </c>
      <c r="M565" s="2">
        <v>0</v>
      </c>
      <c r="N565" s="2">
        <v>0</v>
      </c>
      <c r="O565" s="2">
        <v>0</v>
      </c>
      <c r="P565" s="2">
        <v>0</v>
      </c>
      <c r="Q565" s="2">
        <v>1</v>
      </c>
      <c r="R565" s="2">
        <v>1</v>
      </c>
      <c r="S565" s="2">
        <v>1</v>
      </c>
      <c r="T565" s="2">
        <v>2</v>
      </c>
      <c r="U565" s="2">
        <v>4</v>
      </c>
      <c r="V565" s="2">
        <v>6</v>
      </c>
      <c r="W565">
        <v>560</v>
      </c>
      <c r="X565">
        <v>61</v>
      </c>
      <c r="Y565" s="1" t="str">
        <f>IF(SUM(Table2[[#This Row],[Garçons de 0 à 2 ans]:[Filles de 12 à 17 ans]])&gt;=1,"Oui","Non")</f>
        <v>Oui</v>
      </c>
    </row>
    <row r="566" spans="1:25" x14ac:dyDescent="0.25">
      <c r="A566" t="s">
        <v>164</v>
      </c>
      <c r="B566" t="str">
        <f>VLOOKUP(Table2[[#This Row],[_parent_index]],Table1[[index]:[A7.Type de Site]],5,FALSE)</f>
        <v>Chad</v>
      </c>
      <c r="C566" t="str">
        <f>VLOOKUP(Table2[[#This Row],[_parent_index]],Table1[[index]:[A7.Type de Site]],6,FALSE)</f>
        <v>TCD</v>
      </c>
      <c r="D566" t="str">
        <f>VLOOKUP(Table2[[#This Row],[_parent_index]],Table1[[index]:[A7.Type de Site]],7,FALSE)</f>
        <v>Lac</v>
      </c>
      <c r="E566" t="str">
        <f>VLOOKUP(Table2[[#This Row],[_parent_index]],Table1[[index]:[A7.Type de Site]],8,FALSE)</f>
        <v>TD07</v>
      </c>
      <c r="F566" t="str">
        <f>VLOOKUP(Table2[[#This Row],[_parent_index]],Table1[[index]:[A7.Type de Site]],14,FALSE)</f>
        <v>Amma 2</v>
      </c>
      <c r="G566" t="s">
        <v>172</v>
      </c>
      <c r="H566" s="2">
        <v>1</v>
      </c>
      <c r="I566" s="2">
        <v>1</v>
      </c>
      <c r="J566" s="2">
        <v>1</v>
      </c>
      <c r="K566" s="2">
        <v>0</v>
      </c>
      <c r="L566" s="2">
        <v>0</v>
      </c>
      <c r="M566" s="2">
        <v>0</v>
      </c>
      <c r="N566" s="2">
        <v>0</v>
      </c>
      <c r="O566" s="2">
        <v>2</v>
      </c>
      <c r="P566" s="2">
        <v>0</v>
      </c>
      <c r="Q566" s="2">
        <v>1</v>
      </c>
      <c r="R566" s="2">
        <v>0</v>
      </c>
      <c r="S566" s="2">
        <v>0</v>
      </c>
      <c r="T566" s="2">
        <v>2</v>
      </c>
      <c r="U566" s="2">
        <v>4</v>
      </c>
      <c r="V566" s="2">
        <v>6</v>
      </c>
      <c r="W566">
        <v>561</v>
      </c>
      <c r="X566">
        <v>61</v>
      </c>
      <c r="Y566" s="1" t="str">
        <f>IF(SUM(Table2[[#This Row],[Garçons de 0 à 2 ans]:[Filles de 12 à 17 ans]])&gt;=1,"Oui","Non")</f>
        <v>Oui</v>
      </c>
    </row>
    <row r="567" spans="1:25" x14ac:dyDescent="0.25">
      <c r="A567" t="s">
        <v>164</v>
      </c>
      <c r="B567" t="str">
        <f>VLOOKUP(Table2[[#This Row],[_parent_index]],Table1[[index]:[A7.Type de Site]],5,FALSE)</f>
        <v>Chad</v>
      </c>
      <c r="C567" t="str">
        <f>VLOOKUP(Table2[[#This Row],[_parent_index]],Table1[[index]:[A7.Type de Site]],6,FALSE)</f>
        <v>TCD</v>
      </c>
      <c r="D567" t="str">
        <f>VLOOKUP(Table2[[#This Row],[_parent_index]],Table1[[index]:[A7.Type de Site]],7,FALSE)</f>
        <v>Lac</v>
      </c>
      <c r="E567" t="str">
        <f>VLOOKUP(Table2[[#This Row],[_parent_index]],Table1[[index]:[A7.Type de Site]],8,FALSE)</f>
        <v>TD07</v>
      </c>
      <c r="F567" t="str">
        <f>VLOOKUP(Table2[[#This Row],[_parent_index]],Table1[[index]:[A7.Type de Site]],14,FALSE)</f>
        <v>Amma 2</v>
      </c>
      <c r="G567" t="s">
        <v>172</v>
      </c>
      <c r="H567" s="2">
        <v>0</v>
      </c>
      <c r="I567" s="2">
        <v>1</v>
      </c>
      <c r="J567" s="2">
        <v>1</v>
      </c>
      <c r="K567" s="2">
        <v>1</v>
      </c>
      <c r="L567" s="2">
        <v>0</v>
      </c>
      <c r="M567" s="2">
        <v>0</v>
      </c>
      <c r="N567" s="2">
        <v>1</v>
      </c>
      <c r="O567" s="2">
        <v>0</v>
      </c>
      <c r="P567" s="2">
        <v>0</v>
      </c>
      <c r="Q567" s="2">
        <v>1</v>
      </c>
      <c r="R567" s="2">
        <v>1</v>
      </c>
      <c r="S567" s="2">
        <v>0</v>
      </c>
      <c r="T567" s="2">
        <v>3</v>
      </c>
      <c r="U567" s="2">
        <v>3</v>
      </c>
      <c r="V567" s="2">
        <v>6</v>
      </c>
      <c r="W567">
        <v>562</v>
      </c>
      <c r="X567">
        <v>61</v>
      </c>
      <c r="Y567" s="1" t="str">
        <f>IF(SUM(Table2[[#This Row],[Garçons de 0 à 2 ans]:[Filles de 12 à 17 ans]])&gt;=1,"Oui","Non")</f>
        <v>Oui</v>
      </c>
    </row>
    <row r="568" spans="1:25" x14ac:dyDescent="0.25">
      <c r="A568" t="s">
        <v>164</v>
      </c>
      <c r="B568" t="str">
        <f>VLOOKUP(Table2[[#This Row],[_parent_index]],Table1[[index]:[A7.Type de Site]],5,FALSE)</f>
        <v>Chad</v>
      </c>
      <c r="C568" t="str">
        <f>VLOOKUP(Table2[[#This Row],[_parent_index]],Table1[[index]:[A7.Type de Site]],6,FALSE)</f>
        <v>TCD</v>
      </c>
      <c r="D568" t="str">
        <f>VLOOKUP(Table2[[#This Row],[_parent_index]],Table1[[index]:[A7.Type de Site]],7,FALSE)</f>
        <v>Lac</v>
      </c>
      <c r="E568" t="str">
        <f>VLOOKUP(Table2[[#This Row],[_parent_index]],Table1[[index]:[A7.Type de Site]],8,FALSE)</f>
        <v>TD07</v>
      </c>
      <c r="F568" t="str">
        <f>VLOOKUP(Table2[[#This Row],[_parent_index]],Table1[[index]:[A7.Type de Site]],14,FALSE)</f>
        <v>Amma 2</v>
      </c>
      <c r="G568" t="s">
        <v>172</v>
      </c>
      <c r="H568" s="2">
        <v>1</v>
      </c>
      <c r="I568" s="2">
        <v>0</v>
      </c>
      <c r="J568" s="2">
        <v>0</v>
      </c>
      <c r="K568" s="2">
        <v>1</v>
      </c>
      <c r="L568" s="2">
        <v>0</v>
      </c>
      <c r="M568" s="2">
        <v>1</v>
      </c>
      <c r="N568" s="2">
        <v>0</v>
      </c>
      <c r="O568" s="2">
        <v>0</v>
      </c>
      <c r="P568" s="2">
        <v>0</v>
      </c>
      <c r="Q568" s="2">
        <v>1</v>
      </c>
      <c r="R568" s="2">
        <v>0</v>
      </c>
      <c r="S568" s="2">
        <v>1</v>
      </c>
      <c r="T568" s="2">
        <v>1</v>
      </c>
      <c r="U568" s="2">
        <v>4</v>
      </c>
      <c r="V568" s="2">
        <v>5</v>
      </c>
      <c r="W568">
        <v>563</v>
      </c>
      <c r="X568">
        <v>61</v>
      </c>
      <c r="Y568" s="1" t="str">
        <f>IF(SUM(Table2[[#This Row],[Garçons de 0 à 2 ans]:[Filles de 12 à 17 ans]])&gt;=1,"Oui","Non")</f>
        <v>Oui</v>
      </c>
    </row>
    <row r="569" spans="1:25" x14ac:dyDescent="0.25">
      <c r="A569" t="s">
        <v>164</v>
      </c>
      <c r="B569" t="str">
        <f>VLOOKUP(Table2[[#This Row],[_parent_index]],Table1[[index]:[A7.Type de Site]],5,FALSE)</f>
        <v>Chad</v>
      </c>
      <c r="C569" t="str">
        <f>VLOOKUP(Table2[[#This Row],[_parent_index]],Table1[[index]:[A7.Type de Site]],6,FALSE)</f>
        <v>TCD</v>
      </c>
      <c r="D569" t="str">
        <f>VLOOKUP(Table2[[#This Row],[_parent_index]],Table1[[index]:[A7.Type de Site]],7,FALSE)</f>
        <v>Lac</v>
      </c>
      <c r="E569" t="str">
        <f>VLOOKUP(Table2[[#This Row],[_parent_index]],Table1[[index]:[A7.Type de Site]],8,FALSE)</f>
        <v>TD07</v>
      </c>
      <c r="F569" t="str">
        <f>VLOOKUP(Table2[[#This Row],[_parent_index]],Table1[[index]:[A7.Type de Site]],14,FALSE)</f>
        <v>Amma 2</v>
      </c>
      <c r="G569" t="s">
        <v>172</v>
      </c>
      <c r="H569" s="2">
        <v>0</v>
      </c>
      <c r="I569" s="2">
        <v>1</v>
      </c>
      <c r="J569" s="2">
        <v>0</v>
      </c>
      <c r="K569" s="2">
        <v>2</v>
      </c>
      <c r="L569" s="2">
        <v>2</v>
      </c>
      <c r="M569" s="2">
        <v>0</v>
      </c>
      <c r="N569" s="2">
        <v>0</v>
      </c>
      <c r="O569" s="2">
        <v>0</v>
      </c>
      <c r="P569" s="2">
        <v>0</v>
      </c>
      <c r="Q569" s="2">
        <v>1</v>
      </c>
      <c r="R569" s="2">
        <v>1</v>
      </c>
      <c r="S569" s="2">
        <v>1</v>
      </c>
      <c r="T569" s="2">
        <v>3</v>
      </c>
      <c r="U569" s="2">
        <v>5</v>
      </c>
      <c r="V569" s="2">
        <v>8</v>
      </c>
      <c r="W569">
        <v>564</v>
      </c>
      <c r="X569">
        <v>61</v>
      </c>
      <c r="Y569" s="1" t="str">
        <f>IF(SUM(Table2[[#This Row],[Garçons de 0 à 2 ans]:[Filles de 12 à 17 ans]])&gt;=1,"Oui","Non")</f>
        <v>Oui</v>
      </c>
    </row>
    <row r="570" spans="1:25" x14ac:dyDescent="0.25">
      <c r="A570" t="s">
        <v>164</v>
      </c>
      <c r="B570" t="str">
        <f>VLOOKUP(Table2[[#This Row],[_parent_index]],Table1[[index]:[A7.Type de Site]],5,FALSE)</f>
        <v>Chad</v>
      </c>
      <c r="C570" t="str">
        <f>VLOOKUP(Table2[[#This Row],[_parent_index]],Table1[[index]:[A7.Type de Site]],6,FALSE)</f>
        <v>TCD</v>
      </c>
      <c r="D570" t="str">
        <f>VLOOKUP(Table2[[#This Row],[_parent_index]],Table1[[index]:[A7.Type de Site]],7,FALSE)</f>
        <v>Lac</v>
      </c>
      <c r="E570" t="str">
        <f>VLOOKUP(Table2[[#This Row],[_parent_index]],Table1[[index]:[A7.Type de Site]],8,FALSE)</f>
        <v>TD07</v>
      </c>
      <c r="F570" t="str">
        <f>VLOOKUP(Table2[[#This Row],[_parent_index]],Table1[[index]:[A7.Type de Site]],14,FALSE)</f>
        <v>Diamerom</v>
      </c>
      <c r="G570" t="s">
        <v>172</v>
      </c>
      <c r="H570" s="2">
        <v>0</v>
      </c>
      <c r="I570" s="2">
        <v>0</v>
      </c>
      <c r="J570" s="2">
        <v>1</v>
      </c>
      <c r="K570" s="2">
        <v>0</v>
      </c>
      <c r="L570" s="2">
        <v>1</v>
      </c>
      <c r="M570" s="2">
        <v>1</v>
      </c>
      <c r="N570" s="2">
        <v>0</v>
      </c>
      <c r="O570" s="2">
        <v>0</v>
      </c>
      <c r="P570" s="2">
        <v>1</v>
      </c>
      <c r="Q570" s="2">
        <v>1</v>
      </c>
      <c r="R570" s="2">
        <v>0</v>
      </c>
      <c r="S570" s="2">
        <v>1</v>
      </c>
      <c r="T570" s="2">
        <v>3</v>
      </c>
      <c r="U570" s="2">
        <v>3</v>
      </c>
      <c r="V570" s="2">
        <v>6</v>
      </c>
      <c r="W570">
        <v>565</v>
      </c>
      <c r="X570">
        <v>62</v>
      </c>
      <c r="Y570" s="1" t="str">
        <f>IF(SUM(Table2[[#This Row],[Garçons de 0 à 2 ans]:[Filles de 12 à 17 ans]])&gt;=1,"Oui","Non")</f>
        <v>Oui</v>
      </c>
    </row>
    <row r="571" spans="1:25" x14ac:dyDescent="0.25">
      <c r="A571" t="s">
        <v>164</v>
      </c>
      <c r="B571" t="str">
        <f>VLOOKUP(Table2[[#This Row],[_parent_index]],Table1[[index]:[A7.Type de Site]],5,FALSE)</f>
        <v>Chad</v>
      </c>
      <c r="C571" t="str">
        <f>VLOOKUP(Table2[[#This Row],[_parent_index]],Table1[[index]:[A7.Type de Site]],6,FALSE)</f>
        <v>TCD</v>
      </c>
      <c r="D571" t="str">
        <f>VLOOKUP(Table2[[#This Row],[_parent_index]],Table1[[index]:[A7.Type de Site]],7,FALSE)</f>
        <v>Lac</v>
      </c>
      <c r="E571" t="str">
        <f>VLOOKUP(Table2[[#This Row],[_parent_index]],Table1[[index]:[A7.Type de Site]],8,FALSE)</f>
        <v>TD07</v>
      </c>
      <c r="F571" t="str">
        <f>VLOOKUP(Table2[[#This Row],[_parent_index]],Table1[[index]:[A7.Type de Site]],14,FALSE)</f>
        <v>Diamerom</v>
      </c>
      <c r="G571" t="s">
        <v>1214</v>
      </c>
      <c r="H571" s="2">
        <v>1</v>
      </c>
      <c r="I571" s="2">
        <v>0</v>
      </c>
      <c r="J571" s="2">
        <v>0</v>
      </c>
      <c r="K571" s="2">
        <v>1</v>
      </c>
      <c r="L571" s="2">
        <v>0</v>
      </c>
      <c r="M571" s="2">
        <v>1</v>
      </c>
      <c r="N571" s="2">
        <v>1</v>
      </c>
      <c r="O571" s="2">
        <v>1</v>
      </c>
      <c r="P571" s="2">
        <v>1</v>
      </c>
      <c r="Q571" s="2">
        <v>1</v>
      </c>
      <c r="R571" s="2">
        <v>0</v>
      </c>
      <c r="S571" s="2">
        <v>0</v>
      </c>
      <c r="T571" s="2">
        <v>3</v>
      </c>
      <c r="U571" s="2">
        <v>4</v>
      </c>
      <c r="V571" s="2">
        <v>7</v>
      </c>
      <c r="W571">
        <v>566</v>
      </c>
      <c r="X571">
        <v>62</v>
      </c>
      <c r="Y571" s="1" t="str">
        <f>IF(SUM(Table2[[#This Row],[Garçons de 0 à 2 ans]:[Filles de 12 à 17 ans]])&gt;=1,"Oui","Non")</f>
        <v>Oui</v>
      </c>
    </row>
    <row r="572" spans="1:25" x14ac:dyDescent="0.25">
      <c r="A572" t="s">
        <v>164</v>
      </c>
      <c r="B572" t="str">
        <f>VLOOKUP(Table2[[#This Row],[_parent_index]],Table1[[index]:[A7.Type de Site]],5,FALSE)</f>
        <v>Chad</v>
      </c>
      <c r="C572" t="str">
        <f>VLOOKUP(Table2[[#This Row],[_parent_index]],Table1[[index]:[A7.Type de Site]],6,FALSE)</f>
        <v>TCD</v>
      </c>
      <c r="D572" t="str">
        <f>VLOOKUP(Table2[[#This Row],[_parent_index]],Table1[[index]:[A7.Type de Site]],7,FALSE)</f>
        <v>Lac</v>
      </c>
      <c r="E572" t="str">
        <f>VLOOKUP(Table2[[#This Row],[_parent_index]],Table1[[index]:[A7.Type de Site]],8,FALSE)</f>
        <v>TD07</v>
      </c>
      <c r="F572" t="str">
        <f>VLOOKUP(Table2[[#This Row],[_parent_index]],Table1[[index]:[A7.Type de Site]],14,FALSE)</f>
        <v>Diamerom</v>
      </c>
      <c r="G572" t="s">
        <v>172</v>
      </c>
      <c r="H572" s="2">
        <v>0</v>
      </c>
      <c r="I572" s="2">
        <v>0</v>
      </c>
      <c r="J572" s="2">
        <v>1</v>
      </c>
      <c r="K572" s="2">
        <v>1</v>
      </c>
      <c r="L572" s="2">
        <v>1</v>
      </c>
      <c r="M572" s="2">
        <v>1</v>
      </c>
      <c r="N572" s="2">
        <v>1</v>
      </c>
      <c r="O572" s="2">
        <v>1</v>
      </c>
      <c r="P572" s="2">
        <v>1</v>
      </c>
      <c r="Q572" s="2">
        <v>1</v>
      </c>
      <c r="R572" s="2">
        <v>0</v>
      </c>
      <c r="S572" s="2">
        <v>0</v>
      </c>
      <c r="T572" s="2">
        <v>4</v>
      </c>
      <c r="U572" s="2">
        <v>4</v>
      </c>
      <c r="V572" s="2">
        <v>8</v>
      </c>
      <c r="W572">
        <v>567</v>
      </c>
      <c r="X572">
        <v>62</v>
      </c>
      <c r="Y572" s="1" t="str">
        <f>IF(SUM(Table2[[#This Row],[Garçons de 0 à 2 ans]:[Filles de 12 à 17 ans]])&gt;=1,"Oui","Non")</f>
        <v>Oui</v>
      </c>
    </row>
    <row r="573" spans="1:25" x14ac:dyDescent="0.25">
      <c r="A573" t="s">
        <v>164</v>
      </c>
      <c r="B573" t="str">
        <f>VLOOKUP(Table2[[#This Row],[_parent_index]],Table1[[index]:[A7.Type de Site]],5,FALSE)</f>
        <v>Chad</v>
      </c>
      <c r="C573" t="str">
        <f>VLOOKUP(Table2[[#This Row],[_parent_index]],Table1[[index]:[A7.Type de Site]],6,FALSE)</f>
        <v>TCD</v>
      </c>
      <c r="D573" t="str">
        <f>VLOOKUP(Table2[[#This Row],[_parent_index]],Table1[[index]:[A7.Type de Site]],7,FALSE)</f>
        <v>Lac</v>
      </c>
      <c r="E573" t="str">
        <f>VLOOKUP(Table2[[#This Row],[_parent_index]],Table1[[index]:[A7.Type de Site]],8,FALSE)</f>
        <v>TD07</v>
      </c>
      <c r="F573" t="str">
        <f>VLOOKUP(Table2[[#This Row],[_parent_index]],Table1[[index]:[A7.Type de Site]],14,FALSE)</f>
        <v>Diamerom</v>
      </c>
      <c r="G573" t="s">
        <v>172</v>
      </c>
      <c r="H573" s="2">
        <v>1</v>
      </c>
      <c r="I573" s="2">
        <v>1</v>
      </c>
      <c r="J573" s="2">
        <v>0</v>
      </c>
      <c r="K573" s="2">
        <v>0</v>
      </c>
      <c r="L573" s="2">
        <v>0</v>
      </c>
      <c r="M573" s="2">
        <v>1</v>
      </c>
      <c r="N573" s="2">
        <v>0</v>
      </c>
      <c r="O573" s="2">
        <v>0</v>
      </c>
      <c r="P573" s="2">
        <v>1</v>
      </c>
      <c r="Q573" s="2">
        <v>1</v>
      </c>
      <c r="R573" s="2">
        <v>0</v>
      </c>
      <c r="S573" s="2">
        <v>1</v>
      </c>
      <c r="T573" s="2">
        <v>2</v>
      </c>
      <c r="U573" s="2">
        <v>4</v>
      </c>
      <c r="V573" s="2">
        <v>6</v>
      </c>
      <c r="W573">
        <v>568</v>
      </c>
      <c r="X573">
        <v>62</v>
      </c>
      <c r="Y573" s="1" t="str">
        <f>IF(SUM(Table2[[#This Row],[Garçons de 0 à 2 ans]:[Filles de 12 à 17 ans]])&gt;=1,"Oui","Non")</f>
        <v>Oui</v>
      </c>
    </row>
    <row r="574" spans="1:25" x14ac:dyDescent="0.25">
      <c r="A574" t="s">
        <v>164</v>
      </c>
      <c r="B574" t="str">
        <f>VLOOKUP(Table2[[#This Row],[_parent_index]],Table1[[index]:[A7.Type de Site]],5,FALSE)</f>
        <v>Chad</v>
      </c>
      <c r="C574" t="str">
        <f>VLOOKUP(Table2[[#This Row],[_parent_index]],Table1[[index]:[A7.Type de Site]],6,FALSE)</f>
        <v>TCD</v>
      </c>
      <c r="D574" t="str">
        <f>VLOOKUP(Table2[[#This Row],[_parent_index]],Table1[[index]:[A7.Type de Site]],7,FALSE)</f>
        <v>Lac</v>
      </c>
      <c r="E574" t="str">
        <f>VLOOKUP(Table2[[#This Row],[_parent_index]],Table1[[index]:[A7.Type de Site]],8,FALSE)</f>
        <v>TD07</v>
      </c>
      <c r="F574" t="str">
        <f>VLOOKUP(Table2[[#This Row],[_parent_index]],Table1[[index]:[A7.Type de Site]],14,FALSE)</f>
        <v>Diamerom</v>
      </c>
      <c r="G574" t="s">
        <v>172</v>
      </c>
      <c r="H574" s="2">
        <v>0</v>
      </c>
      <c r="I574" s="2">
        <v>1</v>
      </c>
      <c r="J574" s="2">
        <v>0</v>
      </c>
      <c r="K574" s="2">
        <v>1</v>
      </c>
      <c r="L574" s="2">
        <v>1</v>
      </c>
      <c r="M574" s="2">
        <v>2</v>
      </c>
      <c r="N574" s="2">
        <v>1</v>
      </c>
      <c r="O574" s="2">
        <v>3</v>
      </c>
      <c r="P574" s="2">
        <v>1</v>
      </c>
      <c r="Q574" s="2">
        <v>2</v>
      </c>
      <c r="R574" s="2">
        <v>0</v>
      </c>
      <c r="S574" s="2">
        <v>0</v>
      </c>
      <c r="T574" s="2">
        <v>3</v>
      </c>
      <c r="U574" s="2">
        <v>9</v>
      </c>
      <c r="V574" s="2">
        <v>12</v>
      </c>
      <c r="W574">
        <v>569</v>
      </c>
      <c r="X574">
        <v>62</v>
      </c>
      <c r="Y574" s="1" t="str">
        <f>IF(SUM(Table2[[#This Row],[Garçons de 0 à 2 ans]:[Filles de 12 à 17 ans]])&gt;=1,"Oui","Non")</f>
        <v>Oui</v>
      </c>
    </row>
    <row r="575" spans="1:25" x14ac:dyDescent="0.25">
      <c r="A575" t="s">
        <v>164</v>
      </c>
      <c r="B575" t="str">
        <f>VLOOKUP(Table2[[#This Row],[_parent_index]],Table1[[index]:[A7.Type de Site]],5,FALSE)</f>
        <v>Chad</v>
      </c>
      <c r="C575" t="str">
        <f>VLOOKUP(Table2[[#This Row],[_parent_index]],Table1[[index]:[A7.Type de Site]],6,FALSE)</f>
        <v>TCD</v>
      </c>
      <c r="D575" t="str">
        <f>VLOOKUP(Table2[[#This Row],[_parent_index]],Table1[[index]:[A7.Type de Site]],7,FALSE)</f>
        <v>Lac</v>
      </c>
      <c r="E575" t="str">
        <f>VLOOKUP(Table2[[#This Row],[_parent_index]],Table1[[index]:[A7.Type de Site]],8,FALSE)</f>
        <v>TD07</v>
      </c>
      <c r="F575" t="str">
        <f>VLOOKUP(Table2[[#This Row],[_parent_index]],Table1[[index]:[A7.Type de Site]],14,FALSE)</f>
        <v>Diamerom</v>
      </c>
      <c r="G575" t="s">
        <v>358</v>
      </c>
      <c r="H575" s="2">
        <v>0</v>
      </c>
      <c r="I575" s="2">
        <v>0</v>
      </c>
      <c r="J575" s="2">
        <v>0</v>
      </c>
      <c r="K575" s="2">
        <v>1</v>
      </c>
      <c r="L575" s="2">
        <v>0</v>
      </c>
      <c r="M575" s="2">
        <v>1</v>
      </c>
      <c r="N575" s="2">
        <v>0</v>
      </c>
      <c r="O575" s="2">
        <v>1</v>
      </c>
      <c r="P575" s="2">
        <v>1</v>
      </c>
      <c r="Q575" s="2">
        <v>1</v>
      </c>
      <c r="R575" s="2">
        <v>0</v>
      </c>
      <c r="S575" s="2">
        <v>0</v>
      </c>
      <c r="T575" s="2">
        <v>1</v>
      </c>
      <c r="U575" s="2">
        <v>4</v>
      </c>
      <c r="V575" s="2">
        <v>5</v>
      </c>
      <c r="W575">
        <v>570</v>
      </c>
      <c r="X575">
        <v>62</v>
      </c>
      <c r="Y575" s="1" t="str">
        <f>IF(SUM(Table2[[#This Row],[Garçons de 0 à 2 ans]:[Filles de 12 à 17 ans]])&gt;=1,"Oui","Non")</f>
        <v>Oui</v>
      </c>
    </row>
    <row r="576" spans="1:25" x14ac:dyDescent="0.25">
      <c r="A576" t="s">
        <v>164</v>
      </c>
      <c r="B576" t="str">
        <f>VLOOKUP(Table2[[#This Row],[_parent_index]],Table1[[index]:[A7.Type de Site]],5,FALSE)</f>
        <v>Chad</v>
      </c>
      <c r="C576" t="str">
        <f>VLOOKUP(Table2[[#This Row],[_parent_index]],Table1[[index]:[A7.Type de Site]],6,FALSE)</f>
        <v>TCD</v>
      </c>
      <c r="D576" t="str">
        <f>VLOOKUP(Table2[[#This Row],[_parent_index]],Table1[[index]:[A7.Type de Site]],7,FALSE)</f>
        <v>Lac</v>
      </c>
      <c r="E576" t="str">
        <f>VLOOKUP(Table2[[#This Row],[_parent_index]],Table1[[index]:[A7.Type de Site]],8,FALSE)</f>
        <v>TD07</v>
      </c>
      <c r="F576" t="str">
        <f>VLOOKUP(Table2[[#This Row],[_parent_index]],Table1[[index]:[A7.Type de Site]],14,FALSE)</f>
        <v>Diamerom</v>
      </c>
      <c r="G576" t="s">
        <v>358</v>
      </c>
      <c r="H576" s="2">
        <v>0</v>
      </c>
      <c r="I576" s="2">
        <v>1</v>
      </c>
      <c r="J576" s="2">
        <v>0</v>
      </c>
      <c r="K576" s="2">
        <v>0</v>
      </c>
      <c r="L576" s="2">
        <v>1</v>
      </c>
      <c r="M576" s="2">
        <v>1</v>
      </c>
      <c r="N576" s="2">
        <v>0</v>
      </c>
      <c r="O576" s="2">
        <v>1</v>
      </c>
      <c r="P576" s="2">
        <v>0</v>
      </c>
      <c r="Q576" s="2">
        <v>1</v>
      </c>
      <c r="R576" s="2">
        <v>0</v>
      </c>
      <c r="S576" s="2">
        <v>0</v>
      </c>
      <c r="T576" s="2">
        <v>1</v>
      </c>
      <c r="U576" s="2">
        <v>4</v>
      </c>
      <c r="V576" s="2">
        <v>5</v>
      </c>
      <c r="W576">
        <v>571</v>
      </c>
      <c r="X576">
        <v>62</v>
      </c>
      <c r="Y576" s="1" t="str">
        <f>IF(SUM(Table2[[#This Row],[Garçons de 0 à 2 ans]:[Filles de 12 à 17 ans]])&gt;=1,"Oui","Non")</f>
        <v>Oui</v>
      </c>
    </row>
    <row r="577" spans="1:25" x14ac:dyDescent="0.25">
      <c r="A577" t="s">
        <v>164</v>
      </c>
      <c r="B577" t="str">
        <f>VLOOKUP(Table2[[#This Row],[_parent_index]],Table1[[index]:[A7.Type de Site]],5,FALSE)</f>
        <v>Chad</v>
      </c>
      <c r="C577" t="str">
        <f>VLOOKUP(Table2[[#This Row],[_parent_index]],Table1[[index]:[A7.Type de Site]],6,FALSE)</f>
        <v>TCD</v>
      </c>
      <c r="D577" t="str">
        <f>VLOOKUP(Table2[[#This Row],[_parent_index]],Table1[[index]:[A7.Type de Site]],7,FALSE)</f>
        <v>Lac</v>
      </c>
      <c r="E577" t="str">
        <f>VLOOKUP(Table2[[#This Row],[_parent_index]],Table1[[index]:[A7.Type de Site]],8,FALSE)</f>
        <v>TD07</v>
      </c>
      <c r="F577" t="str">
        <f>VLOOKUP(Table2[[#This Row],[_parent_index]],Table1[[index]:[A7.Type de Site]],14,FALSE)</f>
        <v>Diamerom</v>
      </c>
      <c r="G577" t="s">
        <v>358</v>
      </c>
      <c r="H577" s="2">
        <v>1</v>
      </c>
      <c r="I577" s="2">
        <v>0</v>
      </c>
      <c r="J577" s="2">
        <v>1</v>
      </c>
      <c r="K577" s="2">
        <v>1</v>
      </c>
      <c r="L577" s="2">
        <v>1</v>
      </c>
      <c r="M577" s="2">
        <v>2</v>
      </c>
      <c r="N577" s="2">
        <v>0</v>
      </c>
      <c r="O577" s="2">
        <v>1</v>
      </c>
      <c r="P577" s="2">
        <v>2</v>
      </c>
      <c r="Q577" s="2">
        <v>1</v>
      </c>
      <c r="R577" s="2">
        <v>0</v>
      </c>
      <c r="S577" s="2">
        <v>2</v>
      </c>
      <c r="T577" s="2">
        <v>5</v>
      </c>
      <c r="U577" s="2">
        <v>7</v>
      </c>
      <c r="V577" s="2">
        <v>12</v>
      </c>
      <c r="W577">
        <v>572</v>
      </c>
      <c r="X577">
        <v>62</v>
      </c>
      <c r="Y577" s="1" t="str">
        <f>IF(SUM(Table2[[#This Row],[Garçons de 0 à 2 ans]:[Filles de 12 à 17 ans]])&gt;=1,"Oui","Non")</f>
        <v>Oui</v>
      </c>
    </row>
    <row r="578" spans="1:25" x14ac:dyDescent="0.25">
      <c r="A578" t="s">
        <v>164</v>
      </c>
      <c r="B578" t="str">
        <f>VLOOKUP(Table2[[#This Row],[_parent_index]],Table1[[index]:[A7.Type de Site]],5,FALSE)</f>
        <v>Chad</v>
      </c>
      <c r="C578" t="str">
        <f>VLOOKUP(Table2[[#This Row],[_parent_index]],Table1[[index]:[A7.Type de Site]],6,FALSE)</f>
        <v>TCD</v>
      </c>
      <c r="D578" t="str">
        <f>VLOOKUP(Table2[[#This Row],[_parent_index]],Table1[[index]:[A7.Type de Site]],7,FALSE)</f>
        <v>Lac</v>
      </c>
      <c r="E578" t="str">
        <f>VLOOKUP(Table2[[#This Row],[_parent_index]],Table1[[index]:[A7.Type de Site]],8,FALSE)</f>
        <v>TD07</v>
      </c>
      <c r="F578" t="str">
        <f>VLOOKUP(Table2[[#This Row],[_parent_index]],Table1[[index]:[A7.Type de Site]],14,FALSE)</f>
        <v>Diamerom</v>
      </c>
      <c r="G578" t="s">
        <v>209</v>
      </c>
      <c r="H578" s="2">
        <v>0</v>
      </c>
      <c r="I578" s="2">
        <v>1</v>
      </c>
      <c r="J578" s="2">
        <v>0</v>
      </c>
      <c r="K578" s="2">
        <v>1</v>
      </c>
      <c r="L578" s="2">
        <v>1</v>
      </c>
      <c r="M578" s="2">
        <v>1</v>
      </c>
      <c r="N578" s="2">
        <v>2</v>
      </c>
      <c r="O578" s="2">
        <v>1</v>
      </c>
      <c r="P578" s="2">
        <v>1</v>
      </c>
      <c r="Q578" s="2">
        <v>0</v>
      </c>
      <c r="R578" s="2">
        <v>2</v>
      </c>
      <c r="S578" s="2">
        <v>1</v>
      </c>
      <c r="T578" s="2">
        <v>6</v>
      </c>
      <c r="U578" s="2">
        <v>5</v>
      </c>
      <c r="V578" s="2">
        <v>11</v>
      </c>
      <c r="W578">
        <v>573</v>
      </c>
      <c r="X578">
        <v>62</v>
      </c>
      <c r="Y578" s="1" t="str">
        <f>IF(SUM(Table2[[#This Row],[Garçons de 0 à 2 ans]:[Filles de 12 à 17 ans]])&gt;=1,"Oui","Non")</f>
        <v>Oui</v>
      </c>
    </row>
    <row r="579" spans="1:25" x14ac:dyDescent="0.25">
      <c r="A579" t="s">
        <v>164</v>
      </c>
      <c r="B579" t="str">
        <f>VLOOKUP(Table2[[#This Row],[_parent_index]],Table1[[index]:[A7.Type de Site]],5,FALSE)</f>
        <v>Chad</v>
      </c>
      <c r="C579" t="str">
        <f>VLOOKUP(Table2[[#This Row],[_parent_index]],Table1[[index]:[A7.Type de Site]],6,FALSE)</f>
        <v>TCD</v>
      </c>
      <c r="D579" t="str">
        <f>VLOOKUP(Table2[[#This Row],[_parent_index]],Table1[[index]:[A7.Type de Site]],7,FALSE)</f>
        <v>Lac</v>
      </c>
      <c r="E579" t="str">
        <f>VLOOKUP(Table2[[#This Row],[_parent_index]],Table1[[index]:[A7.Type de Site]],8,FALSE)</f>
        <v>TD07</v>
      </c>
      <c r="F579" t="str">
        <f>VLOOKUP(Table2[[#This Row],[_parent_index]],Table1[[index]:[A7.Type de Site]],14,FALSE)</f>
        <v>Diamerom</v>
      </c>
      <c r="G579" t="s">
        <v>209</v>
      </c>
      <c r="H579" s="2">
        <v>0</v>
      </c>
      <c r="I579" s="2">
        <v>0</v>
      </c>
      <c r="J579" s="2">
        <v>0</v>
      </c>
      <c r="K579" s="2">
        <v>0</v>
      </c>
      <c r="L579" s="2">
        <v>0</v>
      </c>
      <c r="M579" s="2">
        <v>0</v>
      </c>
      <c r="N579" s="2">
        <v>0</v>
      </c>
      <c r="O579" s="2">
        <v>1</v>
      </c>
      <c r="P579" s="2">
        <v>1</v>
      </c>
      <c r="Q579" s="2">
        <v>0</v>
      </c>
      <c r="R579" s="2">
        <v>0</v>
      </c>
      <c r="S579" s="2">
        <v>0</v>
      </c>
      <c r="T579" s="2">
        <v>1</v>
      </c>
      <c r="U579" s="2">
        <v>1</v>
      </c>
      <c r="V579" s="2">
        <v>2</v>
      </c>
      <c r="W579">
        <v>574</v>
      </c>
      <c r="X579">
        <v>62</v>
      </c>
      <c r="Y579" s="1" t="str">
        <f>IF(SUM(Table2[[#This Row],[Garçons de 0 à 2 ans]:[Filles de 12 à 17 ans]])&gt;=1,"Oui","Non")</f>
        <v>Oui</v>
      </c>
    </row>
    <row r="580" spans="1:25" x14ac:dyDescent="0.25">
      <c r="A580" t="s">
        <v>164</v>
      </c>
      <c r="B580" t="str">
        <f>VLOOKUP(Table2[[#This Row],[_parent_index]],Table1[[index]:[A7.Type de Site]],5,FALSE)</f>
        <v>Chad</v>
      </c>
      <c r="C580" t="str">
        <f>VLOOKUP(Table2[[#This Row],[_parent_index]],Table1[[index]:[A7.Type de Site]],6,FALSE)</f>
        <v>TCD</v>
      </c>
      <c r="D580" t="str">
        <f>VLOOKUP(Table2[[#This Row],[_parent_index]],Table1[[index]:[A7.Type de Site]],7,FALSE)</f>
        <v>Lac</v>
      </c>
      <c r="E580" t="str">
        <f>VLOOKUP(Table2[[#This Row],[_parent_index]],Table1[[index]:[A7.Type de Site]],8,FALSE)</f>
        <v>TD07</v>
      </c>
      <c r="F580" t="str">
        <f>VLOOKUP(Table2[[#This Row],[_parent_index]],Table1[[index]:[A7.Type de Site]],14,FALSE)</f>
        <v>Dilerom</v>
      </c>
      <c r="G580" t="s">
        <v>172</v>
      </c>
      <c r="H580" s="2">
        <v>0</v>
      </c>
      <c r="I580" s="2">
        <v>1</v>
      </c>
      <c r="J580" s="2">
        <v>0</v>
      </c>
      <c r="K580" s="2">
        <v>1</v>
      </c>
      <c r="L580" s="2">
        <v>0</v>
      </c>
      <c r="M580" s="2">
        <v>3</v>
      </c>
      <c r="N580" s="2">
        <v>0</v>
      </c>
      <c r="O580" s="2">
        <v>0</v>
      </c>
      <c r="P580" s="2">
        <v>1</v>
      </c>
      <c r="Q580" s="2">
        <v>1</v>
      </c>
      <c r="R580" s="2">
        <v>0</v>
      </c>
      <c r="S580" s="2">
        <v>0</v>
      </c>
      <c r="T580" s="2">
        <v>1</v>
      </c>
      <c r="U580" s="2">
        <v>6</v>
      </c>
      <c r="V580" s="2">
        <v>7</v>
      </c>
      <c r="W580">
        <v>575</v>
      </c>
      <c r="X580">
        <v>63</v>
      </c>
      <c r="Y580" s="1" t="str">
        <f>IF(SUM(Table2[[#This Row],[Garçons de 0 à 2 ans]:[Filles de 12 à 17 ans]])&gt;=1,"Oui","Non")</f>
        <v>Oui</v>
      </c>
    </row>
    <row r="581" spans="1:25" x14ac:dyDescent="0.25">
      <c r="A581" t="s">
        <v>164</v>
      </c>
      <c r="B581" t="str">
        <f>VLOOKUP(Table2[[#This Row],[_parent_index]],Table1[[index]:[A7.Type de Site]],5,FALSE)</f>
        <v>Chad</v>
      </c>
      <c r="C581" t="str">
        <f>VLOOKUP(Table2[[#This Row],[_parent_index]],Table1[[index]:[A7.Type de Site]],6,FALSE)</f>
        <v>TCD</v>
      </c>
      <c r="D581" t="str">
        <f>VLOOKUP(Table2[[#This Row],[_parent_index]],Table1[[index]:[A7.Type de Site]],7,FALSE)</f>
        <v>Lac</v>
      </c>
      <c r="E581" t="str">
        <f>VLOOKUP(Table2[[#This Row],[_parent_index]],Table1[[index]:[A7.Type de Site]],8,FALSE)</f>
        <v>TD07</v>
      </c>
      <c r="F581" t="str">
        <f>VLOOKUP(Table2[[#This Row],[_parent_index]],Table1[[index]:[A7.Type de Site]],14,FALSE)</f>
        <v>Dilerom</v>
      </c>
      <c r="G581" t="s">
        <v>172</v>
      </c>
      <c r="H581" s="2">
        <v>0</v>
      </c>
      <c r="I581" s="2">
        <v>1</v>
      </c>
      <c r="J581" s="2">
        <v>0</v>
      </c>
      <c r="K581" s="2">
        <v>2</v>
      </c>
      <c r="L581" s="2">
        <v>0</v>
      </c>
      <c r="M581" s="2">
        <v>1</v>
      </c>
      <c r="N581" s="2">
        <v>0</v>
      </c>
      <c r="O581" s="2">
        <v>0</v>
      </c>
      <c r="P581" s="2">
        <v>1</v>
      </c>
      <c r="Q581" s="2">
        <v>1</v>
      </c>
      <c r="R581" s="2">
        <v>0</v>
      </c>
      <c r="S581" s="2">
        <v>0</v>
      </c>
      <c r="T581" s="2">
        <v>1</v>
      </c>
      <c r="U581" s="2">
        <v>5</v>
      </c>
      <c r="V581" s="2">
        <v>6</v>
      </c>
      <c r="W581">
        <v>576</v>
      </c>
      <c r="X581">
        <v>63</v>
      </c>
      <c r="Y581" s="1" t="str">
        <f>IF(SUM(Table2[[#This Row],[Garçons de 0 à 2 ans]:[Filles de 12 à 17 ans]])&gt;=1,"Oui","Non")</f>
        <v>Oui</v>
      </c>
    </row>
    <row r="582" spans="1:25" x14ac:dyDescent="0.25">
      <c r="A582" t="s">
        <v>164</v>
      </c>
      <c r="B582" t="str">
        <f>VLOOKUP(Table2[[#This Row],[_parent_index]],Table1[[index]:[A7.Type de Site]],5,FALSE)</f>
        <v>Chad</v>
      </c>
      <c r="C582" t="str">
        <f>VLOOKUP(Table2[[#This Row],[_parent_index]],Table1[[index]:[A7.Type de Site]],6,FALSE)</f>
        <v>TCD</v>
      </c>
      <c r="D582" t="str">
        <f>VLOOKUP(Table2[[#This Row],[_parent_index]],Table1[[index]:[A7.Type de Site]],7,FALSE)</f>
        <v>Lac</v>
      </c>
      <c r="E582" t="str">
        <f>VLOOKUP(Table2[[#This Row],[_parent_index]],Table1[[index]:[A7.Type de Site]],8,FALSE)</f>
        <v>TD07</v>
      </c>
      <c r="F582" t="str">
        <f>VLOOKUP(Table2[[#This Row],[_parent_index]],Table1[[index]:[A7.Type de Site]],14,FALSE)</f>
        <v>Dilerom</v>
      </c>
      <c r="G582" t="s">
        <v>172</v>
      </c>
      <c r="H582" s="2">
        <v>0</v>
      </c>
      <c r="I582" s="2">
        <v>0</v>
      </c>
      <c r="J582" s="2">
        <v>0</v>
      </c>
      <c r="K582" s="2">
        <v>0</v>
      </c>
      <c r="L582" s="2">
        <v>0</v>
      </c>
      <c r="M582" s="2">
        <v>1</v>
      </c>
      <c r="N582" s="2">
        <v>1</v>
      </c>
      <c r="O582" s="2">
        <v>1</v>
      </c>
      <c r="P582" s="2">
        <v>2</v>
      </c>
      <c r="Q582" s="2">
        <v>1</v>
      </c>
      <c r="R582" s="2">
        <v>0</v>
      </c>
      <c r="S582" s="2">
        <v>0</v>
      </c>
      <c r="T582" s="2">
        <v>3</v>
      </c>
      <c r="U582" s="2">
        <v>3</v>
      </c>
      <c r="V582" s="2">
        <v>6</v>
      </c>
      <c r="W582">
        <v>577</v>
      </c>
      <c r="X582">
        <v>63</v>
      </c>
      <c r="Y582" s="1" t="str">
        <f>IF(SUM(Table2[[#This Row],[Garçons de 0 à 2 ans]:[Filles de 12 à 17 ans]])&gt;=1,"Oui","Non")</f>
        <v>Oui</v>
      </c>
    </row>
    <row r="583" spans="1:25" x14ac:dyDescent="0.25">
      <c r="A583" t="s">
        <v>164</v>
      </c>
      <c r="B583" t="str">
        <f>VLOOKUP(Table2[[#This Row],[_parent_index]],Table1[[index]:[A7.Type de Site]],5,FALSE)</f>
        <v>Chad</v>
      </c>
      <c r="C583" t="str">
        <f>VLOOKUP(Table2[[#This Row],[_parent_index]],Table1[[index]:[A7.Type de Site]],6,FALSE)</f>
        <v>TCD</v>
      </c>
      <c r="D583" t="str">
        <f>VLOOKUP(Table2[[#This Row],[_parent_index]],Table1[[index]:[A7.Type de Site]],7,FALSE)</f>
        <v>Lac</v>
      </c>
      <c r="E583" t="str">
        <f>VLOOKUP(Table2[[#This Row],[_parent_index]],Table1[[index]:[A7.Type de Site]],8,FALSE)</f>
        <v>TD07</v>
      </c>
      <c r="F583" t="str">
        <f>VLOOKUP(Table2[[#This Row],[_parent_index]],Table1[[index]:[A7.Type de Site]],14,FALSE)</f>
        <v>Dilerom</v>
      </c>
      <c r="G583" t="s">
        <v>172</v>
      </c>
      <c r="H583" s="2">
        <v>0</v>
      </c>
      <c r="I583" s="2">
        <v>0</v>
      </c>
      <c r="J583" s="2">
        <v>1</v>
      </c>
      <c r="K583" s="2">
        <v>1</v>
      </c>
      <c r="L583" s="2">
        <v>1</v>
      </c>
      <c r="M583" s="2">
        <v>0</v>
      </c>
      <c r="N583" s="2">
        <v>0</v>
      </c>
      <c r="O583" s="2">
        <v>0</v>
      </c>
      <c r="P583" s="2">
        <v>1</v>
      </c>
      <c r="Q583" s="2">
        <v>1</v>
      </c>
      <c r="R583" s="2">
        <v>0</v>
      </c>
      <c r="S583" s="2">
        <v>0</v>
      </c>
      <c r="T583" s="2">
        <v>3</v>
      </c>
      <c r="U583" s="2">
        <v>2</v>
      </c>
      <c r="V583" s="2">
        <v>5</v>
      </c>
      <c r="W583">
        <v>578</v>
      </c>
      <c r="X583">
        <v>63</v>
      </c>
      <c r="Y583" s="1" t="str">
        <f>IF(SUM(Table2[[#This Row],[Garçons de 0 à 2 ans]:[Filles de 12 à 17 ans]])&gt;=1,"Oui","Non")</f>
        <v>Oui</v>
      </c>
    </row>
    <row r="584" spans="1:25" x14ac:dyDescent="0.25">
      <c r="A584" t="s">
        <v>164</v>
      </c>
      <c r="B584" t="str">
        <f>VLOOKUP(Table2[[#This Row],[_parent_index]],Table1[[index]:[A7.Type de Site]],5,FALSE)</f>
        <v>Chad</v>
      </c>
      <c r="C584" t="str">
        <f>VLOOKUP(Table2[[#This Row],[_parent_index]],Table1[[index]:[A7.Type de Site]],6,FALSE)</f>
        <v>TCD</v>
      </c>
      <c r="D584" t="str">
        <f>VLOOKUP(Table2[[#This Row],[_parent_index]],Table1[[index]:[A7.Type de Site]],7,FALSE)</f>
        <v>Lac</v>
      </c>
      <c r="E584" t="str">
        <f>VLOOKUP(Table2[[#This Row],[_parent_index]],Table1[[index]:[A7.Type de Site]],8,FALSE)</f>
        <v>TD07</v>
      </c>
      <c r="F584" t="str">
        <f>VLOOKUP(Table2[[#This Row],[_parent_index]],Table1[[index]:[A7.Type de Site]],14,FALSE)</f>
        <v>Dilerom</v>
      </c>
      <c r="G584" t="s">
        <v>172</v>
      </c>
      <c r="H584" s="2">
        <v>0</v>
      </c>
      <c r="I584" s="2">
        <v>1</v>
      </c>
      <c r="J584" s="2">
        <v>1</v>
      </c>
      <c r="K584" s="2">
        <v>1</v>
      </c>
      <c r="L584" s="2">
        <v>0</v>
      </c>
      <c r="M584" s="2">
        <v>0</v>
      </c>
      <c r="N584" s="2">
        <v>0</v>
      </c>
      <c r="O584" s="2">
        <v>0</v>
      </c>
      <c r="P584" s="2">
        <v>1</v>
      </c>
      <c r="Q584" s="2">
        <v>1</v>
      </c>
      <c r="R584" s="2">
        <v>0</v>
      </c>
      <c r="S584" s="2">
        <v>0</v>
      </c>
      <c r="T584" s="2">
        <v>2</v>
      </c>
      <c r="U584" s="2">
        <v>3</v>
      </c>
      <c r="V584" s="2">
        <v>5</v>
      </c>
      <c r="W584">
        <v>579</v>
      </c>
      <c r="X584">
        <v>63</v>
      </c>
      <c r="Y584" s="1" t="str">
        <f>IF(SUM(Table2[[#This Row],[Garçons de 0 à 2 ans]:[Filles de 12 à 17 ans]])&gt;=1,"Oui","Non")</f>
        <v>Oui</v>
      </c>
    </row>
    <row r="585" spans="1:25" x14ac:dyDescent="0.25">
      <c r="A585" t="s">
        <v>164</v>
      </c>
      <c r="B585" t="str">
        <f>VLOOKUP(Table2[[#This Row],[_parent_index]],Table1[[index]:[A7.Type de Site]],5,FALSE)</f>
        <v>Chad</v>
      </c>
      <c r="C585" t="str">
        <f>VLOOKUP(Table2[[#This Row],[_parent_index]],Table1[[index]:[A7.Type de Site]],6,FALSE)</f>
        <v>TCD</v>
      </c>
      <c r="D585" t="str">
        <f>VLOOKUP(Table2[[#This Row],[_parent_index]],Table1[[index]:[A7.Type de Site]],7,FALSE)</f>
        <v>Lac</v>
      </c>
      <c r="E585" t="str">
        <f>VLOOKUP(Table2[[#This Row],[_parent_index]],Table1[[index]:[A7.Type de Site]],8,FALSE)</f>
        <v>TD07</v>
      </c>
      <c r="F585" t="str">
        <f>VLOOKUP(Table2[[#This Row],[_parent_index]],Table1[[index]:[A7.Type de Site]],14,FALSE)</f>
        <v>Dilerom</v>
      </c>
      <c r="G585" t="s">
        <v>172</v>
      </c>
      <c r="H585" s="2">
        <v>0</v>
      </c>
      <c r="I585" s="2">
        <v>0</v>
      </c>
      <c r="J585" s="2">
        <v>0</v>
      </c>
      <c r="K585" s="2">
        <v>0</v>
      </c>
      <c r="L585" s="2">
        <v>0</v>
      </c>
      <c r="M585" s="2">
        <v>0</v>
      </c>
      <c r="N585" s="2">
        <v>2</v>
      </c>
      <c r="O585" s="2">
        <v>1</v>
      </c>
      <c r="P585" s="2">
        <v>3</v>
      </c>
      <c r="Q585" s="2">
        <v>2</v>
      </c>
      <c r="R585" s="2">
        <v>0</v>
      </c>
      <c r="S585" s="2">
        <v>0</v>
      </c>
      <c r="T585" s="2">
        <v>5</v>
      </c>
      <c r="U585" s="2">
        <v>3</v>
      </c>
      <c r="V585" s="2">
        <v>8</v>
      </c>
      <c r="W585">
        <v>580</v>
      </c>
      <c r="X585">
        <v>63</v>
      </c>
      <c r="Y585" s="1" t="str">
        <f>IF(SUM(Table2[[#This Row],[Garçons de 0 à 2 ans]:[Filles de 12 à 17 ans]])&gt;=1,"Oui","Non")</f>
        <v>Oui</v>
      </c>
    </row>
    <row r="586" spans="1:25" x14ac:dyDescent="0.25">
      <c r="A586" t="s">
        <v>164</v>
      </c>
      <c r="B586" t="str">
        <f>VLOOKUP(Table2[[#This Row],[_parent_index]],Table1[[index]:[A7.Type de Site]],5,FALSE)</f>
        <v>Chad</v>
      </c>
      <c r="C586" t="str">
        <f>VLOOKUP(Table2[[#This Row],[_parent_index]],Table1[[index]:[A7.Type de Site]],6,FALSE)</f>
        <v>TCD</v>
      </c>
      <c r="D586" t="str">
        <f>VLOOKUP(Table2[[#This Row],[_parent_index]],Table1[[index]:[A7.Type de Site]],7,FALSE)</f>
        <v>Lac</v>
      </c>
      <c r="E586" t="str">
        <f>VLOOKUP(Table2[[#This Row],[_parent_index]],Table1[[index]:[A7.Type de Site]],8,FALSE)</f>
        <v>TD07</v>
      </c>
      <c r="F586" t="str">
        <f>VLOOKUP(Table2[[#This Row],[_parent_index]],Table1[[index]:[A7.Type de Site]],14,FALSE)</f>
        <v>Dilerom</v>
      </c>
      <c r="G586" t="s">
        <v>172</v>
      </c>
      <c r="H586" s="2">
        <v>0</v>
      </c>
      <c r="I586" s="2">
        <v>0</v>
      </c>
      <c r="J586" s="2">
        <v>0</v>
      </c>
      <c r="K586" s="2">
        <v>0</v>
      </c>
      <c r="L586" s="2">
        <v>0</v>
      </c>
      <c r="M586" s="2">
        <v>0</v>
      </c>
      <c r="N586" s="2">
        <v>3</v>
      </c>
      <c r="O586" s="2">
        <v>0</v>
      </c>
      <c r="P586" s="2">
        <v>2</v>
      </c>
      <c r="Q586" s="2">
        <v>2</v>
      </c>
      <c r="R586" s="2">
        <v>0</v>
      </c>
      <c r="S586" s="2">
        <v>0</v>
      </c>
      <c r="T586" s="2">
        <v>5</v>
      </c>
      <c r="U586" s="2">
        <v>2</v>
      </c>
      <c r="V586" s="2">
        <v>7</v>
      </c>
      <c r="W586">
        <v>581</v>
      </c>
      <c r="X586">
        <v>63</v>
      </c>
      <c r="Y586" s="1" t="str">
        <f>IF(SUM(Table2[[#This Row],[Garçons de 0 à 2 ans]:[Filles de 12 à 17 ans]])&gt;=1,"Oui","Non")</f>
        <v>Oui</v>
      </c>
    </row>
    <row r="587" spans="1:25" x14ac:dyDescent="0.25">
      <c r="A587" t="s">
        <v>164</v>
      </c>
      <c r="B587" t="str">
        <f>VLOOKUP(Table2[[#This Row],[_parent_index]],Table1[[index]:[A7.Type de Site]],5,FALSE)</f>
        <v>Chad</v>
      </c>
      <c r="C587" t="str">
        <f>VLOOKUP(Table2[[#This Row],[_parent_index]],Table1[[index]:[A7.Type de Site]],6,FALSE)</f>
        <v>TCD</v>
      </c>
      <c r="D587" t="str">
        <f>VLOOKUP(Table2[[#This Row],[_parent_index]],Table1[[index]:[A7.Type de Site]],7,FALSE)</f>
        <v>Lac</v>
      </c>
      <c r="E587" t="str">
        <f>VLOOKUP(Table2[[#This Row],[_parent_index]],Table1[[index]:[A7.Type de Site]],8,FALSE)</f>
        <v>TD07</v>
      </c>
      <c r="F587" t="str">
        <f>VLOOKUP(Table2[[#This Row],[_parent_index]],Table1[[index]:[A7.Type de Site]],14,FALSE)</f>
        <v>Dilerom</v>
      </c>
      <c r="G587" t="s">
        <v>172</v>
      </c>
      <c r="H587" s="2">
        <v>0</v>
      </c>
      <c r="I587" s="2">
        <v>0</v>
      </c>
      <c r="J587" s="2">
        <v>0</v>
      </c>
      <c r="K587" s="2">
        <v>0</v>
      </c>
      <c r="L587" s="2">
        <v>0</v>
      </c>
      <c r="M587" s="2">
        <v>0</v>
      </c>
      <c r="N587" s="2">
        <v>0</v>
      </c>
      <c r="O587" s="2">
        <v>2</v>
      </c>
      <c r="P587" s="2">
        <v>0</v>
      </c>
      <c r="Q587" s="2">
        <v>3</v>
      </c>
      <c r="R587" s="2">
        <v>1</v>
      </c>
      <c r="S587" s="2">
        <v>0</v>
      </c>
      <c r="T587" s="2">
        <v>1</v>
      </c>
      <c r="U587" s="2">
        <v>5</v>
      </c>
      <c r="V587" s="2">
        <v>6</v>
      </c>
      <c r="W587">
        <v>582</v>
      </c>
      <c r="X587">
        <v>63</v>
      </c>
      <c r="Y587" s="1" t="str">
        <f>IF(SUM(Table2[[#This Row],[Garçons de 0 à 2 ans]:[Filles de 12 à 17 ans]])&gt;=1,"Oui","Non")</f>
        <v>Oui</v>
      </c>
    </row>
    <row r="588" spans="1:25" x14ac:dyDescent="0.25">
      <c r="A588" t="s">
        <v>164</v>
      </c>
      <c r="B588" t="str">
        <f>VLOOKUP(Table2[[#This Row],[_parent_index]],Table1[[index]:[A7.Type de Site]],5,FALSE)</f>
        <v>Chad</v>
      </c>
      <c r="C588" t="str">
        <f>VLOOKUP(Table2[[#This Row],[_parent_index]],Table1[[index]:[A7.Type de Site]],6,FALSE)</f>
        <v>TCD</v>
      </c>
      <c r="D588" t="str">
        <f>VLOOKUP(Table2[[#This Row],[_parent_index]],Table1[[index]:[A7.Type de Site]],7,FALSE)</f>
        <v>Lac</v>
      </c>
      <c r="E588" t="str">
        <f>VLOOKUP(Table2[[#This Row],[_parent_index]],Table1[[index]:[A7.Type de Site]],8,FALSE)</f>
        <v>TD07</v>
      </c>
      <c r="F588" t="str">
        <f>VLOOKUP(Table2[[#This Row],[_parent_index]],Table1[[index]:[A7.Type de Site]],14,FALSE)</f>
        <v>Dilerom</v>
      </c>
      <c r="G588" t="s">
        <v>172</v>
      </c>
      <c r="H588" s="2">
        <v>0</v>
      </c>
      <c r="I588" s="2">
        <v>1</v>
      </c>
      <c r="J588" s="2">
        <v>0</v>
      </c>
      <c r="K588" s="2">
        <v>1</v>
      </c>
      <c r="L588" s="2">
        <v>0</v>
      </c>
      <c r="M588" s="2">
        <v>1</v>
      </c>
      <c r="N588" s="2">
        <v>0</v>
      </c>
      <c r="O588" s="2">
        <v>0</v>
      </c>
      <c r="P588" s="2">
        <v>1</v>
      </c>
      <c r="Q588" s="2">
        <v>1</v>
      </c>
      <c r="R588" s="2">
        <v>0</v>
      </c>
      <c r="S588" s="2">
        <v>0</v>
      </c>
      <c r="T588" s="2">
        <v>1</v>
      </c>
      <c r="U588" s="2">
        <v>4</v>
      </c>
      <c r="V588" s="2">
        <v>5</v>
      </c>
      <c r="W588">
        <v>583</v>
      </c>
      <c r="X588">
        <v>63</v>
      </c>
      <c r="Y588" s="1" t="str">
        <f>IF(SUM(Table2[[#This Row],[Garçons de 0 à 2 ans]:[Filles de 12 à 17 ans]])&gt;=1,"Oui","Non")</f>
        <v>Oui</v>
      </c>
    </row>
    <row r="589" spans="1:25" x14ac:dyDescent="0.25">
      <c r="A589" t="s">
        <v>164</v>
      </c>
      <c r="B589" t="str">
        <f>VLOOKUP(Table2[[#This Row],[_parent_index]],Table1[[index]:[A7.Type de Site]],5,FALSE)</f>
        <v>Chad</v>
      </c>
      <c r="C589" t="str">
        <f>VLOOKUP(Table2[[#This Row],[_parent_index]],Table1[[index]:[A7.Type de Site]],6,FALSE)</f>
        <v>TCD</v>
      </c>
      <c r="D589" t="str">
        <f>VLOOKUP(Table2[[#This Row],[_parent_index]],Table1[[index]:[A7.Type de Site]],7,FALSE)</f>
        <v>Lac</v>
      </c>
      <c r="E589" t="str">
        <f>VLOOKUP(Table2[[#This Row],[_parent_index]],Table1[[index]:[A7.Type de Site]],8,FALSE)</f>
        <v>TD07</v>
      </c>
      <c r="F589" t="str">
        <f>VLOOKUP(Table2[[#This Row],[_parent_index]],Table1[[index]:[A7.Type de Site]],14,FALSE)</f>
        <v>Dilerom</v>
      </c>
      <c r="G589" t="s">
        <v>172</v>
      </c>
      <c r="H589" s="2">
        <v>0</v>
      </c>
      <c r="I589" s="2">
        <v>0</v>
      </c>
      <c r="J589" s="2">
        <v>0</v>
      </c>
      <c r="K589" s="2">
        <v>0</v>
      </c>
      <c r="L589" s="2">
        <v>0</v>
      </c>
      <c r="M589" s="2">
        <v>0</v>
      </c>
      <c r="N589" s="2">
        <v>1</v>
      </c>
      <c r="O589" s="2">
        <v>0</v>
      </c>
      <c r="P589" s="2">
        <v>1</v>
      </c>
      <c r="Q589" s="2">
        <v>4</v>
      </c>
      <c r="R589" s="2">
        <v>0</v>
      </c>
      <c r="S589" s="2">
        <v>0</v>
      </c>
      <c r="T589" s="2">
        <v>2</v>
      </c>
      <c r="U589" s="2">
        <v>4</v>
      </c>
      <c r="V589" s="2">
        <v>6</v>
      </c>
      <c r="W589">
        <v>584</v>
      </c>
      <c r="X589">
        <v>63</v>
      </c>
      <c r="Y589" s="1" t="str">
        <f>IF(SUM(Table2[[#This Row],[Garçons de 0 à 2 ans]:[Filles de 12 à 17 ans]])&gt;=1,"Oui","Non")</f>
        <v>Oui</v>
      </c>
    </row>
    <row r="590" spans="1:25" x14ac:dyDescent="0.25">
      <c r="A590" t="s">
        <v>164</v>
      </c>
      <c r="B590" t="str">
        <f>VLOOKUP(Table2[[#This Row],[_parent_index]],Table1[[index]:[A7.Type de Site]],5,FALSE)</f>
        <v>Chad</v>
      </c>
      <c r="C590" t="str">
        <f>VLOOKUP(Table2[[#This Row],[_parent_index]],Table1[[index]:[A7.Type de Site]],6,FALSE)</f>
        <v>TCD</v>
      </c>
      <c r="D590" t="str">
        <f>VLOOKUP(Table2[[#This Row],[_parent_index]],Table1[[index]:[A7.Type de Site]],7,FALSE)</f>
        <v>Lac</v>
      </c>
      <c r="E590" t="str">
        <f>VLOOKUP(Table2[[#This Row],[_parent_index]],Table1[[index]:[A7.Type de Site]],8,FALSE)</f>
        <v>TD07</v>
      </c>
      <c r="F590" t="str">
        <f>VLOOKUP(Table2[[#This Row],[_parent_index]],Table1[[index]:[A7.Type de Site]],14,FALSE)</f>
        <v>Kadoulou</v>
      </c>
      <c r="G590" t="s">
        <v>172</v>
      </c>
      <c r="H590" s="2">
        <v>1</v>
      </c>
      <c r="I590" s="2">
        <v>0</v>
      </c>
      <c r="J590" s="2">
        <v>1</v>
      </c>
      <c r="K590" s="2">
        <v>1</v>
      </c>
      <c r="L590" s="2">
        <v>0</v>
      </c>
      <c r="M590" s="2">
        <v>1</v>
      </c>
      <c r="N590" s="2">
        <v>0</v>
      </c>
      <c r="O590" s="2">
        <v>0</v>
      </c>
      <c r="P590" s="2">
        <v>1</v>
      </c>
      <c r="Q590" s="2">
        <v>1</v>
      </c>
      <c r="R590" s="2">
        <v>0</v>
      </c>
      <c r="S590" s="2">
        <v>0</v>
      </c>
      <c r="T590" s="2">
        <v>3</v>
      </c>
      <c r="U590" s="2">
        <v>3</v>
      </c>
      <c r="V590" s="2">
        <v>6</v>
      </c>
      <c r="W590">
        <v>585</v>
      </c>
      <c r="X590">
        <v>64</v>
      </c>
      <c r="Y590" s="1" t="str">
        <f>IF(SUM(Table2[[#This Row],[Garçons de 0 à 2 ans]:[Filles de 12 à 17 ans]])&gt;=1,"Oui","Non")</f>
        <v>Oui</v>
      </c>
    </row>
    <row r="591" spans="1:25" x14ac:dyDescent="0.25">
      <c r="A591" t="s">
        <v>164</v>
      </c>
      <c r="B591" t="str">
        <f>VLOOKUP(Table2[[#This Row],[_parent_index]],Table1[[index]:[A7.Type de Site]],5,FALSE)</f>
        <v>Chad</v>
      </c>
      <c r="C591" t="str">
        <f>VLOOKUP(Table2[[#This Row],[_parent_index]],Table1[[index]:[A7.Type de Site]],6,FALSE)</f>
        <v>TCD</v>
      </c>
      <c r="D591" t="str">
        <f>VLOOKUP(Table2[[#This Row],[_parent_index]],Table1[[index]:[A7.Type de Site]],7,FALSE)</f>
        <v>Lac</v>
      </c>
      <c r="E591" t="str">
        <f>VLOOKUP(Table2[[#This Row],[_parent_index]],Table1[[index]:[A7.Type de Site]],8,FALSE)</f>
        <v>TD07</v>
      </c>
      <c r="F591" t="str">
        <f>VLOOKUP(Table2[[#This Row],[_parent_index]],Table1[[index]:[A7.Type de Site]],14,FALSE)</f>
        <v>Kadoulou</v>
      </c>
      <c r="G591" t="s">
        <v>209</v>
      </c>
      <c r="H591" s="2">
        <v>0</v>
      </c>
      <c r="I591" s="2">
        <v>2</v>
      </c>
      <c r="J591" s="2">
        <v>0</v>
      </c>
      <c r="K591" s="2">
        <v>1</v>
      </c>
      <c r="L591" s="2">
        <v>0</v>
      </c>
      <c r="M591" s="2">
        <v>0</v>
      </c>
      <c r="N591" s="2">
        <v>0</v>
      </c>
      <c r="O591" s="2">
        <v>1</v>
      </c>
      <c r="P591" s="2">
        <v>1</v>
      </c>
      <c r="Q591" s="2">
        <v>0</v>
      </c>
      <c r="R591" s="2">
        <v>0</v>
      </c>
      <c r="S591" s="2">
        <v>0</v>
      </c>
      <c r="T591" s="2">
        <v>1</v>
      </c>
      <c r="U591" s="2">
        <v>4</v>
      </c>
      <c r="V591" s="2">
        <v>5</v>
      </c>
      <c r="W591">
        <v>586</v>
      </c>
      <c r="X591">
        <v>64</v>
      </c>
      <c r="Y591" s="1" t="str">
        <f>IF(SUM(Table2[[#This Row],[Garçons de 0 à 2 ans]:[Filles de 12 à 17 ans]])&gt;=1,"Oui","Non")</f>
        <v>Oui</v>
      </c>
    </row>
    <row r="592" spans="1:25" x14ac:dyDescent="0.25">
      <c r="A592" t="s">
        <v>164</v>
      </c>
      <c r="B592" t="str">
        <f>VLOOKUP(Table2[[#This Row],[_parent_index]],Table1[[index]:[A7.Type de Site]],5,FALSE)</f>
        <v>Chad</v>
      </c>
      <c r="C592" t="str">
        <f>VLOOKUP(Table2[[#This Row],[_parent_index]],Table1[[index]:[A7.Type de Site]],6,FALSE)</f>
        <v>TCD</v>
      </c>
      <c r="D592" t="str">
        <f>VLOOKUP(Table2[[#This Row],[_parent_index]],Table1[[index]:[A7.Type de Site]],7,FALSE)</f>
        <v>Lac</v>
      </c>
      <c r="E592" t="str">
        <f>VLOOKUP(Table2[[#This Row],[_parent_index]],Table1[[index]:[A7.Type de Site]],8,FALSE)</f>
        <v>TD07</v>
      </c>
      <c r="F592" t="str">
        <f>VLOOKUP(Table2[[#This Row],[_parent_index]],Table1[[index]:[A7.Type de Site]],14,FALSE)</f>
        <v>Kadoulou</v>
      </c>
      <c r="G592" t="s">
        <v>172</v>
      </c>
      <c r="H592" s="2">
        <v>0</v>
      </c>
      <c r="I592" s="2">
        <v>0</v>
      </c>
      <c r="J592" s="2">
        <v>1</v>
      </c>
      <c r="K592" s="2">
        <v>0</v>
      </c>
      <c r="L592" s="2">
        <v>1</v>
      </c>
      <c r="M592" s="2">
        <v>3</v>
      </c>
      <c r="N592" s="2">
        <v>0</v>
      </c>
      <c r="O592" s="2">
        <v>0</v>
      </c>
      <c r="P592" s="2">
        <v>2</v>
      </c>
      <c r="Q592" s="2">
        <v>1</v>
      </c>
      <c r="R592" s="2">
        <v>0</v>
      </c>
      <c r="S592" s="2">
        <v>0</v>
      </c>
      <c r="T592" s="2">
        <v>4</v>
      </c>
      <c r="U592" s="2">
        <v>4</v>
      </c>
      <c r="V592" s="2">
        <v>8</v>
      </c>
      <c r="W592">
        <v>587</v>
      </c>
      <c r="X592">
        <v>64</v>
      </c>
      <c r="Y592" s="1" t="str">
        <f>IF(SUM(Table2[[#This Row],[Garçons de 0 à 2 ans]:[Filles de 12 à 17 ans]])&gt;=1,"Oui","Non")</f>
        <v>Oui</v>
      </c>
    </row>
    <row r="593" spans="1:25" x14ac:dyDescent="0.25">
      <c r="A593" t="s">
        <v>164</v>
      </c>
      <c r="B593" t="str">
        <f>VLOOKUP(Table2[[#This Row],[_parent_index]],Table1[[index]:[A7.Type de Site]],5,FALSE)</f>
        <v>Chad</v>
      </c>
      <c r="C593" t="str">
        <f>VLOOKUP(Table2[[#This Row],[_parent_index]],Table1[[index]:[A7.Type de Site]],6,FALSE)</f>
        <v>TCD</v>
      </c>
      <c r="D593" t="str">
        <f>VLOOKUP(Table2[[#This Row],[_parent_index]],Table1[[index]:[A7.Type de Site]],7,FALSE)</f>
        <v>Lac</v>
      </c>
      <c r="E593" t="str">
        <f>VLOOKUP(Table2[[#This Row],[_parent_index]],Table1[[index]:[A7.Type de Site]],8,FALSE)</f>
        <v>TD07</v>
      </c>
      <c r="F593" t="str">
        <f>VLOOKUP(Table2[[#This Row],[_parent_index]],Table1[[index]:[A7.Type de Site]],14,FALSE)</f>
        <v>Kadoulou</v>
      </c>
      <c r="G593" t="s">
        <v>209</v>
      </c>
      <c r="H593" s="2">
        <v>0</v>
      </c>
      <c r="I593" s="2">
        <v>0</v>
      </c>
      <c r="J593" s="2">
        <v>0</v>
      </c>
      <c r="K593" s="2">
        <v>1</v>
      </c>
      <c r="L593" s="2">
        <v>1</v>
      </c>
      <c r="M593" s="2">
        <v>1</v>
      </c>
      <c r="N593" s="2">
        <v>3</v>
      </c>
      <c r="O593" s="2">
        <v>0</v>
      </c>
      <c r="P593" s="2">
        <v>1</v>
      </c>
      <c r="Q593" s="2">
        <v>1</v>
      </c>
      <c r="R593" s="2">
        <v>0</v>
      </c>
      <c r="S593" s="2">
        <v>0</v>
      </c>
      <c r="T593" s="2">
        <v>5</v>
      </c>
      <c r="U593" s="2">
        <v>3</v>
      </c>
      <c r="V593" s="2">
        <v>8</v>
      </c>
      <c r="W593">
        <v>588</v>
      </c>
      <c r="X593">
        <v>64</v>
      </c>
      <c r="Y593" s="1" t="str">
        <f>IF(SUM(Table2[[#This Row],[Garçons de 0 à 2 ans]:[Filles de 12 à 17 ans]])&gt;=1,"Oui","Non")</f>
        <v>Oui</v>
      </c>
    </row>
    <row r="594" spans="1:25" x14ac:dyDescent="0.25">
      <c r="A594" t="s">
        <v>164</v>
      </c>
      <c r="B594" t="str">
        <f>VLOOKUP(Table2[[#This Row],[_parent_index]],Table1[[index]:[A7.Type de Site]],5,FALSE)</f>
        <v>Chad</v>
      </c>
      <c r="C594" t="str">
        <f>VLOOKUP(Table2[[#This Row],[_parent_index]],Table1[[index]:[A7.Type de Site]],6,FALSE)</f>
        <v>TCD</v>
      </c>
      <c r="D594" t="str">
        <f>VLOOKUP(Table2[[#This Row],[_parent_index]],Table1[[index]:[A7.Type de Site]],7,FALSE)</f>
        <v>Lac</v>
      </c>
      <c r="E594" t="str">
        <f>VLOOKUP(Table2[[#This Row],[_parent_index]],Table1[[index]:[A7.Type de Site]],8,FALSE)</f>
        <v>TD07</v>
      </c>
      <c r="F594" t="str">
        <f>VLOOKUP(Table2[[#This Row],[_parent_index]],Table1[[index]:[A7.Type de Site]],14,FALSE)</f>
        <v>Kadoulou</v>
      </c>
      <c r="G594" t="s">
        <v>209</v>
      </c>
      <c r="H594" s="2">
        <v>0</v>
      </c>
      <c r="I594" s="2">
        <v>1</v>
      </c>
      <c r="J594" s="2">
        <v>1</v>
      </c>
      <c r="K594" s="2">
        <v>0</v>
      </c>
      <c r="L594" s="2">
        <v>2</v>
      </c>
      <c r="M594" s="2">
        <v>0</v>
      </c>
      <c r="N594" s="2">
        <v>0</v>
      </c>
      <c r="O594" s="2">
        <v>2</v>
      </c>
      <c r="P594" s="2">
        <v>2</v>
      </c>
      <c r="Q594" s="2">
        <v>1</v>
      </c>
      <c r="R594" s="2">
        <v>0</v>
      </c>
      <c r="S594" s="2">
        <v>0</v>
      </c>
      <c r="T594" s="2">
        <v>5</v>
      </c>
      <c r="U594" s="2">
        <v>4</v>
      </c>
      <c r="V594" s="2">
        <v>9</v>
      </c>
      <c r="W594">
        <v>589</v>
      </c>
      <c r="X594">
        <v>64</v>
      </c>
      <c r="Y594" s="1" t="str">
        <f>IF(SUM(Table2[[#This Row],[Garçons de 0 à 2 ans]:[Filles de 12 à 17 ans]])&gt;=1,"Oui","Non")</f>
        <v>Oui</v>
      </c>
    </row>
    <row r="595" spans="1:25" x14ac:dyDescent="0.25">
      <c r="A595" t="s">
        <v>164</v>
      </c>
      <c r="B595" t="str">
        <f>VLOOKUP(Table2[[#This Row],[_parent_index]],Table1[[index]:[A7.Type de Site]],5,FALSE)</f>
        <v>Chad</v>
      </c>
      <c r="C595" t="str">
        <f>VLOOKUP(Table2[[#This Row],[_parent_index]],Table1[[index]:[A7.Type de Site]],6,FALSE)</f>
        <v>TCD</v>
      </c>
      <c r="D595" t="str">
        <f>VLOOKUP(Table2[[#This Row],[_parent_index]],Table1[[index]:[A7.Type de Site]],7,FALSE)</f>
        <v>Lac</v>
      </c>
      <c r="E595" t="str">
        <f>VLOOKUP(Table2[[#This Row],[_parent_index]],Table1[[index]:[A7.Type de Site]],8,FALSE)</f>
        <v>TD07</v>
      </c>
      <c r="F595" t="str">
        <f>VLOOKUP(Table2[[#This Row],[_parent_index]],Table1[[index]:[A7.Type de Site]],14,FALSE)</f>
        <v>Kadoulou</v>
      </c>
      <c r="G595" t="s">
        <v>172</v>
      </c>
      <c r="H595" s="2">
        <v>0</v>
      </c>
      <c r="I595" s="2">
        <v>0</v>
      </c>
      <c r="J595" s="2">
        <v>1</v>
      </c>
      <c r="K595" s="2">
        <v>0</v>
      </c>
      <c r="L595" s="2">
        <v>2</v>
      </c>
      <c r="M595" s="2">
        <v>1</v>
      </c>
      <c r="N595" s="2">
        <v>1</v>
      </c>
      <c r="O595" s="2">
        <v>1</v>
      </c>
      <c r="P595" s="2">
        <v>1</v>
      </c>
      <c r="Q595" s="2">
        <v>1</v>
      </c>
      <c r="R595" s="2">
        <v>0</v>
      </c>
      <c r="S595" s="2">
        <v>1</v>
      </c>
      <c r="T595" s="2">
        <v>5</v>
      </c>
      <c r="U595" s="2">
        <v>4</v>
      </c>
      <c r="V595" s="2">
        <v>9</v>
      </c>
      <c r="W595">
        <v>590</v>
      </c>
      <c r="X595">
        <v>64</v>
      </c>
      <c r="Y595" s="1" t="str">
        <f>IF(SUM(Table2[[#This Row],[Garçons de 0 à 2 ans]:[Filles de 12 à 17 ans]])&gt;=1,"Oui","Non")</f>
        <v>Oui</v>
      </c>
    </row>
    <row r="596" spans="1:25" x14ac:dyDescent="0.25">
      <c r="A596" t="s">
        <v>164</v>
      </c>
      <c r="B596" t="str">
        <f>VLOOKUP(Table2[[#This Row],[_parent_index]],Table1[[index]:[A7.Type de Site]],5,FALSE)</f>
        <v>Chad</v>
      </c>
      <c r="C596" t="str">
        <f>VLOOKUP(Table2[[#This Row],[_parent_index]],Table1[[index]:[A7.Type de Site]],6,FALSE)</f>
        <v>TCD</v>
      </c>
      <c r="D596" t="str">
        <f>VLOOKUP(Table2[[#This Row],[_parent_index]],Table1[[index]:[A7.Type de Site]],7,FALSE)</f>
        <v>Lac</v>
      </c>
      <c r="E596" t="str">
        <f>VLOOKUP(Table2[[#This Row],[_parent_index]],Table1[[index]:[A7.Type de Site]],8,FALSE)</f>
        <v>TD07</v>
      </c>
      <c r="F596" t="str">
        <f>VLOOKUP(Table2[[#This Row],[_parent_index]],Table1[[index]:[A7.Type de Site]],14,FALSE)</f>
        <v>Kadoulou</v>
      </c>
      <c r="G596" t="s">
        <v>172</v>
      </c>
      <c r="H596" s="2">
        <v>0</v>
      </c>
      <c r="I596" s="2">
        <v>0</v>
      </c>
      <c r="J596" s="2">
        <v>2</v>
      </c>
      <c r="K596" s="2">
        <v>0</v>
      </c>
      <c r="L596" s="2">
        <v>0</v>
      </c>
      <c r="M596" s="2">
        <v>2</v>
      </c>
      <c r="N596" s="2">
        <v>0</v>
      </c>
      <c r="O596" s="2">
        <v>0</v>
      </c>
      <c r="P596" s="2">
        <v>1</v>
      </c>
      <c r="Q596" s="2">
        <v>1</v>
      </c>
      <c r="R596" s="2">
        <v>0</v>
      </c>
      <c r="S596" s="2">
        <v>0</v>
      </c>
      <c r="T596" s="2">
        <v>3</v>
      </c>
      <c r="U596" s="2">
        <v>3</v>
      </c>
      <c r="V596" s="2">
        <v>6</v>
      </c>
      <c r="W596">
        <v>591</v>
      </c>
      <c r="X596">
        <v>64</v>
      </c>
      <c r="Y596" s="1" t="str">
        <f>IF(SUM(Table2[[#This Row],[Garçons de 0 à 2 ans]:[Filles de 12 à 17 ans]])&gt;=1,"Oui","Non")</f>
        <v>Oui</v>
      </c>
    </row>
    <row r="597" spans="1:25" x14ac:dyDescent="0.25">
      <c r="A597" t="s">
        <v>164</v>
      </c>
      <c r="B597" t="str">
        <f>VLOOKUP(Table2[[#This Row],[_parent_index]],Table1[[index]:[A7.Type de Site]],5,FALSE)</f>
        <v>Chad</v>
      </c>
      <c r="C597" t="str">
        <f>VLOOKUP(Table2[[#This Row],[_parent_index]],Table1[[index]:[A7.Type de Site]],6,FALSE)</f>
        <v>TCD</v>
      </c>
      <c r="D597" t="str">
        <f>VLOOKUP(Table2[[#This Row],[_parent_index]],Table1[[index]:[A7.Type de Site]],7,FALSE)</f>
        <v>Lac</v>
      </c>
      <c r="E597" t="str">
        <f>VLOOKUP(Table2[[#This Row],[_parent_index]],Table1[[index]:[A7.Type de Site]],8,FALSE)</f>
        <v>TD07</v>
      </c>
      <c r="F597" t="str">
        <f>VLOOKUP(Table2[[#This Row],[_parent_index]],Table1[[index]:[A7.Type de Site]],14,FALSE)</f>
        <v>Kadoulou</v>
      </c>
      <c r="G597" t="s">
        <v>209</v>
      </c>
      <c r="H597" s="2">
        <v>1</v>
      </c>
      <c r="I597" s="2">
        <v>0</v>
      </c>
      <c r="J597" s="2">
        <v>0</v>
      </c>
      <c r="K597" s="2">
        <v>0</v>
      </c>
      <c r="L597" s="2">
        <v>0</v>
      </c>
      <c r="M597" s="2">
        <v>1</v>
      </c>
      <c r="N597" s="2">
        <v>1</v>
      </c>
      <c r="O597" s="2">
        <v>2</v>
      </c>
      <c r="P597" s="2">
        <v>0</v>
      </c>
      <c r="Q597" s="2">
        <v>2</v>
      </c>
      <c r="R597" s="2">
        <v>0</v>
      </c>
      <c r="S597" s="2">
        <v>0</v>
      </c>
      <c r="T597" s="2">
        <v>2</v>
      </c>
      <c r="U597" s="2">
        <v>5</v>
      </c>
      <c r="V597" s="2">
        <v>7</v>
      </c>
      <c r="W597">
        <v>592</v>
      </c>
      <c r="X597">
        <v>64</v>
      </c>
      <c r="Y597" s="1" t="str">
        <f>IF(SUM(Table2[[#This Row],[Garçons de 0 à 2 ans]:[Filles de 12 à 17 ans]])&gt;=1,"Oui","Non")</f>
        <v>Oui</v>
      </c>
    </row>
    <row r="598" spans="1:25" x14ac:dyDescent="0.25">
      <c r="A598" t="s">
        <v>164</v>
      </c>
      <c r="B598" t="str">
        <f>VLOOKUP(Table2[[#This Row],[_parent_index]],Table1[[index]:[A7.Type de Site]],5,FALSE)</f>
        <v>Chad</v>
      </c>
      <c r="C598" t="str">
        <f>VLOOKUP(Table2[[#This Row],[_parent_index]],Table1[[index]:[A7.Type de Site]],6,FALSE)</f>
        <v>TCD</v>
      </c>
      <c r="D598" t="str">
        <f>VLOOKUP(Table2[[#This Row],[_parent_index]],Table1[[index]:[A7.Type de Site]],7,FALSE)</f>
        <v>Lac</v>
      </c>
      <c r="E598" t="str">
        <f>VLOOKUP(Table2[[#This Row],[_parent_index]],Table1[[index]:[A7.Type de Site]],8,FALSE)</f>
        <v>TD07</v>
      </c>
      <c r="F598" t="str">
        <f>VLOOKUP(Table2[[#This Row],[_parent_index]],Table1[[index]:[A7.Type de Site]],14,FALSE)</f>
        <v>Kadoulou</v>
      </c>
      <c r="G598" t="s">
        <v>172</v>
      </c>
      <c r="H598" s="2">
        <v>0</v>
      </c>
      <c r="I598" s="2">
        <v>0</v>
      </c>
      <c r="J598" s="2">
        <v>1</v>
      </c>
      <c r="K598" s="2">
        <v>0</v>
      </c>
      <c r="L598" s="2">
        <v>1</v>
      </c>
      <c r="M598" s="2">
        <v>0</v>
      </c>
      <c r="N598" s="2">
        <v>0</v>
      </c>
      <c r="O598" s="2">
        <v>3</v>
      </c>
      <c r="P598" s="2">
        <v>1</v>
      </c>
      <c r="Q598" s="2">
        <v>1</v>
      </c>
      <c r="R598" s="2">
        <v>0</v>
      </c>
      <c r="S598" s="2">
        <v>0</v>
      </c>
      <c r="T598" s="2">
        <v>3</v>
      </c>
      <c r="U598" s="2">
        <v>4</v>
      </c>
      <c r="V598" s="2">
        <v>7</v>
      </c>
      <c r="W598">
        <v>593</v>
      </c>
      <c r="X598">
        <v>64</v>
      </c>
      <c r="Y598" s="1" t="str">
        <f>IF(SUM(Table2[[#This Row],[Garçons de 0 à 2 ans]:[Filles de 12 à 17 ans]])&gt;=1,"Oui","Non")</f>
        <v>Oui</v>
      </c>
    </row>
    <row r="599" spans="1:25" x14ac:dyDescent="0.25">
      <c r="A599" t="s">
        <v>164</v>
      </c>
      <c r="B599" t="str">
        <f>VLOOKUP(Table2[[#This Row],[_parent_index]],Table1[[index]:[A7.Type de Site]],5,FALSE)</f>
        <v>Chad</v>
      </c>
      <c r="C599" t="str">
        <f>VLOOKUP(Table2[[#This Row],[_parent_index]],Table1[[index]:[A7.Type de Site]],6,FALSE)</f>
        <v>TCD</v>
      </c>
      <c r="D599" t="str">
        <f>VLOOKUP(Table2[[#This Row],[_parent_index]],Table1[[index]:[A7.Type de Site]],7,FALSE)</f>
        <v>Lac</v>
      </c>
      <c r="E599" t="str">
        <f>VLOOKUP(Table2[[#This Row],[_parent_index]],Table1[[index]:[A7.Type de Site]],8,FALSE)</f>
        <v>TD07</v>
      </c>
      <c r="F599" t="str">
        <f>VLOOKUP(Table2[[#This Row],[_parent_index]],Table1[[index]:[A7.Type de Site]],14,FALSE)</f>
        <v>Kadoulou</v>
      </c>
      <c r="G599" t="s">
        <v>172</v>
      </c>
      <c r="H599" s="2">
        <v>1</v>
      </c>
      <c r="I599" s="2">
        <v>0</v>
      </c>
      <c r="J599" s="2">
        <v>0</v>
      </c>
      <c r="K599" s="2">
        <v>0</v>
      </c>
      <c r="L599" s="2">
        <v>0</v>
      </c>
      <c r="M599" s="2">
        <v>1</v>
      </c>
      <c r="N599" s="2">
        <v>0</v>
      </c>
      <c r="O599" s="2">
        <v>0</v>
      </c>
      <c r="P599" s="2">
        <v>1</v>
      </c>
      <c r="Q599" s="2">
        <v>2</v>
      </c>
      <c r="R599" s="2">
        <v>0</v>
      </c>
      <c r="S599" s="2">
        <v>1</v>
      </c>
      <c r="T599" s="2">
        <v>2</v>
      </c>
      <c r="U599" s="2">
        <v>4</v>
      </c>
      <c r="V599" s="2">
        <v>6</v>
      </c>
      <c r="W599">
        <v>594</v>
      </c>
      <c r="X599">
        <v>64</v>
      </c>
      <c r="Y599" s="1" t="str">
        <f>IF(SUM(Table2[[#This Row],[Garçons de 0 à 2 ans]:[Filles de 12 à 17 ans]])&gt;=1,"Oui","Non")</f>
        <v>Oui</v>
      </c>
    </row>
    <row r="600" spans="1:25" x14ac:dyDescent="0.25">
      <c r="A600" t="s">
        <v>164</v>
      </c>
      <c r="B600" t="str">
        <f>VLOOKUP(Table2[[#This Row],[_parent_index]],Table1[[index]:[A7.Type de Site]],5,FALSE)</f>
        <v>Chad</v>
      </c>
      <c r="C600" t="str">
        <f>VLOOKUP(Table2[[#This Row],[_parent_index]],Table1[[index]:[A7.Type de Site]],6,FALSE)</f>
        <v>TCD</v>
      </c>
      <c r="D600" t="str">
        <f>VLOOKUP(Table2[[#This Row],[_parent_index]],Table1[[index]:[A7.Type de Site]],7,FALSE)</f>
        <v>Lac</v>
      </c>
      <c r="E600" t="str">
        <f>VLOOKUP(Table2[[#This Row],[_parent_index]],Table1[[index]:[A7.Type de Site]],8,FALSE)</f>
        <v>TD07</v>
      </c>
      <c r="F600" t="str">
        <f>VLOOKUP(Table2[[#This Row],[_parent_index]],Table1[[index]:[A7.Type de Site]],14,FALSE)</f>
        <v>Amma 1</v>
      </c>
      <c r="G600" t="s">
        <v>172</v>
      </c>
      <c r="H600" s="2">
        <v>0</v>
      </c>
      <c r="I600" s="2">
        <v>0</v>
      </c>
      <c r="J600" s="2">
        <v>1</v>
      </c>
      <c r="K600" s="2">
        <v>0</v>
      </c>
      <c r="L600" s="2">
        <v>2</v>
      </c>
      <c r="M600" s="2">
        <v>1</v>
      </c>
      <c r="N600" s="2">
        <v>2</v>
      </c>
      <c r="O600" s="2">
        <v>0</v>
      </c>
      <c r="P600" s="2">
        <v>1</v>
      </c>
      <c r="Q600" s="2">
        <v>1</v>
      </c>
      <c r="R600" s="2">
        <v>0</v>
      </c>
      <c r="S600" s="2">
        <v>0</v>
      </c>
      <c r="T600" s="2">
        <v>6</v>
      </c>
      <c r="U600" s="2">
        <v>2</v>
      </c>
      <c r="V600" s="2">
        <v>8</v>
      </c>
      <c r="W600">
        <v>595</v>
      </c>
      <c r="X600">
        <v>65</v>
      </c>
      <c r="Y600" s="1" t="str">
        <f>IF(SUM(Table2[[#This Row],[Garçons de 0 à 2 ans]:[Filles de 12 à 17 ans]])&gt;=1,"Oui","Non")</f>
        <v>Oui</v>
      </c>
    </row>
    <row r="601" spans="1:25" x14ac:dyDescent="0.25">
      <c r="A601" t="s">
        <v>164</v>
      </c>
      <c r="B601" t="str">
        <f>VLOOKUP(Table2[[#This Row],[_parent_index]],Table1[[index]:[A7.Type de Site]],5,FALSE)</f>
        <v>Chad</v>
      </c>
      <c r="C601" t="str">
        <f>VLOOKUP(Table2[[#This Row],[_parent_index]],Table1[[index]:[A7.Type de Site]],6,FALSE)</f>
        <v>TCD</v>
      </c>
      <c r="D601" t="str">
        <f>VLOOKUP(Table2[[#This Row],[_parent_index]],Table1[[index]:[A7.Type de Site]],7,FALSE)</f>
        <v>Lac</v>
      </c>
      <c r="E601" t="str">
        <f>VLOOKUP(Table2[[#This Row],[_parent_index]],Table1[[index]:[A7.Type de Site]],8,FALSE)</f>
        <v>TD07</v>
      </c>
      <c r="F601" t="str">
        <f>VLOOKUP(Table2[[#This Row],[_parent_index]],Table1[[index]:[A7.Type de Site]],14,FALSE)</f>
        <v>Amma 1</v>
      </c>
      <c r="G601" t="s">
        <v>172</v>
      </c>
      <c r="H601" s="2">
        <v>1</v>
      </c>
      <c r="I601" s="2">
        <v>0</v>
      </c>
      <c r="J601" s="2">
        <v>1</v>
      </c>
      <c r="K601" s="2">
        <v>0</v>
      </c>
      <c r="L601" s="2">
        <v>0</v>
      </c>
      <c r="M601" s="2">
        <v>0</v>
      </c>
      <c r="N601" s="2">
        <v>0</v>
      </c>
      <c r="O601" s="2">
        <v>0</v>
      </c>
      <c r="P601" s="2">
        <v>1</v>
      </c>
      <c r="Q601" s="2">
        <v>1</v>
      </c>
      <c r="R601" s="2">
        <v>0</v>
      </c>
      <c r="S601" s="2">
        <v>0</v>
      </c>
      <c r="T601" s="2">
        <v>3</v>
      </c>
      <c r="U601" s="2">
        <v>1</v>
      </c>
      <c r="V601" s="2">
        <v>4</v>
      </c>
      <c r="W601">
        <v>596</v>
      </c>
      <c r="X601">
        <v>65</v>
      </c>
      <c r="Y601" s="1" t="str">
        <f>IF(SUM(Table2[[#This Row],[Garçons de 0 à 2 ans]:[Filles de 12 à 17 ans]])&gt;=1,"Oui","Non")</f>
        <v>Oui</v>
      </c>
    </row>
    <row r="602" spans="1:25" x14ac:dyDescent="0.25">
      <c r="A602" t="s">
        <v>164</v>
      </c>
      <c r="B602" t="str">
        <f>VLOOKUP(Table2[[#This Row],[_parent_index]],Table1[[index]:[A7.Type de Site]],5,FALSE)</f>
        <v>Chad</v>
      </c>
      <c r="C602" t="str">
        <f>VLOOKUP(Table2[[#This Row],[_parent_index]],Table1[[index]:[A7.Type de Site]],6,FALSE)</f>
        <v>TCD</v>
      </c>
      <c r="D602" t="str">
        <f>VLOOKUP(Table2[[#This Row],[_parent_index]],Table1[[index]:[A7.Type de Site]],7,FALSE)</f>
        <v>Lac</v>
      </c>
      <c r="E602" t="str">
        <f>VLOOKUP(Table2[[#This Row],[_parent_index]],Table1[[index]:[A7.Type de Site]],8,FALSE)</f>
        <v>TD07</v>
      </c>
      <c r="F602" t="str">
        <f>VLOOKUP(Table2[[#This Row],[_parent_index]],Table1[[index]:[A7.Type de Site]],14,FALSE)</f>
        <v>Amma 1</v>
      </c>
      <c r="G602" t="s">
        <v>172</v>
      </c>
      <c r="H602" s="2">
        <v>0</v>
      </c>
      <c r="I602" s="2">
        <v>0</v>
      </c>
      <c r="J602" s="2">
        <v>1</v>
      </c>
      <c r="K602" s="2">
        <v>0</v>
      </c>
      <c r="L602" s="2">
        <v>3</v>
      </c>
      <c r="M602" s="2">
        <v>0</v>
      </c>
      <c r="N602" s="2">
        <v>0</v>
      </c>
      <c r="O602" s="2">
        <v>0</v>
      </c>
      <c r="P602" s="2">
        <v>1</v>
      </c>
      <c r="Q602" s="2">
        <v>1</v>
      </c>
      <c r="R602" s="2">
        <v>0</v>
      </c>
      <c r="S602" s="2">
        <v>0</v>
      </c>
      <c r="T602" s="2">
        <v>5</v>
      </c>
      <c r="U602" s="2">
        <v>1</v>
      </c>
      <c r="V602" s="2">
        <v>6</v>
      </c>
      <c r="W602">
        <v>597</v>
      </c>
      <c r="X602">
        <v>65</v>
      </c>
      <c r="Y602" s="1" t="str">
        <f>IF(SUM(Table2[[#This Row],[Garçons de 0 à 2 ans]:[Filles de 12 à 17 ans]])&gt;=1,"Oui","Non")</f>
        <v>Oui</v>
      </c>
    </row>
    <row r="603" spans="1:25" x14ac:dyDescent="0.25">
      <c r="A603" t="s">
        <v>164</v>
      </c>
      <c r="B603" t="str">
        <f>VLOOKUP(Table2[[#This Row],[_parent_index]],Table1[[index]:[A7.Type de Site]],5,FALSE)</f>
        <v>Chad</v>
      </c>
      <c r="C603" t="str">
        <f>VLOOKUP(Table2[[#This Row],[_parent_index]],Table1[[index]:[A7.Type de Site]],6,FALSE)</f>
        <v>TCD</v>
      </c>
      <c r="D603" t="str">
        <f>VLOOKUP(Table2[[#This Row],[_parent_index]],Table1[[index]:[A7.Type de Site]],7,FALSE)</f>
        <v>Lac</v>
      </c>
      <c r="E603" t="str">
        <f>VLOOKUP(Table2[[#This Row],[_parent_index]],Table1[[index]:[A7.Type de Site]],8,FALSE)</f>
        <v>TD07</v>
      </c>
      <c r="F603" t="str">
        <f>VLOOKUP(Table2[[#This Row],[_parent_index]],Table1[[index]:[A7.Type de Site]],14,FALSE)</f>
        <v>Amma 1</v>
      </c>
      <c r="G603" t="s">
        <v>172</v>
      </c>
      <c r="H603" s="2">
        <v>0</v>
      </c>
      <c r="I603" s="2">
        <v>0</v>
      </c>
      <c r="J603" s="2">
        <v>0</v>
      </c>
      <c r="K603" s="2">
        <v>1</v>
      </c>
      <c r="L603" s="2">
        <v>1</v>
      </c>
      <c r="M603" s="2">
        <v>1</v>
      </c>
      <c r="N603" s="2">
        <v>1</v>
      </c>
      <c r="O603" s="2">
        <v>1</v>
      </c>
      <c r="P603" s="2">
        <v>0</v>
      </c>
      <c r="Q603" s="2">
        <v>1</v>
      </c>
      <c r="R603" s="2">
        <v>1</v>
      </c>
      <c r="S603" s="2">
        <v>0</v>
      </c>
      <c r="T603" s="2">
        <v>3</v>
      </c>
      <c r="U603" s="2">
        <v>4</v>
      </c>
      <c r="V603" s="2">
        <v>7</v>
      </c>
      <c r="W603">
        <v>598</v>
      </c>
      <c r="X603">
        <v>65</v>
      </c>
      <c r="Y603" s="1" t="str">
        <f>IF(SUM(Table2[[#This Row],[Garçons de 0 à 2 ans]:[Filles de 12 à 17 ans]])&gt;=1,"Oui","Non")</f>
        <v>Oui</v>
      </c>
    </row>
    <row r="604" spans="1:25" x14ac:dyDescent="0.25">
      <c r="A604" t="s">
        <v>164</v>
      </c>
      <c r="B604" t="str">
        <f>VLOOKUP(Table2[[#This Row],[_parent_index]],Table1[[index]:[A7.Type de Site]],5,FALSE)</f>
        <v>Chad</v>
      </c>
      <c r="C604" t="str">
        <f>VLOOKUP(Table2[[#This Row],[_parent_index]],Table1[[index]:[A7.Type de Site]],6,FALSE)</f>
        <v>TCD</v>
      </c>
      <c r="D604" t="str">
        <f>VLOOKUP(Table2[[#This Row],[_parent_index]],Table1[[index]:[A7.Type de Site]],7,FALSE)</f>
        <v>Lac</v>
      </c>
      <c r="E604" t="str">
        <f>VLOOKUP(Table2[[#This Row],[_parent_index]],Table1[[index]:[A7.Type de Site]],8,FALSE)</f>
        <v>TD07</v>
      </c>
      <c r="F604" t="str">
        <f>VLOOKUP(Table2[[#This Row],[_parent_index]],Table1[[index]:[A7.Type de Site]],14,FALSE)</f>
        <v>Amma 1</v>
      </c>
      <c r="G604" t="s">
        <v>172</v>
      </c>
      <c r="H604" s="2">
        <v>0</v>
      </c>
      <c r="I604" s="2">
        <v>0</v>
      </c>
      <c r="J604" s="2">
        <v>0</v>
      </c>
      <c r="K604" s="2">
        <v>0</v>
      </c>
      <c r="L604" s="2">
        <v>0</v>
      </c>
      <c r="M604" s="2">
        <v>1</v>
      </c>
      <c r="N604" s="2">
        <v>3</v>
      </c>
      <c r="O604" s="2">
        <v>0</v>
      </c>
      <c r="P604" s="2">
        <v>4</v>
      </c>
      <c r="Q604" s="2">
        <v>1</v>
      </c>
      <c r="R604" s="2">
        <v>0</v>
      </c>
      <c r="S604" s="2">
        <v>0</v>
      </c>
      <c r="T604" s="2">
        <v>7</v>
      </c>
      <c r="U604" s="2">
        <v>2</v>
      </c>
      <c r="V604" s="2">
        <v>9</v>
      </c>
      <c r="W604">
        <v>599</v>
      </c>
      <c r="X604">
        <v>65</v>
      </c>
      <c r="Y604" s="1" t="str">
        <f>IF(SUM(Table2[[#This Row],[Garçons de 0 à 2 ans]:[Filles de 12 à 17 ans]])&gt;=1,"Oui","Non")</f>
        <v>Oui</v>
      </c>
    </row>
    <row r="605" spans="1:25" x14ac:dyDescent="0.25">
      <c r="A605" t="s">
        <v>164</v>
      </c>
      <c r="B605" t="str">
        <f>VLOOKUP(Table2[[#This Row],[_parent_index]],Table1[[index]:[A7.Type de Site]],5,FALSE)</f>
        <v>Chad</v>
      </c>
      <c r="C605" t="str">
        <f>VLOOKUP(Table2[[#This Row],[_parent_index]],Table1[[index]:[A7.Type de Site]],6,FALSE)</f>
        <v>TCD</v>
      </c>
      <c r="D605" t="str">
        <f>VLOOKUP(Table2[[#This Row],[_parent_index]],Table1[[index]:[A7.Type de Site]],7,FALSE)</f>
        <v>Lac</v>
      </c>
      <c r="E605" t="str">
        <f>VLOOKUP(Table2[[#This Row],[_parent_index]],Table1[[index]:[A7.Type de Site]],8,FALSE)</f>
        <v>TD07</v>
      </c>
      <c r="F605" t="str">
        <f>VLOOKUP(Table2[[#This Row],[_parent_index]],Table1[[index]:[A7.Type de Site]],14,FALSE)</f>
        <v>Amma 1</v>
      </c>
      <c r="G605" t="s">
        <v>172</v>
      </c>
      <c r="H605" s="2">
        <v>0</v>
      </c>
      <c r="I605" s="2">
        <v>0</v>
      </c>
      <c r="J605" s="2">
        <v>1</v>
      </c>
      <c r="K605" s="2">
        <v>0</v>
      </c>
      <c r="L605" s="2">
        <v>1</v>
      </c>
      <c r="M605" s="2">
        <v>1</v>
      </c>
      <c r="N605" s="2">
        <v>0</v>
      </c>
      <c r="O605" s="2">
        <v>0</v>
      </c>
      <c r="P605" s="2">
        <v>1</v>
      </c>
      <c r="Q605" s="2">
        <v>1</v>
      </c>
      <c r="R605" s="2">
        <v>0</v>
      </c>
      <c r="S605" s="2">
        <v>0</v>
      </c>
      <c r="T605" s="2">
        <v>3</v>
      </c>
      <c r="U605" s="2">
        <v>2</v>
      </c>
      <c r="V605" s="2">
        <v>5</v>
      </c>
      <c r="W605">
        <v>600</v>
      </c>
      <c r="X605">
        <v>65</v>
      </c>
      <c r="Y605" s="1" t="str">
        <f>IF(SUM(Table2[[#This Row],[Garçons de 0 à 2 ans]:[Filles de 12 à 17 ans]])&gt;=1,"Oui","Non")</f>
        <v>Oui</v>
      </c>
    </row>
    <row r="606" spans="1:25" x14ac:dyDescent="0.25">
      <c r="A606" t="s">
        <v>164</v>
      </c>
      <c r="B606" t="str">
        <f>VLOOKUP(Table2[[#This Row],[_parent_index]],Table1[[index]:[A7.Type de Site]],5,FALSE)</f>
        <v>Chad</v>
      </c>
      <c r="C606" t="str">
        <f>VLOOKUP(Table2[[#This Row],[_parent_index]],Table1[[index]:[A7.Type de Site]],6,FALSE)</f>
        <v>TCD</v>
      </c>
      <c r="D606" t="str">
        <f>VLOOKUP(Table2[[#This Row],[_parent_index]],Table1[[index]:[A7.Type de Site]],7,FALSE)</f>
        <v>Lac</v>
      </c>
      <c r="E606" t="str">
        <f>VLOOKUP(Table2[[#This Row],[_parent_index]],Table1[[index]:[A7.Type de Site]],8,FALSE)</f>
        <v>TD07</v>
      </c>
      <c r="F606" t="str">
        <f>VLOOKUP(Table2[[#This Row],[_parent_index]],Table1[[index]:[A7.Type de Site]],14,FALSE)</f>
        <v>Amma 1</v>
      </c>
      <c r="G606" t="s">
        <v>172</v>
      </c>
      <c r="H606" s="2">
        <v>0</v>
      </c>
      <c r="I606" s="2">
        <v>0</v>
      </c>
      <c r="J606" s="2">
        <v>0</v>
      </c>
      <c r="K606" s="2">
        <v>0</v>
      </c>
      <c r="L606" s="2">
        <v>2</v>
      </c>
      <c r="M606" s="2">
        <v>0</v>
      </c>
      <c r="N606" s="2">
        <v>1</v>
      </c>
      <c r="O606" s="2">
        <v>2</v>
      </c>
      <c r="P606" s="2">
        <v>2</v>
      </c>
      <c r="Q606" s="2">
        <v>1</v>
      </c>
      <c r="R606" s="2">
        <v>1</v>
      </c>
      <c r="S606" s="2">
        <v>0</v>
      </c>
      <c r="T606" s="2">
        <v>6</v>
      </c>
      <c r="U606" s="2">
        <v>3</v>
      </c>
      <c r="V606" s="2">
        <v>9</v>
      </c>
      <c r="W606">
        <v>601</v>
      </c>
      <c r="X606">
        <v>65</v>
      </c>
      <c r="Y606" s="1" t="str">
        <f>IF(SUM(Table2[[#This Row],[Garçons de 0 à 2 ans]:[Filles de 12 à 17 ans]])&gt;=1,"Oui","Non")</f>
        <v>Oui</v>
      </c>
    </row>
    <row r="607" spans="1:25" x14ac:dyDescent="0.25">
      <c r="A607" t="s">
        <v>164</v>
      </c>
      <c r="B607" t="str">
        <f>VLOOKUP(Table2[[#This Row],[_parent_index]],Table1[[index]:[A7.Type de Site]],5,FALSE)</f>
        <v>Chad</v>
      </c>
      <c r="C607" t="str">
        <f>VLOOKUP(Table2[[#This Row],[_parent_index]],Table1[[index]:[A7.Type de Site]],6,FALSE)</f>
        <v>TCD</v>
      </c>
      <c r="D607" t="str">
        <f>VLOOKUP(Table2[[#This Row],[_parent_index]],Table1[[index]:[A7.Type de Site]],7,FALSE)</f>
        <v>Lac</v>
      </c>
      <c r="E607" t="str">
        <f>VLOOKUP(Table2[[#This Row],[_parent_index]],Table1[[index]:[A7.Type de Site]],8,FALSE)</f>
        <v>TD07</v>
      </c>
      <c r="F607" t="str">
        <f>VLOOKUP(Table2[[#This Row],[_parent_index]],Table1[[index]:[A7.Type de Site]],14,FALSE)</f>
        <v>Amma 1</v>
      </c>
      <c r="G607" t="s">
        <v>172</v>
      </c>
      <c r="H607" s="2">
        <v>0</v>
      </c>
      <c r="I607" s="2">
        <v>0</v>
      </c>
      <c r="J607" s="2">
        <v>0</v>
      </c>
      <c r="K607" s="2">
        <v>0</v>
      </c>
      <c r="L607" s="2">
        <v>0</v>
      </c>
      <c r="M607" s="2">
        <v>0</v>
      </c>
      <c r="N607" s="2">
        <v>1</v>
      </c>
      <c r="O607" s="2">
        <v>1</v>
      </c>
      <c r="P607" s="2">
        <v>3</v>
      </c>
      <c r="Q607" s="2">
        <v>1</v>
      </c>
      <c r="R607" s="2">
        <v>1</v>
      </c>
      <c r="S607" s="2">
        <v>0</v>
      </c>
      <c r="T607" s="2">
        <v>5</v>
      </c>
      <c r="U607" s="2">
        <v>2</v>
      </c>
      <c r="V607" s="2">
        <v>7</v>
      </c>
      <c r="W607">
        <v>602</v>
      </c>
      <c r="X607">
        <v>65</v>
      </c>
      <c r="Y607" s="1" t="str">
        <f>IF(SUM(Table2[[#This Row],[Garçons de 0 à 2 ans]:[Filles de 12 à 17 ans]])&gt;=1,"Oui","Non")</f>
        <v>Oui</v>
      </c>
    </row>
    <row r="608" spans="1:25" x14ac:dyDescent="0.25">
      <c r="A608" t="s">
        <v>164</v>
      </c>
      <c r="B608" t="str">
        <f>VLOOKUP(Table2[[#This Row],[_parent_index]],Table1[[index]:[A7.Type de Site]],5,FALSE)</f>
        <v>Chad</v>
      </c>
      <c r="C608" t="str">
        <f>VLOOKUP(Table2[[#This Row],[_parent_index]],Table1[[index]:[A7.Type de Site]],6,FALSE)</f>
        <v>TCD</v>
      </c>
      <c r="D608" t="str">
        <f>VLOOKUP(Table2[[#This Row],[_parent_index]],Table1[[index]:[A7.Type de Site]],7,FALSE)</f>
        <v>Lac</v>
      </c>
      <c r="E608" t="str">
        <f>VLOOKUP(Table2[[#This Row],[_parent_index]],Table1[[index]:[A7.Type de Site]],8,FALSE)</f>
        <v>TD07</v>
      </c>
      <c r="F608" t="str">
        <f>VLOOKUP(Table2[[#This Row],[_parent_index]],Table1[[index]:[A7.Type de Site]],14,FALSE)</f>
        <v>Amma 1</v>
      </c>
      <c r="G608" t="s">
        <v>172</v>
      </c>
      <c r="H608" s="2">
        <v>1</v>
      </c>
      <c r="I608" s="2">
        <v>0</v>
      </c>
      <c r="J608" s="2">
        <v>0</v>
      </c>
      <c r="K608" s="2">
        <v>2</v>
      </c>
      <c r="L608" s="2">
        <v>1</v>
      </c>
      <c r="M608" s="2">
        <v>1</v>
      </c>
      <c r="N608" s="2">
        <v>0</v>
      </c>
      <c r="O608" s="2">
        <v>0</v>
      </c>
      <c r="P608" s="2">
        <v>1</v>
      </c>
      <c r="Q608" s="2">
        <v>1</v>
      </c>
      <c r="R608" s="2">
        <v>0</v>
      </c>
      <c r="S608" s="2">
        <v>0</v>
      </c>
      <c r="T608" s="2">
        <v>3</v>
      </c>
      <c r="U608" s="2">
        <v>4</v>
      </c>
      <c r="V608" s="2">
        <v>7</v>
      </c>
      <c r="W608">
        <v>603</v>
      </c>
      <c r="X608">
        <v>65</v>
      </c>
      <c r="Y608" s="1" t="str">
        <f>IF(SUM(Table2[[#This Row],[Garçons de 0 à 2 ans]:[Filles de 12 à 17 ans]])&gt;=1,"Oui","Non")</f>
        <v>Oui</v>
      </c>
    </row>
    <row r="609" spans="1:25" x14ac:dyDescent="0.25">
      <c r="A609" t="s">
        <v>164</v>
      </c>
      <c r="B609" t="str">
        <f>VLOOKUP(Table2[[#This Row],[_parent_index]],Table1[[index]:[A7.Type de Site]],5,FALSE)</f>
        <v>Chad</v>
      </c>
      <c r="C609" t="str">
        <f>VLOOKUP(Table2[[#This Row],[_parent_index]],Table1[[index]:[A7.Type de Site]],6,FALSE)</f>
        <v>TCD</v>
      </c>
      <c r="D609" t="str">
        <f>VLOOKUP(Table2[[#This Row],[_parent_index]],Table1[[index]:[A7.Type de Site]],7,FALSE)</f>
        <v>Lac</v>
      </c>
      <c r="E609" t="str">
        <f>VLOOKUP(Table2[[#This Row],[_parent_index]],Table1[[index]:[A7.Type de Site]],8,FALSE)</f>
        <v>TD07</v>
      </c>
      <c r="F609" t="str">
        <f>VLOOKUP(Table2[[#This Row],[_parent_index]],Table1[[index]:[A7.Type de Site]],14,FALSE)</f>
        <v>Amma 1</v>
      </c>
      <c r="G609" t="s">
        <v>172</v>
      </c>
      <c r="H609" s="2">
        <v>1</v>
      </c>
      <c r="I609" s="2">
        <v>1</v>
      </c>
      <c r="J609" s="2">
        <v>1</v>
      </c>
      <c r="K609" s="2">
        <v>0</v>
      </c>
      <c r="L609" s="2">
        <v>0</v>
      </c>
      <c r="M609" s="2">
        <v>1</v>
      </c>
      <c r="N609" s="2">
        <v>1</v>
      </c>
      <c r="O609" s="2">
        <v>1</v>
      </c>
      <c r="P609" s="2">
        <v>2</v>
      </c>
      <c r="Q609" s="2">
        <v>1</v>
      </c>
      <c r="R609" s="2">
        <v>0</v>
      </c>
      <c r="S609" s="2">
        <v>0</v>
      </c>
      <c r="T609" s="2">
        <v>5</v>
      </c>
      <c r="U609" s="2">
        <v>4</v>
      </c>
      <c r="V609" s="2">
        <v>9</v>
      </c>
      <c r="W609">
        <v>604</v>
      </c>
      <c r="X609">
        <v>65</v>
      </c>
      <c r="Y609" s="1" t="str">
        <f>IF(SUM(Table2[[#This Row],[Garçons de 0 à 2 ans]:[Filles de 12 à 17 ans]])&gt;=1,"Oui","Non")</f>
        <v>Oui</v>
      </c>
    </row>
    <row r="610" spans="1:25" x14ac:dyDescent="0.25">
      <c r="A610" t="s">
        <v>164</v>
      </c>
      <c r="B610" t="str">
        <f>VLOOKUP(Table2[[#This Row],[_parent_index]],Table1[[index]:[A7.Type de Site]],5,FALSE)</f>
        <v>Chad</v>
      </c>
      <c r="C610" t="str">
        <f>VLOOKUP(Table2[[#This Row],[_parent_index]],Table1[[index]:[A7.Type de Site]],6,FALSE)</f>
        <v>TCD</v>
      </c>
      <c r="D610" t="str">
        <f>VLOOKUP(Table2[[#This Row],[_parent_index]],Table1[[index]:[A7.Type de Site]],7,FALSE)</f>
        <v>Lac</v>
      </c>
      <c r="E610" t="str">
        <f>VLOOKUP(Table2[[#This Row],[_parent_index]],Table1[[index]:[A7.Type de Site]],8,FALSE)</f>
        <v>TD07</v>
      </c>
      <c r="F610" t="str">
        <f>VLOOKUP(Table2[[#This Row],[_parent_index]],Table1[[index]:[A7.Type de Site]],14,FALSE)</f>
        <v>AYKOULOU</v>
      </c>
      <c r="G610" t="s">
        <v>172</v>
      </c>
      <c r="H610" s="2">
        <v>0</v>
      </c>
      <c r="I610" s="2">
        <v>0</v>
      </c>
      <c r="J610" s="2">
        <v>1</v>
      </c>
      <c r="K610" s="2">
        <v>1</v>
      </c>
      <c r="L610" s="2">
        <v>2</v>
      </c>
      <c r="M610" s="2">
        <v>1</v>
      </c>
      <c r="N610" s="2">
        <v>0</v>
      </c>
      <c r="O610" s="2">
        <v>1</v>
      </c>
      <c r="P610" s="2">
        <v>1</v>
      </c>
      <c r="Q610" s="2">
        <v>1</v>
      </c>
      <c r="R610" s="2">
        <v>1</v>
      </c>
      <c r="S610" s="2">
        <v>1</v>
      </c>
      <c r="T610" s="2">
        <v>5</v>
      </c>
      <c r="U610" s="2">
        <v>5</v>
      </c>
      <c r="V610" s="2">
        <v>10</v>
      </c>
      <c r="W610">
        <v>605</v>
      </c>
      <c r="X610">
        <v>66</v>
      </c>
      <c r="Y610" s="1" t="str">
        <f>IF(SUM(Table2[[#This Row],[Garçons de 0 à 2 ans]:[Filles de 12 à 17 ans]])&gt;=1,"Oui","Non")</f>
        <v>Oui</v>
      </c>
    </row>
    <row r="611" spans="1:25" x14ac:dyDescent="0.25">
      <c r="A611" t="s">
        <v>164</v>
      </c>
      <c r="B611" t="str">
        <f>VLOOKUP(Table2[[#This Row],[_parent_index]],Table1[[index]:[A7.Type de Site]],5,FALSE)</f>
        <v>Chad</v>
      </c>
      <c r="C611" t="str">
        <f>VLOOKUP(Table2[[#This Row],[_parent_index]],Table1[[index]:[A7.Type de Site]],6,FALSE)</f>
        <v>TCD</v>
      </c>
      <c r="D611" t="str">
        <f>VLOOKUP(Table2[[#This Row],[_parent_index]],Table1[[index]:[A7.Type de Site]],7,FALSE)</f>
        <v>Lac</v>
      </c>
      <c r="E611" t="str">
        <f>VLOOKUP(Table2[[#This Row],[_parent_index]],Table1[[index]:[A7.Type de Site]],8,FALSE)</f>
        <v>TD07</v>
      </c>
      <c r="F611" t="str">
        <f>VLOOKUP(Table2[[#This Row],[_parent_index]],Table1[[index]:[A7.Type de Site]],14,FALSE)</f>
        <v>AYKOULOU</v>
      </c>
      <c r="G611" t="s">
        <v>172</v>
      </c>
      <c r="H611" s="2">
        <v>1</v>
      </c>
      <c r="I611" s="2">
        <v>0</v>
      </c>
      <c r="J611" s="2">
        <v>1</v>
      </c>
      <c r="K611" s="2">
        <v>0</v>
      </c>
      <c r="L611" s="2">
        <v>0</v>
      </c>
      <c r="M611" s="2">
        <v>0</v>
      </c>
      <c r="N611" s="2">
        <v>1</v>
      </c>
      <c r="O611" s="2">
        <v>1</v>
      </c>
      <c r="P611" s="2">
        <v>1</v>
      </c>
      <c r="Q611" s="2">
        <v>2</v>
      </c>
      <c r="R611" s="2">
        <v>1</v>
      </c>
      <c r="S611" s="2">
        <v>0</v>
      </c>
      <c r="T611" s="2">
        <v>5</v>
      </c>
      <c r="U611" s="2">
        <v>3</v>
      </c>
      <c r="V611" s="2">
        <v>8</v>
      </c>
      <c r="W611">
        <v>606</v>
      </c>
      <c r="X611">
        <v>66</v>
      </c>
      <c r="Y611" s="1" t="str">
        <f>IF(SUM(Table2[[#This Row],[Garçons de 0 à 2 ans]:[Filles de 12 à 17 ans]])&gt;=1,"Oui","Non")</f>
        <v>Oui</v>
      </c>
    </row>
    <row r="612" spans="1:25" x14ac:dyDescent="0.25">
      <c r="A612" t="s">
        <v>164</v>
      </c>
      <c r="B612" t="str">
        <f>VLOOKUP(Table2[[#This Row],[_parent_index]],Table1[[index]:[A7.Type de Site]],5,FALSE)</f>
        <v>Chad</v>
      </c>
      <c r="C612" t="str">
        <f>VLOOKUP(Table2[[#This Row],[_parent_index]],Table1[[index]:[A7.Type de Site]],6,FALSE)</f>
        <v>TCD</v>
      </c>
      <c r="D612" t="str">
        <f>VLOOKUP(Table2[[#This Row],[_parent_index]],Table1[[index]:[A7.Type de Site]],7,FALSE)</f>
        <v>Lac</v>
      </c>
      <c r="E612" t="str">
        <f>VLOOKUP(Table2[[#This Row],[_parent_index]],Table1[[index]:[A7.Type de Site]],8,FALSE)</f>
        <v>TD07</v>
      </c>
      <c r="F612" t="str">
        <f>VLOOKUP(Table2[[#This Row],[_parent_index]],Table1[[index]:[A7.Type de Site]],14,FALSE)</f>
        <v>AYKOULOU</v>
      </c>
      <c r="G612" t="s">
        <v>172</v>
      </c>
      <c r="H612" s="2">
        <v>0</v>
      </c>
      <c r="I612" s="2">
        <v>0</v>
      </c>
      <c r="J612" s="2">
        <v>2</v>
      </c>
      <c r="K612" s="2">
        <v>1</v>
      </c>
      <c r="L612" s="2">
        <v>1</v>
      </c>
      <c r="M612" s="2">
        <v>2</v>
      </c>
      <c r="N612" s="2">
        <v>1</v>
      </c>
      <c r="O612" s="2">
        <v>0</v>
      </c>
      <c r="P612" s="2">
        <v>1</v>
      </c>
      <c r="Q612" s="2">
        <v>1</v>
      </c>
      <c r="R612" s="2">
        <v>0</v>
      </c>
      <c r="S612" s="2">
        <v>0</v>
      </c>
      <c r="T612" s="2">
        <v>5</v>
      </c>
      <c r="U612" s="2">
        <v>4</v>
      </c>
      <c r="V612" s="2">
        <v>9</v>
      </c>
      <c r="W612">
        <v>607</v>
      </c>
      <c r="X612">
        <v>66</v>
      </c>
      <c r="Y612" s="1" t="str">
        <f>IF(SUM(Table2[[#This Row],[Garçons de 0 à 2 ans]:[Filles de 12 à 17 ans]])&gt;=1,"Oui","Non")</f>
        <v>Oui</v>
      </c>
    </row>
    <row r="613" spans="1:25" x14ac:dyDescent="0.25">
      <c r="A613" t="s">
        <v>164</v>
      </c>
      <c r="B613" t="str">
        <f>VLOOKUP(Table2[[#This Row],[_parent_index]],Table1[[index]:[A7.Type de Site]],5,FALSE)</f>
        <v>Chad</v>
      </c>
      <c r="C613" t="str">
        <f>VLOOKUP(Table2[[#This Row],[_parent_index]],Table1[[index]:[A7.Type de Site]],6,FALSE)</f>
        <v>TCD</v>
      </c>
      <c r="D613" t="str">
        <f>VLOOKUP(Table2[[#This Row],[_parent_index]],Table1[[index]:[A7.Type de Site]],7,FALSE)</f>
        <v>Lac</v>
      </c>
      <c r="E613" t="str">
        <f>VLOOKUP(Table2[[#This Row],[_parent_index]],Table1[[index]:[A7.Type de Site]],8,FALSE)</f>
        <v>TD07</v>
      </c>
      <c r="F613" t="str">
        <f>VLOOKUP(Table2[[#This Row],[_parent_index]],Table1[[index]:[A7.Type de Site]],14,FALSE)</f>
        <v>AYKOULOU</v>
      </c>
      <c r="G613" t="s">
        <v>172</v>
      </c>
      <c r="H613" s="2">
        <v>1</v>
      </c>
      <c r="I613" s="2">
        <v>1</v>
      </c>
      <c r="J613" s="2">
        <v>1</v>
      </c>
      <c r="K613" s="2">
        <v>0</v>
      </c>
      <c r="L613" s="2">
        <v>1</v>
      </c>
      <c r="M613" s="2">
        <v>1</v>
      </c>
      <c r="N613" s="2">
        <v>1</v>
      </c>
      <c r="O613" s="2">
        <v>1</v>
      </c>
      <c r="P613" s="2">
        <v>0</v>
      </c>
      <c r="Q613" s="2">
        <v>2</v>
      </c>
      <c r="R613" s="2">
        <v>1</v>
      </c>
      <c r="S613" s="2">
        <v>1</v>
      </c>
      <c r="T613" s="2">
        <v>5</v>
      </c>
      <c r="U613" s="2">
        <v>6</v>
      </c>
      <c r="V613" s="2">
        <v>11</v>
      </c>
      <c r="W613">
        <v>608</v>
      </c>
      <c r="X613">
        <v>66</v>
      </c>
      <c r="Y613" s="1" t="str">
        <f>IF(SUM(Table2[[#This Row],[Garçons de 0 à 2 ans]:[Filles de 12 à 17 ans]])&gt;=1,"Oui","Non")</f>
        <v>Oui</v>
      </c>
    </row>
    <row r="614" spans="1:25" x14ac:dyDescent="0.25">
      <c r="A614" t="s">
        <v>164</v>
      </c>
      <c r="B614" t="str">
        <f>VLOOKUP(Table2[[#This Row],[_parent_index]],Table1[[index]:[A7.Type de Site]],5,FALSE)</f>
        <v>Chad</v>
      </c>
      <c r="C614" t="str">
        <f>VLOOKUP(Table2[[#This Row],[_parent_index]],Table1[[index]:[A7.Type de Site]],6,FALSE)</f>
        <v>TCD</v>
      </c>
      <c r="D614" t="str">
        <f>VLOOKUP(Table2[[#This Row],[_parent_index]],Table1[[index]:[A7.Type de Site]],7,FALSE)</f>
        <v>Lac</v>
      </c>
      <c r="E614" t="str">
        <f>VLOOKUP(Table2[[#This Row],[_parent_index]],Table1[[index]:[A7.Type de Site]],8,FALSE)</f>
        <v>TD07</v>
      </c>
      <c r="F614" t="str">
        <f>VLOOKUP(Table2[[#This Row],[_parent_index]],Table1[[index]:[A7.Type de Site]],14,FALSE)</f>
        <v>AYKOULOU</v>
      </c>
      <c r="G614" t="s">
        <v>172</v>
      </c>
      <c r="H614" s="2">
        <v>0</v>
      </c>
      <c r="I614" s="2">
        <v>0</v>
      </c>
      <c r="J614" s="2">
        <v>1</v>
      </c>
      <c r="K614" s="2">
        <v>0</v>
      </c>
      <c r="L614" s="2">
        <v>1</v>
      </c>
      <c r="M614" s="2">
        <v>2</v>
      </c>
      <c r="N614" s="2">
        <v>1</v>
      </c>
      <c r="O614" s="2">
        <v>1</v>
      </c>
      <c r="P614" s="2">
        <v>1</v>
      </c>
      <c r="Q614" s="2">
        <v>1</v>
      </c>
      <c r="R614" s="2">
        <v>1</v>
      </c>
      <c r="S614" s="2">
        <v>0</v>
      </c>
      <c r="T614" s="2">
        <v>5</v>
      </c>
      <c r="U614" s="2">
        <v>4</v>
      </c>
      <c r="V614" s="2">
        <v>9</v>
      </c>
      <c r="W614">
        <v>609</v>
      </c>
      <c r="X614">
        <v>66</v>
      </c>
      <c r="Y614" s="1" t="str">
        <f>IF(SUM(Table2[[#This Row],[Garçons de 0 à 2 ans]:[Filles de 12 à 17 ans]])&gt;=1,"Oui","Non")</f>
        <v>Oui</v>
      </c>
    </row>
    <row r="615" spans="1:25" x14ac:dyDescent="0.25">
      <c r="A615" t="s">
        <v>164</v>
      </c>
      <c r="B615" t="str">
        <f>VLOOKUP(Table2[[#This Row],[_parent_index]],Table1[[index]:[A7.Type de Site]],5,FALSE)</f>
        <v>Chad</v>
      </c>
      <c r="C615" t="str">
        <f>VLOOKUP(Table2[[#This Row],[_parent_index]],Table1[[index]:[A7.Type de Site]],6,FALSE)</f>
        <v>TCD</v>
      </c>
      <c r="D615" t="str">
        <f>VLOOKUP(Table2[[#This Row],[_parent_index]],Table1[[index]:[A7.Type de Site]],7,FALSE)</f>
        <v>Lac</v>
      </c>
      <c r="E615" t="str">
        <f>VLOOKUP(Table2[[#This Row],[_parent_index]],Table1[[index]:[A7.Type de Site]],8,FALSE)</f>
        <v>TD07</v>
      </c>
      <c r="F615" t="str">
        <f>VLOOKUP(Table2[[#This Row],[_parent_index]],Table1[[index]:[A7.Type de Site]],14,FALSE)</f>
        <v>AYKOULOU</v>
      </c>
      <c r="G615" t="s">
        <v>172</v>
      </c>
      <c r="H615" s="2">
        <v>0</v>
      </c>
      <c r="I615" s="2">
        <v>0</v>
      </c>
      <c r="J615" s="2">
        <v>0</v>
      </c>
      <c r="K615" s="2">
        <v>0</v>
      </c>
      <c r="L615" s="2">
        <v>1</v>
      </c>
      <c r="M615" s="2">
        <v>3</v>
      </c>
      <c r="N615" s="2">
        <v>0</v>
      </c>
      <c r="O615" s="2">
        <v>2</v>
      </c>
      <c r="P615" s="2">
        <v>0</v>
      </c>
      <c r="Q615" s="2">
        <v>1</v>
      </c>
      <c r="R615" s="2">
        <v>1</v>
      </c>
      <c r="S615" s="2">
        <v>2</v>
      </c>
      <c r="T615" s="2">
        <v>2</v>
      </c>
      <c r="U615" s="2">
        <v>8</v>
      </c>
      <c r="V615" s="2">
        <v>10</v>
      </c>
      <c r="W615">
        <v>610</v>
      </c>
      <c r="X615">
        <v>66</v>
      </c>
      <c r="Y615" s="1" t="str">
        <f>IF(SUM(Table2[[#This Row],[Garçons de 0 à 2 ans]:[Filles de 12 à 17 ans]])&gt;=1,"Oui","Non")</f>
        <v>Oui</v>
      </c>
    </row>
    <row r="616" spans="1:25" x14ac:dyDescent="0.25">
      <c r="A616" t="s">
        <v>164</v>
      </c>
      <c r="B616" t="str">
        <f>VLOOKUP(Table2[[#This Row],[_parent_index]],Table1[[index]:[A7.Type de Site]],5,FALSE)</f>
        <v>Chad</v>
      </c>
      <c r="C616" t="str">
        <f>VLOOKUP(Table2[[#This Row],[_parent_index]],Table1[[index]:[A7.Type de Site]],6,FALSE)</f>
        <v>TCD</v>
      </c>
      <c r="D616" t="str">
        <f>VLOOKUP(Table2[[#This Row],[_parent_index]],Table1[[index]:[A7.Type de Site]],7,FALSE)</f>
        <v>Lac</v>
      </c>
      <c r="E616" t="str">
        <f>VLOOKUP(Table2[[#This Row],[_parent_index]],Table1[[index]:[A7.Type de Site]],8,FALSE)</f>
        <v>TD07</v>
      </c>
      <c r="F616" t="str">
        <f>VLOOKUP(Table2[[#This Row],[_parent_index]],Table1[[index]:[A7.Type de Site]],14,FALSE)</f>
        <v>AYKOULOU</v>
      </c>
      <c r="G616" t="s">
        <v>172</v>
      </c>
      <c r="H616" s="2">
        <v>0</v>
      </c>
      <c r="I616" s="2">
        <v>0</v>
      </c>
      <c r="J616" s="2">
        <v>2</v>
      </c>
      <c r="K616" s="2">
        <v>1</v>
      </c>
      <c r="L616" s="2">
        <v>0</v>
      </c>
      <c r="M616" s="2">
        <v>0</v>
      </c>
      <c r="N616" s="2">
        <v>2</v>
      </c>
      <c r="O616" s="2">
        <v>1</v>
      </c>
      <c r="P616" s="2">
        <v>1</v>
      </c>
      <c r="Q616" s="2">
        <v>1</v>
      </c>
      <c r="R616" s="2">
        <v>0</v>
      </c>
      <c r="S616" s="2">
        <v>0</v>
      </c>
      <c r="T616" s="2">
        <v>5</v>
      </c>
      <c r="U616" s="2">
        <v>3</v>
      </c>
      <c r="V616" s="2">
        <v>8</v>
      </c>
      <c r="W616">
        <v>611</v>
      </c>
      <c r="X616">
        <v>66</v>
      </c>
      <c r="Y616" s="1" t="str">
        <f>IF(SUM(Table2[[#This Row],[Garçons de 0 à 2 ans]:[Filles de 12 à 17 ans]])&gt;=1,"Oui","Non")</f>
        <v>Oui</v>
      </c>
    </row>
    <row r="617" spans="1:25" x14ac:dyDescent="0.25">
      <c r="A617" t="s">
        <v>164</v>
      </c>
      <c r="B617" t="str">
        <f>VLOOKUP(Table2[[#This Row],[_parent_index]],Table1[[index]:[A7.Type de Site]],5,FALSE)</f>
        <v>Chad</v>
      </c>
      <c r="C617" t="str">
        <f>VLOOKUP(Table2[[#This Row],[_parent_index]],Table1[[index]:[A7.Type de Site]],6,FALSE)</f>
        <v>TCD</v>
      </c>
      <c r="D617" t="str">
        <f>VLOOKUP(Table2[[#This Row],[_parent_index]],Table1[[index]:[A7.Type de Site]],7,FALSE)</f>
        <v>Lac</v>
      </c>
      <c r="E617" t="str">
        <f>VLOOKUP(Table2[[#This Row],[_parent_index]],Table1[[index]:[A7.Type de Site]],8,FALSE)</f>
        <v>TD07</v>
      </c>
      <c r="F617" t="str">
        <f>VLOOKUP(Table2[[#This Row],[_parent_index]],Table1[[index]:[A7.Type de Site]],14,FALSE)</f>
        <v>Kapirom3</v>
      </c>
      <c r="G617" t="s">
        <v>172</v>
      </c>
      <c r="H617" s="2">
        <v>0</v>
      </c>
      <c r="I617" s="2">
        <v>0</v>
      </c>
      <c r="J617" s="2">
        <v>1</v>
      </c>
      <c r="K617" s="2">
        <v>0</v>
      </c>
      <c r="L617" s="2">
        <v>0</v>
      </c>
      <c r="M617" s="2">
        <v>2</v>
      </c>
      <c r="N617" s="2">
        <v>1</v>
      </c>
      <c r="O617" s="2">
        <v>0</v>
      </c>
      <c r="P617" s="2">
        <v>2</v>
      </c>
      <c r="Q617" s="2">
        <v>1</v>
      </c>
      <c r="R617" s="2">
        <v>0</v>
      </c>
      <c r="S617" s="2">
        <v>0</v>
      </c>
      <c r="T617" s="2">
        <v>4</v>
      </c>
      <c r="U617" s="2">
        <v>3</v>
      </c>
      <c r="V617" s="2">
        <v>7</v>
      </c>
      <c r="W617">
        <v>612</v>
      </c>
      <c r="X617">
        <v>67</v>
      </c>
      <c r="Y617" s="1" t="str">
        <f>IF(SUM(Table2[[#This Row],[Garçons de 0 à 2 ans]:[Filles de 12 à 17 ans]])&gt;=1,"Oui","Non")</f>
        <v>Oui</v>
      </c>
    </row>
    <row r="618" spans="1:25" x14ac:dyDescent="0.25">
      <c r="A618" t="s">
        <v>164</v>
      </c>
      <c r="B618" t="str">
        <f>VLOOKUP(Table2[[#This Row],[_parent_index]],Table1[[index]:[A7.Type de Site]],5,FALSE)</f>
        <v>Chad</v>
      </c>
      <c r="C618" t="str">
        <f>VLOOKUP(Table2[[#This Row],[_parent_index]],Table1[[index]:[A7.Type de Site]],6,FALSE)</f>
        <v>TCD</v>
      </c>
      <c r="D618" t="str">
        <f>VLOOKUP(Table2[[#This Row],[_parent_index]],Table1[[index]:[A7.Type de Site]],7,FALSE)</f>
        <v>Lac</v>
      </c>
      <c r="E618" t="str">
        <f>VLOOKUP(Table2[[#This Row],[_parent_index]],Table1[[index]:[A7.Type de Site]],8,FALSE)</f>
        <v>TD07</v>
      </c>
      <c r="F618" t="str">
        <f>VLOOKUP(Table2[[#This Row],[_parent_index]],Table1[[index]:[A7.Type de Site]],14,FALSE)</f>
        <v>Kapirom3</v>
      </c>
      <c r="G618" t="s">
        <v>172</v>
      </c>
      <c r="H618" s="2">
        <v>1</v>
      </c>
      <c r="I618" s="2">
        <v>0</v>
      </c>
      <c r="J618" s="2">
        <v>0</v>
      </c>
      <c r="K618" s="2">
        <v>1</v>
      </c>
      <c r="L618" s="2">
        <v>0</v>
      </c>
      <c r="M618" s="2">
        <v>0</v>
      </c>
      <c r="N618" s="2">
        <v>1</v>
      </c>
      <c r="O618" s="2">
        <v>1</v>
      </c>
      <c r="P618" s="2">
        <v>1</v>
      </c>
      <c r="Q618" s="2">
        <v>1</v>
      </c>
      <c r="R618" s="2">
        <v>0</v>
      </c>
      <c r="S618" s="2">
        <v>1</v>
      </c>
      <c r="T618" s="2">
        <v>3</v>
      </c>
      <c r="U618" s="2">
        <v>4</v>
      </c>
      <c r="V618" s="2">
        <v>7</v>
      </c>
      <c r="W618">
        <v>613</v>
      </c>
      <c r="X618">
        <v>67</v>
      </c>
      <c r="Y618" s="1" t="str">
        <f>IF(SUM(Table2[[#This Row],[Garçons de 0 à 2 ans]:[Filles de 12 à 17 ans]])&gt;=1,"Oui","Non")</f>
        <v>Oui</v>
      </c>
    </row>
    <row r="619" spans="1:25" x14ac:dyDescent="0.25">
      <c r="A619" t="s">
        <v>164</v>
      </c>
      <c r="B619" t="str">
        <f>VLOOKUP(Table2[[#This Row],[_parent_index]],Table1[[index]:[A7.Type de Site]],5,FALSE)</f>
        <v>Chad</v>
      </c>
      <c r="C619" t="str">
        <f>VLOOKUP(Table2[[#This Row],[_parent_index]],Table1[[index]:[A7.Type de Site]],6,FALSE)</f>
        <v>TCD</v>
      </c>
      <c r="D619" t="str">
        <f>VLOOKUP(Table2[[#This Row],[_parent_index]],Table1[[index]:[A7.Type de Site]],7,FALSE)</f>
        <v>Lac</v>
      </c>
      <c r="E619" t="str">
        <f>VLOOKUP(Table2[[#This Row],[_parent_index]],Table1[[index]:[A7.Type de Site]],8,FALSE)</f>
        <v>TD07</v>
      </c>
      <c r="F619" t="str">
        <f>VLOOKUP(Table2[[#This Row],[_parent_index]],Table1[[index]:[A7.Type de Site]],14,FALSE)</f>
        <v>Kapirom3</v>
      </c>
      <c r="G619" t="s">
        <v>172</v>
      </c>
      <c r="H619" s="2">
        <v>0</v>
      </c>
      <c r="I619" s="2">
        <v>1</v>
      </c>
      <c r="J619" s="2">
        <v>1</v>
      </c>
      <c r="K619" s="2">
        <v>0</v>
      </c>
      <c r="L619" s="2">
        <v>0</v>
      </c>
      <c r="M619" s="2">
        <v>0</v>
      </c>
      <c r="N619" s="2">
        <v>2</v>
      </c>
      <c r="O619" s="2">
        <v>1</v>
      </c>
      <c r="P619" s="2">
        <v>0</v>
      </c>
      <c r="Q619" s="2">
        <v>1</v>
      </c>
      <c r="R619" s="2">
        <v>1</v>
      </c>
      <c r="S619" s="2">
        <v>0</v>
      </c>
      <c r="T619" s="2">
        <v>4</v>
      </c>
      <c r="U619" s="2">
        <v>3</v>
      </c>
      <c r="V619" s="2">
        <v>7</v>
      </c>
      <c r="W619">
        <v>614</v>
      </c>
      <c r="X619">
        <v>67</v>
      </c>
      <c r="Y619" s="1" t="str">
        <f>IF(SUM(Table2[[#This Row],[Garçons de 0 à 2 ans]:[Filles de 12 à 17 ans]])&gt;=1,"Oui","Non")</f>
        <v>Oui</v>
      </c>
    </row>
    <row r="620" spans="1:25" x14ac:dyDescent="0.25">
      <c r="A620" t="s">
        <v>164</v>
      </c>
      <c r="B620" t="str">
        <f>VLOOKUP(Table2[[#This Row],[_parent_index]],Table1[[index]:[A7.Type de Site]],5,FALSE)</f>
        <v>Chad</v>
      </c>
      <c r="C620" t="str">
        <f>VLOOKUP(Table2[[#This Row],[_parent_index]],Table1[[index]:[A7.Type de Site]],6,FALSE)</f>
        <v>TCD</v>
      </c>
      <c r="D620" t="str">
        <f>VLOOKUP(Table2[[#This Row],[_parent_index]],Table1[[index]:[A7.Type de Site]],7,FALSE)</f>
        <v>Lac</v>
      </c>
      <c r="E620" t="str">
        <f>VLOOKUP(Table2[[#This Row],[_parent_index]],Table1[[index]:[A7.Type de Site]],8,FALSE)</f>
        <v>TD07</v>
      </c>
      <c r="F620" t="str">
        <f>VLOOKUP(Table2[[#This Row],[_parent_index]],Table1[[index]:[A7.Type de Site]],14,FALSE)</f>
        <v>Kapirom3</v>
      </c>
      <c r="G620" t="s">
        <v>172</v>
      </c>
      <c r="H620" s="2">
        <v>1</v>
      </c>
      <c r="I620" s="2">
        <v>0</v>
      </c>
      <c r="J620" s="2">
        <v>1</v>
      </c>
      <c r="K620" s="2">
        <v>1</v>
      </c>
      <c r="L620" s="2">
        <v>1</v>
      </c>
      <c r="M620" s="2">
        <v>1</v>
      </c>
      <c r="N620" s="2">
        <v>1</v>
      </c>
      <c r="O620" s="2">
        <v>1</v>
      </c>
      <c r="P620" s="2">
        <v>1</v>
      </c>
      <c r="Q620" s="2">
        <v>1</v>
      </c>
      <c r="R620" s="2">
        <v>0</v>
      </c>
      <c r="S620" s="2">
        <v>0</v>
      </c>
      <c r="T620" s="2">
        <v>5</v>
      </c>
      <c r="U620" s="2">
        <v>4</v>
      </c>
      <c r="V620" s="2">
        <v>9</v>
      </c>
      <c r="W620">
        <v>615</v>
      </c>
      <c r="X620">
        <v>67</v>
      </c>
      <c r="Y620" s="1" t="str">
        <f>IF(SUM(Table2[[#This Row],[Garçons de 0 à 2 ans]:[Filles de 12 à 17 ans]])&gt;=1,"Oui","Non")</f>
        <v>Oui</v>
      </c>
    </row>
    <row r="621" spans="1:25" x14ac:dyDescent="0.25">
      <c r="A621" t="s">
        <v>164</v>
      </c>
      <c r="B621" t="str">
        <f>VLOOKUP(Table2[[#This Row],[_parent_index]],Table1[[index]:[A7.Type de Site]],5,FALSE)</f>
        <v>Chad</v>
      </c>
      <c r="C621" t="str">
        <f>VLOOKUP(Table2[[#This Row],[_parent_index]],Table1[[index]:[A7.Type de Site]],6,FALSE)</f>
        <v>TCD</v>
      </c>
      <c r="D621" t="str">
        <f>VLOOKUP(Table2[[#This Row],[_parent_index]],Table1[[index]:[A7.Type de Site]],7,FALSE)</f>
        <v>Lac</v>
      </c>
      <c r="E621" t="str">
        <f>VLOOKUP(Table2[[#This Row],[_parent_index]],Table1[[index]:[A7.Type de Site]],8,FALSE)</f>
        <v>TD07</v>
      </c>
      <c r="F621" t="str">
        <f>VLOOKUP(Table2[[#This Row],[_parent_index]],Table1[[index]:[A7.Type de Site]],14,FALSE)</f>
        <v>Kapirom3</v>
      </c>
      <c r="G621" t="s">
        <v>172</v>
      </c>
      <c r="H621" s="2">
        <v>0</v>
      </c>
      <c r="I621" s="2">
        <v>0</v>
      </c>
      <c r="J621" s="2">
        <v>0</v>
      </c>
      <c r="K621" s="2">
        <v>1</v>
      </c>
      <c r="L621" s="2">
        <v>1</v>
      </c>
      <c r="M621" s="2">
        <v>0</v>
      </c>
      <c r="N621" s="2">
        <v>1</v>
      </c>
      <c r="O621" s="2">
        <v>1</v>
      </c>
      <c r="P621" s="2">
        <v>1</v>
      </c>
      <c r="Q621" s="2">
        <v>0</v>
      </c>
      <c r="R621" s="2">
        <v>0</v>
      </c>
      <c r="S621" s="2">
        <v>0</v>
      </c>
      <c r="T621" s="2">
        <v>3</v>
      </c>
      <c r="U621" s="2">
        <v>2</v>
      </c>
      <c r="V621" s="2">
        <v>5</v>
      </c>
      <c r="W621">
        <v>616</v>
      </c>
      <c r="X621">
        <v>67</v>
      </c>
      <c r="Y621" s="1" t="str">
        <f>IF(SUM(Table2[[#This Row],[Garçons de 0 à 2 ans]:[Filles de 12 à 17 ans]])&gt;=1,"Oui","Non")</f>
        <v>Oui</v>
      </c>
    </row>
    <row r="622" spans="1:25" x14ac:dyDescent="0.25">
      <c r="A622" t="s">
        <v>164</v>
      </c>
      <c r="B622" t="str">
        <f>VLOOKUP(Table2[[#This Row],[_parent_index]],Table1[[index]:[A7.Type de Site]],5,FALSE)</f>
        <v>Chad</v>
      </c>
      <c r="C622" t="str">
        <f>VLOOKUP(Table2[[#This Row],[_parent_index]],Table1[[index]:[A7.Type de Site]],6,FALSE)</f>
        <v>TCD</v>
      </c>
      <c r="D622" t="str">
        <f>VLOOKUP(Table2[[#This Row],[_parent_index]],Table1[[index]:[A7.Type de Site]],7,FALSE)</f>
        <v>Lac</v>
      </c>
      <c r="E622" t="str">
        <f>VLOOKUP(Table2[[#This Row],[_parent_index]],Table1[[index]:[A7.Type de Site]],8,FALSE)</f>
        <v>TD07</v>
      </c>
      <c r="F622" t="str">
        <f>VLOOKUP(Table2[[#This Row],[_parent_index]],Table1[[index]:[A7.Type de Site]],14,FALSE)</f>
        <v>Kapirom3</v>
      </c>
      <c r="G622" t="s">
        <v>172</v>
      </c>
      <c r="H622" s="2">
        <v>1</v>
      </c>
      <c r="I622" s="2">
        <v>0</v>
      </c>
      <c r="J622" s="2">
        <v>1</v>
      </c>
      <c r="K622" s="2">
        <v>0</v>
      </c>
      <c r="L622" s="2">
        <v>1</v>
      </c>
      <c r="M622" s="2">
        <v>0</v>
      </c>
      <c r="N622" s="2">
        <v>1</v>
      </c>
      <c r="O622" s="2">
        <v>1</v>
      </c>
      <c r="P622" s="2">
        <v>1</v>
      </c>
      <c r="Q622" s="2">
        <v>0</v>
      </c>
      <c r="R622" s="2">
        <v>0</v>
      </c>
      <c r="S622" s="2">
        <v>0</v>
      </c>
      <c r="T622" s="2">
        <v>5</v>
      </c>
      <c r="U622" s="2">
        <v>1</v>
      </c>
      <c r="V622" s="2">
        <v>6</v>
      </c>
      <c r="W622">
        <v>617</v>
      </c>
      <c r="X622">
        <v>67</v>
      </c>
      <c r="Y622" s="1" t="str">
        <f>IF(SUM(Table2[[#This Row],[Garçons de 0 à 2 ans]:[Filles de 12 à 17 ans]])&gt;=1,"Oui","Non")</f>
        <v>Oui</v>
      </c>
    </row>
    <row r="623" spans="1:25" x14ac:dyDescent="0.25">
      <c r="A623" t="s">
        <v>164</v>
      </c>
      <c r="B623" t="str">
        <f>VLOOKUP(Table2[[#This Row],[_parent_index]],Table1[[index]:[A7.Type de Site]],5,FALSE)</f>
        <v>Chad</v>
      </c>
      <c r="C623" t="str">
        <f>VLOOKUP(Table2[[#This Row],[_parent_index]],Table1[[index]:[A7.Type de Site]],6,FALSE)</f>
        <v>TCD</v>
      </c>
      <c r="D623" t="str">
        <f>VLOOKUP(Table2[[#This Row],[_parent_index]],Table1[[index]:[A7.Type de Site]],7,FALSE)</f>
        <v>Lac</v>
      </c>
      <c r="E623" t="str">
        <f>VLOOKUP(Table2[[#This Row],[_parent_index]],Table1[[index]:[A7.Type de Site]],8,FALSE)</f>
        <v>TD07</v>
      </c>
      <c r="F623" t="str">
        <f>VLOOKUP(Table2[[#This Row],[_parent_index]],Table1[[index]:[A7.Type de Site]],14,FALSE)</f>
        <v>Kapirom3</v>
      </c>
      <c r="G623" t="s">
        <v>172</v>
      </c>
      <c r="H623" s="2">
        <v>0</v>
      </c>
      <c r="I623" s="2">
        <v>1</v>
      </c>
      <c r="J623" s="2">
        <v>0</v>
      </c>
      <c r="K623" s="2">
        <v>0</v>
      </c>
      <c r="L623" s="2">
        <v>0</v>
      </c>
      <c r="M623" s="2">
        <v>0</v>
      </c>
      <c r="N623" s="2">
        <v>0</v>
      </c>
      <c r="O623" s="2">
        <v>0</v>
      </c>
      <c r="P623" s="2">
        <v>1</v>
      </c>
      <c r="Q623" s="2">
        <v>1</v>
      </c>
      <c r="R623" s="2">
        <v>0</v>
      </c>
      <c r="S623" s="2">
        <v>0</v>
      </c>
      <c r="T623" s="2">
        <v>1</v>
      </c>
      <c r="U623" s="2">
        <v>2</v>
      </c>
      <c r="V623" s="2">
        <v>3</v>
      </c>
      <c r="W623">
        <v>618</v>
      </c>
      <c r="X623">
        <v>67</v>
      </c>
      <c r="Y623" s="1" t="str">
        <f>IF(SUM(Table2[[#This Row],[Garçons de 0 à 2 ans]:[Filles de 12 à 17 ans]])&gt;=1,"Oui","Non")</f>
        <v>Oui</v>
      </c>
    </row>
    <row r="624" spans="1:25" x14ac:dyDescent="0.25">
      <c r="A624" t="s">
        <v>164</v>
      </c>
      <c r="B624" t="str">
        <f>VLOOKUP(Table2[[#This Row],[_parent_index]],Table1[[index]:[A7.Type de Site]],5,FALSE)</f>
        <v>Chad</v>
      </c>
      <c r="C624" t="str">
        <f>VLOOKUP(Table2[[#This Row],[_parent_index]],Table1[[index]:[A7.Type de Site]],6,FALSE)</f>
        <v>TCD</v>
      </c>
      <c r="D624" t="str">
        <f>VLOOKUP(Table2[[#This Row],[_parent_index]],Table1[[index]:[A7.Type de Site]],7,FALSE)</f>
        <v>Lac</v>
      </c>
      <c r="E624" t="str">
        <f>VLOOKUP(Table2[[#This Row],[_parent_index]],Table1[[index]:[A7.Type de Site]],8,FALSE)</f>
        <v>TD07</v>
      </c>
      <c r="F624" t="str">
        <f>VLOOKUP(Table2[[#This Row],[_parent_index]],Table1[[index]:[A7.Type de Site]],14,FALSE)</f>
        <v>Kola -kimé</v>
      </c>
      <c r="G624" t="s">
        <v>172</v>
      </c>
      <c r="H624" s="2">
        <v>0</v>
      </c>
      <c r="I624" s="2">
        <v>0</v>
      </c>
      <c r="J624" s="2">
        <v>2</v>
      </c>
      <c r="K624" s="2">
        <v>0</v>
      </c>
      <c r="L624" s="2">
        <v>0</v>
      </c>
      <c r="M624" s="2">
        <v>0</v>
      </c>
      <c r="N624" s="2">
        <v>1</v>
      </c>
      <c r="O624" s="2">
        <v>2</v>
      </c>
      <c r="P624" s="2">
        <v>1</v>
      </c>
      <c r="Q624" s="2">
        <v>1</v>
      </c>
      <c r="R624" s="2">
        <v>0</v>
      </c>
      <c r="S624" s="2">
        <v>0</v>
      </c>
      <c r="T624" s="2">
        <v>4</v>
      </c>
      <c r="U624" s="2">
        <v>3</v>
      </c>
      <c r="V624" s="2">
        <v>7</v>
      </c>
      <c r="W624">
        <v>619</v>
      </c>
      <c r="X624">
        <v>69</v>
      </c>
      <c r="Y624" s="1" t="str">
        <f>IF(SUM(Table2[[#This Row],[Garçons de 0 à 2 ans]:[Filles de 12 à 17 ans]])&gt;=1,"Oui","Non")</f>
        <v>Oui</v>
      </c>
    </row>
    <row r="625" spans="1:25" x14ac:dyDescent="0.25">
      <c r="A625" t="s">
        <v>164</v>
      </c>
      <c r="B625" t="str">
        <f>VLOOKUP(Table2[[#This Row],[_parent_index]],Table1[[index]:[A7.Type de Site]],5,FALSE)</f>
        <v>Chad</v>
      </c>
      <c r="C625" t="str">
        <f>VLOOKUP(Table2[[#This Row],[_parent_index]],Table1[[index]:[A7.Type de Site]],6,FALSE)</f>
        <v>TCD</v>
      </c>
      <c r="D625" t="str">
        <f>VLOOKUP(Table2[[#This Row],[_parent_index]],Table1[[index]:[A7.Type de Site]],7,FALSE)</f>
        <v>Lac</v>
      </c>
      <c r="E625" t="str">
        <f>VLOOKUP(Table2[[#This Row],[_parent_index]],Table1[[index]:[A7.Type de Site]],8,FALSE)</f>
        <v>TD07</v>
      </c>
      <c r="F625" t="str">
        <f>VLOOKUP(Table2[[#This Row],[_parent_index]],Table1[[index]:[A7.Type de Site]],14,FALSE)</f>
        <v>Kola -kimé</v>
      </c>
      <c r="G625" t="s">
        <v>172</v>
      </c>
      <c r="H625" s="2">
        <v>0</v>
      </c>
      <c r="I625" s="2">
        <v>0</v>
      </c>
      <c r="J625" s="2">
        <v>0</v>
      </c>
      <c r="K625" s="2">
        <v>1</v>
      </c>
      <c r="L625" s="2">
        <v>2</v>
      </c>
      <c r="M625" s="2">
        <v>1</v>
      </c>
      <c r="N625" s="2">
        <v>1</v>
      </c>
      <c r="O625" s="2">
        <v>2</v>
      </c>
      <c r="P625" s="2">
        <v>1</v>
      </c>
      <c r="Q625" s="2">
        <v>1</v>
      </c>
      <c r="R625" s="2">
        <v>0</v>
      </c>
      <c r="S625" s="2">
        <v>0</v>
      </c>
      <c r="T625" s="2">
        <v>4</v>
      </c>
      <c r="U625" s="2">
        <v>5</v>
      </c>
      <c r="V625" s="2">
        <v>9</v>
      </c>
      <c r="W625">
        <v>620</v>
      </c>
      <c r="X625">
        <v>69</v>
      </c>
      <c r="Y625" s="1" t="str">
        <f>IF(SUM(Table2[[#This Row],[Garçons de 0 à 2 ans]:[Filles de 12 à 17 ans]])&gt;=1,"Oui","Non")</f>
        <v>Oui</v>
      </c>
    </row>
    <row r="626" spans="1:25" x14ac:dyDescent="0.25">
      <c r="A626" t="s">
        <v>164</v>
      </c>
      <c r="B626" t="str">
        <f>VLOOKUP(Table2[[#This Row],[_parent_index]],Table1[[index]:[A7.Type de Site]],5,FALSE)</f>
        <v>Chad</v>
      </c>
      <c r="C626" t="str">
        <f>VLOOKUP(Table2[[#This Row],[_parent_index]],Table1[[index]:[A7.Type de Site]],6,FALSE)</f>
        <v>TCD</v>
      </c>
      <c r="D626" t="str">
        <f>VLOOKUP(Table2[[#This Row],[_parent_index]],Table1[[index]:[A7.Type de Site]],7,FALSE)</f>
        <v>Lac</v>
      </c>
      <c r="E626" t="str">
        <f>VLOOKUP(Table2[[#This Row],[_parent_index]],Table1[[index]:[A7.Type de Site]],8,FALSE)</f>
        <v>TD07</v>
      </c>
      <c r="F626" t="str">
        <f>VLOOKUP(Table2[[#This Row],[_parent_index]],Table1[[index]:[A7.Type de Site]],14,FALSE)</f>
        <v>Kola -kimé</v>
      </c>
      <c r="G626" t="s">
        <v>172</v>
      </c>
      <c r="H626" s="2">
        <v>1</v>
      </c>
      <c r="I626" s="2">
        <v>0</v>
      </c>
      <c r="J626" s="2">
        <v>0</v>
      </c>
      <c r="K626" s="2">
        <v>0</v>
      </c>
      <c r="L626" s="2">
        <v>0</v>
      </c>
      <c r="M626" s="2">
        <v>3</v>
      </c>
      <c r="N626" s="2">
        <v>0</v>
      </c>
      <c r="O626" s="2">
        <v>1</v>
      </c>
      <c r="P626" s="2">
        <v>1</v>
      </c>
      <c r="Q626" s="2">
        <v>1</v>
      </c>
      <c r="R626" s="2">
        <v>0</v>
      </c>
      <c r="S626" s="2">
        <v>0</v>
      </c>
      <c r="T626" s="2">
        <v>2</v>
      </c>
      <c r="U626" s="2">
        <v>5</v>
      </c>
      <c r="V626" s="2">
        <v>7</v>
      </c>
      <c r="W626">
        <v>621</v>
      </c>
      <c r="X626">
        <v>69</v>
      </c>
      <c r="Y626" s="1" t="str">
        <f>IF(SUM(Table2[[#This Row],[Garçons de 0 à 2 ans]:[Filles de 12 à 17 ans]])&gt;=1,"Oui","Non")</f>
        <v>Oui</v>
      </c>
    </row>
    <row r="627" spans="1:25" x14ac:dyDescent="0.25">
      <c r="A627" t="s">
        <v>164</v>
      </c>
      <c r="B627" t="str">
        <f>VLOOKUP(Table2[[#This Row],[_parent_index]],Table1[[index]:[A7.Type de Site]],5,FALSE)</f>
        <v>Chad</v>
      </c>
      <c r="C627" t="str">
        <f>VLOOKUP(Table2[[#This Row],[_parent_index]],Table1[[index]:[A7.Type de Site]],6,FALSE)</f>
        <v>TCD</v>
      </c>
      <c r="D627" t="str">
        <f>VLOOKUP(Table2[[#This Row],[_parent_index]],Table1[[index]:[A7.Type de Site]],7,FALSE)</f>
        <v>Lac</v>
      </c>
      <c r="E627" t="str">
        <f>VLOOKUP(Table2[[#This Row],[_parent_index]],Table1[[index]:[A7.Type de Site]],8,FALSE)</f>
        <v>TD07</v>
      </c>
      <c r="F627" t="str">
        <f>VLOOKUP(Table2[[#This Row],[_parent_index]],Table1[[index]:[A7.Type de Site]],14,FALSE)</f>
        <v>Kola -kimé</v>
      </c>
      <c r="G627" t="s">
        <v>172</v>
      </c>
      <c r="H627" s="2">
        <v>0</v>
      </c>
      <c r="I627" s="2">
        <v>0</v>
      </c>
      <c r="J627" s="2">
        <v>1</v>
      </c>
      <c r="K627" s="2">
        <v>0</v>
      </c>
      <c r="L627" s="2">
        <v>1</v>
      </c>
      <c r="M627" s="2">
        <v>2</v>
      </c>
      <c r="N627" s="2">
        <v>0</v>
      </c>
      <c r="O627" s="2">
        <v>1</v>
      </c>
      <c r="P627" s="2">
        <v>1</v>
      </c>
      <c r="Q627" s="2">
        <v>1</v>
      </c>
      <c r="R627" s="2">
        <v>1</v>
      </c>
      <c r="S627" s="2">
        <v>1</v>
      </c>
      <c r="T627" s="2">
        <v>4</v>
      </c>
      <c r="U627" s="2">
        <v>5</v>
      </c>
      <c r="V627" s="2">
        <v>9</v>
      </c>
      <c r="W627">
        <v>622</v>
      </c>
      <c r="X627">
        <v>69</v>
      </c>
      <c r="Y627" s="1" t="str">
        <f>IF(SUM(Table2[[#This Row],[Garçons de 0 à 2 ans]:[Filles de 12 à 17 ans]])&gt;=1,"Oui","Non")</f>
        <v>Oui</v>
      </c>
    </row>
    <row r="628" spans="1:25" x14ac:dyDescent="0.25">
      <c r="A628" t="s">
        <v>164</v>
      </c>
      <c r="B628" t="str">
        <f>VLOOKUP(Table2[[#This Row],[_parent_index]],Table1[[index]:[A7.Type de Site]],5,FALSE)</f>
        <v>Chad</v>
      </c>
      <c r="C628" t="str">
        <f>VLOOKUP(Table2[[#This Row],[_parent_index]],Table1[[index]:[A7.Type de Site]],6,FALSE)</f>
        <v>TCD</v>
      </c>
      <c r="D628" t="str">
        <f>VLOOKUP(Table2[[#This Row],[_parent_index]],Table1[[index]:[A7.Type de Site]],7,FALSE)</f>
        <v>Lac</v>
      </c>
      <c r="E628" t="str">
        <f>VLOOKUP(Table2[[#This Row],[_parent_index]],Table1[[index]:[A7.Type de Site]],8,FALSE)</f>
        <v>TD07</v>
      </c>
      <c r="F628" t="str">
        <f>VLOOKUP(Table2[[#This Row],[_parent_index]],Table1[[index]:[A7.Type de Site]],14,FALSE)</f>
        <v>Kola -kimé</v>
      </c>
      <c r="G628" t="s">
        <v>172</v>
      </c>
      <c r="H628" s="2">
        <v>0</v>
      </c>
      <c r="I628" s="2">
        <v>1</v>
      </c>
      <c r="J628" s="2">
        <v>0</v>
      </c>
      <c r="K628" s="2">
        <v>0</v>
      </c>
      <c r="L628" s="2">
        <v>1</v>
      </c>
      <c r="M628" s="2">
        <v>2</v>
      </c>
      <c r="N628" s="2">
        <v>0</v>
      </c>
      <c r="O628" s="2">
        <v>1</v>
      </c>
      <c r="P628" s="2">
        <v>2</v>
      </c>
      <c r="Q628" s="2">
        <v>1</v>
      </c>
      <c r="R628" s="2">
        <v>1</v>
      </c>
      <c r="S628" s="2">
        <v>0</v>
      </c>
      <c r="T628" s="2">
        <v>4</v>
      </c>
      <c r="U628" s="2">
        <v>5</v>
      </c>
      <c r="V628" s="2">
        <v>9</v>
      </c>
      <c r="W628">
        <v>623</v>
      </c>
      <c r="X628">
        <v>69</v>
      </c>
      <c r="Y628" s="1" t="str">
        <f>IF(SUM(Table2[[#This Row],[Garçons de 0 à 2 ans]:[Filles de 12 à 17 ans]])&gt;=1,"Oui","Non")</f>
        <v>Oui</v>
      </c>
    </row>
    <row r="629" spans="1:25" x14ac:dyDescent="0.25">
      <c r="A629" t="s">
        <v>164</v>
      </c>
      <c r="B629" t="str">
        <f>VLOOKUP(Table2[[#This Row],[_parent_index]],Table1[[index]:[A7.Type de Site]],5,FALSE)</f>
        <v>Chad</v>
      </c>
      <c r="C629" t="str">
        <f>VLOOKUP(Table2[[#This Row],[_parent_index]],Table1[[index]:[A7.Type de Site]],6,FALSE)</f>
        <v>TCD</v>
      </c>
      <c r="D629" t="str">
        <f>VLOOKUP(Table2[[#This Row],[_parent_index]],Table1[[index]:[A7.Type de Site]],7,FALSE)</f>
        <v>Lac</v>
      </c>
      <c r="E629" t="str">
        <f>VLOOKUP(Table2[[#This Row],[_parent_index]],Table1[[index]:[A7.Type de Site]],8,FALSE)</f>
        <v>TD07</v>
      </c>
      <c r="F629" t="str">
        <f>VLOOKUP(Table2[[#This Row],[_parent_index]],Table1[[index]:[A7.Type de Site]],14,FALSE)</f>
        <v>Kola -kimé</v>
      </c>
      <c r="G629" t="s">
        <v>172</v>
      </c>
      <c r="H629" s="2">
        <v>0</v>
      </c>
      <c r="I629" s="2">
        <v>0</v>
      </c>
      <c r="J629" s="2">
        <v>0</v>
      </c>
      <c r="K629" s="2">
        <v>0</v>
      </c>
      <c r="L629" s="2">
        <v>1</v>
      </c>
      <c r="M629" s="2">
        <v>0</v>
      </c>
      <c r="N629" s="2">
        <v>1</v>
      </c>
      <c r="O629" s="2">
        <v>2</v>
      </c>
      <c r="P629" s="2">
        <v>1</v>
      </c>
      <c r="Q629" s="2">
        <v>1</v>
      </c>
      <c r="R629" s="2">
        <v>0</v>
      </c>
      <c r="S629" s="2">
        <v>0</v>
      </c>
      <c r="T629" s="2">
        <v>3</v>
      </c>
      <c r="U629" s="2">
        <v>3</v>
      </c>
      <c r="V629" s="2">
        <v>6</v>
      </c>
      <c r="W629">
        <v>624</v>
      </c>
      <c r="X629">
        <v>69</v>
      </c>
      <c r="Y629" s="1" t="str">
        <f>IF(SUM(Table2[[#This Row],[Garçons de 0 à 2 ans]:[Filles de 12 à 17 ans]])&gt;=1,"Oui","Non")</f>
        <v>Oui</v>
      </c>
    </row>
    <row r="630" spans="1:25" x14ac:dyDescent="0.25">
      <c r="A630" t="s">
        <v>164</v>
      </c>
      <c r="B630" t="str">
        <f>VLOOKUP(Table2[[#This Row],[_parent_index]],Table1[[index]:[A7.Type de Site]],5,FALSE)</f>
        <v>Chad</v>
      </c>
      <c r="C630" t="str">
        <f>VLOOKUP(Table2[[#This Row],[_parent_index]],Table1[[index]:[A7.Type de Site]],6,FALSE)</f>
        <v>TCD</v>
      </c>
      <c r="D630" t="str">
        <f>VLOOKUP(Table2[[#This Row],[_parent_index]],Table1[[index]:[A7.Type de Site]],7,FALSE)</f>
        <v>Lac</v>
      </c>
      <c r="E630" t="str">
        <f>VLOOKUP(Table2[[#This Row],[_parent_index]],Table1[[index]:[A7.Type de Site]],8,FALSE)</f>
        <v>TD07</v>
      </c>
      <c r="F630" t="str">
        <f>VLOOKUP(Table2[[#This Row],[_parent_index]],Table1[[index]:[A7.Type de Site]],14,FALSE)</f>
        <v>Kola -kimé</v>
      </c>
      <c r="G630" t="s">
        <v>172</v>
      </c>
      <c r="H630" s="2">
        <v>0</v>
      </c>
      <c r="I630" s="2">
        <v>0</v>
      </c>
      <c r="J630" s="2">
        <v>1</v>
      </c>
      <c r="K630" s="2">
        <v>0</v>
      </c>
      <c r="L630" s="2">
        <v>1</v>
      </c>
      <c r="M630" s="2">
        <v>0</v>
      </c>
      <c r="N630" s="2">
        <v>2</v>
      </c>
      <c r="O630" s="2">
        <v>1</v>
      </c>
      <c r="P630" s="2">
        <v>0</v>
      </c>
      <c r="Q630" s="2">
        <v>1</v>
      </c>
      <c r="R630" s="2">
        <v>0</v>
      </c>
      <c r="S630" s="2">
        <v>0</v>
      </c>
      <c r="T630" s="2">
        <v>4</v>
      </c>
      <c r="U630" s="2">
        <v>2</v>
      </c>
      <c r="V630" s="2">
        <v>6</v>
      </c>
      <c r="W630">
        <v>625</v>
      </c>
      <c r="X630">
        <v>69</v>
      </c>
      <c r="Y630" s="1" t="str">
        <f>IF(SUM(Table2[[#This Row],[Garçons de 0 à 2 ans]:[Filles de 12 à 17 ans]])&gt;=1,"Oui","Non")</f>
        <v>Oui</v>
      </c>
    </row>
    <row r="631" spans="1:25" x14ac:dyDescent="0.25">
      <c r="A631" t="s">
        <v>164</v>
      </c>
      <c r="B631" t="str">
        <f>VLOOKUP(Table2[[#This Row],[_parent_index]],Table1[[index]:[A7.Type de Site]],5,FALSE)</f>
        <v>Chad</v>
      </c>
      <c r="C631" t="str">
        <f>VLOOKUP(Table2[[#This Row],[_parent_index]],Table1[[index]:[A7.Type de Site]],6,FALSE)</f>
        <v>TCD</v>
      </c>
      <c r="D631" t="str">
        <f>VLOOKUP(Table2[[#This Row],[_parent_index]],Table1[[index]:[A7.Type de Site]],7,FALSE)</f>
        <v>Lac</v>
      </c>
      <c r="E631" t="str">
        <f>VLOOKUP(Table2[[#This Row],[_parent_index]],Table1[[index]:[A7.Type de Site]],8,FALSE)</f>
        <v>TD07</v>
      </c>
      <c r="F631" t="str">
        <f>VLOOKUP(Table2[[#This Row],[_parent_index]],Table1[[index]:[A7.Type de Site]],14,FALSE)</f>
        <v>Kola -kimé</v>
      </c>
      <c r="G631" t="s">
        <v>172</v>
      </c>
      <c r="H631" s="2">
        <v>0</v>
      </c>
      <c r="I631" s="2">
        <v>1</v>
      </c>
      <c r="J631" s="2">
        <v>0</v>
      </c>
      <c r="K631" s="2">
        <v>1</v>
      </c>
      <c r="L631" s="2">
        <v>2</v>
      </c>
      <c r="M631" s="2">
        <v>0</v>
      </c>
      <c r="N631" s="2">
        <v>1</v>
      </c>
      <c r="O631" s="2">
        <v>0</v>
      </c>
      <c r="P631" s="2">
        <v>1</v>
      </c>
      <c r="Q631" s="2">
        <v>1</v>
      </c>
      <c r="R631" s="2">
        <v>0</v>
      </c>
      <c r="S631" s="2">
        <v>0</v>
      </c>
      <c r="T631" s="2">
        <v>4</v>
      </c>
      <c r="U631" s="2">
        <v>3</v>
      </c>
      <c r="V631" s="2">
        <v>7</v>
      </c>
      <c r="W631">
        <v>626</v>
      </c>
      <c r="X631">
        <v>69</v>
      </c>
      <c r="Y631" s="1" t="str">
        <f>IF(SUM(Table2[[#This Row],[Garçons de 0 à 2 ans]:[Filles de 12 à 17 ans]])&gt;=1,"Oui","Non")</f>
        <v>Oui</v>
      </c>
    </row>
    <row r="632" spans="1:25" x14ac:dyDescent="0.25">
      <c r="A632" t="s">
        <v>164</v>
      </c>
      <c r="B632" t="str">
        <f>VLOOKUP(Table2[[#This Row],[_parent_index]],Table1[[index]:[A7.Type de Site]],5,FALSE)</f>
        <v>Chad</v>
      </c>
      <c r="C632" t="str">
        <f>VLOOKUP(Table2[[#This Row],[_parent_index]],Table1[[index]:[A7.Type de Site]],6,FALSE)</f>
        <v>TCD</v>
      </c>
      <c r="D632" t="str">
        <f>VLOOKUP(Table2[[#This Row],[_parent_index]],Table1[[index]:[A7.Type de Site]],7,FALSE)</f>
        <v>Lac</v>
      </c>
      <c r="E632" t="str">
        <f>VLOOKUP(Table2[[#This Row],[_parent_index]],Table1[[index]:[A7.Type de Site]],8,FALSE)</f>
        <v>TD07</v>
      </c>
      <c r="F632" t="str">
        <f>VLOOKUP(Table2[[#This Row],[_parent_index]],Table1[[index]:[A7.Type de Site]],14,FALSE)</f>
        <v>Wadarom1</v>
      </c>
      <c r="G632" t="s">
        <v>172</v>
      </c>
      <c r="H632" s="2">
        <v>0</v>
      </c>
      <c r="I632" s="2">
        <v>0</v>
      </c>
      <c r="J632" s="2">
        <v>0</v>
      </c>
      <c r="K632" s="2">
        <v>2</v>
      </c>
      <c r="L632" s="2">
        <v>3</v>
      </c>
      <c r="M632" s="2">
        <v>0</v>
      </c>
      <c r="N632" s="2">
        <v>0</v>
      </c>
      <c r="O632" s="2">
        <v>0</v>
      </c>
      <c r="P632" s="2">
        <v>1</v>
      </c>
      <c r="Q632" s="2">
        <v>1</v>
      </c>
      <c r="R632" s="2">
        <v>0</v>
      </c>
      <c r="S632" s="2">
        <v>0</v>
      </c>
      <c r="T632" s="2">
        <v>4</v>
      </c>
      <c r="U632" s="2">
        <v>3</v>
      </c>
      <c r="V632" s="2">
        <v>7</v>
      </c>
      <c r="W632">
        <v>627</v>
      </c>
      <c r="X632">
        <v>70</v>
      </c>
      <c r="Y632" s="1" t="str">
        <f>IF(SUM(Table2[[#This Row],[Garçons de 0 à 2 ans]:[Filles de 12 à 17 ans]])&gt;=1,"Oui","Non")</f>
        <v>Oui</v>
      </c>
    </row>
    <row r="633" spans="1:25" x14ac:dyDescent="0.25">
      <c r="A633" t="s">
        <v>164</v>
      </c>
      <c r="B633" t="str">
        <f>VLOOKUP(Table2[[#This Row],[_parent_index]],Table1[[index]:[A7.Type de Site]],5,FALSE)</f>
        <v>Chad</v>
      </c>
      <c r="C633" t="str">
        <f>VLOOKUP(Table2[[#This Row],[_parent_index]],Table1[[index]:[A7.Type de Site]],6,FALSE)</f>
        <v>TCD</v>
      </c>
      <c r="D633" t="str">
        <f>VLOOKUP(Table2[[#This Row],[_parent_index]],Table1[[index]:[A7.Type de Site]],7,FALSE)</f>
        <v>Lac</v>
      </c>
      <c r="E633" t="str">
        <f>VLOOKUP(Table2[[#This Row],[_parent_index]],Table1[[index]:[A7.Type de Site]],8,FALSE)</f>
        <v>TD07</v>
      </c>
      <c r="F633" t="str">
        <f>VLOOKUP(Table2[[#This Row],[_parent_index]],Table1[[index]:[A7.Type de Site]],14,FALSE)</f>
        <v>Wadarom1</v>
      </c>
      <c r="G633" t="s">
        <v>172</v>
      </c>
      <c r="H633" s="2">
        <v>0</v>
      </c>
      <c r="I633" s="2">
        <v>0</v>
      </c>
      <c r="J633" s="2">
        <v>1</v>
      </c>
      <c r="K633" s="2">
        <v>2</v>
      </c>
      <c r="L633" s="2">
        <v>0</v>
      </c>
      <c r="M633" s="2">
        <v>3</v>
      </c>
      <c r="N633" s="2">
        <v>2</v>
      </c>
      <c r="O633" s="2">
        <v>0</v>
      </c>
      <c r="P633" s="2">
        <v>1</v>
      </c>
      <c r="Q633" s="2">
        <v>1</v>
      </c>
      <c r="R633" s="2">
        <v>0</v>
      </c>
      <c r="S633" s="2">
        <v>0</v>
      </c>
      <c r="T633" s="2">
        <v>4</v>
      </c>
      <c r="U633" s="2">
        <v>6</v>
      </c>
      <c r="V633" s="2">
        <v>10</v>
      </c>
      <c r="W633">
        <v>628</v>
      </c>
      <c r="X633">
        <v>70</v>
      </c>
      <c r="Y633" s="1" t="str">
        <f>IF(SUM(Table2[[#This Row],[Garçons de 0 à 2 ans]:[Filles de 12 à 17 ans]])&gt;=1,"Oui","Non")</f>
        <v>Oui</v>
      </c>
    </row>
    <row r="634" spans="1:25" x14ac:dyDescent="0.25">
      <c r="A634" t="s">
        <v>164</v>
      </c>
      <c r="B634" t="str">
        <f>VLOOKUP(Table2[[#This Row],[_parent_index]],Table1[[index]:[A7.Type de Site]],5,FALSE)</f>
        <v>Chad</v>
      </c>
      <c r="C634" t="str">
        <f>VLOOKUP(Table2[[#This Row],[_parent_index]],Table1[[index]:[A7.Type de Site]],6,FALSE)</f>
        <v>TCD</v>
      </c>
      <c r="D634" t="str">
        <f>VLOOKUP(Table2[[#This Row],[_parent_index]],Table1[[index]:[A7.Type de Site]],7,FALSE)</f>
        <v>Lac</v>
      </c>
      <c r="E634" t="str">
        <f>VLOOKUP(Table2[[#This Row],[_parent_index]],Table1[[index]:[A7.Type de Site]],8,FALSE)</f>
        <v>TD07</v>
      </c>
      <c r="F634" t="str">
        <f>VLOOKUP(Table2[[#This Row],[_parent_index]],Table1[[index]:[A7.Type de Site]],14,FALSE)</f>
        <v>Wadarom1</v>
      </c>
      <c r="G634" t="s">
        <v>172</v>
      </c>
      <c r="H634" s="2">
        <v>0</v>
      </c>
      <c r="I634" s="2">
        <v>0</v>
      </c>
      <c r="J634" s="2">
        <v>3</v>
      </c>
      <c r="K634" s="2">
        <v>1</v>
      </c>
      <c r="L634" s="2">
        <v>1</v>
      </c>
      <c r="M634" s="2">
        <v>0</v>
      </c>
      <c r="N634" s="2">
        <v>0</v>
      </c>
      <c r="O634" s="2">
        <v>0</v>
      </c>
      <c r="P634" s="2">
        <v>1</v>
      </c>
      <c r="Q634" s="2">
        <v>1</v>
      </c>
      <c r="R634" s="2">
        <v>0</v>
      </c>
      <c r="S634" s="2">
        <v>0</v>
      </c>
      <c r="T634" s="2">
        <v>5</v>
      </c>
      <c r="U634" s="2">
        <v>2</v>
      </c>
      <c r="V634" s="2">
        <v>7</v>
      </c>
      <c r="W634">
        <v>629</v>
      </c>
      <c r="X634">
        <v>70</v>
      </c>
      <c r="Y634" s="1" t="str">
        <f>IF(SUM(Table2[[#This Row],[Garçons de 0 à 2 ans]:[Filles de 12 à 17 ans]])&gt;=1,"Oui","Non")</f>
        <v>Oui</v>
      </c>
    </row>
    <row r="635" spans="1:25" x14ac:dyDescent="0.25">
      <c r="A635" t="s">
        <v>164</v>
      </c>
      <c r="B635" t="str">
        <f>VLOOKUP(Table2[[#This Row],[_parent_index]],Table1[[index]:[A7.Type de Site]],5,FALSE)</f>
        <v>Chad</v>
      </c>
      <c r="C635" t="str">
        <f>VLOOKUP(Table2[[#This Row],[_parent_index]],Table1[[index]:[A7.Type de Site]],6,FALSE)</f>
        <v>TCD</v>
      </c>
      <c r="D635" t="str">
        <f>VLOOKUP(Table2[[#This Row],[_parent_index]],Table1[[index]:[A7.Type de Site]],7,FALSE)</f>
        <v>Lac</v>
      </c>
      <c r="E635" t="str">
        <f>VLOOKUP(Table2[[#This Row],[_parent_index]],Table1[[index]:[A7.Type de Site]],8,FALSE)</f>
        <v>TD07</v>
      </c>
      <c r="F635" t="str">
        <f>VLOOKUP(Table2[[#This Row],[_parent_index]],Table1[[index]:[A7.Type de Site]],14,FALSE)</f>
        <v>Wadarom1</v>
      </c>
      <c r="G635" t="s">
        <v>172</v>
      </c>
      <c r="H635" s="2">
        <v>0</v>
      </c>
      <c r="I635" s="2">
        <v>0</v>
      </c>
      <c r="J635" s="2">
        <v>3</v>
      </c>
      <c r="K635" s="2">
        <v>1</v>
      </c>
      <c r="L635" s="2">
        <v>0</v>
      </c>
      <c r="M635" s="2">
        <v>0</v>
      </c>
      <c r="N635" s="2">
        <v>0</v>
      </c>
      <c r="O635" s="2">
        <v>0</v>
      </c>
      <c r="P635" s="2">
        <v>1</v>
      </c>
      <c r="Q635" s="2">
        <v>1</v>
      </c>
      <c r="R635" s="2">
        <v>0</v>
      </c>
      <c r="S635" s="2">
        <v>0</v>
      </c>
      <c r="T635" s="2">
        <v>4</v>
      </c>
      <c r="U635" s="2">
        <v>2</v>
      </c>
      <c r="V635" s="2">
        <v>6</v>
      </c>
      <c r="W635">
        <v>630</v>
      </c>
      <c r="X635">
        <v>70</v>
      </c>
      <c r="Y635" s="1" t="str">
        <f>IF(SUM(Table2[[#This Row],[Garçons de 0 à 2 ans]:[Filles de 12 à 17 ans]])&gt;=1,"Oui","Non")</f>
        <v>Oui</v>
      </c>
    </row>
    <row r="636" spans="1:25" x14ac:dyDescent="0.25">
      <c r="A636" t="s">
        <v>164</v>
      </c>
      <c r="B636" t="str">
        <f>VLOOKUP(Table2[[#This Row],[_parent_index]],Table1[[index]:[A7.Type de Site]],5,FALSE)</f>
        <v>Chad</v>
      </c>
      <c r="C636" t="str">
        <f>VLOOKUP(Table2[[#This Row],[_parent_index]],Table1[[index]:[A7.Type de Site]],6,FALSE)</f>
        <v>TCD</v>
      </c>
      <c r="D636" t="str">
        <f>VLOOKUP(Table2[[#This Row],[_parent_index]],Table1[[index]:[A7.Type de Site]],7,FALSE)</f>
        <v>Lac</v>
      </c>
      <c r="E636" t="str">
        <f>VLOOKUP(Table2[[#This Row],[_parent_index]],Table1[[index]:[A7.Type de Site]],8,FALSE)</f>
        <v>TD07</v>
      </c>
      <c r="F636" t="str">
        <f>VLOOKUP(Table2[[#This Row],[_parent_index]],Table1[[index]:[A7.Type de Site]],14,FALSE)</f>
        <v>Wadarom1</v>
      </c>
      <c r="G636" t="s">
        <v>172</v>
      </c>
      <c r="H636" s="2">
        <v>0</v>
      </c>
      <c r="I636" s="2">
        <v>0</v>
      </c>
      <c r="J636" s="2">
        <v>2</v>
      </c>
      <c r="K636" s="2">
        <v>1</v>
      </c>
      <c r="L636" s="2">
        <v>2</v>
      </c>
      <c r="M636" s="2">
        <v>0</v>
      </c>
      <c r="N636" s="2">
        <v>0</v>
      </c>
      <c r="O636" s="2">
        <v>0</v>
      </c>
      <c r="P636" s="2">
        <v>1</v>
      </c>
      <c r="Q636" s="2">
        <v>1</v>
      </c>
      <c r="R636" s="2">
        <v>0</v>
      </c>
      <c r="S636" s="2">
        <v>0</v>
      </c>
      <c r="T636" s="2">
        <v>5</v>
      </c>
      <c r="U636" s="2">
        <v>2</v>
      </c>
      <c r="V636" s="2">
        <v>7</v>
      </c>
      <c r="W636">
        <v>631</v>
      </c>
      <c r="X636">
        <v>70</v>
      </c>
      <c r="Y636" s="1" t="str">
        <f>IF(SUM(Table2[[#This Row],[Garçons de 0 à 2 ans]:[Filles de 12 à 17 ans]])&gt;=1,"Oui","Non")</f>
        <v>Oui</v>
      </c>
    </row>
    <row r="637" spans="1:25" x14ac:dyDescent="0.25">
      <c r="A637" t="s">
        <v>164</v>
      </c>
      <c r="B637" t="str">
        <f>VLOOKUP(Table2[[#This Row],[_parent_index]],Table1[[index]:[A7.Type de Site]],5,FALSE)</f>
        <v>Chad</v>
      </c>
      <c r="C637" t="str">
        <f>VLOOKUP(Table2[[#This Row],[_parent_index]],Table1[[index]:[A7.Type de Site]],6,FALSE)</f>
        <v>TCD</v>
      </c>
      <c r="D637" t="str">
        <f>VLOOKUP(Table2[[#This Row],[_parent_index]],Table1[[index]:[A7.Type de Site]],7,FALSE)</f>
        <v>Lac</v>
      </c>
      <c r="E637" t="str">
        <f>VLOOKUP(Table2[[#This Row],[_parent_index]],Table1[[index]:[A7.Type de Site]],8,FALSE)</f>
        <v>TD07</v>
      </c>
      <c r="F637" t="str">
        <f>VLOOKUP(Table2[[#This Row],[_parent_index]],Table1[[index]:[A7.Type de Site]],14,FALSE)</f>
        <v>Wadarom1</v>
      </c>
      <c r="G637" t="s">
        <v>172</v>
      </c>
      <c r="H637" s="2">
        <v>0</v>
      </c>
      <c r="I637" s="2">
        <v>0</v>
      </c>
      <c r="J637" s="2">
        <v>3</v>
      </c>
      <c r="K637" s="2">
        <v>0</v>
      </c>
      <c r="L637" s="2">
        <v>1</v>
      </c>
      <c r="M637" s="2">
        <v>2</v>
      </c>
      <c r="N637" s="2">
        <v>0</v>
      </c>
      <c r="O637" s="2">
        <v>0</v>
      </c>
      <c r="P637" s="2">
        <v>1</v>
      </c>
      <c r="Q637" s="2">
        <v>1</v>
      </c>
      <c r="R637" s="2">
        <v>1</v>
      </c>
      <c r="S637" s="2">
        <v>0</v>
      </c>
      <c r="T637" s="2">
        <v>6</v>
      </c>
      <c r="U637" s="2">
        <v>3</v>
      </c>
      <c r="V637" s="2">
        <v>9</v>
      </c>
      <c r="W637">
        <v>632</v>
      </c>
      <c r="X637">
        <v>70</v>
      </c>
      <c r="Y637" s="1" t="str">
        <f>IF(SUM(Table2[[#This Row],[Garçons de 0 à 2 ans]:[Filles de 12 à 17 ans]])&gt;=1,"Oui","Non")</f>
        <v>Oui</v>
      </c>
    </row>
    <row r="638" spans="1:25" x14ac:dyDescent="0.25">
      <c r="A638" t="s">
        <v>164</v>
      </c>
      <c r="B638" t="str">
        <f>VLOOKUP(Table2[[#This Row],[_parent_index]],Table1[[index]:[A7.Type de Site]],5,FALSE)</f>
        <v>Chad</v>
      </c>
      <c r="C638" t="str">
        <f>VLOOKUP(Table2[[#This Row],[_parent_index]],Table1[[index]:[A7.Type de Site]],6,FALSE)</f>
        <v>TCD</v>
      </c>
      <c r="D638" t="str">
        <f>VLOOKUP(Table2[[#This Row],[_parent_index]],Table1[[index]:[A7.Type de Site]],7,FALSE)</f>
        <v>Lac</v>
      </c>
      <c r="E638" t="str">
        <f>VLOOKUP(Table2[[#This Row],[_parent_index]],Table1[[index]:[A7.Type de Site]],8,FALSE)</f>
        <v>TD07</v>
      </c>
      <c r="F638" t="str">
        <f>VLOOKUP(Table2[[#This Row],[_parent_index]],Table1[[index]:[A7.Type de Site]],14,FALSE)</f>
        <v>Wadarom1</v>
      </c>
      <c r="G638" t="s">
        <v>172</v>
      </c>
      <c r="H638" s="2">
        <v>1</v>
      </c>
      <c r="I638" s="2">
        <v>0</v>
      </c>
      <c r="J638" s="2">
        <v>2</v>
      </c>
      <c r="K638" s="2">
        <v>0</v>
      </c>
      <c r="L638" s="2">
        <v>1</v>
      </c>
      <c r="M638" s="2">
        <v>2</v>
      </c>
      <c r="N638" s="2">
        <v>0</v>
      </c>
      <c r="O638" s="2">
        <v>0</v>
      </c>
      <c r="P638" s="2">
        <v>1</v>
      </c>
      <c r="Q638" s="2">
        <v>1</v>
      </c>
      <c r="R638" s="2">
        <v>0</v>
      </c>
      <c r="S638" s="2">
        <v>0</v>
      </c>
      <c r="T638" s="2">
        <v>5</v>
      </c>
      <c r="U638" s="2">
        <v>3</v>
      </c>
      <c r="V638" s="2">
        <v>8</v>
      </c>
      <c r="W638">
        <v>633</v>
      </c>
      <c r="X638">
        <v>70</v>
      </c>
      <c r="Y638" s="1" t="str">
        <f>IF(SUM(Table2[[#This Row],[Garçons de 0 à 2 ans]:[Filles de 12 à 17 ans]])&gt;=1,"Oui","Non")</f>
        <v>Oui</v>
      </c>
    </row>
    <row r="639" spans="1:25" x14ac:dyDescent="0.25">
      <c r="A639" t="s">
        <v>164</v>
      </c>
      <c r="B639" t="str">
        <f>VLOOKUP(Table2[[#This Row],[_parent_index]],Table1[[index]:[A7.Type de Site]],5,FALSE)</f>
        <v>Chad</v>
      </c>
      <c r="C639" t="str">
        <f>VLOOKUP(Table2[[#This Row],[_parent_index]],Table1[[index]:[A7.Type de Site]],6,FALSE)</f>
        <v>TCD</v>
      </c>
      <c r="D639" t="str">
        <f>VLOOKUP(Table2[[#This Row],[_parent_index]],Table1[[index]:[A7.Type de Site]],7,FALSE)</f>
        <v>Lac</v>
      </c>
      <c r="E639" t="str">
        <f>VLOOKUP(Table2[[#This Row],[_parent_index]],Table1[[index]:[A7.Type de Site]],8,FALSE)</f>
        <v>TD07</v>
      </c>
      <c r="F639" t="str">
        <f>VLOOKUP(Table2[[#This Row],[_parent_index]],Table1[[index]:[A7.Type de Site]],14,FALSE)</f>
        <v>Wadarom1</v>
      </c>
      <c r="G639" t="s">
        <v>172</v>
      </c>
      <c r="H639" s="2">
        <v>0</v>
      </c>
      <c r="I639" s="2">
        <v>0</v>
      </c>
      <c r="J639" s="2">
        <v>0</v>
      </c>
      <c r="K639" s="2">
        <v>2</v>
      </c>
      <c r="L639" s="2">
        <v>1</v>
      </c>
      <c r="M639" s="2">
        <v>1</v>
      </c>
      <c r="N639" s="2">
        <v>0</v>
      </c>
      <c r="O639" s="2">
        <v>2</v>
      </c>
      <c r="P639" s="2">
        <v>0</v>
      </c>
      <c r="Q639" s="2">
        <v>1</v>
      </c>
      <c r="R639" s="2">
        <v>1</v>
      </c>
      <c r="S639" s="2">
        <v>0</v>
      </c>
      <c r="T639" s="2">
        <v>2</v>
      </c>
      <c r="U639" s="2">
        <v>6</v>
      </c>
      <c r="V639" s="2">
        <v>8</v>
      </c>
      <c r="W639">
        <v>634</v>
      </c>
      <c r="X639">
        <v>70</v>
      </c>
      <c r="Y639" s="1" t="str">
        <f>IF(SUM(Table2[[#This Row],[Garçons de 0 à 2 ans]:[Filles de 12 à 17 ans]])&gt;=1,"Oui","Non")</f>
        <v>Oui</v>
      </c>
    </row>
    <row r="640" spans="1:25" x14ac:dyDescent="0.25">
      <c r="A640" t="s">
        <v>164</v>
      </c>
      <c r="B640" t="str">
        <f>VLOOKUP(Table2[[#This Row],[_parent_index]],Table1[[index]:[A7.Type de Site]],5,FALSE)</f>
        <v>Chad</v>
      </c>
      <c r="C640" t="str">
        <f>VLOOKUP(Table2[[#This Row],[_parent_index]],Table1[[index]:[A7.Type de Site]],6,FALSE)</f>
        <v>TCD</v>
      </c>
      <c r="D640" t="str">
        <f>VLOOKUP(Table2[[#This Row],[_parent_index]],Table1[[index]:[A7.Type de Site]],7,FALSE)</f>
        <v>Lac</v>
      </c>
      <c r="E640" t="str">
        <f>VLOOKUP(Table2[[#This Row],[_parent_index]],Table1[[index]:[A7.Type de Site]],8,FALSE)</f>
        <v>TD07</v>
      </c>
      <c r="F640" t="str">
        <f>VLOOKUP(Table2[[#This Row],[_parent_index]],Table1[[index]:[A7.Type de Site]],14,FALSE)</f>
        <v>Mindi</v>
      </c>
      <c r="G640" t="s">
        <v>172</v>
      </c>
      <c r="H640" s="2">
        <v>1</v>
      </c>
      <c r="I640" s="2">
        <v>0</v>
      </c>
      <c r="J640" s="2">
        <v>0</v>
      </c>
      <c r="K640" s="2">
        <v>1</v>
      </c>
      <c r="L640" s="2">
        <v>1</v>
      </c>
      <c r="M640" s="2">
        <v>2</v>
      </c>
      <c r="N640" s="2">
        <v>0</v>
      </c>
      <c r="O640" s="2">
        <v>0</v>
      </c>
      <c r="P640" s="2">
        <v>1</v>
      </c>
      <c r="Q640" s="2">
        <v>1</v>
      </c>
      <c r="R640" s="2">
        <v>0</v>
      </c>
      <c r="S640" s="2">
        <v>0</v>
      </c>
      <c r="T640" s="2">
        <v>3</v>
      </c>
      <c r="U640" s="2">
        <v>4</v>
      </c>
      <c r="V640" s="2">
        <v>7</v>
      </c>
      <c r="W640">
        <v>635</v>
      </c>
      <c r="X640">
        <v>71</v>
      </c>
      <c r="Y640" s="1" t="str">
        <f>IF(SUM(Table2[[#This Row],[Garçons de 0 à 2 ans]:[Filles de 12 à 17 ans]])&gt;=1,"Oui","Non")</f>
        <v>Oui</v>
      </c>
    </row>
    <row r="641" spans="1:25" x14ac:dyDescent="0.25">
      <c r="A641" t="s">
        <v>164</v>
      </c>
      <c r="B641" t="str">
        <f>VLOOKUP(Table2[[#This Row],[_parent_index]],Table1[[index]:[A7.Type de Site]],5,FALSE)</f>
        <v>Chad</v>
      </c>
      <c r="C641" t="str">
        <f>VLOOKUP(Table2[[#This Row],[_parent_index]],Table1[[index]:[A7.Type de Site]],6,FALSE)</f>
        <v>TCD</v>
      </c>
      <c r="D641" t="str">
        <f>VLOOKUP(Table2[[#This Row],[_parent_index]],Table1[[index]:[A7.Type de Site]],7,FALSE)</f>
        <v>Lac</v>
      </c>
      <c r="E641" t="str">
        <f>VLOOKUP(Table2[[#This Row],[_parent_index]],Table1[[index]:[A7.Type de Site]],8,FALSE)</f>
        <v>TD07</v>
      </c>
      <c r="F641" t="str">
        <f>VLOOKUP(Table2[[#This Row],[_parent_index]],Table1[[index]:[A7.Type de Site]],14,FALSE)</f>
        <v>Mindi</v>
      </c>
      <c r="G641" t="s">
        <v>172</v>
      </c>
      <c r="H641" s="2">
        <v>1</v>
      </c>
      <c r="I641" s="2">
        <v>0</v>
      </c>
      <c r="J641" s="2">
        <v>1</v>
      </c>
      <c r="K641" s="2">
        <v>1</v>
      </c>
      <c r="L641" s="2">
        <v>1</v>
      </c>
      <c r="M641" s="2">
        <v>1</v>
      </c>
      <c r="N641" s="2">
        <v>0</v>
      </c>
      <c r="O641" s="2">
        <v>1</v>
      </c>
      <c r="P641" s="2">
        <v>1</v>
      </c>
      <c r="Q641" s="2">
        <v>1</v>
      </c>
      <c r="R641" s="2">
        <v>0</v>
      </c>
      <c r="S641" s="2">
        <v>0</v>
      </c>
      <c r="T641" s="2">
        <v>4</v>
      </c>
      <c r="U641" s="2">
        <v>4</v>
      </c>
      <c r="V641" s="2">
        <v>8</v>
      </c>
      <c r="W641">
        <v>636</v>
      </c>
      <c r="X641">
        <v>71</v>
      </c>
      <c r="Y641" s="1" t="str">
        <f>IF(SUM(Table2[[#This Row],[Garçons de 0 à 2 ans]:[Filles de 12 à 17 ans]])&gt;=1,"Oui","Non")</f>
        <v>Oui</v>
      </c>
    </row>
    <row r="642" spans="1:25" x14ac:dyDescent="0.25">
      <c r="A642" t="s">
        <v>164</v>
      </c>
      <c r="B642" t="str">
        <f>VLOOKUP(Table2[[#This Row],[_parent_index]],Table1[[index]:[A7.Type de Site]],5,FALSE)</f>
        <v>Chad</v>
      </c>
      <c r="C642" t="str">
        <f>VLOOKUP(Table2[[#This Row],[_parent_index]],Table1[[index]:[A7.Type de Site]],6,FALSE)</f>
        <v>TCD</v>
      </c>
      <c r="D642" t="str">
        <f>VLOOKUP(Table2[[#This Row],[_parent_index]],Table1[[index]:[A7.Type de Site]],7,FALSE)</f>
        <v>Lac</v>
      </c>
      <c r="E642" t="str">
        <f>VLOOKUP(Table2[[#This Row],[_parent_index]],Table1[[index]:[A7.Type de Site]],8,FALSE)</f>
        <v>TD07</v>
      </c>
      <c r="F642" t="str">
        <f>VLOOKUP(Table2[[#This Row],[_parent_index]],Table1[[index]:[A7.Type de Site]],14,FALSE)</f>
        <v>Mindi</v>
      </c>
      <c r="G642" t="s">
        <v>172</v>
      </c>
      <c r="H642" s="2">
        <v>2</v>
      </c>
      <c r="I642" s="2">
        <v>0</v>
      </c>
      <c r="J642" s="2">
        <v>0</v>
      </c>
      <c r="K642" s="2">
        <v>0</v>
      </c>
      <c r="L642" s="2">
        <v>0</v>
      </c>
      <c r="M642" s="2">
        <v>2</v>
      </c>
      <c r="N642" s="2">
        <v>1</v>
      </c>
      <c r="O642" s="2">
        <v>1</v>
      </c>
      <c r="P642" s="2">
        <v>1</v>
      </c>
      <c r="Q642" s="2">
        <v>1</v>
      </c>
      <c r="R642" s="2">
        <v>0</v>
      </c>
      <c r="S642" s="2">
        <v>0</v>
      </c>
      <c r="T642" s="2">
        <v>4</v>
      </c>
      <c r="U642" s="2">
        <v>4</v>
      </c>
      <c r="V642" s="2">
        <v>8</v>
      </c>
      <c r="W642">
        <v>637</v>
      </c>
      <c r="X642">
        <v>71</v>
      </c>
      <c r="Y642" s="1" t="str">
        <f>IF(SUM(Table2[[#This Row],[Garçons de 0 à 2 ans]:[Filles de 12 à 17 ans]])&gt;=1,"Oui","Non")</f>
        <v>Oui</v>
      </c>
    </row>
    <row r="643" spans="1:25" x14ac:dyDescent="0.25">
      <c r="A643" t="s">
        <v>164</v>
      </c>
      <c r="B643" t="str">
        <f>VLOOKUP(Table2[[#This Row],[_parent_index]],Table1[[index]:[A7.Type de Site]],5,FALSE)</f>
        <v>Chad</v>
      </c>
      <c r="C643" t="str">
        <f>VLOOKUP(Table2[[#This Row],[_parent_index]],Table1[[index]:[A7.Type de Site]],6,FALSE)</f>
        <v>TCD</v>
      </c>
      <c r="D643" t="str">
        <f>VLOOKUP(Table2[[#This Row],[_parent_index]],Table1[[index]:[A7.Type de Site]],7,FALSE)</f>
        <v>Lac</v>
      </c>
      <c r="E643" t="str">
        <f>VLOOKUP(Table2[[#This Row],[_parent_index]],Table1[[index]:[A7.Type de Site]],8,FALSE)</f>
        <v>TD07</v>
      </c>
      <c r="F643" t="str">
        <f>VLOOKUP(Table2[[#This Row],[_parent_index]],Table1[[index]:[A7.Type de Site]],14,FALSE)</f>
        <v>Mindi</v>
      </c>
      <c r="G643" t="s">
        <v>172</v>
      </c>
      <c r="H643" s="2">
        <v>0</v>
      </c>
      <c r="I643" s="2">
        <v>0</v>
      </c>
      <c r="J643" s="2">
        <v>1</v>
      </c>
      <c r="K643" s="2">
        <v>1</v>
      </c>
      <c r="L643" s="2">
        <v>1</v>
      </c>
      <c r="M643" s="2">
        <v>1</v>
      </c>
      <c r="N643" s="2">
        <v>0</v>
      </c>
      <c r="O643" s="2">
        <v>1</v>
      </c>
      <c r="P643" s="2">
        <v>1</v>
      </c>
      <c r="Q643" s="2">
        <v>1</v>
      </c>
      <c r="R643" s="2">
        <v>0</v>
      </c>
      <c r="S643" s="2">
        <v>0</v>
      </c>
      <c r="T643" s="2">
        <v>3</v>
      </c>
      <c r="U643" s="2">
        <v>4</v>
      </c>
      <c r="V643" s="2">
        <v>7</v>
      </c>
      <c r="W643">
        <v>638</v>
      </c>
      <c r="X643">
        <v>71</v>
      </c>
      <c r="Y643" s="1" t="str">
        <f>IF(SUM(Table2[[#This Row],[Garçons de 0 à 2 ans]:[Filles de 12 à 17 ans]])&gt;=1,"Oui","Non")</f>
        <v>Oui</v>
      </c>
    </row>
    <row r="644" spans="1:25" x14ac:dyDescent="0.25">
      <c r="A644" t="s">
        <v>164</v>
      </c>
      <c r="B644" t="str">
        <f>VLOOKUP(Table2[[#This Row],[_parent_index]],Table1[[index]:[A7.Type de Site]],5,FALSE)</f>
        <v>Chad</v>
      </c>
      <c r="C644" t="str">
        <f>VLOOKUP(Table2[[#This Row],[_parent_index]],Table1[[index]:[A7.Type de Site]],6,FALSE)</f>
        <v>TCD</v>
      </c>
      <c r="D644" t="str">
        <f>VLOOKUP(Table2[[#This Row],[_parent_index]],Table1[[index]:[A7.Type de Site]],7,FALSE)</f>
        <v>Lac</v>
      </c>
      <c r="E644" t="str">
        <f>VLOOKUP(Table2[[#This Row],[_parent_index]],Table1[[index]:[A7.Type de Site]],8,FALSE)</f>
        <v>TD07</v>
      </c>
      <c r="F644" t="str">
        <f>VLOOKUP(Table2[[#This Row],[_parent_index]],Table1[[index]:[A7.Type de Site]],14,FALSE)</f>
        <v>Mindi</v>
      </c>
      <c r="G644" t="s">
        <v>172</v>
      </c>
      <c r="H644" s="2">
        <v>1</v>
      </c>
      <c r="I644" s="2">
        <v>0</v>
      </c>
      <c r="J644" s="2">
        <v>1</v>
      </c>
      <c r="K644" s="2">
        <v>0</v>
      </c>
      <c r="L644" s="2">
        <v>0</v>
      </c>
      <c r="M644" s="2">
        <v>0</v>
      </c>
      <c r="N644" s="2">
        <v>0</v>
      </c>
      <c r="O644" s="2">
        <v>0</v>
      </c>
      <c r="P644" s="2">
        <v>1</v>
      </c>
      <c r="Q644" s="2">
        <v>1</v>
      </c>
      <c r="R644" s="2">
        <v>0</v>
      </c>
      <c r="S644" s="2">
        <v>0</v>
      </c>
      <c r="T644" s="2">
        <v>3</v>
      </c>
      <c r="U644" s="2">
        <v>1</v>
      </c>
      <c r="V644" s="2">
        <v>4</v>
      </c>
      <c r="W644">
        <v>639</v>
      </c>
      <c r="X644">
        <v>71</v>
      </c>
      <c r="Y644" s="1" t="str">
        <f>IF(SUM(Table2[[#This Row],[Garçons de 0 à 2 ans]:[Filles de 12 à 17 ans]])&gt;=1,"Oui","Non")</f>
        <v>Oui</v>
      </c>
    </row>
    <row r="645" spans="1:25" x14ac:dyDescent="0.25">
      <c r="A645" t="s">
        <v>164</v>
      </c>
      <c r="B645" t="str">
        <f>VLOOKUP(Table2[[#This Row],[_parent_index]],Table1[[index]:[A7.Type de Site]],5,FALSE)</f>
        <v>Chad</v>
      </c>
      <c r="C645" t="str">
        <f>VLOOKUP(Table2[[#This Row],[_parent_index]],Table1[[index]:[A7.Type de Site]],6,FALSE)</f>
        <v>TCD</v>
      </c>
      <c r="D645" t="str">
        <f>VLOOKUP(Table2[[#This Row],[_parent_index]],Table1[[index]:[A7.Type de Site]],7,FALSE)</f>
        <v>Lac</v>
      </c>
      <c r="E645" t="str">
        <f>VLOOKUP(Table2[[#This Row],[_parent_index]],Table1[[index]:[A7.Type de Site]],8,FALSE)</f>
        <v>TD07</v>
      </c>
      <c r="F645" t="str">
        <f>VLOOKUP(Table2[[#This Row],[_parent_index]],Table1[[index]:[A7.Type de Site]],14,FALSE)</f>
        <v>Mindi</v>
      </c>
      <c r="G645" t="s">
        <v>172</v>
      </c>
      <c r="H645" s="2">
        <v>1</v>
      </c>
      <c r="I645" s="2">
        <v>1</v>
      </c>
      <c r="J645" s="2">
        <v>0</v>
      </c>
      <c r="K645" s="2">
        <v>1</v>
      </c>
      <c r="L645" s="2">
        <v>2</v>
      </c>
      <c r="M645" s="2">
        <v>1</v>
      </c>
      <c r="N645" s="2">
        <v>0</v>
      </c>
      <c r="O645" s="2">
        <v>0</v>
      </c>
      <c r="P645" s="2">
        <v>1</v>
      </c>
      <c r="Q645" s="2">
        <v>1</v>
      </c>
      <c r="R645" s="2">
        <v>0</v>
      </c>
      <c r="S645" s="2">
        <v>0</v>
      </c>
      <c r="T645" s="2">
        <v>4</v>
      </c>
      <c r="U645" s="2">
        <v>4</v>
      </c>
      <c r="V645" s="2">
        <v>8</v>
      </c>
      <c r="W645">
        <v>640</v>
      </c>
      <c r="X645">
        <v>71</v>
      </c>
      <c r="Y645" s="1" t="str">
        <f>IF(SUM(Table2[[#This Row],[Garçons de 0 à 2 ans]:[Filles de 12 à 17 ans]])&gt;=1,"Oui","Non")</f>
        <v>Oui</v>
      </c>
    </row>
    <row r="646" spans="1:25" x14ac:dyDescent="0.25">
      <c r="A646" t="s">
        <v>164</v>
      </c>
      <c r="B646" t="str">
        <f>VLOOKUP(Table2[[#This Row],[_parent_index]],Table1[[index]:[A7.Type de Site]],5,FALSE)</f>
        <v>Chad</v>
      </c>
      <c r="C646" t="str">
        <f>VLOOKUP(Table2[[#This Row],[_parent_index]],Table1[[index]:[A7.Type de Site]],6,FALSE)</f>
        <v>TCD</v>
      </c>
      <c r="D646" t="str">
        <f>VLOOKUP(Table2[[#This Row],[_parent_index]],Table1[[index]:[A7.Type de Site]],7,FALSE)</f>
        <v>Lac</v>
      </c>
      <c r="E646" t="str">
        <f>VLOOKUP(Table2[[#This Row],[_parent_index]],Table1[[index]:[A7.Type de Site]],8,FALSE)</f>
        <v>TD07</v>
      </c>
      <c r="F646" t="str">
        <f>VLOOKUP(Table2[[#This Row],[_parent_index]],Table1[[index]:[A7.Type de Site]],14,FALSE)</f>
        <v>Mindi</v>
      </c>
      <c r="G646" t="s">
        <v>172</v>
      </c>
      <c r="H646" s="2">
        <v>0</v>
      </c>
      <c r="I646" s="2">
        <v>0</v>
      </c>
      <c r="J646" s="2">
        <v>1</v>
      </c>
      <c r="K646" s="2">
        <v>1</v>
      </c>
      <c r="L646" s="2">
        <v>1</v>
      </c>
      <c r="M646" s="2">
        <v>2</v>
      </c>
      <c r="N646" s="2">
        <v>1</v>
      </c>
      <c r="O646" s="2">
        <v>0</v>
      </c>
      <c r="P646" s="2">
        <v>1</v>
      </c>
      <c r="Q646" s="2">
        <v>1</v>
      </c>
      <c r="R646" s="2">
        <v>0</v>
      </c>
      <c r="S646" s="2">
        <v>0</v>
      </c>
      <c r="T646" s="2">
        <v>4</v>
      </c>
      <c r="U646" s="2">
        <v>4</v>
      </c>
      <c r="V646" s="2">
        <v>8</v>
      </c>
      <c r="W646">
        <v>641</v>
      </c>
      <c r="X646">
        <v>71</v>
      </c>
      <c r="Y646" s="1" t="str">
        <f>IF(SUM(Table2[[#This Row],[Garçons de 0 à 2 ans]:[Filles de 12 à 17 ans]])&gt;=1,"Oui","Non")</f>
        <v>Oui</v>
      </c>
    </row>
    <row r="647" spans="1:25" x14ac:dyDescent="0.25">
      <c r="A647" t="s">
        <v>164</v>
      </c>
      <c r="B647" t="str">
        <f>VLOOKUP(Table2[[#This Row],[_parent_index]],Table1[[index]:[A7.Type de Site]],5,FALSE)</f>
        <v>Chad</v>
      </c>
      <c r="C647" t="str">
        <f>VLOOKUP(Table2[[#This Row],[_parent_index]],Table1[[index]:[A7.Type de Site]],6,FALSE)</f>
        <v>TCD</v>
      </c>
      <c r="D647" t="str">
        <f>VLOOKUP(Table2[[#This Row],[_parent_index]],Table1[[index]:[A7.Type de Site]],7,FALSE)</f>
        <v>Lac</v>
      </c>
      <c r="E647" t="str">
        <f>VLOOKUP(Table2[[#This Row],[_parent_index]],Table1[[index]:[A7.Type de Site]],8,FALSE)</f>
        <v>TD07</v>
      </c>
      <c r="F647" t="str">
        <f>VLOOKUP(Table2[[#This Row],[_parent_index]],Table1[[index]:[A7.Type de Site]],14,FALSE)</f>
        <v>Mindi</v>
      </c>
      <c r="G647" t="s">
        <v>172</v>
      </c>
      <c r="H647" s="2">
        <v>0</v>
      </c>
      <c r="I647" s="2">
        <v>0</v>
      </c>
      <c r="J647" s="2">
        <v>0</v>
      </c>
      <c r="K647" s="2">
        <v>0</v>
      </c>
      <c r="L647" s="2">
        <v>0</v>
      </c>
      <c r="M647" s="2">
        <v>0</v>
      </c>
      <c r="N647" s="2">
        <v>0</v>
      </c>
      <c r="O647" s="2">
        <v>0</v>
      </c>
      <c r="P647" s="2">
        <v>1</v>
      </c>
      <c r="Q647" s="2">
        <v>1</v>
      </c>
      <c r="R647" s="2">
        <v>0</v>
      </c>
      <c r="S647" s="2">
        <v>0</v>
      </c>
      <c r="T647" s="2">
        <v>1</v>
      </c>
      <c r="U647" s="2">
        <v>1</v>
      </c>
      <c r="V647" s="2">
        <v>2</v>
      </c>
      <c r="W647">
        <v>642</v>
      </c>
      <c r="X647">
        <v>71</v>
      </c>
      <c r="Y647" s="1" t="str">
        <f>IF(SUM(Table2[[#This Row],[Garçons de 0 à 2 ans]:[Filles de 12 à 17 ans]])&gt;=1,"Oui","Non")</f>
        <v>Non</v>
      </c>
    </row>
    <row r="648" spans="1:25" x14ac:dyDescent="0.25">
      <c r="A648" t="s">
        <v>164</v>
      </c>
      <c r="B648" t="str">
        <f>VLOOKUP(Table2[[#This Row],[_parent_index]],Table1[[index]:[A7.Type de Site]],5,FALSE)</f>
        <v>Chad</v>
      </c>
      <c r="C648" t="str">
        <f>VLOOKUP(Table2[[#This Row],[_parent_index]],Table1[[index]:[A7.Type de Site]],6,FALSE)</f>
        <v>TCD</v>
      </c>
      <c r="D648" t="str">
        <f>VLOOKUP(Table2[[#This Row],[_parent_index]],Table1[[index]:[A7.Type de Site]],7,FALSE)</f>
        <v>Lac</v>
      </c>
      <c r="E648" t="str">
        <f>VLOOKUP(Table2[[#This Row],[_parent_index]],Table1[[index]:[A7.Type de Site]],8,FALSE)</f>
        <v>TD07</v>
      </c>
      <c r="F648" t="str">
        <f>VLOOKUP(Table2[[#This Row],[_parent_index]],Table1[[index]:[A7.Type de Site]],14,FALSE)</f>
        <v>Mindi</v>
      </c>
      <c r="G648" t="s">
        <v>172</v>
      </c>
      <c r="H648" s="2">
        <v>1</v>
      </c>
      <c r="I648" s="2">
        <v>0</v>
      </c>
      <c r="J648" s="2">
        <v>0</v>
      </c>
      <c r="K648" s="2">
        <v>1</v>
      </c>
      <c r="L648" s="2">
        <v>1</v>
      </c>
      <c r="M648" s="2">
        <v>2</v>
      </c>
      <c r="N648" s="2">
        <v>0</v>
      </c>
      <c r="O648" s="2">
        <v>0</v>
      </c>
      <c r="P648" s="2">
        <v>1</v>
      </c>
      <c r="Q648" s="2">
        <v>1</v>
      </c>
      <c r="R648" s="2">
        <v>0</v>
      </c>
      <c r="S648" s="2">
        <v>0</v>
      </c>
      <c r="T648" s="2">
        <v>3</v>
      </c>
      <c r="U648" s="2">
        <v>4</v>
      </c>
      <c r="V648" s="2">
        <v>7</v>
      </c>
      <c r="W648">
        <v>643</v>
      </c>
      <c r="X648">
        <v>71</v>
      </c>
      <c r="Y648" s="1" t="str">
        <f>IF(SUM(Table2[[#This Row],[Garçons de 0 à 2 ans]:[Filles de 12 à 17 ans]])&gt;=1,"Oui","Non")</f>
        <v>Oui</v>
      </c>
    </row>
    <row r="649" spans="1:25" x14ac:dyDescent="0.25">
      <c r="A649" t="s">
        <v>164</v>
      </c>
      <c r="B649" t="str">
        <f>VLOOKUP(Table2[[#This Row],[_parent_index]],Table1[[index]:[A7.Type de Site]],5,FALSE)</f>
        <v>Chad</v>
      </c>
      <c r="C649" t="str">
        <f>VLOOKUP(Table2[[#This Row],[_parent_index]],Table1[[index]:[A7.Type de Site]],6,FALSE)</f>
        <v>TCD</v>
      </c>
      <c r="D649" t="str">
        <f>VLOOKUP(Table2[[#This Row],[_parent_index]],Table1[[index]:[A7.Type de Site]],7,FALSE)</f>
        <v>Lac</v>
      </c>
      <c r="E649" t="str">
        <f>VLOOKUP(Table2[[#This Row],[_parent_index]],Table1[[index]:[A7.Type de Site]],8,FALSE)</f>
        <v>TD07</v>
      </c>
      <c r="F649" t="str">
        <f>VLOOKUP(Table2[[#This Row],[_parent_index]],Table1[[index]:[A7.Type de Site]],14,FALSE)</f>
        <v>Mindi</v>
      </c>
      <c r="G649" t="s">
        <v>172</v>
      </c>
      <c r="H649" s="2">
        <v>0</v>
      </c>
      <c r="I649" s="2">
        <v>1</v>
      </c>
      <c r="J649" s="2">
        <v>1</v>
      </c>
      <c r="K649" s="2">
        <v>0</v>
      </c>
      <c r="L649" s="2">
        <v>0</v>
      </c>
      <c r="M649" s="2">
        <v>1</v>
      </c>
      <c r="N649" s="2">
        <v>0</v>
      </c>
      <c r="O649" s="2">
        <v>0</v>
      </c>
      <c r="P649" s="2">
        <v>1</v>
      </c>
      <c r="Q649" s="2">
        <v>1</v>
      </c>
      <c r="R649" s="2">
        <v>0</v>
      </c>
      <c r="S649" s="2">
        <v>0</v>
      </c>
      <c r="T649" s="2">
        <v>2</v>
      </c>
      <c r="U649" s="2">
        <v>3</v>
      </c>
      <c r="V649" s="2">
        <v>5</v>
      </c>
      <c r="W649">
        <v>644</v>
      </c>
      <c r="X649">
        <v>71</v>
      </c>
      <c r="Y649" s="1" t="str">
        <f>IF(SUM(Table2[[#This Row],[Garçons de 0 à 2 ans]:[Filles de 12 à 17 ans]])&gt;=1,"Oui","Non")</f>
        <v>Oui</v>
      </c>
    </row>
    <row r="650" spans="1:25" x14ac:dyDescent="0.25">
      <c r="A650" t="s">
        <v>164</v>
      </c>
      <c r="B650" t="str">
        <f>VLOOKUP(Table2[[#This Row],[_parent_index]],Table1[[index]:[A7.Type de Site]],5,FALSE)</f>
        <v>Chad</v>
      </c>
      <c r="C650" t="str">
        <f>VLOOKUP(Table2[[#This Row],[_parent_index]],Table1[[index]:[A7.Type de Site]],6,FALSE)</f>
        <v>TCD</v>
      </c>
      <c r="D650" t="str">
        <f>VLOOKUP(Table2[[#This Row],[_parent_index]],Table1[[index]:[A7.Type de Site]],7,FALSE)</f>
        <v>Lac</v>
      </c>
      <c r="E650" t="str">
        <f>VLOOKUP(Table2[[#This Row],[_parent_index]],Table1[[index]:[A7.Type de Site]],8,FALSE)</f>
        <v>TD07</v>
      </c>
      <c r="F650" t="str">
        <f>VLOOKUP(Table2[[#This Row],[_parent_index]],Table1[[index]:[A7.Type de Site]],14,FALSE)</f>
        <v>Kilikara</v>
      </c>
      <c r="G650" t="s">
        <v>172</v>
      </c>
      <c r="H650" s="2">
        <v>1</v>
      </c>
      <c r="I650" s="2">
        <v>0</v>
      </c>
      <c r="J650" s="2">
        <v>0</v>
      </c>
      <c r="K650" s="2">
        <v>0</v>
      </c>
      <c r="L650" s="2">
        <v>1</v>
      </c>
      <c r="M650" s="2">
        <v>2</v>
      </c>
      <c r="N650" s="2">
        <v>0</v>
      </c>
      <c r="O650" s="2">
        <v>1</v>
      </c>
      <c r="P650" s="2">
        <v>1</v>
      </c>
      <c r="Q650" s="2">
        <v>1</v>
      </c>
      <c r="R650" s="2">
        <v>0</v>
      </c>
      <c r="S650" s="2">
        <v>0</v>
      </c>
      <c r="T650" s="2">
        <v>3</v>
      </c>
      <c r="U650" s="2">
        <v>4</v>
      </c>
      <c r="V650" s="2">
        <v>7</v>
      </c>
      <c r="W650">
        <v>645</v>
      </c>
      <c r="X650">
        <v>72</v>
      </c>
      <c r="Y650" s="1" t="str">
        <f>IF(SUM(Table2[[#This Row],[Garçons de 0 à 2 ans]:[Filles de 12 à 17 ans]])&gt;=1,"Oui","Non")</f>
        <v>Oui</v>
      </c>
    </row>
    <row r="651" spans="1:25" x14ac:dyDescent="0.25">
      <c r="A651" t="s">
        <v>164</v>
      </c>
      <c r="B651" t="str">
        <f>VLOOKUP(Table2[[#This Row],[_parent_index]],Table1[[index]:[A7.Type de Site]],5,FALSE)</f>
        <v>Chad</v>
      </c>
      <c r="C651" t="str">
        <f>VLOOKUP(Table2[[#This Row],[_parent_index]],Table1[[index]:[A7.Type de Site]],6,FALSE)</f>
        <v>TCD</v>
      </c>
      <c r="D651" t="str">
        <f>VLOOKUP(Table2[[#This Row],[_parent_index]],Table1[[index]:[A7.Type de Site]],7,FALSE)</f>
        <v>Lac</v>
      </c>
      <c r="E651" t="str">
        <f>VLOOKUP(Table2[[#This Row],[_parent_index]],Table1[[index]:[A7.Type de Site]],8,FALSE)</f>
        <v>TD07</v>
      </c>
      <c r="F651" t="str">
        <f>VLOOKUP(Table2[[#This Row],[_parent_index]],Table1[[index]:[A7.Type de Site]],14,FALSE)</f>
        <v>Kilikara</v>
      </c>
      <c r="G651" t="s">
        <v>172</v>
      </c>
      <c r="H651" s="2">
        <v>0</v>
      </c>
      <c r="I651" s="2">
        <v>0</v>
      </c>
      <c r="J651" s="2">
        <v>0</v>
      </c>
      <c r="K651" s="2">
        <v>2</v>
      </c>
      <c r="L651" s="2">
        <v>0</v>
      </c>
      <c r="M651" s="2">
        <v>1</v>
      </c>
      <c r="N651" s="2">
        <v>1</v>
      </c>
      <c r="O651" s="2">
        <v>0</v>
      </c>
      <c r="P651" s="2">
        <v>1</v>
      </c>
      <c r="Q651" s="2">
        <v>2</v>
      </c>
      <c r="R651" s="2">
        <v>0</v>
      </c>
      <c r="S651" s="2">
        <v>0</v>
      </c>
      <c r="T651" s="2">
        <v>2</v>
      </c>
      <c r="U651" s="2">
        <v>5</v>
      </c>
      <c r="V651" s="2">
        <v>7</v>
      </c>
      <c r="W651">
        <v>646</v>
      </c>
      <c r="X651">
        <v>72</v>
      </c>
      <c r="Y651" s="1" t="str">
        <f>IF(SUM(Table2[[#This Row],[Garçons de 0 à 2 ans]:[Filles de 12 à 17 ans]])&gt;=1,"Oui","Non")</f>
        <v>Oui</v>
      </c>
    </row>
    <row r="652" spans="1:25" x14ac:dyDescent="0.25">
      <c r="A652" t="s">
        <v>164</v>
      </c>
      <c r="B652" t="str">
        <f>VLOOKUP(Table2[[#This Row],[_parent_index]],Table1[[index]:[A7.Type de Site]],5,FALSE)</f>
        <v>Chad</v>
      </c>
      <c r="C652" t="str">
        <f>VLOOKUP(Table2[[#This Row],[_parent_index]],Table1[[index]:[A7.Type de Site]],6,FALSE)</f>
        <v>TCD</v>
      </c>
      <c r="D652" t="str">
        <f>VLOOKUP(Table2[[#This Row],[_parent_index]],Table1[[index]:[A7.Type de Site]],7,FALSE)</f>
        <v>Lac</v>
      </c>
      <c r="E652" t="str">
        <f>VLOOKUP(Table2[[#This Row],[_parent_index]],Table1[[index]:[A7.Type de Site]],8,FALSE)</f>
        <v>TD07</v>
      </c>
      <c r="F652" t="str">
        <f>VLOOKUP(Table2[[#This Row],[_parent_index]],Table1[[index]:[A7.Type de Site]],14,FALSE)</f>
        <v>Kilikara</v>
      </c>
      <c r="G652" t="s">
        <v>172</v>
      </c>
      <c r="H652" s="2">
        <v>0</v>
      </c>
      <c r="I652" s="2">
        <v>1</v>
      </c>
      <c r="J652" s="2">
        <v>0</v>
      </c>
      <c r="K652" s="2">
        <v>0</v>
      </c>
      <c r="L652" s="2">
        <v>1</v>
      </c>
      <c r="M652" s="2">
        <v>1</v>
      </c>
      <c r="N652" s="2">
        <v>0</v>
      </c>
      <c r="O652" s="2">
        <v>3</v>
      </c>
      <c r="P652" s="2">
        <v>0</v>
      </c>
      <c r="Q652" s="2">
        <v>1</v>
      </c>
      <c r="R652" s="2">
        <v>0</v>
      </c>
      <c r="S652" s="2">
        <v>1</v>
      </c>
      <c r="T652" s="2">
        <v>1</v>
      </c>
      <c r="U652" s="2">
        <v>7</v>
      </c>
      <c r="V652" s="2">
        <v>8</v>
      </c>
      <c r="W652">
        <v>647</v>
      </c>
      <c r="X652">
        <v>72</v>
      </c>
      <c r="Y652" s="1" t="str">
        <f>IF(SUM(Table2[[#This Row],[Garçons de 0 à 2 ans]:[Filles de 12 à 17 ans]])&gt;=1,"Oui","Non")</f>
        <v>Oui</v>
      </c>
    </row>
    <row r="653" spans="1:25" x14ac:dyDescent="0.25">
      <c r="A653" t="s">
        <v>164</v>
      </c>
      <c r="B653" t="str">
        <f>VLOOKUP(Table2[[#This Row],[_parent_index]],Table1[[index]:[A7.Type de Site]],5,FALSE)</f>
        <v>Chad</v>
      </c>
      <c r="C653" t="str">
        <f>VLOOKUP(Table2[[#This Row],[_parent_index]],Table1[[index]:[A7.Type de Site]],6,FALSE)</f>
        <v>TCD</v>
      </c>
      <c r="D653" t="str">
        <f>VLOOKUP(Table2[[#This Row],[_parent_index]],Table1[[index]:[A7.Type de Site]],7,FALSE)</f>
        <v>Lac</v>
      </c>
      <c r="E653" t="str">
        <f>VLOOKUP(Table2[[#This Row],[_parent_index]],Table1[[index]:[A7.Type de Site]],8,FALSE)</f>
        <v>TD07</v>
      </c>
      <c r="F653" t="str">
        <f>VLOOKUP(Table2[[#This Row],[_parent_index]],Table1[[index]:[A7.Type de Site]],14,FALSE)</f>
        <v>Kilikara</v>
      </c>
      <c r="G653" t="s">
        <v>172</v>
      </c>
      <c r="H653" s="2">
        <v>0</v>
      </c>
      <c r="I653" s="2">
        <v>0</v>
      </c>
      <c r="J653" s="2">
        <v>1</v>
      </c>
      <c r="K653" s="2">
        <v>1</v>
      </c>
      <c r="L653" s="2">
        <v>0</v>
      </c>
      <c r="M653" s="2">
        <v>0</v>
      </c>
      <c r="N653" s="2">
        <v>2</v>
      </c>
      <c r="O653" s="2">
        <v>1</v>
      </c>
      <c r="P653" s="2">
        <v>1</v>
      </c>
      <c r="Q653" s="2">
        <v>1</v>
      </c>
      <c r="R653" s="2">
        <v>0</v>
      </c>
      <c r="S653" s="2">
        <v>0</v>
      </c>
      <c r="T653" s="2">
        <v>4</v>
      </c>
      <c r="U653" s="2">
        <v>3</v>
      </c>
      <c r="V653" s="2">
        <v>7</v>
      </c>
      <c r="W653">
        <v>648</v>
      </c>
      <c r="X653">
        <v>72</v>
      </c>
      <c r="Y653" s="1" t="str">
        <f>IF(SUM(Table2[[#This Row],[Garçons de 0 à 2 ans]:[Filles de 12 à 17 ans]])&gt;=1,"Oui","Non")</f>
        <v>Oui</v>
      </c>
    </row>
    <row r="654" spans="1:25" x14ac:dyDescent="0.25">
      <c r="A654" t="s">
        <v>164</v>
      </c>
      <c r="B654" t="str">
        <f>VLOOKUP(Table2[[#This Row],[_parent_index]],Table1[[index]:[A7.Type de Site]],5,FALSE)</f>
        <v>Chad</v>
      </c>
      <c r="C654" t="str">
        <f>VLOOKUP(Table2[[#This Row],[_parent_index]],Table1[[index]:[A7.Type de Site]],6,FALSE)</f>
        <v>TCD</v>
      </c>
      <c r="D654" t="str">
        <f>VLOOKUP(Table2[[#This Row],[_parent_index]],Table1[[index]:[A7.Type de Site]],7,FALSE)</f>
        <v>Lac</v>
      </c>
      <c r="E654" t="str">
        <f>VLOOKUP(Table2[[#This Row],[_parent_index]],Table1[[index]:[A7.Type de Site]],8,FALSE)</f>
        <v>TD07</v>
      </c>
      <c r="F654" t="str">
        <f>VLOOKUP(Table2[[#This Row],[_parent_index]],Table1[[index]:[A7.Type de Site]],14,FALSE)</f>
        <v>Kilikara</v>
      </c>
      <c r="G654" t="s">
        <v>172</v>
      </c>
      <c r="H654" s="2">
        <v>0</v>
      </c>
      <c r="I654" s="2">
        <v>1</v>
      </c>
      <c r="J654" s="2">
        <v>0</v>
      </c>
      <c r="K654" s="2">
        <v>0</v>
      </c>
      <c r="L654" s="2">
        <v>1</v>
      </c>
      <c r="M654" s="2">
        <v>2</v>
      </c>
      <c r="N654" s="2">
        <v>0</v>
      </c>
      <c r="O654" s="2">
        <v>0</v>
      </c>
      <c r="P654" s="2">
        <v>1</v>
      </c>
      <c r="Q654" s="2">
        <v>1</v>
      </c>
      <c r="R654" s="2">
        <v>1</v>
      </c>
      <c r="S654" s="2">
        <v>0</v>
      </c>
      <c r="T654" s="2">
        <v>3</v>
      </c>
      <c r="U654" s="2">
        <v>4</v>
      </c>
      <c r="V654" s="2">
        <v>7</v>
      </c>
      <c r="W654">
        <v>649</v>
      </c>
      <c r="X654">
        <v>72</v>
      </c>
      <c r="Y654" s="1" t="str">
        <f>IF(SUM(Table2[[#This Row],[Garçons de 0 à 2 ans]:[Filles de 12 à 17 ans]])&gt;=1,"Oui","Non")</f>
        <v>Oui</v>
      </c>
    </row>
    <row r="655" spans="1:25" x14ac:dyDescent="0.25">
      <c r="A655" t="s">
        <v>164</v>
      </c>
      <c r="B655" t="str">
        <f>VLOOKUP(Table2[[#This Row],[_parent_index]],Table1[[index]:[A7.Type de Site]],5,FALSE)</f>
        <v>Chad</v>
      </c>
      <c r="C655" t="str">
        <f>VLOOKUP(Table2[[#This Row],[_parent_index]],Table1[[index]:[A7.Type de Site]],6,FALSE)</f>
        <v>TCD</v>
      </c>
      <c r="D655" t="str">
        <f>VLOOKUP(Table2[[#This Row],[_parent_index]],Table1[[index]:[A7.Type de Site]],7,FALSE)</f>
        <v>Lac</v>
      </c>
      <c r="E655" t="str">
        <f>VLOOKUP(Table2[[#This Row],[_parent_index]],Table1[[index]:[A7.Type de Site]],8,FALSE)</f>
        <v>TD07</v>
      </c>
      <c r="F655" t="str">
        <f>VLOOKUP(Table2[[#This Row],[_parent_index]],Table1[[index]:[A7.Type de Site]],14,FALSE)</f>
        <v>Kilikara</v>
      </c>
      <c r="G655" t="s">
        <v>172</v>
      </c>
      <c r="H655" s="2">
        <v>0</v>
      </c>
      <c r="I655" s="2">
        <v>0</v>
      </c>
      <c r="J655" s="2">
        <v>2</v>
      </c>
      <c r="K655" s="2">
        <v>0</v>
      </c>
      <c r="L655" s="2">
        <v>0</v>
      </c>
      <c r="M655" s="2">
        <v>0</v>
      </c>
      <c r="N655" s="2">
        <v>1</v>
      </c>
      <c r="O655" s="2">
        <v>0</v>
      </c>
      <c r="P655" s="2">
        <v>0</v>
      </c>
      <c r="Q655" s="2">
        <v>1</v>
      </c>
      <c r="R655" s="2">
        <v>0</v>
      </c>
      <c r="S655" s="2">
        <v>0</v>
      </c>
      <c r="T655" s="2">
        <v>3</v>
      </c>
      <c r="U655" s="2">
        <v>1</v>
      </c>
      <c r="V655" s="2">
        <v>4</v>
      </c>
      <c r="W655">
        <v>650</v>
      </c>
      <c r="X655">
        <v>72</v>
      </c>
      <c r="Y655" s="1" t="str">
        <f>IF(SUM(Table2[[#This Row],[Garçons de 0 à 2 ans]:[Filles de 12 à 17 ans]])&gt;=1,"Oui","Non")</f>
        <v>Oui</v>
      </c>
    </row>
    <row r="656" spans="1:25" x14ac:dyDescent="0.25">
      <c r="A656" t="s">
        <v>164</v>
      </c>
      <c r="B656" t="str">
        <f>VLOOKUP(Table2[[#This Row],[_parent_index]],Table1[[index]:[A7.Type de Site]],5,FALSE)</f>
        <v>Chad</v>
      </c>
      <c r="C656" t="str">
        <f>VLOOKUP(Table2[[#This Row],[_parent_index]],Table1[[index]:[A7.Type de Site]],6,FALSE)</f>
        <v>TCD</v>
      </c>
      <c r="D656" t="str">
        <f>VLOOKUP(Table2[[#This Row],[_parent_index]],Table1[[index]:[A7.Type de Site]],7,FALSE)</f>
        <v>Lac</v>
      </c>
      <c r="E656" t="str">
        <f>VLOOKUP(Table2[[#This Row],[_parent_index]],Table1[[index]:[A7.Type de Site]],8,FALSE)</f>
        <v>TD07</v>
      </c>
      <c r="F656" t="str">
        <f>VLOOKUP(Table2[[#This Row],[_parent_index]],Table1[[index]:[A7.Type de Site]],14,FALSE)</f>
        <v>Kilikara</v>
      </c>
      <c r="G656" t="s">
        <v>172</v>
      </c>
      <c r="H656" s="2">
        <v>0</v>
      </c>
      <c r="I656" s="2">
        <v>0</v>
      </c>
      <c r="J656" s="2">
        <v>0</v>
      </c>
      <c r="K656" s="2">
        <v>0</v>
      </c>
      <c r="L656" s="2">
        <v>1</v>
      </c>
      <c r="M656" s="2">
        <v>0</v>
      </c>
      <c r="N656" s="2">
        <v>0</v>
      </c>
      <c r="O656" s="2">
        <v>1</v>
      </c>
      <c r="P656" s="2">
        <v>0</v>
      </c>
      <c r="Q656" s="2">
        <v>1</v>
      </c>
      <c r="R656" s="2">
        <v>0</v>
      </c>
      <c r="S656" s="2">
        <v>0</v>
      </c>
      <c r="T656" s="2">
        <v>1</v>
      </c>
      <c r="U656" s="2">
        <v>2</v>
      </c>
      <c r="V656" s="2">
        <v>3</v>
      </c>
      <c r="W656">
        <v>651</v>
      </c>
      <c r="X656">
        <v>72</v>
      </c>
      <c r="Y656" s="1" t="str">
        <f>IF(SUM(Table2[[#This Row],[Garçons de 0 à 2 ans]:[Filles de 12 à 17 ans]])&gt;=1,"Oui","Non")</f>
        <v>Oui</v>
      </c>
    </row>
    <row r="657" spans="1:25" x14ac:dyDescent="0.25">
      <c r="A657" t="s">
        <v>164</v>
      </c>
      <c r="B657" t="str">
        <f>VLOOKUP(Table2[[#This Row],[_parent_index]],Table1[[index]:[A7.Type de Site]],5,FALSE)</f>
        <v>Chad</v>
      </c>
      <c r="C657" t="str">
        <f>VLOOKUP(Table2[[#This Row],[_parent_index]],Table1[[index]:[A7.Type de Site]],6,FALSE)</f>
        <v>TCD</v>
      </c>
      <c r="D657" t="str">
        <f>VLOOKUP(Table2[[#This Row],[_parent_index]],Table1[[index]:[A7.Type de Site]],7,FALSE)</f>
        <v>Lac</v>
      </c>
      <c r="E657" t="str">
        <f>VLOOKUP(Table2[[#This Row],[_parent_index]],Table1[[index]:[A7.Type de Site]],8,FALSE)</f>
        <v>TD07</v>
      </c>
      <c r="F657" t="str">
        <f>VLOOKUP(Table2[[#This Row],[_parent_index]],Table1[[index]:[A7.Type de Site]],14,FALSE)</f>
        <v>Kilikara</v>
      </c>
      <c r="G657" t="s">
        <v>172</v>
      </c>
      <c r="H657" s="2">
        <v>1</v>
      </c>
      <c r="I657" s="2">
        <v>0</v>
      </c>
      <c r="J657" s="2">
        <v>0</v>
      </c>
      <c r="K657" s="2">
        <v>2</v>
      </c>
      <c r="L657" s="2">
        <v>1</v>
      </c>
      <c r="M657" s="2">
        <v>1</v>
      </c>
      <c r="N657" s="2">
        <v>3</v>
      </c>
      <c r="O657" s="2">
        <v>0</v>
      </c>
      <c r="P657" s="2">
        <v>1</v>
      </c>
      <c r="Q657" s="2">
        <v>1</v>
      </c>
      <c r="R657" s="2">
        <v>0</v>
      </c>
      <c r="S657" s="2">
        <v>0</v>
      </c>
      <c r="T657" s="2">
        <v>6</v>
      </c>
      <c r="U657" s="2">
        <v>4</v>
      </c>
      <c r="V657" s="2">
        <v>10</v>
      </c>
      <c r="W657">
        <v>652</v>
      </c>
      <c r="X657">
        <v>72</v>
      </c>
      <c r="Y657" s="1" t="str">
        <f>IF(SUM(Table2[[#This Row],[Garçons de 0 à 2 ans]:[Filles de 12 à 17 ans]])&gt;=1,"Oui","Non")</f>
        <v>Oui</v>
      </c>
    </row>
    <row r="658" spans="1:25" x14ac:dyDescent="0.25">
      <c r="A658" t="s">
        <v>164</v>
      </c>
      <c r="B658" t="str">
        <f>VLOOKUP(Table2[[#This Row],[_parent_index]],Table1[[index]:[A7.Type de Site]],5,FALSE)</f>
        <v>Chad</v>
      </c>
      <c r="C658" t="str">
        <f>VLOOKUP(Table2[[#This Row],[_parent_index]],Table1[[index]:[A7.Type de Site]],6,FALSE)</f>
        <v>TCD</v>
      </c>
      <c r="D658" t="str">
        <f>VLOOKUP(Table2[[#This Row],[_parent_index]],Table1[[index]:[A7.Type de Site]],7,FALSE)</f>
        <v>Lac</v>
      </c>
      <c r="E658" t="str">
        <f>VLOOKUP(Table2[[#This Row],[_parent_index]],Table1[[index]:[A7.Type de Site]],8,FALSE)</f>
        <v>TD07</v>
      </c>
      <c r="F658" t="str">
        <f>VLOOKUP(Table2[[#This Row],[_parent_index]],Table1[[index]:[A7.Type de Site]],14,FALSE)</f>
        <v>Kilikara</v>
      </c>
      <c r="G658" t="s">
        <v>172</v>
      </c>
      <c r="H658" s="2">
        <v>0</v>
      </c>
      <c r="I658" s="2">
        <v>0</v>
      </c>
      <c r="J658" s="2">
        <v>0</v>
      </c>
      <c r="K658" s="2">
        <v>1</v>
      </c>
      <c r="L658" s="2">
        <v>0</v>
      </c>
      <c r="M658" s="2">
        <v>0</v>
      </c>
      <c r="N658" s="2">
        <v>1</v>
      </c>
      <c r="O658" s="2">
        <v>0</v>
      </c>
      <c r="P658" s="2">
        <v>1</v>
      </c>
      <c r="Q658" s="2">
        <v>1</v>
      </c>
      <c r="R658" s="2">
        <v>0</v>
      </c>
      <c r="S658" s="2">
        <v>0</v>
      </c>
      <c r="T658" s="2">
        <v>2</v>
      </c>
      <c r="U658" s="2">
        <v>2</v>
      </c>
      <c r="V658" s="2">
        <v>4</v>
      </c>
      <c r="W658">
        <v>653</v>
      </c>
      <c r="X658">
        <v>72</v>
      </c>
      <c r="Y658" s="1" t="str">
        <f>IF(SUM(Table2[[#This Row],[Garçons de 0 à 2 ans]:[Filles de 12 à 17 ans]])&gt;=1,"Oui","Non")</f>
        <v>Oui</v>
      </c>
    </row>
    <row r="659" spans="1:25" x14ac:dyDescent="0.25">
      <c r="A659" t="s">
        <v>164</v>
      </c>
      <c r="B659" t="str">
        <f>VLOOKUP(Table2[[#This Row],[_parent_index]],Table1[[index]:[A7.Type de Site]],5,FALSE)</f>
        <v>Chad</v>
      </c>
      <c r="C659" t="str">
        <f>VLOOKUP(Table2[[#This Row],[_parent_index]],Table1[[index]:[A7.Type de Site]],6,FALSE)</f>
        <v>TCD</v>
      </c>
      <c r="D659" t="str">
        <f>VLOOKUP(Table2[[#This Row],[_parent_index]],Table1[[index]:[A7.Type de Site]],7,FALSE)</f>
        <v>Lac</v>
      </c>
      <c r="E659" t="str">
        <f>VLOOKUP(Table2[[#This Row],[_parent_index]],Table1[[index]:[A7.Type de Site]],8,FALSE)</f>
        <v>TD07</v>
      </c>
      <c r="F659" t="str">
        <f>VLOOKUP(Table2[[#This Row],[_parent_index]],Table1[[index]:[A7.Type de Site]],14,FALSE)</f>
        <v>Kilikara</v>
      </c>
      <c r="G659" t="s">
        <v>172</v>
      </c>
      <c r="H659" s="2">
        <v>0</v>
      </c>
      <c r="I659" s="2">
        <v>0</v>
      </c>
      <c r="J659" s="2">
        <v>1</v>
      </c>
      <c r="K659" s="2">
        <v>1</v>
      </c>
      <c r="L659" s="2">
        <v>0</v>
      </c>
      <c r="M659" s="2">
        <v>2</v>
      </c>
      <c r="N659" s="2">
        <v>1</v>
      </c>
      <c r="O659" s="2">
        <v>1</v>
      </c>
      <c r="P659" s="2">
        <v>2</v>
      </c>
      <c r="Q659" s="2">
        <v>3</v>
      </c>
      <c r="R659" s="2">
        <v>0</v>
      </c>
      <c r="S659" s="2">
        <v>0</v>
      </c>
      <c r="T659" s="2">
        <v>4</v>
      </c>
      <c r="U659" s="2">
        <v>7</v>
      </c>
      <c r="V659" s="2">
        <v>11</v>
      </c>
      <c r="W659">
        <v>654</v>
      </c>
      <c r="X659">
        <v>72</v>
      </c>
      <c r="Y659" s="1" t="str">
        <f>IF(SUM(Table2[[#This Row],[Garçons de 0 à 2 ans]:[Filles de 12 à 17 ans]])&gt;=1,"Oui","Non")</f>
        <v>Oui</v>
      </c>
    </row>
    <row r="660" spans="1:25" x14ac:dyDescent="0.25">
      <c r="A660" t="s">
        <v>164</v>
      </c>
      <c r="B660" t="str">
        <f>VLOOKUP(Table2[[#This Row],[_parent_index]],Table1[[index]:[A7.Type de Site]],5,FALSE)</f>
        <v>Chad</v>
      </c>
      <c r="C660" t="str">
        <f>VLOOKUP(Table2[[#This Row],[_parent_index]],Table1[[index]:[A7.Type de Site]],6,FALSE)</f>
        <v>TCD</v>
      </c>
      <c r="D660" t="str">
        <f>VLOOKUP(Table2[[#This Row],[_parent_index]],Table1[[index]:[A7.Type de Site]],7,FALSE)</f>
        <v>Lac</v>
      </c>
      <c r="E660" t="str">
        <f>VLOOKUP(Table2[[#This Row],[_parent_index]],Table1[[index]:[A7.Type de Site]],8,FALSE)</f>
        <v>TD07</v>
      </c>
      <c r="F660" t="str">
        <f>VLOOKUP(Table2[[#This Row],[_parent_index]],Table1[[index]:[A7.Type de Site]],14,FALSE)</f>
        <v>Dlakayerom</v>
      </c>
      <c r="G660" t="s">
        <v>172</v>
      </c>
      <c r="H660" s="2">
        <v>0</v>
      </c>
      <c r="I660" s="2">
        <v>0</v>
      </c>
      <c r="J660" s="2">
        <v>0</v>
      </c>
      <c r="K660" s="2">
        <v>2</v>
      </c>
      <c r="L660" s="2">
        <v>1</v>
      </c>
      <c r="M660" s="2">
        <v>1</v>
      </c>
      <c r="N660" s="2">
        <v>0</v>
      </c>
      <c r="O660" s="2">
        <v>1</v>
      </c>
      <c r="P660" s="2">
        <v>1</v>
      </c>
      <c r="Q660" s="2">
        <v>1</v>
      </c>
      <c r="R660" s="2">
        <v>0</v>
      </c>
      <c r="S660" s="2">
        <v>0</v>
      </c>
      <c r="T660" s="2">
        <v>2</v>
      </c>
      <c r="U660" s="2">
        <v>5</v>
      </c>
      <c r="V660" s="2">
        <v>7</v>
      </c>
      <c r="W660">
        <v>655</v>
      </c>
      <c r="X660">
        <v>73</v>
      </c>
      <c r="Y660" s="1" t="str">
        <f>IF(SUM(Table2[[#This Row],[Garçons de 0 à 2 ans]:[Filles de 12 à 17 ans]])&gt;=1,"Oui","Non")</f>
        <v>Oui</v>
      </c>
    </row>
    <row r="661" spans="1:25" x14ac:dyDescent="0.25">
      <c r="A661" t="s">
        <v>164</v>
      </c>
      <c r="B661" t="str">
        <f>VLOOKUP(Table2[[#This Row],[_parent_index]],Table1[[index]:[A7.Type de Site]],5,FALSE)</f>
        <v>Chad</v>
      </c>
      <c r="C661" t="str">
        <f>VLOOKUP(Table2[[#This Row],[_parent_index]],Table1[[index]:[A7.Type de Site]],6,FALSE)</f>
        <v>TCD</v>
      </c>
      <c r="D661" t="str">
        <f>VLOOKUP(Table2[[#This Row],[_parent_index]],Table1[[index]:[A7.Type de Site]],7,FALSE)</f>
        <v>Lac</v>
      </c>
      <c r="E661" t="str">
        <f>VLOOKUP(Table2[[#This Row],[_parent_index]],Table1[[index]:[A7.Type de Site]],8,FALSE)</f>
        <v>TD07</v>
      </c>
      <c r="F661" t="str">
        <f>VLOOKUP(Table2[[#This Row],[_parent_index]],Table1[[index]:[A7.Type de Site]],14,FALSE)</f>
        <v>Dlakayerom</v>
      </c>
      <c r="G661" t="s">
        <v>172</v>
      </c>
      <c r="H661" s="2">
        <v>0</v>
      </c>
      <c r="I661" s="2">
        <v>1</v>
      </c>
      <c r="J661" s="2">
        <v>1</v>
      </c>
      <c r="K661" s="2">
        <v>1</v>
      </c>
      <c r="L661" s="2">
        <v>2</v>
      </c>
      <c r="M661" s="2">
        <v>1</v>
      </c>
      <c r="N661" s="2">
        <v>1</v>
      </c>
      <c r="O661" s="2">
        <v>1</v>
      </c>
      <c r="P661" s="2">
        <v>1</v>
      </c>
      <c r="Q661" s="2">
        <v>1</v>
      </c>
      <c r="R661" s="2">
        <v>0</v>
      </c>
      <c r="S661" s="2">
        <v>0</v>
      </c>
      <c r="T661" s="2">
        <v>5</v>
      </c>
      <c r="U661" s="2">
        <v>5</v>
      </c>
      <c r="V661" s="2">
        <v>10</v>
      </c>
      <c r="W661">
        <v>656</v>
      </c>
      <c r="X661">
        <v>73</v>
      </c>
      <c r="Y661" s="1" t="str">
        <f>IF(SUM(Table2[[#This Row],[Garçons de 0 à 2 ans]:[Filles de 12 à 17 ans]])&gt;=1,"Oui","Non")</f>
        <v>Oui</v>
      </c>
    </row>
    <row r="662" spans="1:25" x14ac:dyDescent="0.25">
      <c r="A662" t="s">
        <v>164</v>
      </c>
      <c r="B662" t="str">
        <f>VLOOKUP(Table2[[#This Row],[_parent_index]],Table1[[index]:[A7.Type de Site]],5,FALSE)</f>
        <v>Chad</v>
      </c>
      <c r="C662" t="str">
        <f>VLOOKUP(Table2[[#This Row],[_parent_index]],Table1[[index]:[A7.Type de Site]],6,FALSE)</f>
        <v>TCD</v>
      </c>
      <c r="D662" t="str">
        <f>VLOOKUP(Table2[[#This Row],[_parent_index]],Table1[[index]:[A7.Type de Site]],7,FALSE)</f>
        <v>Lac</v>
      </c>
      <c r="E662" t="str">
        <f>VLOOKUP(Table2[[#This Row],[_parent_index]],Table1[[index]:[A7.Type de Site]],8,FALSE)</f>
        <v>TD07</v>
      </c>
      <c r="F662" t="str">
        <f>VLOOKUP(Table2[[#This Row],[_parent_index]],Table1[[index]:[A7.Type de Site]],14,FALSE)</f>
        <v>Dlakayerom</v>
      </c>
      <c r="G662" t="s">
        <v>172</v>
      </c>
      <c r="H662" s="2">
        <v>0</v>
      </c>
      <c r="I662" s="2">
        <v>0</v>
      </c>
      <c r="J662" s="2">
        <v>0</v>
      </c>
      <c r="K662" s="2">
        <v>0</v>
      </c>
      <c r="L662" s="2">
        <v>1</v>
      </c>
      <c r="M662" s="2">
        <v>0</v>
      </c>
      <c r="N662" s="2">
        <v>0</v>
      </c>
      <c r="O662" s="2">
        <v>3</v>
      </c>
      <c r="P662" s="2">
        <v>0</v>
      </c>
      <c r="Q662" s="2">
        <v>1</v>
      </c>
      <c r="R662" s="2">
        <v>0</v>
      </c>
      <c r="S662" s="2">
        <v>0</v>
      </c>
      <c r="T662" s="2">
        <v>1</v>
      </c>
      <c r="U662" s="2">
        <v>4</v>
      </c>
      <c r="V662" s="2">
        <v>5</v>
      </c>
      <c r="W662">
        <v>657</v>
      </c>
      <c r="X662">
        <v>73</v>
      </c>
      <c r="Y662" s="1" t="str">
        <f>IF(SUM(Table2[[#This Row],[Garçons de 0 à 2 ans]:[Filles de 12 à 17 ans]])&gt;=1,"Oui","Non")</f>
        <v>Oui</v>
      </c>
    </row>
    <row r="663" spans="1:25" x14ac:dyDescent="0.25">
      <c r="A663" t="s">
        <v>164</v>
      </c>
      <c r="B663" t="str">
        <f>VLOOKUP(Table2[[#This Row],[_parent_index]],Table1[[index]:[A7.Type de Site]],5,FALSE)</f>
        <v>Chad</v>
      </c>
      <c r="C663" t="str">
        <f>VLOOKUP(Table2[[#This Row],[_parent_index]],Table1[[index]:[A7.Type de Site]],6,FALSE)</f>
        <v>TCD</v>
      </c>
      <c r="D663" t="str">
        <f>VLOOKUP(Table2[[#This Row],[_parent_index]],Table1[[index]:[A7.Type de Site]],7,FALSE)</f>
        <v>Lac</v>
      </c>
      <c r="E663" t="str">
        <f>VLOOKUP(Table2[[#This Row],[_parent_index]],Table1[[index]:[A7.Type de Site]],8,FALSE)</f>
        <v>TD07</v>
      </c>
      <c r="F663" t="str">
        <f>VLOOKUP(Table2[[#This Row],[_parent_index]],Table1[[index]:[A7.Type de Site]],14,FALSE)</f>
        <v>Dlakayerom</v>
      </c>
      <c r="G663" t="s">
        <v>172</v>
      </c>
      <c r="H663" s="2">
        <v>0</v>
      </c>
      <c r="I663" s="2">
        <v>0</v>
      </c>
      <c r="J663" s="2">
        <v>0</v>
      </c>
      <c r="K663" s="2">
        <v>0</v>
      </c>
      <c r="L663" s="2">
        <v>1</v>
      </c>
      <c r="M663" s="2">
        <v>0</v>
      </c>
      <c r="N663" s="2">
        <v>0</v>
      </c>
      <c r="O663" s="2">
        <v>3</v>
      </c>
      <c r="P663" s="2">
        <v>0</v>
      </c>
      <c r="Q663" s="2">
        <v>1</v>
      </c>
      <c r="R663" s="2">
        <v>0</v>
      </c>
      <c r="S663" s="2">
        <v>1</v>
      </c>
      <c r="T663" s="2">
        <v>1</v>
      </c>
      <c r="U663" s="2">
        <v>5</v>
      </c>
      <c r="V663" s="2">
        <v>6</v>
      </c>
      <c r="W663">
        <v>658</v>
      </c>
      <c r="X663">
        <v>73</v>
      </c>
      <c r="Y663" s="1" t="str">
        <f>IF(SUM(Table2[[#This Row],[Garçons de 0 à 2 ans]:[Filles de 12 à 17 ans]])&gt;=1,"Oui","Non")</f>
        <v>Oui</v>
      </c>
    </row>
    <row r="664" spans="1:25" x14ac:dyDescent="0.25">
      <c r="A664" t="s">
        <v>164</v>
      </c>
      <c r="B664" t="str">
        <f>VLOOKUP(Table2[[#This Row],[_parent_index]],Table1[[index]:[A7.Type de Site]],5,FALSE)</f>
        <v>Chad</v>
      </c>
      <c r="C664" t="str">
        <f>VLOOKUP(Table2[[#This Row],[_parent_index]],Table1[[index]:[A7.Type de Site]],6,FALSE)</f>
        <v>TCD</v>
      </c>
      <c r="D664" t="str">
        <f>VLOOKUP(Table2[[#This Row],[_parent_index]],Table1[[index]:[A7.Type de Site]],7,FALSE)</f>
        <v>Lac</v>
      </c>
      <c r="E664" t="str">
        <f>VLOOKUP(Table2[[#This Row],[_parent_index]],Table1[[index]:[A7.Type de Site]],8,FALSE)</f>
        <v>TD07</v>
      </c>
      <c r="F664" t="str">
        <f>VLOOKUP(Table2[[#This Row],[_parent_index]],Table1[[index]:[A7.Type de Site]],14,FALSE)</f>
        <v>Dlakayerom</v>
      </c>
      <c r="G664" t="s">
        <v>172</v>
      </c>
      <c r="H664" s="2">
        <v>0</v>
      </c>
      <c r="I664" s="2">
        <v>0</v>
      </c>
      <c r="J664" s="2">
        <v>0</v>
      </c>
      <c r="K664" s="2">
        <v>0</v>
      </c>
      <c r="L664" s="2">
        <v>0</v>
      </c>
      <c r="M664" s="2">
        <v>2</v>
      </c>
      <c r="N664" s="2">
        <v>2</v>
      </c>
      <c r="O664" s="2">
        <v>1</v>
      </c>
      <c r="P664" s="2">
        <v>2</v>
      </c>
      <c r="Q664" s="2">
        <v>1</v>
      </c>
      <c r="R664" s="2">
        <v>0</v>
      </c>
      <c r="S664" s="2">
        <v>0</v>
      </c>
      <c r="T664" s="2">
        <v>4</v>
      </c>
      <c r="U664" s="2">
        <v>4</v>
      </c>
      <c r="V664" s="2">
        <v>8</v>
      </c>
      <c r="W664">
        <v>659</v>
      </c>
      <c r="X664">
        <v>73</v>
      </c>
      <c r="Y664" s="1" t="str">
        <f>IF(SUM(Table2[[#This Row],[Garçons de 0 à 2 ans]:[Filles de 12 à 17 ans]])&gt;=1,"Oui","Non")</f>
        <v>Oui</v>
      </c>
    </row>
    <row r="665" spans="1:25" x14ac:dyDescent="0.25">
      <c r="A665" t="s">
        <v>164</v>
      </c>
      <c r="B665" t="str">
        <f>VLOOKUP(Table2[[#This Row],[_parent_index]],Table1[[index]:[A7.Type de Site]],5,FALSE)</f>
        <v>Chad</v>
      </c>
      <c r="C665" t="str">
        <f>VLOOKUP(Table2[[#This Row],[_parent_index]],Table1[[index]:[A7.Type de Site]],6,FALSE)</f>
        <v>TCD</v>
      </c>
      <c r="D665" t="str">
        <f>VLOOKUP(Table2[[#This Row],[_parent_index]],Table1[[index]:[A7.Type de Site]],7,FALSE)</f>
        <v>Lac</v>
      </c>
      <c r="E665" t="str">
        <f>VLOOKUP(Table2[[#This Row],[_parent_index]],Table1[[index]:[A7.Type de Site]],8,FALSE)</f>
        <v>TD07</v>
      </c>
      <c r="F665" t="str">
        <f>VLOOKUP(Table2[[#This Row],[_parent_index]],Table1[[index]:[A7.Type de Site]],14,FALSE)</f>
        <v>Dlakayerom</v>
      </c>
      <c r="G665" t="s">
        <v>172</v>
      </c>
      <c r="H665" s="2">
        <v>0</v>
      </c>
      <c r="I665" s="2">
        <v>0</v>
      </c>
      <c r="J665" s="2">
        <v>0</v>
      </c>
      <c r="K665" s="2">
        <v>0</v>
      </c>
      <c r="L665" s="2">
        <v>1</v>
      </c>
      <c r="M665" s="2">
        <v>2</v>
      </c>
      <c r="N665" s="2">
        <v>0</v>
      </c>
      <c r="O665" s="2">
        <v>0</v>
      </c>
      <c r="P665" s="2">
        <v>1</v>
      </c>
      <c r="Q665" s="2">
        <v>0</v>
      </c>
      <c r="R665" s="2">
        <v>1</v>
      </c>
      <c r="S665" s="2">
        <v>1</v>
      </c>
      <c r="T665" s="2">
        <v>3</v>
      </c>
      <c r="U665" s="2">
        <v>3</v>
      </c>
      <c r="V665" s="2">
        <v>6</v>
      </c>
      <c r="W665">
        <v>660</v>
      </c>
      <c r="X665">
        <v>73</v>
      </c>
      <c r="Y665" s="1" t="str">
        <f>IF(SUM(Table2[[#This Row],[Garçons de 0 à 2 ans]:[Filles de 12 à 17 ans]])&gt;=1,"Oui","Non")</f>
        <v>Oui</v>
      </c>
    </row>
    <row r="666" spans="1:25" x14ac:dyDescent="0.25">
      <c r="A666" t="s">
        <v>164</v>
      </c>
      <c r="B666" t="str">
        <f>VLOOKUP(Table2[[#This Row],[_parent_index]],Table1[[index]:[A7.Type de Site]],5,FALSE)</f>
        <v>Chad</v>
      </c>
      <c r="C666" t="str">
        <f>VLOOKUP(Table2[[#This Row],[_parent_index]],Table1[[index]:[A7.Type de Site]],6,FALSE)</f>
        <v>TCD</v>
      </c>
      <c r="D666" t="str">
        <f>VLOOKUP(Table2[[#This Row],[_parent_index]],Table1[[index]:[A7.Type de Site]],7,FALSE)</f>
        <v>Lac</v>
      </c>
      <c r="E666" t="str">
        <f>VLOOKUP(Table2[[#This Row],[_parent_index]],Table1[[index]:[A7.Type de Site]],8,FALSE)</f>
        <v>TD07</v>
      </c>
      <c r="F666" t="str">
        <f>VLOOKUP(Table2[[#This Row],[_parent_index]],Table1[[index]:[A7.Type de Site]],14,FALSE)</f>
        <v>Dlakayerom</v>
      </c>
      <c r="G666" t="s">
        <v>172</v>
      </c>
      <c r="H666" s="2">
        <v>0</v>
      </c>
      <c r="I666" s="2">
        <v>1</v>
      </c>
      <c r="J666" s="2">
        <v>1</v>
      </c>
      <c r="K666" s="2">
        <v>1</v>
      </c>
      <c r="L666" s="2">
        <v>2</v>
      </c>
      <c r="M666" s="2">
        <v>0</v>
      </c>
      <c r="N666" s="2">
        <v>0</v>
      </c>
      <c r="O666" s="2">
        <v>1</v>
      </c>
      <c r="P666" s="2">
        <v>0</v>
      </c>
      <c r="Q666" s="2">
        <v>1</v>
      </c>
      <c r="R666" s="2">
        <v>0</v>
      </c>
      <c r="S666" s="2">
        <v>0</v>
      </c>
      <c r="T666" s="2">
        <v>3</v>
      </c>
      <c r="U666" s="2">
        <v>4</v>
      </c>
      <c r="V666" s="2">
        <v>7</v>
      </c>
      <c r="W666">
        <v>661</v>
      </c>
      <c r="X666">
        <v>73</v>
      </c>
      <c r="Y666" s="1" t="str">
        <f>IF(SUM(Table2[[#This Row],[Garçons de 0 à 2 ans]:[Filles de 12 à 17 ans]])&gt;=1,"Oui","Non")</f>
        <v>Oui</v>
      </c>
    </row>
    <row r="667" spans="1:25" x14ac:dyDescent="0.25">
      <c r="A667" t="s">
        <v>164</v>
      </c>
      <c r="B667" t="str">
        <f>VLOOKUP(Table2[[#This Row],[_parent_index]],Table1[[index]:[A7.Type de Site]],5,FALSE)</f>
        <v>Chad</v>
      </c>
      <c r="C667" t="str">
        <f>VLOOKUP(Table2[[#This Row],[_parent_index]],Table1[[index]:[A7.Type de Site]],6,FALSE)</f>
        <v>TCD</v>
      </c>
      <c r="D667" t="str">
        <f>VLOOKUP(Table2[[#This Row],[_parent_index]],Table1[[index]:[A7.Type de Site]],7,FALSE)</f>
        <v>Lac</v>
      </c>
      <c r="E667" t="str">
        <f>VLOOKUP(Table2[[#This Row],[_parent_index]],Table1[[index]:[A7.Type de Site]],8,FALSE)</f>
        <v>TD07</v>
      </c>
      <c r="F667" t="str">
        <f>VLOOKUP(Table2[[#This Row],[_parent_index]],Table1[[index]:[A7.Type de Site]],14,FALSE)</f>
        <v>Dlakayerom</v>
      </c>
      <c r="G667" t="s">
        <v>172</v>
      </c>
      <c r="H667" s="2">
        <v>1</v>
      </c>
      <c r="I667" s="2">
        <v>0</v>
      </c>
      <c r="J667" s="2">
        <v>0</v>
      </c>
      <c r="K667" s="2">
        <v>2</v>
      </c>
      <c r="L667" s="2">
        <v>0</v>
      </c>
      <c r="M667" s="2">
        <v>0</v>
      </c>
      <c r="N667" s="2">
        <v>1</v>
      </c>
      <c r="O667" s="2">
        <v>0</v>
      </c>
      <c r="P667" s="2">
        <v>1</v>
      </c>
      <c r="Q667" s="2">
        <v>1</v>
      </c>
      <c r="R667" s="2">
        <v>0</v>
      </c>
      <c r="S667" s="2">
        <v>0</v>
      </c>
      <c r="T667" s="2">
        <v>3</v>
      </c>
      <c r="U667" s="2">
        <v>3</v>
      </c>
      <c r="V667" s="2">
        <v>6</v>
      </c>
      <c r="W667">
        <v>662</v>
      </c>
      <c r="X667">
        <v>73</v>
      </c>
      <c r="Y667" s="1" t="str">
        <f>IF(SUM(Table2[[#This Row],[Garçons de 0 à 2 ans]:[Filles de 12 à 17 ans]])&gt;=1,"Oui","Non")</f>
        <v>Oui</v>
      </c>
    </row>
    <row r="668" spans="1:25" x14ac:dyDescent="0.25">
      <c r="A668" t="s">
        <v>164</v>
      </c>
      <c r="B668" t="str">
        <f>VLOOKUP(Table2[[#This Row],[_parent_index]],Table1[[index]:[A7.Type de Site]],5,FALSE)</f>
        <v>Chad</v>
      </c>
      <c r="C668" t="str">
        <f>VLOOKUP(Table2[[#This Row],[_parent_index]],Table1[[index]:[A7.Type de Site]],6,FALSE)</f>
        <v>TCD</v>
      </c>
      <c r="D668" t="str">
        <f>VLOOKUP(Table2[[#This Row],[_parent_index]],Table1[[index]:[A7.Type de Site]],7,FALSE)</f>
        <v>Lac</v>
      </c>
      <c r="E668" t="str">
        <f>VLOOKUP(Table2[[#This Row],[_parent_index]],Table1[[index]:[A7.Type de Site]],8,FALSE)</f>
        <v>TD07</v>
      </c>
      <c r="F668" t="str">
        <f>VLOOKUP(Table2[[#This Row],[_parent_index]],Table1[[index]:[A7.Type de Site]],14,FALSE)</f>
        <v>Dlakayerom</v>
      </c>
      <c r="G668" t="s">
        <v>172</v>
      </c>
      <c r="H668" s="2">
        <v>0</v>
      </c>
      <c r="I668" s="2">
        <v>0</v>
      </c>
      <c r="J668" s="2">
        <v>1</v>
      </c>
      <c r="K668" s="2">
        <v>0</v>
      </c>
      <c r="L668" s="2">
        <v>1</v>
      </c>
      <c r="M668" s="2">
        <v>0</v>
      </c>
      <c r="N668" s="2">
        <v>0</v>
      </c>
      <c r="O668" s="2">
        <v>2</v>
      </c>
      <c r="P668" s="2">
        <v>1</v>
      </c>
      <c r="Q668" s="2">
        <v>1</v>
      </c>
      <c r="R668" s="2">
        <v>0</v>
      </c>
      <c r="S668" s="2">
        <v>0</v>
      </c>
      <c r="T668" s="2">
        <v>3</v>
      </c>
      <c r="U668" s="2">
        <v>3</v>
      </c>
      <c r="V668" s="2">
        <v>6</v>
      </c>
      <c r="W668">
        <v>663</v>
      </c>
      <c r="X668">
        <v>73</v>
      </c>
      <c r="Y668" s="1" t="str">
        <f>IF(SUM(Table2[[#This Row],[Garçons de 0 à 2 ans]:[Filles de 12 à 17 ans]])&gt;=1,"Oui","Non")</f>
        <v>Oui</v>
      </c>
    </row>
    <row r="669" spans="1:25" x14ac:dyDescent="0.25">
      <c r="A669" t="s">
        <v>164</v>
      </c>
      <c r="B669" t="str">
        <f>VLOOKUP(Table2[[#This Row],[_parent_index]],Table1[[index]:[A7.Type de Site]],5,FALSE)</f>
        <v>Chad</v>
      </c>
      <c r="C669" t="str">
        <f>VLOOKUP(Table2[[#This Row],[_parent_index]],Table1[[index]:[A7.Type de Site]],6,FALSE)</f>
        <v>TCD</v>
      </c>
      <c r="D669" t="str">
        <f>VLOOKUP(Table2[[#This Row],[_parent_index]],Table1[[index]:[A7.Type de Site]],7,FALSE)</f>
        <v>Lac</v>
      </c>
      <c r="E669" t="str">
        <f>VLOOKUP(Table2[[#This Row],[_parent_index]],Table1[[index]:[A7.Type de Site]],8,FALSE)</f>
        <v>TD07</v>
      </c>
      <c r="F669" t="str">
        <f>VLOOKUP(Table2[[#This Row],[_parent_index]],Table1[[index]:[A7.Type de Site]],14,FALSE)</f>
        <v>Dlakayerom</v>
      </c>
      <c r="G669" t="s">
        <v>172</v>
      </c>
      <c r="H669" s="2">
        <v>0</v>
      </c>
      <c r="I669" s="2">
        <v>1</v>
      </c>
      <c r="J669" s="2">
        <v>0</v>
      </c>
      <c r="K669" s="2">
        <v>0</v>
      </c>
      <c r="L669" s="2">
        <v>1</v>
      </c>
      <c r="M669" s="2">
        <v>2</v>
      </c>
      <c r="N669" s="2">
        <v>0</v>
      </c>
      <c r="O669" s="2">
        <v>0</v>
      </c>
      <c r="P669" s="2">
        <v>1</v>
      </c>
      <c r="Q669" s="2">
        <v>1</v>
      </c>
      <c r="R669" s="2">
        <v>0</v>
      </c>
      <c r="S669" s="2">
        <v>0</v>
      </c>
      <c r="T669" s="2">
        <v>2</v>
      </c>
      <c r="U669" s="2">
        <v>4</v>
      </c>
      <c r="V669" s="2">
        <v>6</v>
      </c>
      <c r="W669">
        <v>664</v>
      </c>
      <c r="X669">
        <v>73</v>
      </c>
      <c r="Y669" s="1" t="str">
        <f>IF(SUM(Table2[[#This Row],[Garçons de 0 à 2 ans]:[Filles de 12 à 17 ans]])&gt;=1,"Oui","Non")</f>
        <v>Oui</v>
      </c>
    </row>
    <row r="670" spans="1:25" x14ac:dyDescent="0.25">
      <c r="A670" t="s">
        <v>164</v>
      </c>
      <c r="B670" t="str">
        <f>VLOOKUP(Table2[[#This Row],[_parent_index]],Table1[[index]:[A7.Type de Site]],5,FALSE)</f>
        <v>Chad</v>
      </c>
      <c r="C670" t="str">
        <f>VLOOKUP(Table2[[#This Row],[_parent_index]],Table1[[index]:[A7.Type de Site]],6,FALSE)</f>
        <v>TCD</v>
      </c>
      <c r="D670" t="str">
        <f>VLOOKUP(Table2[[#This Row],[_parent_index]],Table1[[index]:[A7.Type de Site]],7,FALSE)</f>
        <v>Lac</v>
      </c>
      <c r="E670" t="str">
        <f>VLOOKUP(Table2[[#This Row],[_parent_index]],Table1[[index]:[A7.Type de Site]],8,FALSE)</f>
        <v>TD07</v>
      </c>
      <c r="F670" t="str">
        <f>VLOOKUP(Table2[[#This Row],[_parent_index]],Table1[[index]:[A7.Type de Site]],14,FALSE)</f>
        <v>Karam Ngouboua</v>
      </c>
      <c r="G670" t="s">
        <v>172</v>
      </c>
      <c r="H670" s="2">
        <v>0</v>
      </c>
      <c r="I670" s="2">
        <v>0</v>
      </c>
      <c r="J670" s="2">
        <v>1</v>
      </c>
      <c r="K670" s="2">
        <v>0</v>
      </c>
      <c r="L670" s="2">
        <v>1</v>
      </c>
      <c r="M670" s="2">
        <v>0</v>
      </c>
      <c r="N670" s="2">
        <v>0</v>
      </c>
      <c r="O670" s="2">
        <v>0</v>
      </c>
      <c r="P670" s="2">
        <v>1</v>
      </c>
      <c r="Q670" s="2">
        <v>1</v>
      </c>
      <c r="R670" s="2">
        <v>1</v>
      </c>
      <c r="S670" s="2">
        <v>0</v>
      </c>
      <c r="T670" s="2">
        <v>4</v>
      </c>
      <c r="U670" s="2">
        <v>1</v>
      </c>
      <c r="V670" s="2">
        <v>5</v>
      </c>
      <c r="W670">
        <v>665</v>
      </c>
      <c r="X670">
        <v>76</v>
      </c>
      <c r="Y670" s="1" t="str">
        <f>IF(SUM(Table2[[#This Row],[Garçons de 0 à 2 ans]:[Filles de 12 à 17 ans]])&gt;=1,"Oui","Non")</f>
        <v>Oui</v>
      </c>
    </row>
    <row r="671" spans="1:25" x14ac:dyDescent="0.25">
      <c r="A671" t="s">
        <v>164</v>
      </c>
      <c r="B671" t="str">
        <f>VLOOKUP(Table2[[#This Row],[_parent_index]],Table1[[index]:[A7.Type de Site]],5,FALSE)</f>
        <v>Chad</v>
      </c>
      <c r="C671" t="str">
        <f>VLOOKUP(Table2[[#This Row],[_parent_index]],Table1[[index]:[A7.Type de Site]],6,FALSE)</f>
        <v>TCD</v>
      </c>
      <c r="D671" t="str">
        <f>VLOOKUP(Table2[[#This Row],[_parent_index]],Table1[[index]:[A7.Type de Site]],7,FALSE)</f>
        <v>Lac</v>
      </c>
      <c r="E671" t="str">
        <f>VLOOKUP(Table2[[#This Row],[_parent_index]],Table1[[index]:[A7.Type de Site]],8,FALSE)</f>
        <v>TD07</v>
      </c>
      <c r="F671" t="str">
        <f>VLOOKUP(Table2[[#This Row],[_parent_index]],Table1[[index]:[A7.Type de Site]],14,FALSE)</f>
        <v>Karam Ngouboua</v>
      </c>
      <c r="G671" t="s">
        <v>172</v>
      </c>
      <c r="H671" s="2">
        <v>1</v>
      </c>
      <c r="I671" s="2">
        <v>1</v>
      </c>
      <c r="J671" s="2">
        <v>0</v>
      </c>
      <c r="K671" s="2">
        <v>0</v>
      </c>
      <c r="L671" s="2">
        <v>0</v>
      </c>
      <c r="M671" s="2">
        <v>0</v>
      </c>
      <c r="N671" s="2">
        <v>0</v>
      </c>
      <c r="O671" s="2">
        <v>0</v>
      </c>
      <c r="P671" s="2">
        <v>1</v>
      </c>
      <c r="Q671" s="2">
        <v>1</v>
      </c>
      <c r="R671" s="2">
        <v>0</v>
      </c>
      <c r="S671" s="2">
        <v>0</v>
      </c>
      <c r="T671" s="2">
        <v>2</v>
      </c>
      <c r="U671" s="2">
        <v>2</v>
      </c>
      <c r="V671" s="2">
        <v>4</v>
      </c>
      <c r="W671">
        <v>666</v>
      </c>
      <c r="X671">
        <v>76</v>
      </c>
      <c r="Y671" s="1" t="str">
        <f>IF(SUM(Table2[[#This Row],[Garçons de 0 à 2 ans]:[Filles de 12 à 17 ans]])&gt;=1,"Oui","Non")</f>
        <v>Oui</v>
      </c>
    </row>
    <row r="672" spans="1:25" x14ac:dyDescent="0.25">
      <c r="A672" t="s">
        <v>164</v>
      </c>
      <c r="B672" t="str">
        <f>VLOOKUP(Table2[[#This Row],[_parent_index]],Table1[[index]:[A7.Type de Site]],5,FALSE)</f>
        <v>Chad</v>
      </c>
      <c r="C672" t="str">
        <f>VLOOKUP(Table2[[#This Row],[_parent_index]],Table1[[index]:[A7.Type de Site]],6,FALSE)</f>
        <v>TCD</v>
      </c>
      <c r="D672" t="str">
        <f>VLOOKUP(Table2[[#This Row],[_parent_index]],Table1[[index]:[A7.Type de Site]],7,FALSE)</f>
        <v>Lac</v>
      </c>
      <c r="E672" t="str">
        <f>VLOOKUP(Table2[[#This Row],[_parent_index]],Table1[[index]:[A7.Type de Site]],8,FALSE)</f>
        <v>TD07</v>
      </c>
      <c r="F672" t="str">
        <f>VLOOKUP(Table2[[#This Row],[_parent_index]],Table1[[index]:[A7.Type de Site]],14,FALSE)</f>
        <v>Karam Ngouboua</v>
      </c>
      <c r="G672" t="s">
        <v>172</v>
      </c>
      <c r="H672" s="2">
        <v>0</v>
      </c>
      <c r="I672" s="2">
        <v>0</v>
      </c>
      <c r="J672" s="2">
        <v>1</v>
      </c>
      <c r="K672" s="2">
        <v>0</v>
      </c>
      <c r="L672" s="2">
        <v>1</v>
      </c>
      <c r="M672" s="2">
        <v>0</v>
      </c>
      <c r="N672" s="2">
        <v>0</v>
      </c>
      <c r="O672" s="2">
        <v>0</v>
      </c>
      <c r="P672" s="2">
        <v>2</v>
      </c>
      <c r="Q672" s="2">
        <v>1</v>
      </c>
      <c r="R672" s="2">
        <v>0</v>
      </c>
      <c r="S672" s="2">
        <v>1</v>
      </c>
      <c r="T672" s="2">
        <v>4</v>
      </c>
      <c r="U672" s="2">
        <v>2</v>
      </c>
      <c r="V672" s="2">
        <v>6</v>
      </c>
      <c r="W672">
        <v>667</v>
      </c>
      <c r="X672">
        <v>76</v>
      </c>
      <c r="Y672" s="1" t="str">
        <f>IF(SUM(Table2[[#This Row],[Garçons de 0 à 2 ans]:[Filles de 12 à 17 ans]])&gt;=1,"Oui","Non")</f>
        <v>Oui</v>
      </c>
    </row>
    <row r="673" spans="1:25" x14ac:dyDescent="0.25">
      <c r="A673" t="s">
        <v>164</v>
      </c>
      <c r="B673" t="str">
        <f>VLOOKUP(Table2[[#This Row],[_parent_index]],Table1[[index]:[A7.Type de Site]],5,FALSE)</f>
        <v>Chad</v>
      </c>
      <c r="C673" t="str">
        <f>VLOOKUP(Table2[[#This Row],[_parent_index]],Table1[[index]:[A7.Type de Site]],6,FALSE)</f>
        <v>TCD</v>
      </c>
      <c r="D673" t="str">
        <f>VLOOKUP(Table2[[#This Row],[_parent_index]],Table1[[index]:[A7.Type de Site]],7,FALSE)</f>
        <v>Lac</v>
      </c>
      <c r="E673" t="str">
        <f>VLOOKUP(Table2[[#This Row],[_parent_index]],Table1[[index]:[A7.Type de Site]],8,FALSE)</f>
        <v>TD07</v>
      </c>
      <c r="F673" t="str">
        <f>VLOOKUP(Table2[[#This Row],[_parent_index]],Table1[[index]:[A7.Type de Site]],14,FALSE)</f>
        <v>Karam Ngouboua</v>
      </c>
      <c r="G673" t="s">
        <v>172</v>
      </c>
      <c r="H673" s="2">
        <v>0</v>
      </c>
      <c r="I673" s="2">
        <v>1</v>
      </c>
      <c r="J673" s="2">
        <v>1</v>
      </c>
      <c r="K673" s="2">
        <v>1</v>
      </c>
      <c r="L673" s="2">
        <v>0</v>
      </c>
      <c r="M673" s="2">
        <v>0</v>
      </c>
      <c r="N673" s="2">
        <v>0</v>
      </c>
      <c r="O673" s="2">
        <v>0</v>
      </c>
      <c r="P673" s="2">
        <v>1</v>
      </c>
      <c r="Q673" s="2">
        <v>3</v>
      </c>
      <c r="R673" s="2">
        <v>0</v>
      </c>
      <c r="S673" s="2">
        <v>0</v>
      </c>
      <c r="T673" s="2">
        <v>2</v>
      </c>
      <c r="U673" s="2">
        <v>5</v>
      </c>
      <c r="V673" s="2">
        <v>7</v>
      </c>
      <c r="W673">
        <v>668</v>
      </c>
      <c r="X673">
        <v>76</v>
      </c>
      <c r="Y673" s="1" t="str">
        <f>IF(SUM(Table2[[#This Row],[Garçons de 0 à 2 ans]:[Filles de 12 à 17 ans]])&gt;=1,"Oui","Non")</f>
        <v>Oui</v>
      </c>
    </row>
    <row r="674" spans="1:25" x14ac:dyDescent="0.25">
      <c r="A674" t="s">
        <v>164</v>
      </c>
      <c r="B674" t="str">
        <f>VLOOKUP(Table2[[#This Row],[_parent_index]],Table1[[index]:[A7.Type de Site]],5,FALSE)</f>
        <v>Chad</v>
      </c>
      <c r="C674" t="str">
        <f>VLOOKUP(Table2[[#This Row],[_parent_index]],Table1[[index]:[A7.Type de Site]],6,FALSE)</f>
        <v>TCD</v>
      </c>
      <c r="D674" t="str">
        <f>VLOOKUP(Table2[[#This Row],[_parent_index]],Table1[[index]:[A7.Type de Site]],7,FALSE)</f>
        <v>Lac</v>
      </c>
      <c r="E674" t="str">
        <f>VLOOKUP(Table2[[#This Row],[_parent_index]],Table1[[index]:[A7.Type de Site]],8,FALSE)</f>
        <v>TD07</v>
      </c>
      <c r="F674" t="str">
        <f>VLOOKUP(Table2[[#This Row],[_parent_index]],Table1[[index]:[A7.Type de Site]],14,FALSE)</f>
        <v>Karam Ngouboua</v>
      </c>
      <c r="G674" t="s">
        <v>172</v>
      </c>
      <c r="H674" s="2">
        <v>0</v>
      </c>
      <c r="I674" s="2">
        <v>0</v>
      </c>
      <c r="J674" s="2">
        <v>1</v>
      </c>
      <c r="K674" s="2">
        <v>0</v>
      </c>
      <c r="L674" s="2">
        <v>0</v>
      </c>
      <c r="M674" s="2">
        <v>1</v>
      </c>
      <c r="N674" s="2">
        <v>2</v>
      </c>
      <c r="O674" s="2">
        <v>1</v>
      </c>
      <c r="P674" s="2">
        <v>0</v>
      </c>
      <c r="Q674" s="2">
        <v>1</v>
      </c>
      <c r="R674" s="2">
        <v>1</v>
      </c>
      <c r="S674" s="2">
        <v>0</v>
      </c>
      <c r="T674" s="2">
        <v>4</v>
      </c>
      <c r="U674" s="2">
        <v>3</v>
      </c>
      <c r="V674" s="2">
        <v>7</v>
      </c>
      <c r="W674">
        <v>669</v>
      </c>
      <c r="X674">
        <v>76</v>
      </c>
      <c r="Y674" s="1" t="str">
        <f>IF(SUM(Table2[[#This Row],[Garçons de 0 à 2 ans]:[Filles de 12 à 17 ans]])&gt;=1,"Oui","Non")</f>
        <v>Oui</v>
      </c>
    </row>
    <row r="675" spans="1:25" x14ac:dyDescent="0.25">
      <c r="A675" t="s">
        <v>164</v>
      </c>
      <c r="B675" t="str">
        <f>VLOOKUP(Table2[[#This Row],[_parent_index]],Table1[[index]:[A7.Type de Site]],5,FALSE)</f>
        <v>Chad</v>
      </c>
      <c r="C675" t="str">
        <f>VLOOKUP(Table2[[#This Row],[_parent_index]],Table1[[index]:[A7.Type de Site]],6,FALSE)</f>
        <v>TCD</v>
      </c>
      <c r="D675" t="str">
        <f>VLOOKUP(Table2[[#This Row],[_parent_index]],Table1[[index]:[A7.Type de Site]],7,FALSE)</f>
        <v>Lac</v>
      </c>
      <c r="E675" t="str">
        <f>VLOOKUP(Table2[[#This Row],[_parent_index]],Table1[[index]:[A7.Type de Site]],8,FALSE)</f>
        <v>TD07</v>
      </c>
      <c r="F675" t="str">
        <f>VLOOKUP(Table2[[#This Row],[_parent_index]],Table1[[index]:[A7.Type de Site]],14,FALSE)</f>
        <v>Karam Ngouboua</v>
      </c>
      <c r="G675" t="s">
        <v>172</v>
      </c>
      <c r="H675" s="2">
        <v>0</v>
      </c>
      <c r="I675" s="2">
        <v>0</v>
      </c>
      <c r="J675" s="2">
        <v>1</v>
      </c>
      <c r="K675" s="2">
        <v>1</v>
      </c>
      <c r="L675" s="2">
        <v>0</v>
      </c>
      <c r="M675" s="2">
        <v>1</v>
      </c>
      <c r="N675" s="2">
        <v>0</v>
      </c>
      <c r="O675" s="2">
        <v>1</v>
      </c>
      <c r="P675" s="2">
        <v>1</v>
      </c>
      <c r="Q675" s="2">
        <v>1</v>
      </c>
      <c r="R675" s="2">
        <v>0</v>
      </c>
      <c r="S675" s="2">
        <v>0</v>
      </c>
      <c r="T675" s="2">
        <v>2</v>
      </c>
      <c r="U675" s="2">
        <v>4</v>
      </c>
      <c r="V675" s="2">
        <v>6</v>
      </c>
      <c r="W675">
        <v>670</v>
      </c>
      <c r="X675">
        <v>76</v>
      </c>
      <c r="Y675" s="1" t="str">
        <f>IF(SUM(Table2[[#This Row],[Garçons de 0 à 2 ans]:[Filles de 12 à 17 ans]])&gt;=1,"Oui","Non")</f>
        <v>Oui</v>
      </c>
    </row>
    <row r="676" spans="1:25" x14ac:dyDescent="0.25">
      <c r="A676" t="s">
        <v>164</v>
      </c>
      <c r="B676" t="str">
        <f>VLOOKUP(Table2[[#This Row],[_parent_index]],Table1[[index]:[A7.Type de Site]],5,FALSE)</f>
        <v>Chad</v>
      </c>
      <c r="C676" t="str">
        <f>VLOOKUP(Table2[[#This Row],[_parent_index]],Table1[[index]:[A7.Type de Site]],6,FALSE)</f>
        <v>TCD</v>
      </c>
      <c r="D676" t="str">
        <f>VLOOKUP(Table2[[#This Row],[_parent_index]],Table1[[index]:[A7.Type de Site]],7,FALSE)</f>
        <v>Lac</v>
      </c>
      <c r="E676" t="str">
        <f>VLOOKUP(Table2[[#This Row],[_parent_index]],Table1[[index]:[A7.Type de Site]],8,FALSE)</f>
        <v>TD07</v>
      </c>
      <c r="F676" t="str">
        <f>VLOOKUP(Table2[[#This Row],[_parent_index]],Table1[[index]:[A7.Type de Site]],14,FALSE)</f>
        <v>Karam Ngouboua</v>
      </c>
      <c r="G676" t="s">
        <v>172</v>
      </c>
      <c r="H676" s="2">
        <v>0</v>
      </c>
      <c r="I676" s="2">
        <v>0</v>
      </c>
      <c r="J676" s="2">
        <v>0</v>
      </c>
      <c r="K676" s="2">
        <v>0</v>
      </c>
      <c r="L676" s="2">
        <v>1</v>
      </c>
      <c r="M676" s="2">
        <v>0</v>
      </c>
      <c r="N676" s="2">
        <v>1</v>
      </c>
      <c r="O676" s="2">
        <v>1</v>
      </c>
      <c r="P676" s="2">
        <v>1</v>
      </c>
      <c r="Q676" s="2">
        <v>1</v>
      </c>
      <c r="R676" s="2">
        <v>1</v>
      </c>
      <c r="S676" s="2">
        <v>0</v>
      </c>
      <c r="T676" s="2">
        <v>4</v>
      </c>
      <c r="U676" s="2">
        <v>2</v>
      </c>
      <c r="V676" s="2">
        <v>6</v>
      </c>
      <c r="W676">
        <v>671</v>
      </c>
      <c r="X676">
        <v>76</v>
      </c>
      <c r="Y676" s="1" t="str">
        <f>IF(SUM(Table2[[#This Row],[Garçons de 0 à 2 ans]:[Filles de 12 à 17 ans]])&gt;=1,"Oui","Non")</f>
        <v>Oui</v>
      </c>
    </row>
    <row r="677" spans="1:25" x14ac:dyDescent="0.25">
      <c r="A677" t="s">
        <v>164</v>
      </c>
      <c r="B677" t="str">
        <f>VLOOKUP(Table2[[#This Row],[_parent_index]],Table1[[index]:[A7.Type de Site]],5,FALSE)</f>
        <v>Chad</v>
      </c>
      <c r="C677" t="str">
        <f>VLOOKUP(Table2[[#This Row],[_parent_index]],Table1[[index]:[A7.Type de Site]],6,FALSE)</f>
        <v>TCD</v>
      </c>
      <c r="D677" t="str">
        <f>VLOOKUP(Table2[[#This Row],[_parent_index]],Table1[[index]:[A7.Type de Site]],7,FALSE)</f>
        <v>Lac</v>
      </c>
      <c r="E677" t="str">
        <f>VLOOKUP(Table2[[#This Row],[_parent_index]],Table1[[index]:[A7.Type de Site]],8,FALSE)</f>
        <v>TD07</v>
      </c>
      <c r="F677" t="str">
        <f>VLOOKUP(Table2[[#This Row],[_parent_index]],Table1[[index]:[A7.Type de Site]],14,FALSE)</f>
        <v>Karam Ngouboua</v>
      </c>
      <c r="G677" t="s">
        <v>172</v>
      </c>
      <c r="H677" s="2">
        <v>0</v>
      </c>
      <c r="I677" s="2">
        <v>0</v>
      </c>
      <c r="J677" s="2">
        <v>1</v>
      </c>
      <c r="K677" s="2">
        <v>1</v>
      </c>
      <c r="L677" s="2">
        <v>1</v>
      </c>
      <c r="M677" s="2">
        <v>0</v>
      </c>
      <c r="N677" s="2">
        <v>0</v>
      </c>
      <c r="O677" s="2">
        <v>0</v>
      </c>
      <c r="P677" s="2">
        <v>1</v>
      </c>
      <c r="Q677" s="2">
        <v>0</v>
      </c>
      <c r="R677" s="2">
        <v>0</v>
      </c>
      <c r="S677" s="2">
        <v>0</v>
      </c>
      <c r="T677" s="2">
        <v>3</v>
      </c>
      <c r="U677" s="2">
        <v>1</v>
      </c>
      <c r="V677" s="2">
        <v>4</v>
      </c>
      <c r="W677">
        <v>672</v>
      </c>
      <c r="X677">
        <v>76</v>
      </c>
      <c r="Y677" s="1" t="str">
        <f>IF(SUM(Table2[[#This Row],[Garçons de 0 à 2 ans]:[Filles de 12 à 17 ans]])&gt;=1,"Oui","Non")</f>
        <v>Oui</v>
      </c>
    </row>
    <row r="678" spans="1:25" x14ac:dyDescent="0.25">
      <c r="A678" t="s">
        <v>164</v>
      </c>
      <c r="B678" t="str">
        <f>VLOOKUP(Table2[[#This Row],[_parent_index]],Table1[[index]:[A7.Type de Site]],5,FALSE)</f>
        <v>Chad</v>
      </c>
      <c r="C678" t="str">
        <f>VLOOKUP(Table2[[#This Row],[_parent_index]],Table1[[index]:[A7.Type de Site]],6,FALSE)</f>
        <v>TCD</v>
      </c>
      <c r="D678" t="str">
        <f>VLOOKUP(Table2[[#This Row],[_parent_index]],Table1[[index]:[A7.Type de Site]],7,FALSE)</f>
        <v>Lac</v>
      </c>
      <c r="E678" t="str">
        <f>VLOOKUP(Table2[[#This Row],[_parent_index]],Table1[[index]:[A7.Type de Site]],8,FALSE)</f>
        <v>TD07</v>
      </c>
      <c r="F678" t="str">
        <f>VLOOKUP(Table2[[#This Row],[_parent_index]],Table1[[index]:[A7.Type de Site]],14,FALSE)</f>
        <v>Karam Ngouboua</v>
      </c>
      <c r="G678" t="s">
        <v>172</v>
      </c>
      <c r="H678" s="2">
        <v>1</v>
      </c>
      <c r="I678" s="2">
        <v>1</v>
      </c>
      <c r="J678" s="2">
        <v>1</v>
      </c>
      <c r="K678" s="2">
        <v>1</v>
      </c>
      <c r="L678" s="2">
        <v>0</v>
      </c>
      <c r="M678" s="2">
        <v>0</v>
      </c>
      <c r="N678" s="2">
        <v>0</v>
      </c>
      <c r="O678" s="2">
        <v>0</v>
      </c>
      <c r="P678" s="2">
        <v>0</v>
      </c>
      <c r="Q678" s="2">
        <v>1</v>
      </c>
      <c r="R678" s="2">
        <v>0</v>
      </c>
      <c r="S678" s="2">
        <v>0</v>
      </c>
      <c r="T678" s="2">
        <v>2</v>
      </c>
      <c r="U678" s="2">
        <v>3</v>
      </c>
      <c r="V678" s="2">
        <v>5</v>
      </c>
      <c r="W678">
        <v>673</v>
      </c>
      <c r="X678">
        <v>76</v>
      </c>
      <c r="Y678" s="1" t="str">
        <f>IF(SUM(Table2[[#This Row],[Garçons de 0 à 2 ans]:[Filles de 12 à 17 ans]])&gt;=1,"Oui","Non")</f>
        <v>Oui</v>
      </c>
    </row>
    <row r="679" spans="1:25" x14ac:dyDescent="0.25">
      <c r="A679" t="s">
        <v>164</v>
      </c>
      <c r="B679" t="str">
        <f>VLOOKUP(Table2[[#This Row],[_parent_index]],Table1[[index]:[A7.Type de Site]],5,FALSE)</f>
        <v>Chad</v>
      </c>
      <c r="C679" t="str">
        <f>VLOOKUP(Table2[[#This Row],[_parent_index]],Table1[[index]:[A7.Type de Site]],6,FALSE)</f>
        <v>TCD</v>
      </c>
      <c r="D679" t="str">
        <f>VLOOKUP(Table2[[#This Row],[_parent_index]],Table1[[index]:[A7.Type de Site]],7,FALSE)</f>
        <v>Lac</v>
      </c>
      <c r="E679" t="str">
        <f>VLOOKUP(Table2[[#This Row],[_parent_index]],Table1[[index]:[A7.Type de Site]],8,FALSE)</f>
        <v>TD07</v>
      </c>
      <c r="F679" t="str">
        <f>VLOOKUP(Table2[[#This Row],[_parent_index]],Table1[[index]:[A7.Type de Site]],14,FALSE)</f>
        <v>Karam Ngouboua</v>
      </c>
      <c r="G679" t="s">
        <v>172</v>
      </c>
      <c r="H679" s="2">
        <v>0</v>
      </c>
      <c r="I679" s="2">
        <v>0</v>
      </c>
      <c r="J679" s="2">
        <v>0</v>
      </c>
      <c r="K679" s="2">
        <v>0</v>
      </c>
      <c r="L679" s="2">
        <v>0</v>
      </c>
      <c r="M679" s="2">
        <v>0</v>
      </c>
      <c r="N679" s="2">
        <v>1</v>
      </c>
      <c r="O679" s="2">
        <v>2</v>
      </c>
      <c r="P679" s="2">
        <v>2</v>
      </c>
      <c r="Q679" s="2">
        <v>1</v>
      </c>
      <c r="R679" s="2">
        <v>1</v>
      </c>
      <c r="S679" s="2">
        <v>1</v>
      </c>
      <c r="T679" s="2">
        <v>4</v>
      </c>
      <c r="U679" s="2">
        <v>4</v>
      </c>
      <c r="V679" s="2">
        <v>8</v>
      </c>
      <c r="W679">
        <v>674</v>
      </c>
      <c r="X679">
        <v>76</v>
      </c>
      <c r="Y679" s="1" t="str">
        <f>IF(SUM(Table2[[#This Row],[Garçons de 0 à 2 ans]:[Filles de 12 à 17 ans]])&gt;=1,"Oui","Non")</f>
        <v>Oui</v>
      </c>
    </row>
    <row r="680" spans="1:25" x14ac:dyDescent="0.25">
      <c r="A680" t="s">
        <v>164</v>
      </c>
      <c r="B680" t="str">
        <f>VLOOKUP(Table2[[#This Row],[_parent_index]],Table1[[index]:[A7.Type de Site]],5,FALSE)</f>
        <v>Chad</v>
      </c>
      <c r="C680" t="str">
        <f>VLOOKUP(Table2[[#This Row],[_parent_index]],Table1[[index]:[A7.Type de Site]],6,FALSE)</f>
        <v>TCD</v>
      </c>
      <c r="D680" t="str">
        <f>VLOOKUP(Table2[[#This Row],[_parent_index]],Table1[[index]:[A7.Type de Site]],7,FALSE)</f>
        <v>Lac</v>
      </c>
      <c r="E680" t="str">
        <f>VLOOKUP(Table2[[#This Row],[_parent_index]],Table1[[index]:[A7.Type de Site]],8,FALSE)</f>
        <v>TD07</v>
      </c>
      <c r="F680" t="str">
        <f>VLOOKUP(Table2[[#This Row],[_parent_index]],Table1[[index]:[A7.Type de Site]],14,FALSE)</f>
        <v>Massakani</v>
      </c>
      <c r="G680" t="s">
        <v>172</v>
      </c>
      <c r="H680" s="2">
        <v>0</v>
      </c>
      <c r="I680" s="2">
        <v>0</v>
      </c>
      <c r="J680" s="2">
        <v>0</v>
      </c>
      <c r="K680" s="2">
        <v>0</v>
      </c>
      <c r="L680" s="2">
        <v>1</v>
      </c>
      <c r="M680" s="2">
        <v>1</v>
      </c>
      <c r="N680" s="2">
        <v>2</v>
      </c>
      <c r="O680" s="2">
        <v>1</v>
      </c>
      <c r="P680" s="2">
        <v>1</v>
      </c>
      <c r="Q680" s="2">
        <v>1</v>
      </c>
      <c r="R680" s="2">
        <v>0</v>
      </c>
      <c r="S680" s="2">
        <v>0</v>
      </c>
      <c r="T680" s="2">
        <v>4</v>
      </c>
      <c r="U680" s="2">
        <v>3</v>
      </c>
      <c r="V680" s="2">
        <v>7</v>
      </c>
      <c r="W680">
        <v>675</v>
      </c>
      <c r="X680">
        <v>77</v>
      </c>
      <c r="Y680" s="1" t="str">
        <f>IF(SUM(Table2[[#This Row],[Garçons de 0 à 2 ans]:[Filles de 12 à 17 ans]])&gt;=1,"Oui","Non")</f>
        <v>Oui</v>
      </c>
    </row>
    <row r="681" spans="1:25" x14ac:dyDescent="0.25">
      <c r="A681" t="s">
        <v>164</v>
      </c>
      <c r="B681" t="str">
        <f>VLOOKUP(Table2[[#This Row],[_parent_index]],Table1[[index]:[A7.Type de Site]],5,FALSE)</f>
        <v>Chad</v>
      </c>
      <c r="C681" t="str">
        <f>VLOOKUP(Table2[[#This Row],[_parent_index]],Table1[[index]:[A7.Type de Site]],6,FALSE)</f>
        <v>TCD</v>
      </c>
      <c r="D681" t="str">
        <f>VLOOKUP(Table2[[#This Row],[_parent_index]],Table1[[index]:[A7.Type de Site]],7,FALSE)</f>
        <v>Lac</v>
      </c>
      <c r="E681" t="str">
        <f>VLOOKUP(Table2[[#This Row],[_parent_index]],Table1[[index]:[A7.Type de Site]],8,FALSE)</f>
        <v>TD07</v>
      </c>
      <c r="F681" t="str">
        <f>VLOOKUP(Table2[[#This Row],[_parent_index]],Table1[[index]:[A7.Type de Site]],14,FALSE)</f>
        <v>Massakani</v>
      </c>
      <c r="G681" t="s">
        <v>172</v>
      </c>
      <c r="H681" s="2">
        <v>1</v>
      </c>
      <c r="I681" s="2">
        <v>0</v>
      </c>
      <c r="J681" s="2">
        <v>1</v>
      </c>
      <c r="K681" s="2">
        <v>1</v>
      </c>
      <c r="L681" s="2">
        <v>0</v>
      </c>
      <c r="M681" s="2">
        <v>0</v>
      </c>
      <c r="N681" s="2">
        <v>1</v>
      </c>
      <c r="O681" s="2">
        <v>3</v>
      </c>
      <c r="P681" s="2">
        <v>1</v>
      </c>
      <c r="Q681" s="2">
        <v>2</v>
      </c>
      <c r="R681" s="2">
        <v>1</v>
      </c>
      <c r="S681" s="2">
        <v>0</v>
      </c>
      <c r="T681" s="2">
        <v>5</v>
      </c>
      <c r="U681" s="2">
        <v>6</v>
      </c>
      <c r="V681" s="2">
        <v>11</v>
      </c>
      <c r="W681">
        <v>676</v>
      </c>
      <c r="X681">
        <v>77</v>
      </c>
      <c r="Y681" s="1" t="str">
        <f>IF(SUM(Table2[[#This Row],[Garçons de 0 à 2 ans]:[Filles de 12 à 17 ans]])&gt;=1,"Oui","Non")</f>
        <v>Oui</v>
      </c>
    </row>
    <row r="682" spans="1:25" x14ac:dyDescent="0.25">
      <c r="A682" t="s">
        <v>164</v>
      </c>
      <c r="B682" t="str">
        <f>VLOOKUP(Table2[[#This Row],[_parent_index]],Table1[[index]:[A7.Type de Site]],5,FALSE)</f>
        <v>Chad</v>
      </c>
      <c r="C682" t="str">
        <f>VLOOKUP(Table2[[#This Row],[_parent_index]],Table1[[index]:[A7.Type de Site]],6,FALSE)</f>
        <v>TCD</v>
      </c>
      <c r="D682" t="str">
        <f>VLOOKUP(Table2[[#This Row],[_parent_index]],Table1[[index]:[A7.Type de Site]],7,FALSE)</f>
        <v>Lac</v>
      </c>
      <c r="E682" t="str">
        <f>VLOOKUP(Table2[[#This Row],[_parent_index]],Table1[[index]:[A7.Type de Site]],8,FALSE)</f>
        <v>TD07</v>
      </c>
      <c r="F682" t="str">
        <f>VLOOKUP(Table2[[#This Row],[_parent_index]],Table1[[index]:[A7.Type de Site]],14,FALSE)</f>
        <v>Massakani</v>
      </c>
      <c r="G682" t="s">
        <v>172</v>
      </c>
      <c r="H682" s="2">
        <v>0</v>
      </c>
      <c r="I682" s="2">
        <v>1</v>
      </c>
      <c r="J682" s="2">
        <v>1</v>
      </c>
      <c r="K682" s="2">
        <v>0</v>
      </c>
      <c r="L682" s="2">
        <v>0</v>
      </c>
      <c r="M682" s="2">
        <v>1</v>
      </c>
      <c r="N682" s="2">
        <v>1</v>
      </c>
      <c r="O682" s="2">
        <v>1</v>
      </c>
      <c r="P682" s="2">
        <v>3</v>
      </c>
      <c r="Q682" s="2">
        <v>1</v>
      </c>
      <c r="R682" s="2">
        <v>0</v>
      </c>
      <c r="S682" s="2">
        <v>0</v>
      </c>
      <c r="T682" s="2">
        <v>5</v>
      </c>
      <c r="U682" s="2">
        <v>4</v>
      </c>
      <c r="V682" s="2">
        <v>9</v>
      </c>
      <c r="W682">
        <v>677</v>
      </c>
      <c r="X682">
        <v>77</v>
      </c>
      <c r="Y682" s="1" t="str">
        <f>IF(SUM(Table2[[#This Row],[Garçons de 0 à 2 ans]:[Filles de 12 à 17 ans]])&gt;=1,"Oui","Non")</f>
        <v>Oui</v>
      </c>
    </row>
    <row r="683" spans="1:25" x14ac:dyDescent="0.25">
      <c r="A683" t="s">
        <v>164</v>
      </c>
      <c r="B683" t="str">
        <f>VLOOKUP(Table2[[#This Row],[_parent_index]],Table1[[index]:[A7.Type de Site]],5,FALSE)</f>
        <v>Chad</v>
      </c>
      <c r="C683" t="str">
        <f>VLOOKUP(Table2[[#This Row],[_parent_index]],Table1[[index]:[A7.Type de Site]],6,FALSE)</f>
        <v>TCD</v>
      </c>
      <c r="D683" t="str">
        <f>VLOOKUP(Table2[[#This Row],[_parent_index]],Table1[[index]:[A7.Type de Site]],7,FALSE)</f>
        <v>Lac</v>
      </c>
      <c r="E683" t="str">
        <f>VLOOKUP(Table2[[#This Row],[_parent_index]],Table1[[index]:[A7.Type de Site]],8,FALSE)</f>
        <v>TD07</v>
      </c>
      <c r="F683" t="str">
        <f>VLOOKUP(Table2[[#This Row],[_parent_index]],Table1[[index]:[A7.Type de Site]],14,FALSE)</f>
        <v>Massakani</v>
      </c>
      <c r="G683" t="s">
        <v>172</v>
      </c>
      <c r="H683" s="2">
        <v>0</v>
      </c>
      <c r="I683" s="2">
        <v>0</v>
      </c>
      <c r="J683" s="2">
        <v>0</v>
      </c>
      <c r="K683" s="2">
        <v>1</v>
      </c>
      <c r="L683" s="2">
        <v>1</v>
      </c>
      <c r="M683" s="2">
        <v>1</v>
      </c>
      <c r="N683" s="2">
        <v>1</v>
      </c>
      <c r="O683" s="2">
        <v>1</v>
      </c>
      <c r="P683" s="2">
        <v>3</v>
      </c>
      <c r="Q683" s="2">
        <v>1</v>
      </c>
      <c r="R683" s="2">
        <v>0</v>
      </c>
      <c r="S683" s="2">
        <v>1</v>
      </c>
      <c r="T683" s="2">
        <v>5</v>
      </c>
      <c r="U683" s="2">
        <v>5</v>
      </c>
      <c r="V683" s="2">
        <v>10</v>
      </c>
      <c r="W683">
        <v>678</v>
      </c>
      <c r="X683">
        <v>77</v>
      </c>
      <c r="Y683" s="1" t="str">
        <f>IF(SUM(Table2[[#This Row],[Garçons de 0 à 2 ans]:[Filles de 12 à 17 ans]])&gt;=1,"Oui","Non")</f>
        <v>Oui</v>
      </c>
    </row>
    <row r="684" spans="1:25" x14ac:dyDescent="0.25">
      <c r="A684" t="s">
        <v>164</v>
      </c>
      <c r="B684" t="str">
        <f>VLOOKUP(Table2[[#This Row],[_parent_index]],Table1[[index]:[A7.Type de Site]],5,FALSE)</f>
        <v>Chad</v>
      </c>
      <c r="C684" t="str">
        <f>VLOOKUP(Table2[[#This Row],[_parent_index]],Table1[[index]:[A7.Type de Site]],6,FALSE)</f>
        <v>TCD</v>
      </c>
      <c r="D684" t="str">
        <f>VLOOKUP(Table2[[#This Row],[_parent_index]],Table1[[index]:[A7.Type de Site]],7,FALSE)</f>
        <v>Lac</v>
      </c>
      <c r="E684" t="str">
        <f>VLOOKUP(Table2[[#This Row],[_parent_index]],Table1[[index]:[A7.Type de Site]],8,FALSE)</f>
        <v>TD07</v>
      </c>
      <c r="F684" t="str">
        <f>VLOOKUP(Table2[[#This Row],[_parent_index]],Table1[[index]:[A7.Type de Site]],14,FALSE)</f>
        <v>Massakani</v>
      </c>
      <c r="G684" t="s">
        <v>172</v>
      </c>
      <c r="H684" s="2">
        <v>0</v>
      </c>
      <c r="I684" s="2">
        <v>0</v>
      </c>
      <c r="J684" s="2">
        <v>0</v>
      </c>
      <c r="K684" s="2">
        <v>1</v>
      </c>
      <c r="L684" s="2">
        <v>1</v>
      </c>
      <c r="M684" s="2">
        <v>1</v>
      </c>
      <c r="N684" s="2">
        <v>1</v>
      </c>
      <c r="O684" s="2">
        <v>1</v>
      </c>
      <c r="P684" s="2">
        <v>3</v>
      </c>
      <c r="Q684" s="2">
        <v>1</v>
      </c>
      <c r="R684" s="2">
        <v>1</v>
      </c>
      <c r="S684" s="2">
        <v>0</v>
      </c>
      <c r="T684" s="2">
        <v>6</v>
      </c>
      <c r="U684" s="2">
        <v>4</v>
      </c>
      <c r="V684" s="2">
        <v>10</v>
      </c>
      <c r="W684">
        <v>679</v>
      </c>
      <c r="X684">
        <v>77</v>
      </c>
      <c r="Y684" s="1" t="str">
        <f>IF(SUM(Table2[[#This Row],[Garçons de 0 à 2 ans]:[Filles de 12 à 17 ans]])&gt;=1,"Oui","Non")</f>
        <v>Oui</v>
      </c>
    </row>
    <row r="685" spans="1:25" x14ac:dyDescent="0.25">
      <c r="A685" t="s">
        <v>164</v>
      </c>
      <c r="B685" t="str">
        <f>VLOOKUP(Table2[[#This Row],[_parent_index]],Table1[[index]:[A7.Type de Site]],5,FALSE)</f>
        <v>Chad</v>
      </c>
      <c r="C685" t="str">
        <f>VLOOKUP(Table2[[#This Row],[_parent_index]],Table1[[index]:[A7.Type de Site]],6,FALSE)</f>
        <v>TCD</v>
      </c>
      <c r="D685" t="str">
        <f>VLOOKUP(Table2[[#This Row],[_parent_index]],Table1[[index]:[A7.Type de Site]],7,FALSE)</f>
        <v>Lac</v>
      </c>
      <c r="E685" t="str">
        <f>VLOOKUP(Table2[[#This Row],[_parent_index]],Table1[[index]:[A7.Type de Site]],8,FALSE)</f>
        <v>TD07</v>
      </c>
      <c r="F685" t="str">
        <f>VLOOKUP(Table2[[#This Row],[_parent_index]],Table1[[index]:[A7.Type de Site]],14,FALSE)</f>
        <v>Massakani</v>
      </c>
      <c r="G685" t="s">
        <v>172</v>
      </c>
      <c r="H685" s="2">
        <v>0</v>
      </c>
      <c r="I685" s="2">
        <v>0</v>
      </c>
      <c r="J685" s="2">
        <v>0</v>
      </c>
      <c r="K685" s="2">
        <v>0</v>
      </c>
      <c r="L685" s="2">
        <v>1</v>
      </c>
      <c r="M685" s="2">
        <v>1</v>
      </c>
      <c r="N685" s="2">
        <v>1</v>
      </c>
      <c r="O685" s="2">
        <v>1</v>
      </c>
      <c r="P685" s="2">
        <v>1</v>
      </c>
      <c r="Q685" s="2">
        <v>1</v>
      </c>
      <c r="R685" s="2">
        <v>0</v>
      </c>
      <c r="S685" s="2">
        <v>0</v>
      </c>
      <c r="T685" s="2">
        <v>3</v>
      </c>
      <c r="U685" s="2">
        <v>3</v>
      </c>
      <c r="V685" s="2">
        <v>6</v>
      </c>
      <c r="W685">
        <v>680</v>
      </c>
      <c r="X685">
        <v>77</v>
      </c>
      <c r="Y685" s="1" t="str">
        <f>IF(SUM(Table2[[#This Row],[Garçons de 0 à 2 ans]:[Filles de 12 à 17 ans]])&gt;=1,"Oui","Non")</f>
        <v>Oui</v>
      </c>
    </row>
    <row r="686" spans="1:25" x14ac:dyDescent="0.25">
      <c r="A686" t="s">
        <v>164</v>
      </c>
      <c r="B686" t="str">
        <f>VLOOKUP(Table2[[#This Row],[_parent_index]],Table1[[index]:[A7.Type de Site]],5,FALSE)</f>
        <v>Chad</v>
      </c>
      <c r="C686" t="str">
        <f>VLOOKUP(Table2[[#This Row],[_parent_index]],Table1[[index]:[A7.Type de Site]],6,FALSE)</f>
        <v>TCD</v>
      </c>
      <c r="D686" t="str">
        <f>VLOOKUP(Table2[[#This Row],[_parent_index]],Table1[[index]:[A7.Type de Site]],7,FALSE)</f>
        <v>Lac</v>
      </c>
      <c r="E686" t="str">
        <f>VLOOKUP(Table2[[#This Row],[_parent_index]],Table1[[index]:[A7.Type de Site]],8,FALSE)</f>
        <v>TD07</v>
      </c>
      <c r="F686" t="str">
        <f>VLOOKUP(Table2[[#This Row],[_parent_index]],Table1[[index]:[A7.Type de Site]],14,FALSE)</f>
        <v>Massakani</v>
      </c>
      <c r="G686" t="s">
        <v>172</v>
      </c>
      <c r="H686" s="2">
        <v>1</v>
      </c>
      <c r="I686" s="2">
        <v>0</v>
      </c>
      <c r="J686" s="2">
        <v>0</v>
      </c>
      <c r="K686" s="2">
        <v>1</v>
      </c>
      <c r="L686" s="2">
        <v>1</v>
      </c>
      <c r="M686" s="2">
        <v>2</v>
      </c>
      <c r="N686" s="2">
        <v>1</v>
      </c>
      <c r="O686" s="2">
        <v>2</v>
      </c>
      <c r="P686" s="2">
        <v>3</v>
      </c>
      <c r="Q686" s="2">
        <v>1</v>
      </c>
      <c r="R686" s="2">
        <v>0</v>
      </c>
      <c r="S686" s="2">
        <v>0</v>
      </c>
      <c r="T686" s="2">
        <v>6</v>
      </c>
      <c r="U686" s="2">
        <v>6</v>
      </c>
      <c r="V686" s="2">
        <v>12</v>
      </c>
      <c r="W686">
        <v>681</v>
      </c>
      <c r="X686">
        <v>77</v>
      </c>
      <c r="Y686" s="1" t="str">
        <f>IF(SUM(Table2[[#This Row],[Garçons de 0 à 2 ans]:[Filles de 12 à 17 ans]])&gt;=1,"Oui","Non")</f>
        <v>Oui</v>
      </c>
    </row>
    <row r="687" spans="1:25" x14ac:dyDescent="0.25">
      <c r="A687" t="s">
        <v>164</v>
      </c>
      <c r="B687" t="str">
        <f>VLOOKUP(Table2[[#This Row],[_parent_index]],Table1[[index]:[A7.Type de Site]],5,FALSE)</f>
        <v>Chad</v>
      </c>
      <c r="C687" t="str">
        <f>VLOOKUP(Table2[[#This Row],[_parent_index]],Table1[[index]:[A7.Type de Site]],6,FALSE)</f>
        <v>TCD</v>
      </c>
      <c r="D687" t="str">
        <f>VLOOKUP(Table2[[#This Row],[_parent_index]],Table1[[index]:[A7.Type de Site]],7,FALSE)</f>
        <v>Lac</v>
      </c>
      <c r="E687" t="str">
        <f>VLOOKUP(Table2[[#This Row],[_parent_index]],Table1[[index]:[A7.Type de Site]],8,FALSE)</f>
        <v>TD07</v>
      </c>
      <c r="F687" t="str">
        <f>VLOOKUP(Table2[[#This Row],[_parent_index]],Table1[[index]:[A7.Type de Site]],14,FALSE)</f>
        <v>Massakani</v>
      </c>
      <c r="G687" t="s">
        <v>172</v>
      </c>
      <c r="H687" s="2">
        <v>0</v>
      </c>
      <c r="I687" s="2">
        <v>0</v>
      </c>
      <c r="J687" s="2">
        <v>0</v>
      </c>
      <c r="K687" s="2">
        <v>0</v>
      </c>
      <c r="L687" s="2">
        <v>0</v>
      </c>
      <c r="M687" s="2">
        <v>1</v>
      </c>
      <c r="N687" s="2">
        <v>1</v>
      </c>
      <c r="O687" s="2">
        <v>1</v>
      </c>
      <c r="P687" s="2">
        <v>1</v>
      </c>
      <c r="Q687" s="2">
        <v>1</v>
      </c>
      <c r="R687" s="2">
        <v>1</v>
      </c>
      <c r="S687" s="2">
        <v>1</v>
      </c>
      <c r="T687" s="2">
        <v>3</v>
      </c>
      <c r="U687" s="2">
        <v>4</v>
      </c>
      <c r="V687" s="2">
        <v>7</v>
      </c>
      <c r="W687">
        <v>682</v>
      </c>
      <c r="X687">
        <v>77</v>
      </c>
      <c r="Y687" s="1" t="str">
        <f>IF(SUM(Table2[[#This Row],[Garçons de 0 à 2 ans]:[Filles de 12 à 17 ans]])&gt;=1,"Oui","Non")</f>
        <v>Oui</v>
      </c>
    </row>
    <row r="688" spans="1:25" x14ac:dyDescent="0.25">
      <c r="A688" t="s">
        <v>164</v>
      </c>
      <c r="B688" t="str">
        <f>VLOOKUP(Table2[[#This Row],[_parent_index]],Table1[[index]:[A7.Type de Site]],5,FALSE)</f>
        <v>Chad</v>
      </c>
      <c r="C688" t="str">
        <f>VLOOKUP(Table2[[#This Row],[_parent_index]],Table1[[index]:[A7.Type de Site]],6,FALSE)</f>
        <v>TCD</v>
      </c>
      <c r="D688" t="str">
        <f>VLOOKUP(Table2[[#This Row],[_parent_index]],Table1[[index]:[A7.Type de Site]],7,FALSE)</f>
        <v>Lac</v>
      </c>
      <c r="E688" t="str">
        <f>VLOOKUP(Table2[[#This Row],[_parent_index]],Table1[[index]:[A7.Type de Site]],8,FALSE)</f>
        <v>TD07</v>
      </c>
      <c r="F688" t="str">
        <f>VLOOKUP(Table2[[#This Row],[_parent_index]],Table1[[index]:[A7.Type de Site]],14,FALSE)</f>
        <v>Massakani</v>
      </c>
      <c r="G688" t="s">
        <v>172</v>
      </c>
      <c r="H688" s="2">
        <v>0</v>
      </c>
      <c r="I688" s="2">
        <v>0</v>
      </c>
      <c r="J688" s="2">
        <v>1</v>
      </c>
      <c r="K688" s="2">
        <v>0</v>
      </c>
      <c r="L688" s="2">
        <v>0</v>
      </c>
      <c r="M688" s="2">
        <v>0</v>
      </c>
      <c r="N688" s="2">
        <v>1</v>
      </c>
      <c r="O688" s="2">
        <v>2</v>
      </c>
      <c r="P688" s="2">
        <v>1</v>
      </c>
      <c r="Q688" s="2">
        <v>3</v>
      </c>
      <c r="R688" s="2">
        <v>2</v>
      </c>
      <c r="S688" s="2">
        <v>0</v>
      </c>
      <c r="T688" s="2">
        <v>5</v>
      </c>
      <c r="U688" s="2">
        <v>5</v>
      </c>
      <c r="V688" s="2">
        <v>10</v>
      </c>
      <c r="W688">
        <v>683</v>
      </c>
      <c r="X688">
        <v>77</v>
      </c>
      <c r="Y688" s="1" t="str">
        <f>IF(SUM(Table2[[#This Row],[Garçons de 0 à 2 ans]:[Filles de 12 à 17 ans]])&gt;=1,"Oui","Non")</f>
        <v>Oui</v>
      </c>
    </row>
    <row r="689" spans="1:25" x14ac:dyDescent="0.25">
      <c r="A689" t="s">
        <v>164</v>
      </c>
      <c r="B689" t="str">
        <f>VLOOKUP(Table2[[#This Row],[_parent_index]],Table1[[index]:[A7.Type de Site]],5,FALSE)</f>
        <v>Chad</v>
      </c>
      <c r="C689" t="str">
        <f>VLOOKUP(Table2[[#This Row],[_parent_index]],Table1[[index]:[A7.Type de Site]],6,FALSE)</f>
        <v>TCD</v>
      </c>
      <c r="D689" t="str">
        <f>VLOOKUP(Table2[[#This Row],[_parent_index]],Table1[[index]:[A7.Type de Site]],7,FALSE)</f>
        <v>Lac</v>
      </c>
      <c r="E689" t="str">
        <f>VLOOKUP(Table2[[#This Row],[_parent_index]],Table1[[index]:[A7.Type de Site]],8,FALSE)</f>
        <v>TD07</v>
      </c>
      <c r="F689" t="str">
        <f>VLOOKUP(Table2[[#This Row],[_parent_index]],Table1[[index]:[A7.Type de Site]],14,FALSE)</f>
        <v>Massakani</v>
      </c>
      <c r="G689" t="s">
        <v>172</v>
      </c>
      <c r="H689" s="2">
        <v>0</v>
      </c>
      <c r="I689" s="2">
        <v>0</v>
      </c>
      <c r="J689" s="2">
        <v>0</v>
      </c>
      <c r="K689" s="2">
        <v>0</v>
      </c>
      <c r="L689" s="2">
        <v>0</v>
      </c>
      <c r="M689" s="2">
        <v>0</v>
      </c>
      <c r="N689" s="2">
        <v>0</v>
      </c>
      <c r="O689" s="2">
        <v>1</v>
      </c>
      <c r="P689" s="2">
        <v>1</v>
      </c>
      <c r="Q689" s="2">
        <v>1</v>
      </c>
      <c r="R689" s="2">
        <v>0</v>
      </c>
      <c r="S689" s="2">
        <v>0</v>
      </c>
      <c r="T689" s="2">
        <v>1</v>
      </c>
      <c r="U689" s="2">
        <v>2</v>
      </c>
      <c r="V689" s="2">
        <v>3</v>
      </c>
      <c r="W689">
        <v>684</v>
      </c>
      <c r="X689">
        <v>77</v>
      </c>
      <c r="Y689" s="1" t="str">
        <f>IF(SUM(Table2[[#This Row],[Garçons de 0 à 2 ans]:[Filles de 12 à 17 ans]])&gt;=1,"Oui","Non")</f>
        <v>Oui</v>
      </c>
    </row>
    <row r="690" spans="1:25" x14ac:dyDescent="0.25">
      <c r="A690" t="s">
        <v>164</v>
      </c>
      <c r="B690" t="str">
        <f>VLOOKUP(Table2[[#This Row],[_parent_index]],Table1[[index]:[A7.Type de Site]],5,FALSE)</f>
        <v>Chad</v>
      </c>
      <c r="C690" t="str">
        <f>VLOOKUP(Table2[[#This Row],[_parent_index]],Table1[[index]:[A7.Type de Site]],6,FALSE)</f>
        <v>TCD</v>
      </c>
      <c r="D690" t="str">
        <f>VLOOKUP(Table2[[#This Row],[_parent_index]],Table1[[index]:[A7.Type de Site]],7,FALSE)</f>
        <v>Lac</v>
      </c>
      <c r="E690" t="str">
        <f>VLOOKUP(Table2[[#This Row],[_parent_index]],Table1[[index]:[A7.Type de Site]],8,FALSE)</f>
        <v>TD07</v>
      </c>
      <c r="F690" t="str">
        <f>VLOOKUP(Table2[[#This Row],[_parent_index]],Table1[[index]:[A7.Type de Site]],14,FALSE)</f>
        <v>Liwa Urbain</v>
      </c>
      <c r="G690" t="s">
        <v>172</v>
      </c>
      <c r="H690" s="2">
        <v>0</v>
      </c>
      <c r="I690" s="2">
        <v>1</v>
      </c>
      <c r="J690" s="2">
        <v>0</v>
      </c>
      <c r="K690" s="2">
        <v>0</v>
      </c>
      <c r="L690" s="2">
        <v>0</v>
      </c>
      <c r="M690" s="2">
        <v>1</v>
      </c>
      <c r="N690" s="2">
        <v>0</v>
      </c>
      <c r="O690" s="2">
        <v>0</v>
      </c>
      <c r="P690" s="2">
        <v>1</v>
      </c>
      <c r="Q690" s="2">
        <v>1</v>
      </c>
      <c r="R690" s="2">
        <v>0</v>
      </c>
      <c r="S690" s="2">
        <v>1</v>
      </c>
      <c r="T690" s="2">
        <v>1</v>
      </c>
      <c r="U690" s="2">
        <v>4</v>
      </c>
      <c r="V690" s="2">
        <v>5</v>
      </c>
      <c r="W690">
        <v>685</v>
      </c>
      <c r="X690">
        <v>78</v>
      </c>
      <c r="Y690" s="1" t="str">
        <f>IF(SUM(Table2[[#This Row],[Garçons de 0 à 2 ans]:[Filles de 12 à 17 ans]])&gt;=1,"Oui","Non")</f>
        <v>Oui</v>
      </c>
    </row>
    <row r="691" spans="1:25" x14ac:dyDescent="0.25">
      <c r="A691" t="s">
        <v>164</v>
      </c>
      <c r="B691" t="str">
        <f>VLOOKUP(Table2[[#This Row],[_parent_index]],Table1[[index]:[A7.Type de Site]],5,FALSE)</f>
        <v>Chad</v>
      </c>
      <c r="C691" t="str">
        <f>VLOOKUP(Table2[[#This Row],[_parent_index]],Table1[[index]:[A7.Type de Site]],6,FALSE)</f>
        <v>TCD</v>
      </c>
      <c r="D691" t="str">
        <f>VLOOKUP(Table2[[#This Row],[_parent_index]],Table1[[index]:[A7.Type de Site]],7,FALSE)</f>
        <v>Lac</v>
      </c>
      <c r="E691" t="str">
        <f>VLOOKUP(Table2[[#This Row],[_parent_index]],Table1[[index]:[A7.Type de Site]],8,FALSE)</f>
        <v>TD07</v>
      </c>
      <c r="F691" t="str">
        <f>VLOOKUP(Table2[[#This Row],[_parent_index]],Table1[[index]:[A7.Type de Site]],14,FALSE)</f>
        <v>Liwa Urbain</v>
      </c>
      <c r="G691" t="s">
        <v>172</v>
      </c>
      <c r="H691" s="2">
        <v>0</v>
      </c>
      <c r="I691" s="2">
        <v>1</v>
      </c>
      <c r="J691" s="2">
        <v>0</v>
      </c>
      <c r="K691" s="2">
        <v>1</v>
      </c>
      <c r="L691" s="2">
        <v>0</v>
      </c>
      <c r="M691" s="2">
        <v>0</v>
      </c>
      <c r="N691" s="2">
        <v>1</v>
      </c>
      <c r="O691" s="2">
        <v>0</v>
      </c>
      <c r="P691" s="2">
        <v>1</v>
      </c>
      <c r="Q691" s="2">
        <v>1</v>
      </c>
      <c r="R691" s="2">
        <v>0</v>
      </c>
      <c r="S691" s="2">
        <v>0</v>
      </c>
      <c r="T691" s="2">
        <v>2</v>
      </c>
      <c r="U691" s="2">
        <v>3</v>
      </c>
      <c r="V691" s="2">
        <v>5</v>
      </c>
      <c r="W691">
        <v>686</v>
      </c>
      <c r="X691">
        <v>78</v>
      </c>
      <c r="Y691" s="1" t="str">
        <f>IF(SUM(Table2[[#This Row],[Garçons de 0 à 2 ans]:[Filles de 12 à 17 ans]])&gt;=1,"Oui","Non")</f>
        <v>Oui</v>
      </c>
    </row>
    <row r="692" spans="1:25" x14ac:dyDescent="0.25">
      <c r="A692" t="s">
        <v>164</v>
      </c>
      <c r="B692" t="str">
        <f>VLOOKUP(Table2[[#This Row],[_parent_index]],Table1[[index]:[A7.Type de Site]],5,FALSE)</f>
        <v>Chad</v>
      </c>
      <c r="C692" t="str">
        <f>VLOOKUP(Table2[[#This Row],[_parent_index]],Table1[[index]:[A7.Type de Site]],6,FALSE)</f>
        <v>TCD</v>
      </c>
      <c r="D692" t="str">
        <f>VLOOKUP(Table2[[#This Row],[_parent_index]],Table1[[index]:[A7.Type de Site]],7,FALSE)</f>
        <v>Lac</v>
      </c>
      <c r="E692" t="str">
        <f>VLOOKUP(Table2[[#This Row],[_parent_index]],Table1[[index]:[A7.Type de Site]],8,FALSE)</f>
        <v>TD07</v>
      </c>
      <c r="F692" t="str">
        <f>VLOOKUP(Table2[[#This Row],[_parent_index]],Table1[[index]:[A7.Type de Site]],14,FALSE)</f>
        <v>Liwa Urbain</v>
      </c>
      <c r="G692" t="s">
        <v>172</v>
      </c>
      <c r="H692" s="2">
        <v>0</v>
      </c>
      <c r="I692" s="2">
        <v>0</v>
      </c>
      <c r="J692" s="2">
        <v>1</v>
      </c>
      <c r="K692" s="2">
        <v>0</v>
      </c>
      <c r="L692" s="2">
        <v>1</v>
      </c>
      <c r="M692" s="2">
        <v>0</v>
      </c>
      <c r="N692" s="2">
        <v>0</v>
      </c>
      <c r="O692" s="2">
        <v>2</v>
      </c>
      <c r="P692" s="2">
        <v>1</v>
      </c>
      <c r="Q692" s="2">
        <v>0</v>
      </c>
      <c r="R692" s="2">
        <v>0</v>
      </c>
      <c r="S692" s="2">
        <v>0</v>
      </c>
      <c r="T692" s="2">
        <v>3</v>
      </c>
      <c r="U692" s="2">
        <v>2</v>
      </c>
      <c r="V692" s="2">
        <v>5</v>
      </c>
      <c r="W692">
        <v>687</v>
      </c>
      <c r="X692">
        <v>78</v>
      </c>
      <c r="Y692" s="1" t="str">
        <f>IF(SUM(Table2[[#This Row],[Garçons de 0 à 2 ans]:[Filles de 12 à 17 ans]])&gt;=1,"Oui","Non")</f>
        <v>Oui</v>
      </c>
    </row>
    <row r="693" spans="1:25" x14ac:dyDescent="0.25">
      <c r="A693" t="s">
        <v>164</v>
      </c>
      <c r="B693" t="str">
        <f>VLOOKUP(Table2[[#This Row],[_parent_index]],Table1[[index]:[A7.Type de Site]],5,FALSE)</f>
        <v>Chad</v>
      </c>
      <c r="C693" t="str">
        <f>VLOOKUP(Table2[[#This Row],[_parent_index]],Table1[[index]:[A7.Type de Site]],6,FALSE)</f>
        <v>TCD</v>
      </c>
      <c r="D693" t="str">
        <f>VLOOKUP(Table2[[#This Row],[_parent_index]],Table1[[index]:[A7.Type de Site]],7,FALSE)</f>
        <v>Lac</v>
      </c>
      <c r="E693" t="str">
        <f>VLOOKUP(Table2[[#This Row],[_parent_index]],Table1[[index]:[A7.Type de Site]],8,FALSE)</f>
        <v>TD07</v>
      </c>
      <c r="F693" t="str">
        <f>VLOOKUP(Table2[[#This Row],[_parent_index]],Table1[[index]:[A7.Type de Site]],14,FALSE)</f>
        <v>Liwa Urbain</v>
      </c>
      <c r="G693" t="s">
        <v>172</v>
      </c>
      <c r="H693" s="2">
        <v>1</v>
      </c>
      <c r="I693" s="2">
        <v>0</v>
      </c>
      <c r="J693" s="2">
        <v>0</v>
      </c>
      <c r="K693" s="2">
        <v>1</v>
      </c>
      <c r="L693" s="2">
        <v>0</v>
      </c>
      <c r="M693" s="2">
        <v>1</v>
      </c>
      <c r="N693" s="2">
        <v>0</v>
      </c>
      <c r="O693" s="2">
        <v>0</v>
      </c>
      <c r="P693" s="2">
        <v>1</v>
      </c>
      <c r="Q693" s="2">
        <v>1</v>
      </c>
      <c r="R693" s="2">
        <v>0</v>
      </c>
      <c r="S693" s="2">
        <v>0</v>
      </c>
      <c r="T693" s="2">
        <v>2</v>
      </c>
      <c r="U693" s="2">
        <v>3</v>
      </c>
      <c r="V693" s="2">
        <v>5</v>
      </c>
      <c r="W693">
        <v>688</v>
      </c>
      <c r="X693">
        <v>78</v>
      </c>
      <c r="Y693" s="1" t="str">
        <f>IF(SUM(Table2[[#This Row],[Garçons de 0 à 2 ans]:[Filles de 12 à 17 ans]])&gt;=1,"Oui","Non")</f>
        <v>Oui</v>
      </c>
    </row>
    <row r="694" spans="1:25" x14ac:dyDescent="0.25">
      <c r="A694" t="s">
        <v>164</v>
      </c>
      <c r="B694" t="str">
        <f>VLOOKUP(Table2[[#This Row],[_parent_index]],Table1[[index]:[A7.Type de Site]],5,FALSE)</f>
        <v>Chad</v>
      </c>
      <c r="C694" t="str">
        <f>VLOOKUP(Table2[[#This Row],[_parent_index]],Table1[[index]:[A7.Type de Site]],6,FALSE)</f>
        <v>TCD</v>
      </c>
      <c r="D694" t="str">
        <f>VLOOKUP(Table2[[#This Row],[_parent_index]],Table1[[index]:[A7.Type de Site]],7,FALSE)</f>
        <v>Lac</v>
      </c>
      <c r="E694" t="str">
        <f>VLOOKUP(Table2[[#This Row],[_parent_index]],Table1[[index]:[A7.Type de Site]],8,FALSE)</f>
        <v>TD07</v>
      </c>
      <c r="F694" t="str">
        <f>VLOOKUP(Table2[[#This Row],[_parent_index]],Table1[[index]:[A7.Type de Site]],14,FALSE)</f>
        <v>Liwa Urbain</v>
      </c>
      <c r="G694" t="s">
        <v>172</v>
      </c>
      <c r="H694" s="2">
        <v>0</v>
      </c>
      <c r="I694" s="2">
        <v>0</v>
      </c>
      <c r="J694" s="2">
        <v>0</v>
      </c>
      <c r="K694" s="2">
        <v>1</v>
      </c>
      <c r="L694" s="2">
        <v>0</v>
      </c>
      <c r="M694" s="2">
        <v>0</v>
      </c>
      <c r="N694" s="2">
        <v>0</v>
      </c>
      <c r="O694" s="2">
        <v>0</v>
      </c>
      <c r="P694" s="2">
        <v>1</v>
      </c>
      <c r="Q694" s="2">
        <v>1</v>
      </c>
      <c r="R694" s="2">
        <v>0</v>
      </c>
      <c r="S694" s="2">
        <v>0</v>
      </c>
      <c r="T694" s="2">
        <v>1</v>
      </c>
      <c r="U694" s="2">
        <v>2</v>
      </c>
      <c r="V694" s="2">
        <v>3</v>
      </c>
      <c r="W694">
        <v>689</v>
      </c>
      <c r="X694">
        <v>78</v>
      </c>
      <c r="Y694" s="1" t="str">
        <f>IF(SUM(Table2[[#This Row],[Garçons de 0 à 2 ans]:[Filles de 12 à 17 ans]])&gt;=1,"Oui","Non")</f>
        <v>Oui</v>
      </c>
    </row>
    <row r="695" spans="1:25" x14ac:dyDescent="0.25">
      <c r="A695" t="s">
        <v>164</v>
      </c>
      <c r="B695" t="str">
        <f>VLOOKUP(Table2[[#This Row],[_parent_index]],Table1[[index]:[A7.Type de Site]],5,FALSE)</f>
        <v>Chad</v>
      </c>
      <c r="C695" t="str">
        <f>VLOOKUP(Table2[[#This Row],[_parent_index]],Table1[[index]:[A7.Type de Site]],6,FALSE)</f>
        <v>TCD</v>
      </c>
      <c r="D695" t="str">
        <f>VLOOKUP(Table2[[#This Row],[_parent_index]],Table1[[index]:[A7.Type de Site]],7,FALSE)</f>
        <v>Lac</v>
      </c>
      <c r="E695" t="str">
        <f>VLOOKUP(Table2[[#This Row],[_parent_index]],Table1[[index]:[A7.Type de Site]],8,FALSE)</f>
        <v>TD07</v>
      </c>
      <c r="F695" t="str">
        <f>VLOOKUP(Table2[[#This Row],[_parent_index]],Table1[[index]:[A7.Type de Site]],14,FALSE)</f>
        <v>Liwa Urbain</v>
      </c>
      <c r="G695" t="s">
        <v>172</v>
      </c>
      <c r="H695" s="2">
        <v>0</v>
      </c>
      <c r="I695" s="2">
        <v>1</v>
      </c>
      <c r="J695" s="2">
        <v>0</v>
      </c>
      <c r="K695" s="2">
        <v>0</v>
      </c>
      <c r="L695" s="2">
        <v>1</v>
      </c>
      <c r="M695" s="2">
        <v>0</v>
      </c>
      <c r="N695" s="2">
        <v>0</v>
      </c>
      <c r="O695" s="2">
        <v>0</v>
      </c>
      <c r="P695" s="2">
        <v>1</v>
      </c>
      <c r="Q695" s="2">
        <v>1</v>
      </c>
      <c r="R695" s="2">
        <v>0</v>
      </c>
      <c r="S695" s="2">
        <v>0</v>
      </c>
      <c r="T695" s="2">
        <v>2</v>
      </c>
      <c r="U695" s="2">
        <v>2</v>
      </c>
      <c r="V695" s="2">
        <v>4</v>
      </c>
      <c r="W695">
        <v>690</v>
      </c>
      <c r="X695">
        <v>78</v>
      </c>
      <c r="Y695" s="1" t="str">
        <f>IF(SUM(Table2[[#This Row],[Garçons de 0 à 2 ans]:[Filles de 12 à 17 ans]])&gt;=1,"Oui","Non")</f>
        <v>Oui</v>
      </c>
    </row>
    <row r="696" spans="1:25" x14ac:dyDescent="0.25">
      <c r="A696" t="s">
        <v>164</v>
      </c>
      <c r="B696" t="str">
        <f>VLOOKUP(Table2[[#This Row],[_parent_index]],Table1[[index]:[A7.Type de Site]],5,FALSE)</f>
        <v>Chad</v>
      </c>
      <c r="C696" t="str">
        <f>VLOOKUP(Table2[[#This Row],[_parent_index]],Table1[[index]:[A7.Type de Site]],6,FALSE)</f>
        <v>TCD</v>
      </c>
      <c r="D696" t="str">
        <f>VLOOKUP(Table2[[#This Row],[_parent_index]],Table1[[index]:[A7.Type de Site]],7,FALSE)</f>
        <v>Lac</v>
      </c>
      <c r="E696" t="str">
        <f>VLOOKUP(Table2[[#This Row],[_parent_index]],Table1[[index]:[A7.Type de Site]],8,FALSE)</f>
        <v>TD07</v>
      </c>
      <c r="F696" t="str">
        <f>VLOOKUP(Table2[[#This Row],[_parent_index]],Table1[[index]:[A7.Type de Site]],14,FALSE)</f>
        <v>Liwa Urbain</v>
      </c>
      <c r="G696" t="s">
        <v>172</v>
      </c>
      <c r="H696" s="2">
        <v>0</v>
      </c>
      <c r="I696" s="2">
        <v>1</v>
      </c>
      <c r="J696" s="2">
        <v>0</v>
      </c>
      <c r="K696" s="2">
        <v>1</v>
      </c>
      <c r="L696" s="2">
        <v>0</v>
      </c>
      <c r="M696" s="2">
        <v>1</v>
      </c>
      <c r="N696" s="2">
        <v>0</v>
      </c>
      <c r="O696" s="2">
        <v>0</v>
      </c>
      <c r="P696" s="2">
        <v>0</v>
      </c>
      <c r="Q696" s="2">
        <v>1</v>
      </c>
      <c r="R696" s="2">
        <v>0</v>
      </c>
      <c r="S696" s="2">
        <v>1</v>
      </c>
      <c r="T696" s="2">
        <v>0</v>
      </c>
      <c r="U696" s="2">
        <v>5</v>
      </c>
      <c r="V696" s="2">
        <v>5</v>
      </c>
      <c r="W696">
        <v>691</v>
      </c>
      <c r="X696">
        <v>78</v>
      </c>
      <c r="Y696" s="1" t="str">
        <f>IF(SUM(Table2[[#This Row],[Garçons de 0 à 2 ans]:[Filles de 12 à 17 ans]])&gt;=1,"Oui","Non")</f>
        <v>Oui</v>
      </c>
    </row>
    <row r="697" spans="1:25" x14ac:dyDescent="0.25">
      <c r="A697" t="s">
        <v>164</v>
      </c>
      <c r="B697" t="str">
        <f>VLOOKUP(Table2[[#This Row],[_parent_index]],Table1[[index]:[A7.Type de Site]],5,FALSE)</f>
        <v>Chad</v>
      </c>
      <c r="C697" t="str">
        <f>VLOOKUP(Table2[[#This Row],[_parent_index]],Table1[[index]:[A7.Type de Site]],6,FALSE)</f>
        <v>TCD</v>
      </c>
      <c r="D697" t="str">
        <f>VLOOKUP(Table2[[#This Row],[_parent_index]],Table1[[index]:[A7.Type de Site]],7,FALSE)</f>
        <v>Lac</v>
      </c>
      <c r="E697" t="str">
        <f>VLOOKUP(Table2[[#This Row],[_parent_index]],Table1[[index]:[A7.Type de Site]],8,FALSE)</f>
        <v>TD07</v>
      </c>
      <c r="F697" t="str">
        <f>VLOOKUP(Table2[[#This Row],[_parent_index]],Table1[[index]:[A7.Type de Site]],14,FALSE)</f>
        <v>Liwa Urbain</v>
      </c>
      <c r="G697" t="s">
        <v>172</v>
      </c>
      <c r="H697" s="2">
        <v>0</v>
      </c>
      <c r="I697" s="2">
        <v>1</v>
      </c>
      <c r="J697" s="2">
        <v>0</v>
      </c>
      <c r="K697" s="2">
        <v>0</v>
      </c>
      <c r="L697" s="2">
        <v>0</v>
      </c>
      <c r="M697" s="2">
        <v>0</v>
      </c>
      <c r="N697" s="2">
        <v>0</v>
      </c>
      <c r="O697" s="2">
        <v>1</v>
      </c>
      <c r="P697" s="2">
        <v>0</v>
      </c>
      <c r="Q697" s="2">
        <v>1</v>
      </c>
      <c r="R697" s="2">
        <v>0</v>
      </c>
      <c r="S697" s="2">
        <v>1</v>
      </c>
      <c r="T697" s="2">
        <v>0</v>
      </c>
      <c r="U697" s="2">
        <v>4</v>
      </c>
      <c r="V697" s="2">
        <v>4</v>
      </c>
      <c r="W697">
        <v>692</v>
      </c>
      <c r="X697">
        <v>78</v>
      </c>
      <c r="Y697" s="1" t="str">
        <f>IF(SUM(Table2[[#This Row],[Garçons de 0 à 2 ans]:[Filles de 12 à 17 ans]])&gt;=1,"Oui","Non")</f>
        <v>Oui</v>
      </c>
    </row>
    <row r="698" spans="1:25" x14ac:dyDescent="0.25">
      <c r="A698" t="s">
        <v>164</v>
      </c>
      <c r="B698" t="str">
        <f>VLOOKUP(Table2[[#This Row],[_parent_index]],Table1[[index]:[A7.Type de Site]],5,FALSE)</f>
        <v>Chad</v>
      </c>
      <c r="C698" t="str">
        <f>VLOOKUP(Table2[[#This Row],[_parent_index]],Table1[[index]:[A7.Type de Site]],6,FALSE)</f>
        <v>TCD</v>
      </c>
      <c r="D698" t="str">
        <f>VLOOKUP(Table2[[#This Row],[_parent_index]],Table1[[index]:[A7.Type de Site]],7,FALSE)</f>
        <v>Lac</v>
      </c>
      <c r="E698" t="str">
        <f>VLOOKUP(Table2[[#This Row],[_parent_index]],Table1[[index]:[A7.Type de Site]],8,FALSE)</f>
        <v>TD07</v>
      </c>
      <c r="F698" t="str">
        <f>VLOOKUP(Table2[[#This Row],[_parent_index]],Table1[[index]:[A7.Type de Site]],14,FALSE)</f>
        <v>Liwa Urbain</v>
      </c>
      <c r="G698" t="s">
        <v>172</v>
      </c>
      <c r="H698" s="2">
        <v>0</v>
      </c>
      <c r="I698" s="2">
        <v>0</v>
      </c>
      <c r="J698" s="2">
        <v>2</v>
      </c>
      <c r="K698" s="2">
        <v>0</v>
      </c>
      <c r="L698" s="2">
        <v>0</v>
      </c>
      <c r="M698" s="2">
        <v>1</v>
      </c>
      <c r="N698" s="2">
        <v>0</v>
      </c>
      <c r="O698" s="2">
        <v>0</v>
      </c>
      <c r="P698" s="2">
        <v>1</v>
      </c>
      <c r="Q698" s="2">
        <v>1</v>
      </c>
      <c r="R698" s="2">
        <v>0</v>
      </c>
      <c r="S698" s="2">
        <v>0</v>
      </c>
      <c r="T698" s="2">
        <v>3</v>
      </c>
      <c r="U698" s="2">
        <v>2</v>
      </c>
      <c r="V698" s="2">
        <v>5</v>
      </c>
      <c r="W698">
        <v>693</v>
      </c>
      <c r="X698">
        <v>78</v>
      </c>
      <c r="Y698" s="1" t="str">
        <f>IF(SUM(Table2[[#This Row],[Garçons de 0 à 2 ans]:[Filles de 12 à 17 ans]])&gt;=1,"Oui","Non")</f>
        <v>Oui</v>
      </c>
    </row>
    <row r="699" spans="1:25" x14ac:dyDescent="0.25">
      <c r="A699" t="s">
        <v>164</v>
      </c>
      <c r="B699" t="str">
        <f>VLOOKUP(Table2[[#This Row],[_parent_index]],Table1[[index]:[A7.Type de Site]],5,FALSE)</f>
        <v>Chad</v>
      </c>
      <c r="C699" t="str">
        <f>VLOOKUP(Table2[[#This Row],[_parent_index]],Table1[[index]:[A7.Type de Site]],6,FALSE)</f>
        <v>TCD</v>
      </c>
      <c r="D699" t="str">
        <f>VLOOKUP(Table2[[#This Row],[_parent_index]],Table1[[index]:[A7.Type de Site]],7,FALSE)</f>
        <v>Lac</v>
      </c>
      <c r="E699" t="str">
        <f>VLOOKUP(Table2[[#This Row],[_parent_index]],Table1[[index]:[A7.Type de Site]],8,FALSE)</f>
        <v>TD07</v>
      </c>
      <c r="F699" t="str">
        <f>VLOOKUP(Table2[[#This Row],[_parent_index]],Table1[[index]:[A7.Type de Site]],14,FALSE)</f>
        <v>Liwa Urbain</v>
      </c>
      <c r="G699" t="s">
        <v>172</v>
      </c>
      <c r="H699" s="2">
        <v>1</v>
      </c>
      <c r="I699" s="2">
        <v>0</v>
      </c>
      <c r="J699" s="2">
        <v>0</v>
      </c>
      <c r="K699" s="2">
        <v>0</v>
      </c>
      <c r="L699" s="2">
        <v>1</v>
      </c>
      <c r="M699" s="2">
        <v>0</v>
      </c>
      <c r="N699" s="2">
        <v>0</v>
      </c>
      <c r="O699" s="2">
        <v>0</v>
      </c>
      <c r="P699" s="2">
        <v>0</v>
      </c>
      <c r="Q699" s="2">
        <v>1</v>
      </c>
      <c r="R699" s="2">
        <v>0</v>
      </c>
      <c r="S699" s="2">
        <v>0</v>
      </c>
      <c r="T699" s="2">
        <v>2</v>
      </c>
      <c r="U699" s="2">
        <v>1</v>
      </c>
      <c r="V699" s="2">
        <v>3</v>
      </c>
      <c r="W699">
        <v>694</v>
      </c>
      <c r="X699">
        <v>78</v>
      </c>
      <c r="Y699" s="1" t="str">
        <f>IF(SUM(Table2[[#This Row],[Garçons de 0 à 2 ans]:[Filles de 12 à 17 ans]])&gt;=1,"Oui","Non")</f>
        <v>Oui</v>
      </c>
    </row>
    <row r="700" spans="1:25" x14ac:dyDescent="0.25">
      <c r="A700" t="s">
        <v>164</v>
      </c>
      <c r="B700" t="str">
        <f>VLOOKUP(Table2[[#This Row],[_parent_index]],Table1[[index]:[A7.Type de Site]],5,FALSE)</f>
        <v>Chad</v>
      </c>
      <c r="C700" t="str">
        <f>VLOOKUP(Table2[[#This Row],[_parent_index]],Table1[[index]:[A7.Type de Site]],6,FALSE)</f>
        <v>TCD</v>
      </c>
      <c r="D700" t="str">
        <f>VLOOKUP(Table2[[#This Row],[_parent_index]],Table1[[index]:[A7.Type de Site]],7,FALSE)</f>
        <v>Lac</v>
      </c>
      <c r="E700" t="str">
        <f>VLOOKUP(Table2[[#This Row],[_parent_index]],Table1[[index]:[A7.Type de Site]],8,FALSE)</f>
        <v>TD07</v>
      </c>
      <c r="F700" t="str">
        <f>VLOOKUP(Table2[[#This Row],[_parent_index]],Table1[[index]:[A7.Type de Site]],14,FALSE)</f>
        <v>Digou 2</v>
      </c>
      <c r="G700" t="s">
        <v>172</v>
      </c>
      <c r="H700" s="2">
        <v>1</v>
      </c>
      <c r="I700" s="2">
        <v>0</v>
      </c>
      <c r="J700" s="2">
        <v>1</v>
      </c>
      <c r="K700" s="2">
        <v>2</v>
      </c>
      <c r="L700" s="2">
        <v>0</v>
      </c>
      <c r="M700" s="2">
        <v>0</v>
      </c>
      <c r="N700" s="2">
        <v>0</v>
      </c>
      <c r="O700" s="2">
        <v>3</v>
      </c>
      <c r="P700" s="2">
        <v>1</v>
      </c>
      <c r="Q700" s="2">
        <v>1</v>
      </c>
      <c r="R700" s="2">
        <v>0</v>
      </c>
      <c r="S700" s="2">
        <v>0</v>
      </c>
      <c r="T700" s="2">
        <v>3</v>
      </c>
      <c r="U700" s="2">
        <v>6</v>
      </c>
      <c r="V700" s="2">
        <v>9</v>
      </c>
      <c r="W700">
        <v>695</v>
      </c>
      <c r="X700">
        <v>79</v>
      </c>
      <c r="Y700" s="1" t="str">
        <f>IF(SUM(Table2[[#This Row],[Garçons de 0 à 2 ans]:[Filles de 12 à 17 ans]])&gt;=1,"Oui","Non")</f>
        <v>Oui</v>
      </c>
    </row>
    <row r="701" spans="1:25" x14ac:dyDescent="0.25">
      <c r="A701" t="s">
        <v>164</v>
      </c>
      <c r="B701" t="str">
        <f>VLOOKUP(Table2[[#This Row],[_parent_index]],Table1[[index]:[A7.Type de Site]],5,FALSE)</f>
        <v>Chad</v>
      </c>
      <c r="C701" t="str">
        <f>VLOOKUP(Table2[[#This Row],[_parent_index]],Table1[[index]:[A7.Type de Site]],6,FALSE)</f>
        <v>TCD</v>
      </c>
      <c r="D701" t="str">
        <f>VLOOKUP(Table2[[#This Row],[_parent_index]],Table1[[index]:[A7.Type de Site]],7,FALSE)</f>
        <v>Lac</v>
      </c>
      <c r="E701" t="str">
        <f>VLOOKUP(Table2[[#This Row],[_parent_index]],Table1[[index]:[A7.Type de Site]],8,FALSE)</f>
        <v>TD07</v>
      </c>
      <c r="F701" t="str">
        <f>VLOOKUP(Table2[[#This Row],[_parent_index]],Table1[[index]:[A7.Type de Site]],14,FALSE)</f>
        <v>Digou 2</v>
      </c>
      <c r="G701" t="s">
        <v>172</v>
      </c>
      <c r="H701" s="2">
        <v>0</v>
      </c>
      <c r="I701" s="2">
        <v>0</v>
      </c>
      <c r="J701" s="2">
        <v>0</v>
      </c>
      <c r="K701" s="2">
        <v>0</v>
      </c>
      <c r="L701" s="2">
        <v>3</v>
      </c>
      <c r="M701" s="2">
        <v>0</v>
      </c>
      <c r="N701" s="2">
        <v>0</v>
      </c>
      <c r="O701" s="2">
        <v>2</v>
      </c>
      <c r="P701" s="2">
        <v>1</v>
      </c>
      <c r="Q701" s="2">
        <v>1</v>
      </c>
      <c r="R701" s="2">
        <v>0</v>
      </c>
      <c r="S701" s="2">
        <v>0</v>
      </c>
      <c r="T701" s="2">
        <v>4</v>
      </c>
      <c r="U701" s="2">
        <v>3</v>
      </c>
      <c r="V701" s="2">
        <v>7</v>
      </c>
      <c r="W701">
        <v>696</v>
      </c>
      <c r="X701">
        <v>79</v>
      </c>
      <c r="Y701" s="1" t="str">
        <f>IF(SUM(Table2[[#This Row],[Garçons de 0 à 2 ans]:[Filles de 12 à 17 ans]])&gt;=1,"Oui","Non")</f>
        <v>Oui</v>
      </c>
    </row>
    <row r="702" spans="1:25" x14ac:dyDescent="0.25">
      <c r="A702" t="s">
        <v>164</v>
      </c>
      <c r="B702" t="str">
        <f>VLOOKUP(Table2[[#This Row],[_parent_index]],Table1[[index]:[A7.Type de Site]],5,FALSE)</f>
        <v>Chad</v>
      </c>
      <c r="C702" t="str">
        <f>VLOOKUP(Table2[[#This Row],[_parent_index]],Table1[[index]:[A7.Type de Site]],6,FALSE)</f>
        <v>TCD</v>
      </c>
      <c r="D702" t="str">
        <f>VLOOKUP(Table2[[#This Row],[_parent_index]],Table1[[index]:[A7.Type de Site]],7,FALSE)</f>
        <v>Lac</v>
      </c>
      <c r="E702" t="str">
        <f>VLOOKUP(Table2[[#This Row],[_parent_index]],Table1[[index]:[A7.Type de Site]],8,FALSE)</f>
        <v>TD07</v>
      </c>
      <c r="F702" t="str">
        <f>VLOOKUP(Table2[[#This Row],[_parent_index]],Table1[[index]:[A7.Type de Site]],14,FALSE)</f>
        <v>Digou 2</v>
      </c>
      <c r="G702" t="s">
        <v>172</v>
      </c>
      <c r="H702" s="2">
        <v>0</v>
      </c>
      <c r="I702" s="2">
        <v>0</v>
      </c>
      <c r="J702" s="2">
        <v>1</v>
      </c>
      <c r="K702" s="2">
        <v>1</v>
      </c>
      <c r="L702" s="2">
        <v>0</v>
      </c>
      <c r="M702" s="2">
        <v>0</v>
      </c>
      <c r="N702" s="2">
        <v>1</v>
      </c>
      <c r="O702" s="2">
        <v>0</v>
      </c>
      <c r="P702" s="2">
        <v>0</v>
      </c>
      <c r="Q702" s="2">
        <v>2</v>
      </c>
      <c r="R702" s="2">
        <v>1</v>
      </c>
      <c r="S702" s="2">
        <v>0</v>
      </c>
      <c r="T702" s="2">
        <v>3</v>
      </c>
      <c r="U702" s="2">
        <v>3</v>
      </c>
      <c r="V702" s="2">
        <v>6</v>
      </c>
      <c r="W702">
        <v>697</v>
      </c>
      <c r="X702">
        <v>79</v>
      </c>
      <c r="Y702" s="1" t="str">
        <f>IF(SUM(Table2[[#This Row],[Garçons de 0 à 2 ans]:[Filles de 12 à 17 ans]])&gt;=1,"Oui","Non")</f>
        <v>Oui</v>
      </c>
    </row>
    <row r="703" spans="1:25" x14ac:dyDescent="0.25">
      <c r="A703" t="s">
        <v>164</v>
      </c>
      <c r="B703" t="str">
        <f>VLOOKUP(Table2[[#This Row],[_parent_index]],Table1[[index]:[A7.Type de Site]],5,FALSE)</f>
        <v>Chad</v>
      </c>
      <c r="C703" t="str">
        <f>VLOOKUP(Table2[[#This Row],[_parent_index]],Table1[[index]:[A7.Type de Site]],6,FALSE)</f>
        <v>TCD</v>
      </c>
      <c r="D703" t="str">
        <f>VLOOKUP(Table2[[#This Row],[_parent_index]],Table1[[index]:[A7.Type de Site]],7,FALSE)</f>
        <v>Lac</v>
      </c>
      <c r="E703" t="str">
        <f>VLOOKUP(Table2[[#This Row],[_parent_index]],Table1[[index]:[A7.Type de Site]],8,FALSE)</f>
        <v>TD07</v>
      </c>
      <c r="F703" t="str">
        <f>VLOOKUP(Table2[[#This Row],[_parent_index]],Table1[[index]:[A7.Type de Site]],14,FALSE)</f>
        <v>Digou 2</v>
      </c>
      <c r="G703" t="s">
        <v>172</v>
      </c>
      <c r="H703" s="2">
        <v>0</v>
      </c>
      <c r="I703" s="2">
        <v>1</v>
      </c>
      <c r="J703" s="2">
        <v>0</v>
      </c>
      <c r="K703" s="2">
        <v>2</v>
      </c>
      <c r="L703" s="2">
        <v>0</v>
      </c>
      <c r="M703" s="2">
        <v>1</v>
      </c>
      <c r="N703" s="2">
        <v>0</v>
      </c>
      <c r="O703" s="2">
        <v>0</v>
      </c>
      <c r="P703" s="2">
        <v>0</v>
      </c>
      <c r="Q703" s="2">
        <v>1</v>
      </c>
      <c r="R703" s="2">
        <v>1</v>
      </c>
      <c r="S703" s="2">
        <v>0</v>
      </c>
      <c r="T703" s="2">
        <v>1</v>
      </c>
      <c r="U703" s="2">
        <v>5</v>
      </c>
      <c r="V703" s="2">
        <v>6</v>
      </c>
      <c r="W703">
        <v>698</v>
      </c>
      <c r="X703">
        <v>79</v>
      </c>
      <c r="Y703" s="1" t="str">
        <f>IF(SUM(Table2[[#This Row],[Garçons de 0 à 2 ans]:[Filles de 12 à 17 ans]])&gt;=1,"Oui","Non")</f>
        <v>Oui</v>
      </c>
    </row>
    <row r="704" spans="1:25" x14ac:dyDescent="0.25">
      <c r="A704" t="s">
        <v>164</v>
      </c>
      <c r="B704" t="str">
        <f>VLOOKUP(Table2[[#This Row],[_parent_index]],Table1[[index]:[A7.Type de Site]],5,FALSE)</f>
        <v>Chad</v>
      </c>
      <c r="C704" t="str">
        <f>VLOOKUP(Table2[[#This Row],[_parent_index]],Table1[[index]:[A7.Type de Site]],6,FALSE)</f>
        <v>TCD</v>
      </c>
      <c r="D704" t="str">
        <f>VLOOKUP(Table2[[#This Row],[_parent_index]],Table1[[index]:[A7.Type de Site]],7,FALSE)</f>
        <v>Lac</v>
      </c>
      <c r="E704" t="str">
        <f>VLOOKUP(Table2[[#This Row],[_parent_index]],Table1[[index]:[A7.Type de Site]],8,FALSE)</f>
        <v>TD07</v>
      </c>
      <c r="F704" t="str">
        <f>VLOOKUP(Table2[[#This Row],[_parent_index]],Table1[[index]:[A7.Type de Site]],14,FALSE)</f>
        <v>Digou 2</v>
      </c>
      <c r="G704" t="s">
        <v>172</v>
      </c>
      <c r="H704" s="2">
        <v>0</v>
      </c>
      <c r="I704" s="2">
        <v>1</v>
      </c>
      <c r="J704" s="2">
        <v>1</v>
      </c>
      <c r="K704" s="2">
        <v>0</v>
      </c>
      <c r="L704" s="2">
        <v>1</v>
      </c>
      <c r="M704" s="2">
        <v>1</v>
      </c>
      <c r="N704" s="2">
        <v>1</v>
      </c>
      <c r="O704" s="2">
        <v>0</v>
      </c>
      <c r="P704" s="2">
        <v>1</v>
      </c>
      <c r="Q704" s="2">
        <v>0</v>
      </c>
      <c r="R704" s="2">
        <v>0</v>
      </c>
      <c r="S704" s="2">
        <v>1</v>
      </c>
      <c r="T704" s="2">
        <v>4</v>
      </c>
      <c r="U704" s="2">
        <v>3</v>
      </c>
      <c r="V704" s="2">
        <v>7</v>
      </c>
      <c r="W704">
        <v>699</v>
      </c>
      <c r="X704">
        <v>79</v>
      </c>
      <c r="Y704" s="1" t="str">
        <f>IF(SUM(Table2[[#This Row],[Garçons de 0 à 2 ans]:[Filles de 12 à 17 ans]])&gt;=1,"Oui","Non")</f>
        <v>Oui</v>
      </c>
    </row>
    <row r="705" spans="1:25" x14ac:dyDescent="0.25">
      <c r="A705" t="s">
        <v>164</v>
      </c>
      <c r="B705" t="str">
        <f>VLOOKUP(Table2[[#This Row],[_parent_index]],Table1[[index]:[A7.Type de Site]],5,FALSE)</f>
        <v>Chad</v>
      </c>
      <c r="C705" t="str">
        <f>VLOOKUP(Table2[[#This Row],[_parent_index]],Table1[[index]:[A7.Type de Site]],6,FALSE)</f>
        <v>TCD</v>
      </c>
      <c r="D705" t="str">
        <f>VLOOKUP(Table2[[#This Row],[_parent_index]],Table1[[index]:[A7.Type de Site]],7,FALSE)</f>
        <v>Lac</v>
      </c>
      <c r="E705" t="str">
        <f>VLOOKUP(Table2[[#This Row],[_parent_index]],Table1[[index]:[A7.Type de Site]],8,FALSE)</f>
        <v>TD07</v>
      </c>
      <c r="F705" t="str">
        <f>VLOOKUP(Table2[[#This Row],[_parent_index]],Table1[[index]:[A7.Type de Site]],14,FALSE)</f>
        <v>Digou 2</v>
      </c>
      <c r="G705" t="s">
        <v>172</v>
      </c>
      <c r="H705" s="2">
        <v>1</v>
      </c>
      <c r="I705" s="2">
        <v>1</v>
      </c>
      <c r="J705" s="2">
        <v>0</v>
      </c>
      <c r="K705" s="2">
        <v>2</v>
      </c>
      <c r="L705" s="2">
        <v>0</v>
      </c>
      <c r="M705" s="2">
        <v>1</v>
      </c>
      <c r="N705" s="2">
        <v>0</v>
      </c>
      <c r="O705" s="2">
        <v>1</v>
      </c>
      <c r="P705" s="2">
        <v>0</v>
      </c>
      <c r="Q705" s="2">
        <v>0</v>
      </c>
      <c r="R705" s="2">
        <v>1</v>
      </c>
      <c r="S705" s="2">
        <v>1</v>
      </c>
      <c r="T705" s="2">
        <v>2</v>
      </c>
      <c r="U705" s="2">
        <v>6</v>
      </c>
      <c r="V705" s="2">
        <v>8</v>
      </c>
      <c r="W705">
        <v>700</v>
      </c>
      <c r="X705">
        <v>79</v>
      </c>
      <c r="Y705" s="1" t="str">
        <f>IF(SUM(Table2[[#This Row],[Garçons de 0 à 2 ans]:[Filles de 12 à 17 ans]])&gt;=1,"Oui","Non")</f>
        <v>Oui</v>
      </c>
    </row>
    <row r="706" spans="1:25" x14ac:dyDescent="0.25">
      <c r="A706" t="s">
        <v>164</v>
      </c>
      <c r="B706" t="str">
        <f>VLOOKUP(Table2[[#This Row],[_parent_index]],Table1[[index]:[A7.Type de Site]],5,FALSE)</f>
        <v>Chad</v>
      </c>
      <c r="C706" t="str">
        <f>VLOOKUP(Table2[[#This Row],[_parent_index]],Table1[[index]:[A7.Type de Site]],6,FALSE)</f>
        <v>TCD</v>
      </c>
      <c r="D706" t="str">
        <f>VLOOKUP(Table2[[#This Row],[_parent_index]],Table1[[index]:[A7.Type de Site]],7,FALSE)</f>
        <v>Lac</v>
      </c>
      <c r="E706" t="str">
        <f>VLOOKUP(Table2[[#This Row],[_parent_index]],Table1[[index]:[A7.Type de Site]],8,FALSE)</f>
        <v>TD07</v>
      </c>
      <c r="F706" t="str">
        <f>VLOOKUP(Table2[[#This Row],[_parent_index]],Table1[[index]:[A7.Type de Site]],14,FALSE)</f>
        <v>Digou 2</v>
      </c>
      <c r="G706" t="s">
        <v>172</v>
      </c>
      <c r="H706" s="2">
        <v>0</v>
      </c>
      <c r="I706" s="2">
        <v>1</v>
      </c>
      <c r="J706" s="2">
        <v>1</v>
      </c>
      <c r="K706" s="2">
        <v>0</v>
      </c>
      <c r="L706" s="2">
        <v>1</v>
      </c>
      <c r="M706" s="2">
        <v>0</v>
      </c>
      <c r="N706" s="2">
        <v>1</v>
      </c>
      <c r="O706" s="2">
        <v>1</v>
      </c>
      <c r="P706" s="2">
        <v>0</v>
      </c>
      <c r="Q706" s="2">
        <v>0</v>
      </c>
      <c r="R706" s="2">
        <v>0</v>
      </c>
      <c r="S706" s="2">
        <v>0</v>
      </c>
      <c r="T706" s="2">
        <v>3</v>
      </c>
      <c r="U706" s="2">
        <v>2</v>
      </c>
      <c r="V706" s="2">
        <v>5</v>
      </c>
      <c r="W706">
        <v>701</v>
      </c>
      <c r="X706">
        <v>79</v>
      </c>
      <c r="Y706" s="1" t="str">
        <f>IF(SUM(Table2[[#This Row],[Garçons de 0 à 2 ans]:[Filles de 12 à 17 ans]])&gt;=1,"Oui","Non")</f>
        <v>Oui</v>
      </c>
    </row>
    <row r="707" spans="1:25" x14ac:dyDescent="0.25">
      <c r="A707" t="s">
        <v>164</v>
      </c>
      <c r="B707" t="str">
        <f>VLOOKUP(Table2[[#This Row],[_parent_index]],Table1[[index]:[A7.Type de Site]],5,FALSE)</f>
        <v>Chad</v>
      </c>
      <c r="C707" t="str">
        <f>VLOOKUP(Table2[[#This Row],[_parent_index]],Table1[[index]:[A7.Type de Site]],6,FALSE)</f>
        <v>TCD</v>
      </c>
      <c r="D707" t="str">
        <f>VLOOKUP(Table2[[#This Row],[_parent_index]],Table1[[index]:[A7.Type de Site]],7,FALSE)</f>
        <v>Lac</v>
      </c>
      <c r="E707" t="str">
        <f>VLOOKUP(Table2[[#This Row],[_parent_index]],Table1[[index]:[A7.Type de Site]],8,FALSE)</f>
        <v>TD07</v>
      </c>
      <c r="F707" t="str">
        <f>VLOOKUP(Table2[[#This Row],[_parent_index]],Table1[[index]:[A7.Type de Site]],14,FALSE)</f>
        <v>Digou 2</v>
      </c>
      <c r="G707" t="s">
        <v>172</v>
      </c>
      <c r="H707" s="2">
        <v>0</v>
      </c>
      <c r="I707" s="2">
        <v>0</v>
      </c>
      <c r="J707" s="2">
        <v>1</v>
      </c>
      <c r="K707" s="2">
        <v>1</v>
      </c>
      <c r="L707" s="2">
        <v>1</v>
      </c>
      <c r="M707" s="2">
        <v>1</v>
      </c>
      <c r="N707" s="2">
        <v>0</v>
      </c>
      <c r="O707" s="2">
        <v>1</v>
      </c>
      <c r="P707" s="2">
        <v>1</v>
      </c>
      <c r="Q707" s="2">
        <v>0</v>
      </c>
      <c r="R707" s="2">
        <v>1</v>
      </c>
      <c r="S707" s="2">
        <v>0</v>
      </c>
      <c r="T707" s="2">
        <v>4</v>
      </c>
      <c r="U707" s="2">
        <v>3</v>
      </c>
      <c r="V707" s="2">
        <v>7</v>
      </c>
      <c r="W707">
        <v>702</v>
      </c>
      <c r="X707">
        <v>79</v>
      </c>
      <c r="Y707" s="1" t="str">
        <f>IF(SUM(Table2[[#This Row],[Garçons de 0 à 2 ans]:[Filles de 12 à 17 ans]])&gt;=1,"Oui","Non")</f>
        <v>Oui</v>
      </c>
    </row>
    <row r="708" spans="1:25" x14ac:dyDescent="0.25">
      <c r="A708" t="s">
        <v>164</v>
      </c>
      <c r="B708" t="str">
        <f>VLOOKUP(Table2[[#This Row],[_parent_index]],Table1[[index]:[A7.Type de Site]],5,FALSE)</f>
        <v>Chad</v>
      </c>
      <c r="C708" t="str">
        <f>VLOOKUP(Table2[[#This Row],[_parent_index]],Table1[[index]:[A7.Type de Site]],6,FALSE)</f>
        <v>TCD</v>
      </c>
      <c r="D708" t="str">
        <f>VLOOKUP(Table2[[#This Row],[_parent_index]],Table1[[index]:[A7.Type de Site]],7,FALSE)</f>
        <v>Lac</v>
      </c>
      <c r="E708" t="str">
        <f>VLOOKUP(Table2[[#This Row],[_parent_index]],Table1[[index]:[A7.Type de Site]],8,FALSE)</f>
        <v>TD07</v>
      </c>
      <c r="F708" t="str">
        <f>VLOOKUP(Table2[[#This Row],[_parent_index]],Table1[[index]:[A7.Type de Site]],14,FALSE)</f>
        <v>Digou 2</v>
      </c>
      <c r="G708" t="s">
        <v>172</v>
      </c>
      <c r="H708" s="2">
        <v>1</v>
      </c>
      <c r="I708" s="2">
        <v>0</v>
      </c>
      <c r="J708" s="2">
        <v>0</v>
      </c>
      <c r="K708" s="2">
        <v>0</v>
      </c>
      <c r="L708" s="2">
        <v>1</v>
      </c>
      <c r="M708" s="2">
        <v>2</v>
      </c>
      <c r="N708" s="2">
        <v>1</v>
      </c>
      <c r="O708" s="2">
        <v>0</v>
      </c>
      <c r="P708" s="2">
        <v>1</v>
      </c>
      <c r="Q708" s="2">
        <v>1</v>
      </c>
      <c r="R708" s="2">
        <v>1</v>
      </c>
      <c r="S708" s="2">
        <v>1</v>
      </c>
      <c r="T708" s="2">
        <v>5</v>
      </c>
      <c r="U708" s="2">
        <v>4</v>
      </c>
      <c r="V708" s="2">
        <v>9</v>
      </c>
      <c r="W708">
        <v>703</v>
      </c>
      <c r="X708">
        <v>79</v>
      </c>
      <c r="Y708" s="1" t="str">
        <f>IF(SUM(Table2[[#This Row],[Garçons de 0 à 2 ans]:[Filles de 12 à 17 ans]])&gt;=1,"Oui","Non")</f>
        <v>Oui</v>
      </c>
    </row>
    <row r="709" spans="1:25" x14ac:dyDescent="0.25">
      <c r="A709" t="s">
        <v>164</v>
      </c>
      <c r="B709" t="str">
        <f>VLOOKUP(Table2[[#This Row],[_parent_index]],Table1[[index]:[A7.Type de Site]],5,FALSE)</f>
        <v>Chad</v>
      </c>
      <c r="C709" t="str">
        <f>VLOOKUP(Table2[[#This Row],[_parent_index]],Table1[[index]:[A7.Type de Site]],6,FALSE)</f>
        <v>TCD</v>
      </c>
      <c r="D709" t="str">
        <f>VLOOKUP(Table2[[#This Row],[_parent_index]],Table1[[index]:[A7.Type de Site]],7,FALSE)</f>
        <v>Lac</v>
      </c>
      <c r="E709" t="str">
        <f>VLOOKUP(Table2[[#This Row],[_parent_index]],Table1[[index]:[A7.Type de Site]],8,FALSE)</f>
        <v>TD07</v>
      </c>
      <c r="F709" t="str">
        <f>VLOOKUP(Table2[[#This Row],[_parent_index]],Table1[[index]:[A7.Type de Site]],14,FALSE)</f>
        <v>Digou 2</v>
      </c>
      <c r="G709" t="s">
        <v>172</v>
      </c>
      <c r="H709" s="2">
        <v>0</v>
      </c>
      <c r="I709" s="2">
        <v>0</v>
      </c>
      <c r="J709" s="2">
        <v>2</v>
      </c>
      <c r="K709" s="2">
        <v>0</v>
      </c>
      <c r="L709" s="2">
        <v>0</v>
      </c>
      <c r="M709" s="2">
        <v>0</v>
      </c>
      <c r="N709" s="2">
        <v>0</v>
      </c>
      <c r="O709" s="2">
        <v>3</v>
      </c>
      <c r="P709" s="2">
        <v>0</v>
      </c>
      <c r="Q709" s="2">
        <v>1</v>
      </c>
      <c r="R709" s="2">
        <v>0</v>
      </c>
      <c r="S709" s="2">
        <v>1</v>
      </c>
      <c r="T709" s="2">
        <v>2</v>
      </c>
      <c r="U709" s="2">
        <v>5</v>
      </c>
      <c r="V709" s="2">
        <v>7</v>
      </c>
      <c r="W709">
        <v>704</v>
      </c>
      <c r="X709">
        <v>79</v>
      </c>
      <c r="Y709" s="1" t="str">
        <f>IF(SUM(Table2[[#This Row],[Garçons de 0 à 2 ans]:[Filles de 12 à 17 ans]])&gt;=1,"Oui","Non")</f>
        <v>Oui</v>
      </c>
    </row>
    <row r="710" spans="1:25" x14ac:dyDescent="0.25">
      <c r="A710" t="s">
        <v>164</v>
      </c>
      <c r="B710" t="str">
        <f>VLOOKUP(Table2[[#This Row],[_parent_index]],Table1[[index]:[A7.Type de Site]],5,FALSE)</f>
        <v>Chad</v>
      </c>
      <c r="C710" t="str">
        <f>VLOOKUP(Table2[[#This Row],[_parent_index]],Table1[[index]:[A7.Type de Site]],6,FALSE)</f>
        <v>TCD</v>
      </c>
      <c r="D710" t="str">
        <f>VLOOKUP(Table2[[#This Row],[_parent_index]],Table1[[index]:[A7.Type de Site]],7,FALSE)</f>
        <v>Lac</v>
      </c>
      <c r="E710" t="str">
        <f>VLOOKUP(Table2[[#This Row],[_parent_index]],Table1[[index]:[A7.Type de Site]],8,FALSE)</f>
        <v>TD07</v>
      </c>
      <c r="F710" t="str">
        <f>VLOOKUP(Table2[[#This Row],[_parent_index]],Table1[[index]:[A7.Type de Site]],14,FALSE)</f>
        <v>Farguimi Kiskra</v>
      </c>
      <c r="G710" t="s">
        <v>172</v>
      </c>
      <c r="H710" s="2">
        <v>0</v>
      </c>
      <c r="I710" s="2">
        <v>0</v>
      </c>
      <c r="J710" s="2">
        <v>0</v>
      </c>
      <c r="K710" s="2">
        <v>0</v>
      </c>
      <c r="L710" s="2">
        <v>0</v>
      </c>
      <c r="M710" s="2">
        <v>0</v>
      </c>
      <c r="N710" s="2">
        <v>0</v>
      </c>
      <c r="O710" s="2">
        <v>0</v>
      </c>
      <c r="P710" s="2">
        <v>1</v>
      </c>
      <c r="Q710" s="2">
        <v>1</v>
      </c>
      <c r="R710" s="2">
        <v>0</v>
      </c>
      <c r="S710" s="2">
        <v>0</v>
      </c>
      <c r="T710" s="2">
        <v>1</v>
      </c>
      <c r="U710" s="2">
        <v>1</v>
      </c>
      <c r="V710" s="2">
        <v>2</v>
      </c>
      <c r="W710">
        <v>705</v>
      </c>
      <c r="X710">
        <v>80</v>
      </c>
      <c r="Y710" s="1" t="str">
        <f>IF(SUM(Table2[[#This Row],[Garçons de 0 à 2 ans]:[Filles de 12 à 17 ans]])&gt;=1,"Oui","Non")</f>
        <v>Non</v>
      </c>
    </row>
    <row r="711" spans="1:25" x14ac:dyDescent="0.25">
      <c r="A711" t="s">
        <v>164</v>
      </c>
      <c r="B711" t="str">
        <f>VLOOKUP(Table2[[#This Row],[_parent_index]],Table1[[index]:[A7.Type de Site]],5,FALSE)</f>
        <v>Chad</v>
      </c>
      <c r="C711" t="str">
        <f>VLOOKUP(Table2[[#This Row],[_parent_index]],Table1[[index]:[A7.Type de Site]],6,FALSE)</f>
        <v>TCD</v>
      </c>
      <c r="D711" t="str">
        <f>VLOOKUP(Table2[[#This Row],[_parent_index]],Table1[[index]:[A7.Type de Site]],7,FALSE)</f>
        <v>Lac</v>
      </c>
      <c r="E711" t="str">
        <f>VLOOKUP(Table2[[#This Row],[_parent_index]],Table1[[index]:[A7.Type de Site]],8,FALSE)</f>
        <v>TD07</v>
      </c>
      <c r="F711" t="str">
        <f>VLOOKUP(Table2[[#This Row],[_parent_index]],Table1[[index]:[A7.Type de Site]],14,FALSE)</f>
        <v>Farguimi Kiskra</v>
      </c>
      <c r="G711" t="s">
        <v>172</v>
      </c>
      <c r="H711" s="2">
        <v>1</v>
      </c>
      <c r="I711" s="2">
        <v>0</v>
      </c>
      <c r="J711" s="2">
        <v>0</v>
      </c>
      <c r="K711" s="2">
        <v>0</v>
      </c>
      <c r="L711" s="2">
        <v>1</v>
      </c>
      <c r="M711" s="2">
        <v>0</v>
      </c>
      <c r="N711" s="2">
        <v>0</v>
      </c>
      <c r="O711" s="2">
        <v>1</v>
      </c>
      <c r="P711" s="2">
        <v>1</v>
      </c>
      <c r="Q711" s="2">
        <v>1</v>
      </c>
      <c r="R711" s="2">
        <v>1</v>
      </c>
      <c r="S711" s="2">
        <v>0</v>
      </c>
      <c r="T711" s="2">
        <v>4</v>
      </c>
      <c r="U711" s="2">
        <v>2</v>
      </c>
      <c r="V711" s="2">
        <v>6</v>
      </c>
      <c r="W711">
        <v>706</v>
      </c>
      <c r="X711">
        <v>80</v>
      </c>
      <c r="Y711" s="1" t="str">
        <f>IF(SUM(Table2[[#This Row],[Garçons de 0 à 2 ans]:[Filles de 12 à 17 ans]])&gt;=1,"Oui","Non")</f>
        <v>Oui</v>
      </c>
    </row>
    <row r="712" spans="1:25" x14ac:dyDescent="0.25">
      <c r="A712" t="s">
        <v>164</v>
      </c>
      <c r="B712" t="str">
        <f>VLOOKUP(Table2[[#This Row],[_parent_index]],Table1[[index]:[A7.Type de Site]],5,FALSE)</f>
        <v>Chad</v>
      </c>
      <c r="C712" t="str">
        <f>VLOOKUP(Table2[[#This Row],[_parent_index]],Table1[[index]:[A7.Type de Site]],6,FALSE)</f>
        <v>TCD</v>
      </c>
      <c r="D712" t="str">
        <f>VLOOKUP(Table2[[#This Row],[_parent_index]],Table1[[index]:[A7.Type de Site]],7,FALSE)</f>
        <v>Lac</v>
      </c>
      <c r="E712" t="str">
        <f>VLOOKUP(Table2[[#This Row],[_parent_index]],Table1[[index]:[A7.Type de Site]],8,FALSE)</f>
        <v>TD07</v>
      </c>
      <c r="F712" t="str">
        <f>VLOOKUP(Table2[[#This Row],[_parent_index]],Table1[[index]:[A7.Type de Site]],14,FALSE)</f>
        <v>Farguimi Kiskra</v>
      </c>
      <c r="G712" t="s">
        <v>172</v>
      </c>
      <c r="H712" s="2">
        <v>0</v>
      </c>
      <c r="I712" s="2">
        <v>0</v>
      </c>
      <c r="J712" s="2">
        <v>1</v>
      </c>
      <c r="K712" s="2">
        <v>0</v>
      </c>
      <c r="L712" s="2">
        <v>0</v>
      </c>
      <c r="M712" s="2">
        <v>1</v>
      </c>
      <c r="N712" s="2">
        <v>0</v>
      </c>
      <c r="O712" s="2">
        <v>0</v>
      </c>
      <c r="P712" s="2">
        <v>1</v>
      </c>
      <c r="Q712" s="2">
        <v>1</v>
      </c>
      <c r="R712" s="2">
        <v>0</v>
      </c>
      <c r="S712" s="2">
        <v>1</v>
      </c>
      <c r="T712" s="2">
        <v>2</v>
      </c>
      <c r="U712" s="2">
        <v>3</v>
      </c>
      <c r="V712" s="2">
        <v>5</v>
      </c>
      <c r="W712">
        <v>707</v>
      </c>
      <c r="X712">
        <v>80</v>
      </c>
      <c r="Y712" s="1" t="str">
        <f>IF(SUM(Table2[[#This Row],[Garçons de 0 à 2 ans]:[Filles de 12 à 17 ans]])&gt;=1,"Oui","Non")</f>
        <v>Oui</v>
      </c>
    </row>
    <row r="713" spans="1:25" x14ac:dyDescent="0.25">
      <c r="A713" t="s">
        <v>164</v>
      </c>
      <c r="B713" t="str">
        <f>VLOOKUP(Table2[[#This Row],[_parent_index]],Table1[[index]:[A7.Type de Site]],5,FALSE)</f>
        <v>Chad</v>
      </c>
      <c r="C713" t="str">
        <f>VLOOKUP(Table2[[#This Row],[_parent_index]],Table1[[index]:[A7.Type de Site]],6,FALSE)</f>
        <v>TCD</v>
      </c>
      <c r="D713" t="str">
        <f>VLOOKUP(Table2[[#This Row],[_parent_index]],Table1[[index]:[A7.Type de Site]],7,FALSE)</f>
        <v>Lac</v>
      </c>
      <c r="E713" t="str">
        <f>VLOOKUP(Table2[[#This Row],[_parent_index]],Table1[[index]:[A7.Type de Site]],8,FALSE)</f>
        <v>TD07</v>
      </c>
      <c r="F713" t="str">
        <f>VLOOKUP(Table2[[#This Row],[_parent_index]],Table1[[index]:[A7.Type de Site]],14,FALSE)</f>
        <v>Farguimi Kiskra</v>
      </c>
      <c r="G713" t="s">
        <v>172</v>
      </c>
      <c r="H713" s="2">
        <v>1</v>
      </c>
      <c r="I713" s="2">
        <v>0</v>
      </c>
      <c r="J713" s="2">
        <v>0</v>
      </c>
      <c r="K713" s="2">
        <v>0</v>
      </c>
      <c r="L713" s="2">
        <v>1</v>
      </c>
      <c r="M713" s="2">
        <v>1</v>
      </c>
      <c r="N713" s="2">
        <v>1</v>
      </c>
      <c r="O713" s="2">
        <v>1</v>
      </c>
      <c r="P713" s="2">
        <v>0</v>
      </c>
      <c r="Q713" s="2">
        <v>1</v>
      </c>
      <c r="R713" s="2">
        <v>1</v>
      </c>
      <c r="S713" s="2">
        <v>0</v>
      </c>
      <c r="T713" s="2">
        <v>4</v>
      </c>
      <c r="U713" s="2">
        <v>3</v>
      </c>
      <c r="V713" s="2">
        <v>7</v>
      </c>
      <c r="W713">
        <v>708</v>
      </c>
      <c r="X713">
        <v>80</v>
      </c>
      <c r="Y713" s="1" t="str">
        <f>IF(SUM(Table2[[#This Row],[Garçons de 0 à 2 ans]:[Filles de 12 à 17 ans]])&gt;=1,"Oui","Non")</f>
        <v>Oui</v>
      </c>
    </row>
    <row r="714" spans="1:25" x14ac:dyDescent="0.25">
      <c r="A714" t="s">
        <v>164</v>
      </c>
      <c r="B714" t="str">
        <f>VLOOKUP(Table2[[#This Row],[_parent_index]],Table1[[index]:[A7.Type de Site]],5,FALSE)</f>
        <v>Chad</v>
      </c>
      <c r="C714" t="str">
        <f>VLOOKUP(Table2[[#This Row],[_parent_index]],Table1[[index]:[A7.Type de Site]],6,FALSE)</f>
        <v>TCD</v>
      </c>
      <c r="D714" t="str">
        <f>VLOOKUP(Table2[[#This Row],[_parent_index]],Table1[[index]:[A7.Type de Site]],7,FALSE)</f>
        <v>Lac</v>
      </c>
      <c r="E714" t="str">
        <f>VLOOKUP(Table2[[#This Row],[_parent_index]],Table1[[index]:[A7.Type de Site]],8,FALSE)</f>
        <v>TD07</v>
      </c>
      <c r="F714" t="str">
        <f>VLOOKUP(Table2[[#This Row],[_parent_index]],Table1[[index]:[A7.Type de Site]],14,FALSE)</f>
        <v>Farguimi Kiskra</v>
      </c>
      <c r="G714" t="s">
        <v>172</v>
      </c>
      <c r="H714" s="2">
        <v>0</v>
      </c>
      <c r="I714" s="2">
        <v>0</v>
      </c>
      <c r="J714" s="2">
        <v>0</v>
      </c>
      <c r="K714" s="2">
        <v>0</v>
      </c>
      <c r="L714" s="2">
        <v>1</v>
      </c>
      <c r="M714" s="2">
        <v>0</v>
      </c>
      <c r="N714" s="2">
        <v>0</v>
      </c>
      <c r="O714" s="2">
        <v>1</v>
      </c>
      <c r="P714" s="2">
        <v>1</v>
      </c>
      <c r="Q714" s="2">
        <v>1</v>
      </c>
      <c r="R714" s="2">
        <v>0</v>
      </c>
      <c r="S714" s="2">
        <v>0</v>
      </c>
      <c r="T714" s="2">
        <v>2</v>
      </c>
      <c r="U714" s="2">
        <v>2</v>
      </c>
      <c r="V714" s="2">
        <v>4</v>
      </c>
      <c r="W714">
        <v>709</v>
      </c>
      <c r="X714">
        <v>80</v>
      </c>
      <c r="Y714" s="1" t="str">
        <f>IF(SUM(Table2[[#This Row],[Garçons de 0 à 2 ans]:[Filles de 12 à 17 ans]])&gt;=1,"Oui","Non")</f>
        <v>Oui</v>
      </c>
    </row>
    <row r="715" spans="1:25" x14ac:dyDescent="0.25">
      <c r="A715" t="s">
        <v>164</v>
      </c>
      <c r="B715" t="str">
        <f>VLOOKUP(Table2[[#This Row],[_parent_index]],Table1[[index]:[A7.Type de Site]],5,FALSE)</f>
        <v>Chad</v>
      </c>
      <c r="C715" t="str">
        <f>VLOOKUP(Table2[[#This Row],[_parent_index]],Table1[[index]:[A7.Type de Site]],6,FALSE)</f>
        <v>TCD</v>
      </c>
      <c r="D715" t="str">
        <f>VLOOKUP(Table2[[#This Row],[_parent_index]],Table1[[index]:[A7.Type de Site]],7,FALSE)</f>
        <v>Lac</v>
      </c>
      <c r="E715" t="str">
        <f>VLOOKUP(Table2[[#This Row],[_parent_index]],Table1[[index]:[A7.Type de Site]],8,FALSE)</f>
        <v>TD07</v>
      </c>
      <c r="F715" t="str">
        <f>VLOOKUP(Table2[[#This Row],[_parent_index]],Table1[[index]:[A7.Type de Site]],14,FALSE)</f>
        <v>Farguimi Kiskra</v>
      </c>
      <c r="G715" t="s">
        <v>172</v>
      </c>
      <c r="H715" s="2">
        <v>1</v>
      </c>
      <c r="I715" s="2">
        <v>0</v>
      </c>
      <c r="J715" s="2">
        <v>0</v>
      </c>
      <c r="K715" s="2">
        <v>1</v>
      </c>
      <c r="L715" s="2">
        <v>1</v>
      </c>
      <c r="M715" s="2">
        <v>1</v>
      </c>
      <c r="N715" s="2">
        <v>1</v>
      </c>
      <c r="O715" s="2">
        <v>1</v>
      </c>
      <c r="P715" s="2">
        <v>0</v>
      </c>
      <c r="Q715" s="2">
        <v>1</v>
      </c>
      <c r="R715" s="2">
        <v>0</v>
      </c>
      <c r="S715" s="2">
        <v>0</v>
      </c>
      <c r="T715" s="2">
        <v>3</v>
      </c>
      <c r="U715" s="2">
        <v>4</v>
      </c>
      <c r="V715" s="2">
        <v>7</v>
      </c>
      <c r="W715">
        <v>710</v>
      </c>
      <c r="X715">
        <v>80</v>
      </c>
      <c r="Y715" s="1" t="str">
        <f>IF(SUM(Table2[[#This Row],[Garçons de 0 à 2 ans]:[Filles de 12 à 17 ans]])&gt;=1,"Oui","Non")</f>
        <v>Oui</v>
      </c>
    </row>
    <row r="716" spans="1:25" x14ac:dyDescent="0.25">
      <c r="A716" t="s">
        <v>164</v>
      </c>
      <c r="B716" t="str">
        <f>VLOOKUP(Table2[[#This Row],[_parent_index]],Table1[[index]:[A7.Type de Site]],5,FALSE)</f>
        <v>Chad</v>
      </c>
      <c r="C716" t="str">
        <f>VLOOKUP(Table2[[#This Row],[_parent_index]],Table1[[index]:[A7.Type de Site]],6,FALSE)</f>
        <v>TCD</v>
      </c>
      <c r="D716" t="str">
        <f>VLOOKUP(Table2[[#This Row],[_parent_index]],Table1[[index]:[A7.Type de Site]],7,FALSE)</f>
        <v>Lac</v>
      </c>
      <c r="E716" t="str">
        <f>VLOOKUP(Table2[[#This Row],[_parent_index]],Table1[[index]:[A7.Type de Site]],8,FALSE)</f>
        <v>TD07</v>
      </c>
      <c r="F716" t="str">
        <f>VLOOKUP(Table2[[#This Row],[_parent_index]],Table1[[index]:[A7.Type de Site]],14,FALSE)</f>
        <v>Farguimi Kiskra</v>
      </c>
      <c r="G716" t="s">
        <v>172</v>
      </c>
      <c r="H716" s="2">
        <v>0</v>
      </c>
      <c r="I716" s="2">
        <v>1</v>
      </c>
      <c r="J716" s="2">
        <v>0</v>
      </c>
      <c r="K716" s="2">
        <v>1</v>
      </c>
      <c r="L716" s="2">
        <v>1</v>
      </c>
      <c r="M716" s="2">
        <v>0</v>
      </c>
      <c r="N716" s="2">
        <v>1</v>
      </c>
      <c r="O716" s="2">
        <v>1</v>
      </c>
      <c r="P716" s="2">
        <v>1</v>
      </c>
      <c r="Q716" s="2">
        <v>1</v>
      </c>
      <c r="R716" s="2">
        <v>1</v>
      </c>
      <c r="S716" s="2">
        <v>0</v>
      </c>
      <c r="T716" s="2">
        <v>4</v>
      </c>
      <c r="U716" s="2">
        <v>4</v>
      </c>
      <c r="V716" s="2">
        <v>8</v>
      </c>
      <c r="W716">
        <v>711</v>
      </c>
      <c r="X716">
        <v>80</v>
      </c>
      <c r="Y716" s="1" t="str">
        <f>IF(SUM(Table2[[#This Row],[Garçons de 0 à 2 ans]:[Filles de 12 à 17 ans]])&gt;=1,"Oui","Non")</f>
        <v>Oui</v>
      </c>
    </row>
    <row r="717" spans="1:25" x14ac:dyDescent="0.25">
      <c r="A717" t="s">
        <v>164</v>
      </c>
      <c r="B717" t="str">
        <f>VLOOKUP(Table2[[#This Row],[_parent_index]],Table1[[index]:[A7.Type de Site]],5,FALSE)</f>
        <v>Chad</v>
      </c>
      <c r="C717" t="str">
        <f>VLOOKUP(Table2[[#This Row],[_parent_index]],Table1[[index]:[A7.Type de Site]],6,FALSE)</f>
        <v>TCD</v>
      </c>
      <c r="D717" t="str">
        <f>VLOOKUP(Table2[[#This Row],[_parent_index]],Table1[[index]:[A7.Type de Site]],7,FALSE)</f>
        <v>Lac</v>
      </c>
      <c r="E717" t="str">
        <f>VLOOKUP(Table2[[#This Row],[_parent_index]],Table1[[index]:[A7.Type de Site]],8,FALSE)</f>
        <v>TD07</v>
      </c>
      <c r="F717" t="str">
        <f>VLOOKUP(Table2[[#This Row],[_parent_index]],Table1[[index]:[A7.Type de Site]],14,FALSE)</f>
        <v>Farguimi Kiskra</v>
      </c>
      <c r="G717" t="s">
        <v>172</v>
      </c>
      <c r="H717" s="2">
        <v>1</v>
      </c>
      <c r="I717" s="2">
        <v>0</v>
      </c>
      <c r="J717" s="2">
        <v>1</v>
      </c>
      <c r="K717" s="2">
        <v>0</v>
      </c>
      <c r="L717" s="2">
        <v>1</v>
      </c>
      <c r="M717" s="2">
        <v>0</v>
      </c>
      <c r="N717" s="2">
        <v>0</v>
      </c>
      <c r="O717" s="2">
        <v>0</v>
      </c>
      <c r="P717" s="2">
        <v>1</v>
      </c>
      <c r="Q717" s="2">
        <v>1</v>
      </c>
      <c r="R717" s="2">
        <v>0</v>
      </c>
      <c r="S717" s="2">
        <v>0</v>
      </c>
      <c r="T717" s="2">
        <v>4</v>
      </c>
      <c r="U717" s="2">
        <v>1</v>
      </c>
      <c r="V717" s="2">
        <v>5</v>
      </c>
      <c r="W717">
        <v>712</v>
      </c>
      <c r="X717">
        <v>80</v>
      </c>
      <c r="Y717" s="1" t="str">
        <f>IF(SUM(Table2[[#This Row],[Garçons de 0 à 2 ans]:[Filles de 12 à 17 ans]])&gt;=1,"Oui","Non")</f>
        <v>Oui</v>
      </c>
    </row>
    <row r="718" spans="1:25" x14ac:dyDescent="0.25">
      <c r="A718" t="s">
        <v>164</v>
      </c>
      <c r="B718" t="str">
        <f>VLOOKUP(Table2[[#This Row],[_parent_index]],Table1[[index]:[A7.Type de Site]],5,FALSE)</f>
        <v>Chad</v>
      </c>
      <c r="C718" t="str">
        <f>VLOOKUP(Table2[[#This Row],[_parent_index]],Table1[[index]:[A7.Type de Site]],6,FALSE)</f>
        <v>TCD</v>
      </c>
      <c r="D718" t="str">
        <f>VLOOKUP(Table2[[#This Row],[_parent_index]],Table1[[index]:[A7.Type de Site]],7,FALSE)</f>
        <v>Lac</v>
      </c>
      <c r="E718" t="str">
        <f>VLOOKUP(Table2[[#This Row],[_parent_index]],Table1[[index]:[A7.Type de Site]],8,FALSE)</f>
        <v>TD07</v>
      </c>
      <c r="F718" t="str">
        <f>VLOOKUP(Table2[[#This Row],[_parent_index]],Table1[[index]:[A7.Type de Site]],14,FALSE)</f>
        <v>Farguimi Kiskra</v>
      </c>
      <c r="G718" t="s">
        <v>172</v>
      </c>
      <c r="H718" s="2">
        <v>0</v>
      </c>
      <c r="I718" s="2">
        <v>0</v>
      </c>
      <c r="J718" s="2">
        <v>1</v>
      </c>
      <c r="K718" s="2">
        <v>1</v>
      </c>
      <c r="L718" s="2">
        <v>0</v>
      </c>
      <c r="M718" s="2">
        <v>0</v>
      </c>
      <c r="N718" s="2">
        <v>0</v>
      </c>
      <c r="O718" s="2">
        <v>1</v>
      </c>
      <c r="P718" s="2">
        <v>1</v>
      </c>
      <c r="Q718" s="2">
        <v>1</v>
      </c>
      <c r="R718" s="2">
        <v>0</v>
      </c>
      <c r="S718" s="2">
        <v>0</v>
      </c>
      <c r="T718" s="2">
        <v>2</v>
      </c>
      <c r="U718" s="2">
        <v>3</v>
      </c>
      <c r="V718" s="2">
        <v>5</v>
      </c>
      <c r="W718">
        <v>713</v>
      </c>
      <c r="X718">
        <v>80</v>
      </c>
      <c r="Y718" s="1" t="str">
        <f>IF(SUM(Table2[[#This Row],[Garçons de 0 à 2 ans]:[Filles de 12 à 17 ans]])&gt;=1,"Oui","Non")</f>
        <v>Oui</v>
      </c>
    </row>
    <row r="719" spans="1:25" x14ac:dyDescent="0.25">
      <c r="A719" t="s">
        <v>164</v>
      </c>
      <c r="B719" t="str">
        <f>VLOOKUP(Table2[[#This Row],[_parent_index]],Table1[[index]:[A7.Type de Site]],5,FALSE)</f>
        <v>Chad</v>
      </c>
      <c r="C719" t="str">
        <f>VLOOKUP(Table2[[#This Row],[_parent_index]],Table1[[index]:[A7.Type de Site]],6,FALSE)</f>
        <v>TCD</v>
      </c>
      <c r="D719" t="str">
        <f>VLOOKUP(Table2[[#This Row],[_parent_index]],Table1[[index]:[A7.Type de Site]],7,FALSE)</f>
        <v>Lac</v>
      </c>
      <c r="E719" t="str">
        <f>VLOOKUP(Table2[[#This Row],[_parent_index]],Table1[[index]:[A7.Type de Site]],8,FALSE)</f>
        <v>TD07</v>
      </c>
      <c r="F719" t="str">
        <f>VLOOKUP(Table2[[#This Row],[_parent_index]],Table1[[index]:[A7.Type de Site]],14,FALSE)</f>
        <v>Farguimi Kiskra</v>
      </c>
      <c r="G719" t="s">
        <v>172</v>
      </c>
      <c r="H719" s="2">
        <v>1</v>
      </c>
      <c r="I719" s="2">
        <v>0</v>
      </c>
      <c r="J719" s="2">
        <v>0</v>
      </c>
      <c r="K719" s="2">
        <v>8</v>
      </c>
      <c r="L719" s="2">
        <v>1</v>
      </c>
      <c r="M719" s="2">
        <v>0</v>
      </c>
      <c r="N719" s="2">
        <v>1</v>
      </c>
      <c r="O719" s="2">
        <v>1</v>
      </c>
      <c r="P719" s="2">
        <v>1</v>
      </c>
      <c r="Q719" s="2">
        <v>0</v>
      </c>
      <c r="R719" s="2">
        <v>0</v>
      </c>
      <c r="S719" s="2">
        <v>0</v>
      </c>
      <c r="T719" s="2">
        <v>4</v>
      </c>
      <c r="U719" s="2">
        <v>9</v>
      </c>
      <c r="V719" s="2">
        <v>13</v>
      </c>
      <c r="W719">
        <v>714</v>
      </c>
      <c r="X719">
        <v>80</v>
      </c>
      <c r="Y719" s="1" t="str">
        <f>IF(SUM(Table2[[#This Row],[Garçons de 0 à 2 ans]:[Filles de 12 à 17 ans]])&gt;=1,"Oui","Non")</f>
        <v>Oui</v>
      </c>
    </row>
    <row r="720" spans="1:25" x14ac:dyDescent="0.25">
      <c r="A720" t="s">
        <v>164</v>
      </c>
      <c r="B720" t="str">
        <f>VLOOKUP(Table2[[#This Row],[_parent_index]],Table1[[index]:[A7.Type de Site]],5,FALSE)</f>
        <v>Chad</v>
      </c>
      <c r="C720" t="str">
        <f>VLOOKUP(Table2[[#This Row],[_parent_index]],Table1[[index]:[A7.Type de Site]],6,FALSE)</f>
        <v>TCD</v>
      </c>
      <c r="D720" t="str">
        <f>VLOOKUP(Table2[[#This Row],[_parent_index]],Table1[[index]:[A7.Type de Site]],7,FALSE)</f>
        <v>Lac</v>
      </c>
      <c r="E720" t="str">
        <f>VLOOKUP(Table2[[#This Row],[_parent_index]],Table1[[index]:[A7.Type de Site]],8,FALSE)</f>
        <v>TD07</v>
      </c>
      <c r="F720" t="str">
        <f>VLOOKUP(Table2[[#This Row],[_parent_index]],Table1[[index]:[A7.Type de Site]],14,FALSE)</f>
        <v>Fende 2</v>
      </c>
      <c r="G720" t="s">
        <v>172</v>
      </c>
      <c r="H720" s="2">
        <v>0</v>
      </c>
      <c r="I720" s="2">
        <v>1</v>
      </c>
      <c r="J720" s="2">
        <v>2</v>
      </c>
      <c r="K720" s="2">
        <v>0</v>
      </c>
      <c r="L720" s="2">
        <v>0</v>
      </c>
      <c r="M720" s="2">
        <v>1</v>
      </c>
      <c r="N720" s="2">
        <v>0</v>
      </c>
      <c r="O720" s="2">
        <v>0</v>
      </c>
      <c r="P720" s="2">
        <v>1</v>
      </c>
      <c r="Q720" s="2">
        <v>1</v>
      </c>
      <c r="R720" s="2">
        <v>0</v>
      </c>
      <c r="S720" s="2">
        <v>0</v>
      </c>
      <c r="T720" s="2">
        <v>3</v>
      </c>
      <c r="U720" s="2">
        <v>3</v>
      </c>
      <c r="V720" s="2">
        <v>6</v>
      </c>
      <c r="W720">
        <v>715</v>
      </c>
      <c r="X720">
        <v>81</v>
      </c>
      <c r="Y720" s="1" t="str">
        <f>IF(SUM(Table2[[#This Row],[Garçons de 0 à 2 ans]:[Filles de 12 à 17 ans]])&gt;=1,"Oui","Non")</f>
        <v>Oui</v>
      </c>
    </row>
    <row r="721" spans="1:25" x14ac:dyDescent="0.25">
      <c r="A721" t="s">
        <v>164</v>
      </c>
      <c r="B721" t="str">
        <f>VLOOKUP(Table2[[#This Row],[_parent_index]],Table1[[index]:[A7.Type de Site]],5,FALSE)</f>
        <v>Chad</v>
      </c>
      <c r="C721" t="str">
        <f>VLOOKUP(Table2[[#This Row],[_parent_index]],Table1[[index]:[A7.Type de Site]],6,FALSE)</f>
        <v>TCD</v>
      </c>
      <c r="D721" t="str">
        <f>VLOOKUP(Table2[[#This Row],[_parent_index]],Table1[[index]:[A7.Type de Site]],7,FALSE)</f>
        <v>Lac</v>
      </c>
      <c r="E721" t="str">
        <f>VLOOKUP(Table2[[#This Row],[_parent_index]],Table1[[index]:[A7.Type de Site]],8,FALSE)</f>
        <v>TD07</v>
      </c>
      <c r="F721" t="str">
        <f>VLOOKUP(Table2[[#This Row],[_parent_index]],Table1[[index]:[A7.Type de Site]],14,FALSE)</f>
        <v>Fende 2</v>
      </c>
      <c r="G721" t="s">
        <v>172</v>
      </c>
      <c r="H721" s="2">
        <v>0</v>
      </c>
      <c r="I721" s="2">
        <v>1</v>
      </c>
      <c r="J721" s="2">
        <v>0</v>
      </c>
      <c r="K721" s="2">
        <v>1</v>
      </c>
      <c r="L721" s="2">
        <v>1</v>
      </c>
      <c r="M721" s="2">
        <v>1</v>
      </c>
      <c r="N721" s="2">
        <v>2</v>
      </c>
      <c r="O721" s="2">
        <v>0</v>
      </c>
      <c r="P721" s="2">
        <v>1</v>
      </c>
      <c r="Q721" s="2">
        <v>1</v>
      </c>
      <c r="R721" s="2">
        <v>0</v>
      </c>
      <c r="S721" s="2">
        <v>0</v>
      </c>
      <c r="T721" s="2">
        <v>4</v>
      </c>
      <c r="U721" s="2">
        <v>4</v>
      </c>
      <c r="V721" s="2">
        <v>8</v>
      </c>
      <c r="W721">
        <v>716</v>
      </c>
      <c r="X721">
        <v>81</v>
      </c>
      <c r="Y721" s="1" t="str">
        <f>IF(SUM(Table2[[#This Row],[Garçons de 0 à 2 ans]:[Filles de 12 à 17 ans]])&gt;=1,"Oui","Non")</f>
        <v>Oui</v>
      </c>
    </row>
    <row r="722" spans="1:25" x14ac:dyDescent="0.25">
      <c r="A722" t="s">
        <v>164</v>
      </c>
      <c r="B722" t="str">
        <f>VLOOKUP(Table2[[#This Row],[_parent_index]],Table1[[index]:[A7.Type de Site]],5,FALSE)</f>
        <v>Chad</v>
      </c>
      <c r="C722" t="str">
        <f>VLOOKUP(Table2[[#This Row],[_parent_index]],Table1[[index]:[A7.Type de Site]],6,FALSE)</f>
        <v>TCD</v>
      </c>
      <c r="D722" t="str">
        <f>VLOOKUP(Table2[[#This Row],[_parent_index]],Table1[[index]:[A7.Type de Site]],7,FALSE)</f>
        <v>Lac</v>
      </c>
      <c r="E722" t="str">
        <f>VLOOKUP(Table2[[#This Row],[_parent_index]],Table1[[index]:[A7.Type de Site]],8,FALSE)</f>
        <v>TD07</v>
      </c>
      <c r="F722" t="str">
        <f>VLOOKUP(Table2[[#This Row],[_parent_index]],Table1[[index]:[A7.Type de Site]],14,FALSE)</f>
        <v>Fende 2</v>
      </c>
      <c r="G722" t="s">
        <v>172</v>
      </c>
      <c r="H722" s="2">
        <v>0</v>
      </c>
      <c r="I722" s="2">
        <v>1</v>
      </c>
      <c r="J722" s="2">
        <v>2</v>
      </c>
      <c r="K722" s="2">
        <v>0</v>
      </c>
      <c r="L722" s="2">
        <v>1</v>
      </c>
      <c r="M722" s="2">
        <v>1</v>
      </c>
      <c r="N722" s="2">
        <v>2</v>
      </c>
      <c r="O722" s="2">
        <v>0</v>
      </c>
      <c r="P722" s="2">
        <v>1</v>
      </c>
      <c r="Q722" s="2">
        <v>1</v>
      </c>
      <c r="R722" s="2">
        <v>0</v>
      </c>
      <c r="S722" s="2">
        <v>0</v>
      </c>
      <c r="T722" s="2">
        <v>6</v>
      </c>
      <c r="U722" s="2">
        <v>3</v>
      </c>
      <c r="V722" s="2">
        <v>9</v>
      </c>
      <c r="W722">
        <v>717</v>
      </c>
      <c r="X722">
        <v>81</v>
      </c>
      <c r="Y722" s="1" t="str">
        <f>IF(SUM(Table2[[#This Row],[Garçons de 0 à 2 ans]:[Filles de 12 à 17 ans]])&gt;=1,"Oui","Non")</f>
        <v>Oui</v>
      </c>
    </row>
    <row r="723" spans="1:25" x14ac:dyDescent="0.25">
      <c r="A723" t="s">
        <v>164</v>
      </c>
      <c r="B723" t="str">
        <f>VLOOKUP(Table2[[#This Row],[_parent_index]],Table1[[index]:[A7.Type de Site]],5,FALSE)</f>
        <v>Chad</v>
      </c>
      <c r="C723" t="str">
        <f>VLOOKUP(Table2[[#This Row],[_parent_index]],Table1[[index]:[A7.Type de Site]],6,FALSE)</f>
        <v>TCD</v>
      </c>
      <c r="D723" t="str">
        <f>VLOOKUP(Table2[[#This Row],[_parent_index]],Table1[[index]:[A7.Type de Site]],7,FALSE)</f>
        <v>Lac</v>
      </c>
      <c r="E723" t="str">
        <f>VLOOKUP(Table2[[#This Row],[_parent_index]],Table1[[index]:[A7.Type de Site]],8,FALSE)</f>
        <v>TD07</v>
      </c>
      <c r="F723" t="str">
        <f>VLOOKUP(Table2[[#This Row],[_parent_index]],Table1[[index]:[A7.Type de Site]],14,FALSE)</f>
        <v>Fende 2</v>
      </c>
      <c r="G723" t="s">
        <v>172</v>
      </c>
      <c r="H723" s="2">
        <v>1</v>
      </c>
      <c r="I723" s="2">
        <v>0</v>
      </c>
      <c r="J723" s="2">
        <v>0</v>
      </c>
      <c r="K723" s="2">
        <v>1</v>
      </c>
      <c r="L723" s="2">
        <v>0</v>
      </c>
      <c r="M723" s="2">
        <v>2</v>
      </c>
      <c r="N723" s="2">
        <v>2</v>
      </c>
      <c r="O723" s="2">
        <v>1</v>
      </c>
      <c r="P723" s="2">
        <v>1</v>
      </c>
      <c r="Q723" s="2">
        <v>1</v>
      </c>
      <c r="R723" s="2">
        <v>1</v>
      </c>
      <c r="S723" s="2">
        <v>0</v>
      </c>
      <c r="T723" s="2">
        <v>5</v>
      </c>
      <c r="U723" s="2">
        <v>5</v>
      </c>
      <c r="V723" s="2">
        <v>10</v>
      </c>
      <c r="W723">
        <v>718</v>
      </c>
      <c r="X723">
        <v>81</v>
      </c>
      <c r="Y723" s="1" t="str">
        <f>IF(SUM(Table2[[#This Row],[Garçons de 0 à 2 ans]:[Filles de 12 à 17 ans]])&gt;=1,"Oui","Non")</f>
        <v>Oui</v>
      </c>
    </row>
    <row r="724" spans="1:25" x14ac:dyDescent="0.25">
      <c r="A724" t="s">
        <v>164</v>
      </c>
      <c r="B724" t="str">
        <f>VLOOKUP(Table2[[#This Row],[_parent_index]],Table1[[index]:[A7.Type de Site]],5,FALSE)</f>
        <v>Chad</v>
      </c>
      <c r="C724" t="str">
        <f>VLOOKUP(Table2[[#This Row],[_parent_index]],Table1[[index]:[A7.Type de Site]],6,FALSE)</f>
        <v>TCD</v>
      </c>
      <c r="D724" t="str">
        <f>VLOOKUP(Table2[[#This Row],[_parent_index]],Table1[[index]:[A7.Type de Site]],7,FALSE)</f>
        <v>Lac</v>
      </c>
      <c r="E724" t="str">
        <f>VLOOKUP(Table2[[#This Row],[_parent_index]],Table1[[index]:[A7.Type de Site]],8,FALSE)</f>
        <v>TD07</v>
      </c>
      <c r="F724" t="str">
        <f>VLOOKUP(Table2[[#This Row],[_parent_index]],Table1[[index]:[A7.Type de Site]],14,FALSE)</f>
        <v>Fende 2</v>
      </c>
      <c r="G724" t="s">
        <v>172</v>
      </c>
      <c r="H724" s="2">
        <v>0</v>
      </c>
      <c r="I724" s="2">
        <v>2</v>
      </c>
      <c r="J724" s="2">
        <v>1</v>
      </c>
      <c r="K724" s="2">
        <v>0</v>
      </c>
      <c r="L724" s="2">
        <v>0</v>
      </c>
      <c r="M724" s="2">
        <v>1</v>
      </c>
      <c r="N724" s="2">
        <v>1</v>
      </c>
      <c r="O724" s="2">
        <v>0</v>
      </c>
      <c r="P724" s="2">
        <v>0</v>
      </c>
      <c r="Q724" s="2">
        <v>1</v>
      </c>
      <c r="R724" s="2">
        <v>1</v>
      </c>
      <c r="S724" s="2">
        <v>0</v>
      </c>
      <c r="T724" s="2">
        <v>3</v>
      </c>
      <c r="U724" s="2">
        <v>4</v>
      </c>
      <c r="V724" s="2">
        <v>7</v>
      </c>
      <c r="W724">
        <v>719</v>
      </c>
      <c r="X724">
        <v>81</v>
      </c>
      <c r="Y724" s="1" t="str">
        <f>IF(SUM(Table2[[#This Row],[Garçons de 0 à 2 ans]:[Filles de 12 à 17 ans]])&gt;=1,"Oui","Non")</f>
        <v>Oui</v>
      </c>
    </row>
    <row r="725" spans="1:25" x14ac:dyDescent="0.25">
      <c r="A725" t="s">
        <v>164</v>
      </c>
      <c r="B725" t="str">
        <f>VLOOKUP(Table2[[#This Row],[_parent_index]],Table1[[index]:[A7.Type de Site]],5,FALSE)</f>
        <v>Chad</v>
      </c>
      <c r="C725" t="str">
        <f>VLOOKUP(Table2[[#This Row],[_parent_index]],Table1[[index]:[A7.Type de Site]],6,FALSE)</f>
        <v>TCD</v>
      </c>
      <c r="D725" t="str">
        <f>VLOOKUP(Table2[[#This Row],[_parent_index]],Table1[[index]:[A7.Type de Site]],7,FALSE)</f>
        <v>Lac</v>
      </c>
      <c r="E725" t="str">
        <f>VLOOKUP(Table2[[#This Row],[_parent_index]],Table1[[index]:[A7.Type de Site]],8,FALSE)</f>
        <v>TD07</v>
      </c>
      <c r="F725" t="str">
        <f>VLOOKUP(Table2[[#This Row],[_parent_index]],Table1[[index]:[A7.Type de Site]],14,FALSE)</f>
        <v>Fende 2</v>
      </c>
      <c r="G725" t="s">
        <v>172</v>
      </c>
      <c r="H725" s="2">
        <v>1</v>
      </c>
      <c r="I725" s="2">
        <v>1</v>
      </c>
      <c r="J725" s="2">
        <v>0</v>
      </c>
      <c r="K725" s="2">
        <v>0</v>
      </c>
      <c r="L725" s="2">
        <v>1</v>
      </c>
      <c r="M725" s="2">
        <v>2</v>
      </c>
      <c r="N725" s="2">
        <v>0</v>
      </c>
      <c r="O725" s="2">
        <v>0</v>
      </c>
      <c r="P725" s="2">
        <v>1</v>
      </c>
      <c r="Q725" s="2">
        <v>1</v>
      </c>
      <c r="R725" s="2">
        <v>0</v>
      </c>
      <c r="S725" s="2">
        <v>0</v>
      </c>
      <c r="T725" s="2">
        <v>3</v>
      </c>
      <c r="U725" s="2">
        <v>4</v>
      </c>
      <c r="V725" s="2">
        <v>7</v>
      </c>
      <c r="W725">
        <v>720</v>
      </c>
      <c r="X725">
        <v>81</v>
      </c>
      <c r="Y725" s="1" t="str">
        <f>IF(SUM(Table2[[#This Row],[Garçons de 0 à 2 ans]:[Filles de 12 à 17 ans]])&gt;=1,"Oui","Non")</f>
        <v>Oui</v>
      </c>
    </row>
    <row r="726" spans="1:25" x14ac:dyDescent="0.25">
      <c r="A726" t="s">
        <v>164</v>
      </c>
      <c r="B726" t="str">
        <f>VLOOKUP(Table2[[#This Row],[_parent_index]],Table1[[index]:[A7.Type de Site]],5,FALSE)</f>
        <v>Chad</v>
      </c>
      <c r="C726" t="str">
        <f>VLOOKUP(Table2[[#This Row],[_parent_index]],Table1[[index]:[A7.Type de Site]],6,FALSE)</f>
        <v>TCD</v>
      </c>
      <c r="D726" t="str">
        <f>VLOOKUP(Table2[[#This Row],[_parent_index]],Table1[[index]:[A7.Type de Site]],7,FALSE)</f>
        <v>Lac</v>
      </c>
      <c r="E726" t="str">
        <f>VLOOKUP(Table2[[#This Row],[_parent_index]],Table1[[index]:[A7.Type de Site]],8,FALSE)</f>
        <v>TD07</v>
      </c>
      <c r="F726" t="str">
        <f>VLOOKUP(Table2[[#This Row],[_parent_index]],Table1[[index]:[A7.Type de Site]],14,FALSE)</f>
        <v>Fende 2</v>
      </c>
      <c r="G726" t="s">
        <v>172</v>
      </c>
      <c r="H726" s="2">
        <v>2</v>
      </c>
      <c r="I726" s="2">
        <v>1</v>
      </c>
      <c r="J726" s="2">
        <v>0</v>
      </c>
      <c r="K726" s="2">
        <v>1</v>
      </c>
      <c r="L726" s="2">
        <v>2</v>
      </c>
      <c r="M726" s="2">
        <v>1</v>
      </c>
      <c r="N726" s="2">
        <v>0</v>
      </c>
      <c r="O726" s="2">
        <v>0</v>
      </c>
      <c r="P726" s="2">
        <v>1</v>
      </c>
      <c r="Q726" s="2">
        <v>0</v>
      </c>
      <c r="R726" s="2">
        <v>0</v>
      </c>
      <c r="S726" s="2">
        <v>1</v>
      </c>
      <c r="T726" s="2">
        <v>5</v>
      </c>
      <c r="U726" s="2">
        <v>4</v>
      </c>
      <c r="V726" s="2">
        <v>9</v>
      </c>
      <c r="W726">
        <v>721</v>
      </c>
      <c r="X726">
        <v>81</v>
      </c>
      <c r="Y726" s="1" t="str">
        <f>IF(SUM(Table2[[#This Row],[Garçons de 0 à 2 ans]:[Filles de 12 à 17 ans]])&gt;=1,"Oui","Non")</f>
        <v>Oui</v>
      </c>
    </row>
    <row r="727" spans="1:25" x14ac:dyDescent="0.25">
      <c r="A727" t="s">
        <v>164</v>
      </c>
      <c r="B727" t="str">
        <f>VLOOKUP(Table2[[#This Row],[_parent_index]],Table1[[index]:[A7.Type de Site]],5,FALSE)</f>
        <v>Chad</v>
      </c>
      <c r="C727" t="str">
        <f>VLOOKUP(Table2[[#This Row],[_parent_index]],Table1[[index]:[A7.Type de Site]],6,FALSE)</f>
        <v>TCD</v>
      </c>
      <c r="D727" t="str">
        <f>VLOOKUP(Table2[[#This Row],[_parent_index]],Table1[[index]:[A7.Type de Site]],7,FALSE)</f>
        <v>Lac</v>
      </c>
      <c r="E727" t="str">
        <f>VLOOKUP(Table2[[#This Row],[_parent_index]],Table1[[index]:[A7.Type de Site]],8,FALSE)</f>
        <v>TD07</v>
      </c>
      <c r="F727" t="str">
        <f>VLOOKUP(Table2[[#This Row],[_parent_index]],Table1[[index]:[A7.Type de Site]],14,FALSE)</f>
        <v>Fende 2</v>
      </c>
      <c r="G727" t="s">
        <v>172</v>
      </c>
      <c r="H727" s="2">
        <v>0</v>
      </c>
      <c r="I727" s="2">
        <v>0</v>
      </c>
      <c r="J727" s="2">
        <v>1</v>
      </c>
      <c r="K727" s="2">
        <v>2</v>
      </c>
      <c r="L727" s="2">
        <v>0</v>
      </c>
      <c r="M727" s="2">
        <v>0</v>
      </c>
      <c r="N727" s="2">
        <v>2</v>
      </c>
      <c r="O727" s="2">
        <v>0</v>
      </c>
      <c r="P727" s="2">
        <v>1</v>
      </c>
      <c r="Q727" s="2">
        <v>1</v>
      </c>
      <c r="R727" s="2">
        <v>0</v>
      </c>
      <c r="S727" s="2">
        <v>0</v>
      </c>
      <c r="T727" s="2">
        <v>4</v>
      </c>
      <c r="U727" s="2">
        <v>3</v>
      </c>
      <c r="V727" s="2">
        <v>7</v>
      </c>
      <c r="W727">
        <v>722</v>
      </c>
      <c r="X727">
        <v>81</v>
      </c>
      <c r="Y727" s="1" t="str">
        <f>IF(SUM(Table2[[#This Row],[Garçons de 0 à 2 ans]:[Filles de 12 à 17 ans]])&gt;=1,"Oui","Non")</f>
        <v>Oui</v>
      </c>
    </row>
    <row r="728" spans="1:25" x14ac:dyDescent="0.25">
      <c r="A728" t="s">
        <v>164</v>
      </c>
      <c r="B728" t="str">
        <f>VLOOKUP(Table2[[#This Row],[_parent_index]],Table1[[index]:[A7.Type de Site]],5,FALSE)</f>
        <v>Chad</v>
      </c>
      <c r="C728" t="str">
        <f>VLOOKUP(Table2[[#This Row],[_parent_index]],Table1[[index]:[A7.Type de Site]],6,FALSE)</f>
        <v>TCD</v>
      </c>
      <c r="D728" t="str">
        <f>VLOOKUP(Table2[[#This Row],[_parent_index]],Table1[[index]:[A7.Type de Site]],7,FALSE)</f>
        <v>Lac</v>
      </c>
      <c r="E728" t="str">
        <f>VLOOKUP(Table2[[#This Row],[_parent_index]],Table1[[index]:[A7.Type de Site]],8,FALSE)</f>
        <v>TD07</v>
      </c>
      <c r="F728" t="str">
        <f>VLOOKUP(Table2[[#This Row],[_parent_index]],Table1[[index]:[A7.Type de Site]],14,FALSE)</f>
        <v>Fende 2</v>
      </c>
      <c r="G728" t="s">
        <v>172</v>
      </c>
      <c r="H728" s="2">
        <v>1</v>
      </c>
      <c r="I728" s="2">
        <v>0</v>
      </c>
      <c r="J728" s="2">
        <v>2</v>
      </c>
      <c r="K728" s="2">
        <v>0</v>
      </c>
      <c r="L728" s="2">
        <v>1</v>
      </c>
      <c r="M728" s="2">
        <v>1</v>
      </c>
      <c r="N728" s="2">
        <v>0</v>
      </c>
      <c r="O728" s="2">
        <v>0</v>
      </c>
      <c r="P728" s="2">
        <v>1</v>
      </c>
      <c r="Q728" s="2">
        <v>1</v>
      </c>
      <c r="R728" s="2">
        <v>0</v>
      </c>
      <c r="S728" s="2">
        <v>0</v>
      </c>
      <c r="T728" s="2">
        <v>5</v>
      </c>
      <c r="U728" s="2">
        <v>2</v>
      </c>
      <c r="V728" s="2">
        <v>7</v>
      </c>
      <c r="W728">
        <v>723</v>
      </c>
      <c r="X728">
        <v>81</v>
      </c>
      <c r="Y728" s="1" t="str">
        <f>IF(SUM(Table2[[#This Row],[Garçons de 0 à 2 ans]:[Filles de 12 à 17 ans]])&gt;=1,"Oui","Non")</f>
        <v>Oui</v>
      </c>
    </row>
    <row r="729" spans="1:25" x14ac:dyDescent="0.25">
      <c r="A729" t="s">
        <v>164</v>
      </c>
      <c r="B729" t="str">
        <f>VLOOKUP(Table2[[#This Row],[_parent_index]],Table1[[index]:[A7.Type de Site]],5,FALSE)</f>
        <v>Chad</v>
      </c>
      <c r="C729" t="str">
        <f>VLOOKUP(Table2[[#This Row],[_parent_index]],Table1[[index]:[A7.Type de Site]],6,FALSE)</f>
        <v>TCD</v>
      </c>
      <c r="D729" t="str">
        <f>VLOOKUP(Table2[[#This Row],[_parent_index]],Table1[[index]:[A7.Type de Site]],7,FALSE)</f>
        <v>Lac</v>
      </c>
      <c r="E729" t="str">
        <f>VLOOKUP(Table2[[#This Row],[_parent_index]],Table1[[index]:[A7.Type de Site]],8,FALSE)</f>
        <v>TD07</v>
      </c>
      <c r="F729" t="str">
        <f>VLOOKUP(Table2[[#This Row],[_parent_index]],Table1[[index]:[A7.Type de Site]],14,FALSE)</f>
        <v>Fende 2</v>
      </c>
      <c r="G729" t="s">
        <v>172</v>
      </c>
      <c r="H729" s="2">
        <v>2</v>
      </c>
      <c r="I729" s="2">
        <v>1</v>
      </c>
      <c r="J729" s="2">
        <v>0</v>
      </c>
      <c r="K729" s="2">
        <v>1</v>
      </c>
      <c r="L729" s="2">
        <v>0</v>
      </c>
      <c r="M729" s="2">
        <v>0</v>
      </c>
      <c r="N729" s="2">
        <v>1</v>
      </c>
      <c r="O729" s="2">
        <v>3</v>
      </c>
      <c r="P729" s="2">
        <v>0</v>
      </c>
      <c r="Q729" s="2">
        <v>1</v>
      </c>
      <c r="R729" s="2">
        <v>1</v>
      </c>
      <c r="S729" s="2">
        <v>0</v>
      </c>
      <c r="T729" s="2">
        <v>4</v>
      </c>
      <c r="U729" s="2">
        <v>6</v>
      </c>
      <c r="V729" s="2">
        <v>10</v>
      </c>
      <c r="W729">
        <v>724</v>
      </c>
      <c r="X729">
        <v>81</v>
      </c>
      <c r="Y729" s="1" t="str">
        <f>IF(SUM(Table2[[#This Row],[Garçons de 0 à 2 ans]:[Filles de 12 à 17 ans]])&gt;=1,"Oui","Non")</f>
        <v>Oui</v>
      </c>
    </row>
    <row r="730" spans="1:25" x14ac:dyDescent="0.25">
      <c r="A730" t="s">
        <v>164</v>
      </c>
      <c r="B730" t="str">
        <f>VLOOKUP(Table2[[#This Row],[_parent_index]],Table1[[index]:[A7.Type de Site]],5,FALSE)</f>
        <v>Chad</v>
      </c>
      <c r="C730" t="str">
        <f>VLOOKUP(Table2[[#This Row],[_parent_index]],Table1[[index]:[A7.Type de Site]],6,FALSE)</f>
        <v>TCD</v>
      </c>
      <c r="D730" t="str">
        <f>VLOOKUP(Table2[[#This Row],[_parent_index]],Table1[[index]:[A7.Type de Site]],7,FALSE)</f>
        <v>Lac</v>
      </c>
      <c r="E730" t="str">
        <f>VLOOKUP(Table2[[#This Row],[_parent_index]],Table1[[index]:[A7.Type de Site]],8,FALSE)</f>
        <v>TD07</v>
      </c>
      <c r="F730" t="str">
        <f>VLOOKUP(Table2[[#This Row],[_parent_index]],Table1[[index]:[A7.Type de Site]],14,FALSE)</f>
        <v>Foullatari</v>
      </c>
      <c r="G730" t="s">
        <v>172</v>
      </c>
      <c r="H730" s="2">
        <v>1</v>
      </c>
      <c r="I730" s="2">
        <v>0</v>
      </c>
      <c r="J730" s="2">
        <v>0</v>
      </c>
      <c r="K730" s="2">
        <v>0</v>
      </c>
      <c r="L730" s="2">
        <v>0</v>
      </c>
      <c r="M730" s="2">
        <v>0</v>
      </c>
      <c r="N730" s="2">
        <v>1</v>
      </c>
      <c r="O730" s="2">
        <v>0</v>
      </c>
      <c r="P730" s="2">
        <v>1</v>
      </c>
      <c r="Q730" s="2">
        <v>1</v>
      </c>
      <c r="R730" s="2">
        <v>0</v>
      </c>
      <c r="S730" s="2">
        <v>1</v>
      </c>
      <c r="T730" s="2">
        <v>3</v>
      </c>
      <c r="U730" s="2">
        <v>2</v>
      </c>
      <c r="V730" s="2">
        <v>5</v>
      </c>
      <c r="W730">
        <v>725</v>
      </c>
      <c r="X730">
        <v>82</v>
      </c>
      <c r="Y730" s="1" t="str">
        <f>IF(SUM(Table2[[#This Row],[Garçons de 0 à 2 ans]:[Filles de 12 à 17 ans]])&gt;=1,"Oui","Non")</f>
        <v>Oui</v>
      </c>
    </row>
    <row r="731" spans="1:25" x14ac:dyDescent="0.25">
      <c r="A731" t="s">
        <v>164</v>
      </c>
      <c r="B731" t="str">
        <f>VLOOKUP(Table2[[#This Row],[_parent_index]],Table1[[index]:[A7.Type de Site]],5,FALSE)</f>
        <v>Chad</v>
      </c>
      <c r="C731" t="str">
        <f>VLOOKUP(Table2[[#This Row],[_parent_index]],Table1[[index]:[A7.Type de Site]],6,FALSE)</f>
        <v>TCD</v>
      </c>
      <c r="D731" t="str">
        <f>VLOOKUP(Table2[[#This Row],[_parent_index]],Table1[[index]:[A7.Type de Site]],7,FALSE)</f>
        <v>Lac</v>
      </c>
      <c r="E731" t="str">
        <f>VLOOKUP(Table2[[#This Row],[_parent_index]],Table1[[index]:[A7.Type de Site]],8,FALSE)</f>
        <v>TD07</v>
      </c>
      <c r="F731" t="str">
        <f>VLOOKUP(Table2[[#This Row],[_parent_index]],Table1[[index]:[A7.Type de Site]],14,FALSE)</f>
        <v>Foullatari</v>
      </c>
      <c r="G731" t="s">
        <v>172</v>
      </c>
      <c r="H731" s="2">
        <v>0</v>
      </c>
      <c r="I731" s="2">
        <v>0</v>
      </c>
      <c r="J731" s="2">
        <v>0</v>
      </c>
      <c r="K731" s="2">
        <v>1</v>
      </c>
      <c r="L731" s="2">
        <v>0</v>
      </c>
      <c r="M731" s="2">
        <v>3</v>
      </c>
      <c r="N731" s="2">
        <v>0</v>
      </c>
      <c r="O731" s="2">
        <v>0</v>
      </c>
      <c r="P731" s="2">
        <v>1</v>
      </c>
      <c r="Q731" s="2">
        <v>1</v>
      </c>
      <c r="R731" s="2">
        <v>1</v>
      </c>
      <c r="S731" s="2">
        <v>0</v>
      </c>
      <c r="T731" s="2">
        <v>2</v>
      </c>
      <c r="U731" s="2">
        <v>5</v>
      </c>
      <c r="V731" s="2">
        <v>7</v>
      </c>
      <c r="W731">
        <v>726</v>
      </c>
      <c r="X731">
        <v>82</v>
      </c>
      <c r="Y731" s="1" t="str">
        <f>IF(SUM(Table2[[#This Row],[Garçons de 0 à 2 ans]:[Filles de 12 à 17 ans]])&gt;=1,"Oui","Non")</f>
        <v>Oui</v>
      </c>
    </row>
    <row r="732" spans="1:25" x14ac:dyDescent="0.25">
      <c r="A732" t="s">
        <v>164</v>
      </c>
      <c r="B732" t="str">
        <f>VLOOKUP(Table2[[#This Row],[_parent_index]],Table1[[index]:[A7.Type de Site]],5,FALSE)</f>
        <v>Chad</v>
      </c>
      <c r="C732" t="str">
        <f>VLOOKUP(Table2[[#This Row],[_parent_index]],Table1[[index]:[A7.Type de Site]],6,FALSE)</f>
        <v>TCD</v>
      </c>
      <c r="D732" t="str">
        <f>VLOOKUP(Table2[[#This Row],[_parent_index]],Table1[[index]:[A7.Type de Site]],7,FALSE)</f>
        <v>Lac</v>
      </c>
      <c r="E732" t="str">
        <f>VLOOKUP(Table2[[#This Row],[_parent_index]],Table1[[index]:[A7.Type de Site]],8,FALSE)</f>
        <v>TD07</v>
      </c>
      <c r="F732" t="str">
        <f>VLOOKUP(Table2[[#This Row],[_parent_index]],Table1[[index]:[A7.Type de Site]],14,FALSE)</f>
        <v>Foullatari</v>
      </c>
      <c r="G732" t="s">
        <v>172</v>
      </c>
      <c r="H732" s="2">
        <v>0</v>
      </c>
      <c r="I732" s="2">
        <v>0</v>
      </c>
      <c r="J732" s="2">
        <v>0</v>
      </c>
      <c r="K732" s="2">
        <v>1</v>
      </c>
      <c r="L732" s="2">
        <v>0</v>
      </c>
      <c r="M732" s="2">
        <v>0</v>
      </c>
      <c r="N732" s="2">
        <v>0</v>
      </c>
      <c r="O732" s="2">
        <v>0</v>
      </c>
      <c r="P732" s="2">
        <v>1</v>
      </c>
      <c r="Q732" s="2">
        <v>1</v>
      </c>
      <c r="R732" s="2">
        <v>0</v>
      </c>
      <c r="S732" s="2">
        <v>0</v>
      </c>
      <c r="T732" s="2">
        <v>1</v>
      </c>
      <c r="U732" s="2">
        <v>2</v>
      </c>
      <c r="V732" s="2">
        <v>3</v>
      </c>
      <c r="W732">
        <v>727</v>
      </c>
      <c r="X732">
        <v>82</v>
      </c>
      <c r="Y732" s="1" t="str">
        <f>IF(SUM(Table2[[#This Row],[Garçons de 0 à 2 ans]:[Filles de 12 à 17 ans]])&gt;=1,"Oui","Non")</f>
        <v>Oui</v>
      </c>
    </row>
    <row r="733" spans="1:25" x14ac:dyDescent="0.25">
      <c r="A733" t="s">
        <v>164</v>
      </c>
      <c r="B733" t="str">
        <f>VLOOKUP(Table2[[#This Row],[_parent_index]],Table1[[index]:[A7.Type de Site]],5,FALSE)</f>
        <v>Chad</v>
      </c>
      <c r="C733" t="str">
        <f>VLOOKUP(Table2[[#This Row],[_parent_index]],Table1[[index]:[A7.Type de Site]],6,FALSE)</f>
        <v>TCD</v>
      </c>
      <c r="D733" t="str">
        <f>VLOOKUP(Table2[[#This Row],[_parent_index]],Table1[[index]:[A7.Type de Site]],7,FALSE)</f>
        <v>Lac</v>
      </c>
      <c r="E733" t="str">
        <f>VLOOKUP(Table2[[#This Row],[_parent_index]],Table1[[index]:[A7.Type de Site]],8,FALSE)</f>
        <v>TD07</v>
      </c>
      <c r="F733" t="str">
        <f>VLOOKUP(Table2[[#This Row],[_parent_index]],Table1[[index]:[A7.Type de Site]],14,FALSE)</f>
        <v>Foullatari</v>
      </c>
      <c r="G733" t="s">
        <v>172</v>
      </c>
      <c r="H733" s="2">
        <v>1</v>
      </c>
      <c r="I733" s="2">
        <v>0</v>
      </c>
      <c r="J733" s="2">
        <v>1</v>
      </c>
      <c r="K733" s="2">
        <v>0</v>
      </c>
      <c r="L733" s="2">
        <v>0</v>
      </c>
      <c r="M733" s="2">
        <v>0</v>
      </c>
      <c r="N733" s="2">
        <v>0</v>
      </c>
      <c r="O733" s="2">
        <v>2</v>
      </c>
      <c r="P733" s="2">
        <v>1</v>
      </c>
      <c r="Q733" s="2">
        <v>1</v>
      </c>
      <c r="R733" s="2">
        <v>1</v>
      </c>
      <c r="S733" s="2">
        <v>0</v>
      </c>
      <c r="T733" s="2">
        <v>4</v>
      </c>
      <c r="U733" s="2">
        <v>3</v>
      </c>
      <c r="V733" s="2">
        <v>7</v>
      </c>
      <c r="W733">
        <v>728</v>
      </c>
      <c r="X733">
        <v>82</v>
      </c>
      <c r="Y733" s="1" t="str">
        <f>IF(SUM(Table2[[#This Row],[Garçons de 0 à 2 ans]:[Filles de 12 à 17 ans]])&gt;=1,"Oui","Non")</f>
        <v>Oui</v>
      </c>
    </row>
    <row r="734" spans="1:25" x14ac:dyDescent="0.25">
      <c r="A734" t="s">
        <v>164</v>
      </c>
      <c r="B734" t="str">
        <f>VLOOKUP(Table2[[#This Row],[_parent_index]],Table1[[index]:[A7.Type de Site]],5,FALSE)</f>
        <v>Chad</v>
      </c>
      <c r="C734" t="str">
        <f>VLOOKUP(Table2[[#This Row],[_parent_index]],Table1[[index]:[A7.Type de Site]],6,FALSE)</f>
        <v>TCD</v>
      </c>
      <c r="D734" t="str">
        <f>VLOOKUP(Table2[[#This Row],[_parent_index]],Table1[[index]:[A7.Type de Site]],7,FALSE)</f>
        <v>Lac</v>
      </c>
      <c r="E734" t="str">
        <f>VLOOKUP(Table2[[#This Row],[_parent_index]],Table1[[index]:[A7.Type de Site]],8,FALSE)</f>
        <v>TD07</v>
      </c>
      <c r="F734" t="str">
        <f>VLOOKUP(Table2[[#This Row],[_parent_index]],Table1[[index]:[A7.Type de Site]],14,FALSE)</f>
        <v>Foullatari</v>
      </c>
      <c r="G734" t="s">
        <v>172</v>
      </c>
      <c r="H734" s="2">
        <v>0</v>
      </c>
      <c r="I734" s="2">
        <v>1</v>
      </c>
      <c r="J734" s="2">
        <v>0</v>
      </c>
      <c r="K734" s="2">
        <v>0</v>
      </c>
      <c r="L734" s="2">
        <v>0</v>
      </c>
      <c r="M734" s="2">
        <v>1</v>
      </c>
      <c r="N734" s="2">
        <v>1</v>
      </c>
      <c r="O734" s="2">
        <v>1</v>
      </c>
      <c r="P734" s="2">
        <v>1</v>
      </c>
      <c r="Q734" s="2">
        <v>1</v>
      </c>
      <c r="R734" s="2">
        <v>0</v>
      </c>
      <c r="S734" s="2">
        <v>0</v>
      </c>
      <c r="T734" s="2">
        <v>2</v>
      </c>
      <c r="U734" s="2">
        <v>4</v>
      </c>
      <c r="V734" s="2">
        <v>6</v>
      </c>
      <c r="W734">
        <v>729</v>
      </c>
      <c r="X734">
        <v>82</v>
      </c>
      <c r="Y734" s="1" t="str">
        <f>IF(SUM(Table2[[#This Row],[Garçons de 0 à 2 ans]:[Filles de 12 à 17 ans]])&gt;=1,"Oui","Non")</f>
        <v>Oui</v>
      </c>
    </row>
    <row r="735" spans="1:25" x14ac:dyDescent="0.25">
      <c r="A735" t="s">
        <v>164</v>
      </c>
      <c r="B735" t="str">
        <f>VLOOKUP(Table2[[#This Row],[_parent_index]],Table1[[index]:[A7.Type de Site]],5,FALSE)</f>
        <v>Chad</v>
      </c>
      <c r="C735" t="str">
        <f>VLOOKUP(Table2[[#This Row],[_parent_index]],Table1[[index]:[A7.Type de Site]],6,FALSE)</f>
        <v>TCD</v>
      </c>
      <c r="D735" t="str">
        <f>VLOOKUP(Table2[[#This Row],[_parent_index]],Table1[[index]:[A7.Type de Site]],7,FALSE)</f>
        <v>Lac</v>
      </c>
      <c r="E735" t="str">
        <f>VLOOKUP(Table2[[#This Row],[_parent_index]],Table1[[index]:[A7.Type de Site]],8,FALSE)</f>
        <v>TD07</v>
      </c>
      <c r="F735" t="str">
        <f>VLOOKUP(Table2[[#This Row],[_parent_index]],Table1[[index]:[A7.Type de Site]],14,FALSE)</f>
        <v>Foullatari</v>
      </c>
      <c r="G735" t="s">
        <v>172</v>
      </c>
      <c r="H735" s="2">
        <v>0</v>
      </c>
      <c r="I735" s="2">
        <v>1</v>
      </c>
      <c r="J735" s="2">
        <v>0</v>
      </c>
      <c r="K735" s="2">
        <v>0</v>
      </c>
      <c r="L735" s="2">
        <v>1</v>
      </c>
      <c r="M735" s="2">
        <v>0</v>
      </c>
      <c r="N735" s="2">
        <v>0</v>
      </c>
      <c r="O735" s="2">
        <v>1</v>
      </c>
      <c r="P735" s="2">
        <v>1</v>
      </c>
      <c r="Q735" s="2">
        <v>3</v>
      </c>
      <c r="R735" s="2">
        <v>1</v>
      </c>
      <c r="S735" s="2">
        <v>1</v>
      </c>
      <c r="T735" s="2">
        <v>3</v>
      </c>
      <c r="U735" s="2">
        <v>6</v>
      </c>
      <c r="V735" s="2">
        <v>9</v>
      </c>
      <c r="W735">
        <v>730</v>
      </c>
      <c r="X735">
        <v>82</v>
      </c>
      <c r="Y735" s="1" t="str">
        <f>IF(SUM(Table2[[#This Row],[Garçons de 0 à 2 ans]:[Filles de 12 à 17 ans]])&gt;=1,"Oui","Non")</f>
        <v>Oui</v>
      </c>
    </row>
    <row r="736" spans="1:25" x14ac:dyDescent="0.25">
      <c r="A736" t="s">
        <v>164</v>
      </c>
      <c r="B736" t="str">
        <f>VLOOKUP(Table2[[#This Row],[_parent_index]],Table1[[index]:[A7.Type de Site]],5,FALSE)</f>
        <v>Chad</v>
      </c>
      <c r="C736" t="str">
        <f>VLOOKUP(Table2[[#This Row],[_parent_index]],Table1[[index]:[A7.Type de Site]],6,FALSE)</f>
        <v>TCD</v>
      </c>
      <c r="D736" t="str">
        <f>VLOOKUP(Table2[[#This Row],[_parent_index]],Table1[[index]:[A7.Type de Site]],7,FALSE)</f>
        <v>Lac</v>
      </c>
      <c r="E736" t="str">
        <f>VLOOKUP(Table2[[#This Row],[_parent_index]],Table1[[index]:[A7.Type de Site]],8,FALSE)</f>
        <v>TD07</v>
      </c>
      <c r="F736" t="str">
        <f>VLOOKUP(Table2[[#This Row],[_parent_index]],Table1[[index]:[A7.Type de Site]],14,FALSE)</f>
        <v>Foullatari</v>
      </c>
      <c r="G736" t="s">
        <v>172</v>
      </c>
      <c r="H736" s="2">
        <v>1</v>
      </c>
      <c r="I736" s="2">
        <v>0</v>
      </c>
      <c r="J736" s="2">
        <v>0</v>
      </c>
      <c r="K736" s="2">
        <v>0</v>
      </c>
      <c r="L736" s="2">
        <v>1</v>
      </c>
      <c r="M736" s="2">
        <v>0</v>
      </c>
      <c r="N736" s="2">
        <v>0</v>
      </c>
      <c r="O736" s="2">
        <v>0</v>
      </c>
      <c r="P736" s="2">
        <v>0</v>
      </c>
      <c r="Q736" s="2">
        <v>1</v>
      </c>
      <c r="R736" s="2">
        <v>0</v>
      </c>
      <c r="S736" s="2">
        <v>1</v>
      </c>
      <c r="T736" s="2">
        <v>2</v>
      </c>
      <c r="U736" s="2">
        <v>2</v>
      </c>
      <c r="V736" s="2">
        <v>4</v>
      </c>
      <c r="W736">
        <v>731</v>
      </c>
      <c r="X736">
        <v>82</v>
      </c>
      <c r="Y736" s="1" t="str">
        <f>IF(SUM(Table2[[#This Row],[Garçons de 0 à 2 ans]:[Filles de 12 à 17 ans]])&gt;=1,"Oui","Non")</f>
        <v>Oui</v>
      </c>
    </row>
    <row r="737" spans="1:25" x14ac:dyDescent="0.25">
      <c r="A737" t="s">
        <v>164</v>
      </c>
      <c r="B737" t="str">
        <f>VLOOKUP(Table2[[#This Row],[_parent_index]],Table1[[index]:[A7.Type de Site]],5,FALSE)</f>
        <v>Chad</v>
      </c>
      <c r="C737" t="str">
        <f>VLOOKUP(Table2[[#This Row],[_parent_index]],Table1[[index]:[A7.Type de Site]],6,FALSE)</f>
        <v>TCD</v>
      </c>
      <c r="D737" t="str">
        <f>VLOOKUP(Table2[[#This Row],[_parent_index]],Table1[[index]:[A7.Type de Site]],7,FALSE)</f>
        <v>Lac</v>
      </c>
      <c r="E737" t="str">
        <f>VLOOKUP(Table2[[#This Row],[_parent_index]],Table1[[index]:[A7.Type de Site]],8,FALSE)</f>
        <v>TD07</v>
      </c>
      <c r="F737" t="str">
        <f>VLOOKUP(Table2[[#This Row],[_parent_index]],Table1[[index]:[A7.Type de Site]],14,FALSE)</f>
        <v>Foullatari</v>
      </c>
      <c r="G737" t="s">
        <v>172</v>
      </c>
      <c r="H737" s="2">
        <v>0</v>
      </c>
      <c r="I737" s="2">
        <v>0</v>
      </c>
      <c r="J737" s="2">
        <v>1</v>
      </c>
      <c r="K737" s="2">
        <v>1</v>
      </c>
      <c r="L737" s="2">
        <v>0</v>
      </c>
      <c r="M737" s="2">
        <v>2</v>
      </c>
      <c r="N737" s="2">
        <v>0</v>
      </c>
      <c r="O737" s="2">
        <v>1</v>
      </c>
      <c r="P737" s="2">
        <v>1</v>
      </c>
      <c r="Q737" s="2">
        <v>2</v>
      </c>
      <c r="R737" s="2">
        <v>1</v>
      </c>
      <c r="S737" s="2">
        <v>1</v>
      </c>
      <c r="T737" s="2">
        <v>3</v>
      </c>
      <c r="U737" s="2">
        <v>7</v>
      </c>
      <c r="V737" s="2">
        <v>10</v>
      </c>
      <c r="W737">
        <v>732</v>
      </c>
      <c r="X737">
        <v>82</v>
      </c>
      <c r="Y737" s="1" t="str">
        <f>IF(SUM(Table2[[#This Row],[Garçons de 0 à 2 ans]:[Filles de 12 à 17 ans]])&gt;=1,"Oui","Non")</f>
        <v>Oui</v>
      </c>
    </row>
    <row r="738" spans="1:25" x14ac:dyDescent="0.25">
      <c r="A738" t="s">
        <v>164</v>
      </c>
      <c r="B738" t="str">
        <f>VLOOKUP(Table2[[#This Row],[_parent_index]],Table1[[index]:[A7.Type de Site]],5,FALSE)</f>
        <v>Chad</v>
      </c>
      <c r="C738" t="str">
        <f>VLOOKUP(Table2[[#This Row],[_parent_index]],Table1[[index]:[A7.Type de Site]],6,FALSE)</f>
        <v>TCD</v>
      </c>
      <c r="D738" t="str">
        <f>VLOOKUP(Table2[[#This Row],[_parent_index]],Table1[[index]:[A7.Type de Site]],7,FALSE)</f>
        <v>Lac</v>
      </c>
      <c r="E738" t="str">
        <f>VLOOKUP(Table2[[#This Row],[_parent_index]],Table1[[index]:[A7.Type de Site]],8,FALSE)</f>
        <v>TD07</v>
      </c>
      <c r="F738" t="str">
        <f>VLOOKUP(Table2[[#This Row],[_parent_index]],Table1[[index]:[A7.Type de Site]],14,FALSE)</f>
        <v>Foullatari</v>
      </c>
      <c r="G738" t="s">
        <v>172</v>
      </c>
      <c r="H738" s="2">
        <v>0</v>
      </c>
      <c r="I738" s="2">
        <v>0</v>
      </c>
      <c r="J738" s="2">
        <v>0</v>
      </c>
      <c r="K738" s="2">
        <v>0</v>
      </c>
      <c r="L738" s="2">
        <v>0</v>
      </c>
      <c r="M738" s="2">
        <v>0</v>
      </c>
      <c r="N738" s="2">
        <v>3</v>
      </c>
      <c r="O738" s="2">
        <v>0</v>
      </c>
      <c r="P738" s="2">
        <v>1</v>
      </c>
      <c r="Q738" s="2">
        <v>1</v>
      </c>
      <c r="R738" s="2">
        <v>0</v>
      </c>
      <c r="S738" s="2">
        <v>1</v>
      </c>
      <c r="T738" s="2">
        <v>4</v>
      </c>
      <c r="U738" s="2">
        <v>2</v>
      </c>
      <c r="V738" s="2">
        <v>6</v>
      </c>
      <c r="W738">
        <v>733</v>
      </c>
      <c r="X738">
        <v>82</v>
      </c>
      <c r="Y738" s="1" t="str">
        <f>IF(SUM(Table2[[#This Row],[Garçons de 0 à 2 ans]:[Filles de 12 à 17 ans]])&gt;=1,"Oui","Non")</f>
        <v>Oui</v>
      </c>
    </row>
    <row r="739" spans="1:25" x14ac:dyDescent="0.25">
      <c r="A739" t="s">
        <v>164</v>
      </c>
      <c r="B739" t="str">
        <f>VLOOKUP(Table2[[#This Row],[_parent_index]],Table1[[index]:[A7.Type de Site]],5,FALSE)</f>
        <v>Chad</v>
      </c>
      <c r="C739" t="str">
        <f>VLOOKUP(Table2[[#This Row],[_parent_index]],Table1[[index]:[A7.Type de Site]],6,FALSE)</f>
        <v>TCD</v>
      </c>
      <c r="D739" t="str">
        <f>VLOOKUP(Table2[[#This Row],[_parent_index]],Table1[[index]:[A7.Type de Site]],7,FALSE)</f>
        <v>Lac</v>
      </c>
      <c r="E739" t="str">
        <f>VLOOKUP(Table2[[#This Row],[_parent_index]],Table1[[index]:[A7.Type de Site]],8,FALSE)</f>
        <v>TD07</v>
      </c>
      <c r="F739" t="str">
        <f>VLOOKUP(Table2[[#This Row],[_parent_index]],Table1[[index]:[A7.Type de Site]],14,FALSE)</f>
        <v>Foullatari</v>
      </c>
      <c r="G739" t="s">
        <v>358</v>
      </c>
      <c r="H739" s="2">
        <v>0</v>
      </c>
      <c r="I739" s="2">
        <v>1</v>
      </c>
      <c r="J739" s="2">
        <v>1</v>
      </c>
      <c r="K739" s="2">
        <v>1</v>
      </c>
      <c r="L739" s="2">
        <v>1</v>
      </c>
      <c r="M739" s="2">
        <v>0</v>
      </c>
      <c r="N739" s="2">
        <v>1</v>
      </c>
      <c r="O739" s="2">
        <v>1</v>
      </c>
      <c r="P739" s="2">
        <v>0</v>
      </c>
      <c r="Q739" s="2">
        <v>2</v>
      </c>
      <c r="R739" s="2">
        <v>0</v>
      </c>
      <c r="S739" s="2">
        <v>0</v>
      </c>
      <c r="T739" s="2">
        <v>3</v>
      </c>
      <c r="U739" s="2">
        <v>5</v>
      </c>
      <c r="V739" s="2">
        <v>8</v>
      </c>
      <c r="W739">
        <v>734</v>
      </c>
      <c r="X739">
        <v>82</v>
      </c>
      <c r="Y739" s="1" t="str">
        <f>IF(SUM(Table2[[#This Row],[Garçons de 0 à 2 ans]:[Filles de 12 à 17 ans]])&gt;=1,"Oui","Non")</f>
        <v>Oui</v>
      </c>
    </row>
    <row r="740" spans="1:25" x14ac:dyDescent="0.25">
      <c r="A740" t="s">
        <v>164</v>
      </c>
      <c r="B740" t="str">
        <f>VLOOKUP(Table2[[#This Row],[_parent_index]],Table1[[index]:[A7.Type de Site]],5,FALSE)</f>
        <v>Chad</v>
      </c>
      <c r="C740" t="str">
        <f>VLOOKUP(Table2[[#This Row],[_parent_index]],Table1[[index]:[A7.Type de Site]],6,FALSE)</f>
        <v>TCD</v>
      </c>
      <c r="D740" t="str">
        <f>VLOOKUP(Table2[[#This Row],[_parent_index]],Table1[[index]:[A7.Type de Site]],7,FALSE)</f>
        <v>Lac</v>
      </c>
      <c r="E740" t="str">
        <f>VLOOKUP(Table2[[#This Row],[_parent_index]],Table1[[index]:[A7.Type de Site]],8,FALSE)</f>
        <v>TD07</v>
      </c>
      <c r="F740" t="str">
        <f>VLOOKUP(Table2[[#This Row],[_parent_index]],Table1[[index]:[A7.Type de Site]],14,FALSE)</f>
        <v>Bodogarga</v>
      </c>
      <c r="G740" t="s">
        <v>172</v>
      </c>
      <c r="H740" s="2">
        <v>0</v>
      </c>
      <c r="I740" s="2">
        <v>0</v>
      </c>
      <c r="J740" s="2">
        <v>0</v>
      </c>
      <c r="K740" s="2">
        <v>0</v>
      </c>
      <c r="L740" s="2">
        <v>0</v>
      </c>
      <c r="M740" s="2">
        <v>3</v>
      </c>
      <c r="N740" s="2">
        <v>0</v>
      </c>
      <c r="O740" s="2">
        <v>1</v>
      </c>
      <c r="P740" s="2">
        <v>0</v>
      </c>
      <c r="Q740" s="2">
        <v>1</v>
      </c>
      <c r="R740" s="2">
        <v>1</v>
      </c>
      <c r="S740" s="2">
        <v>0</v>
      </c>
      <c r="T740" s="2">
        <v>1</v>
      </c>
      <c r="U740" s="2">
        <v>5</v>
      </c>
      <c r="V740" s="2">
        <v>6</v>
      </c>
      <c r="W740">
        <v>735</v>
      </c>
      <c r="X740">
        <v>83</v>
      </c>
      <c r="Y740" s="1" t="str">
        <f>IF(SUM(Table2[[#This Row],[Garçons de 0 à 2 ans]:[Filles de 12 à 17 ans]])&gt;=1,"Oui","Non")</f>
        <v>Oui</v>
      </c>
    </row>
    <row r="741" spans="1:25" x14ac:dyDescent="0.25">
      <c r="A741" t="s">
        <v>164</v>
      </c>
      <c r="B741" t="str">
        <f>VLOOKUP(Table2[[#This Row],[_parent_index]],Table1[[index]:[A7.Type de Site]],5,FALSE)</f>
        <v>Chad</v>
      </c>
      <c r="C741" t="str">
        <f>VLOOKUP(Table2[[#This Row],[_parent_index]],Table1[[index]:[A7.Type de Site]],6,FALSE)</f>
        <v>TCD</v>
      </c>
      <c r="D741" t="str">
        <f>VLOOKUP(Table2[[#This Row],[_parent_index]],Table1[[index]:[A7.Type de Site]],7,FALSE)</f>
        <v>Lac</v>
      </c>
      <c r="E741" t="str">
        <f>VLOOKUP(Table2[[#This Row],[_parent_index]],Table1[[index]:[A7.Type de Site]],8,FALSE)</f>
        <v>TD07</v>
      </c>
      <c r="F741" t="str">
        <f>VLOOKUP(Table2[[#This Row],[_parent_index]],Table1[[index]:[A7.Type de Site]],14,FALSE)</f>
        <v>Bodogarga</v>
      </c>
      <c r="G741" t="s">
        <v>172</v>
      </c>
      <c r="H741" s="2">
        <v>0</v>
      </c>
      <c r="I741" s="2">
        <v>1</v>
      </c>
      <c r="J741" s="2">
        <v>1</v>
      </c>
      <c r="K741" s="2">
        <v>1</v>
      </c>
      <c r="L741" s="2">
        <v>0</v>
      </c>
      <c r="M741" s="2">
        <v>0</v>
      </c>
      <c r="N741" s="2">
        <v>0</v>
      </c>
      <c r="O741" s="2">
        <v>0</v>
      </c>
      <c r="P741" s="2">
        <v>0</v>
      </c>
      <c r="Q741" s="2">
        <v>2</v>
      </c>
      <c r="R741" s="2">
        <v>0</v>
      </c>
      <c r="S741" s="2">
        <v>1</v>
      </c>
      <c r="T741" s="2">
        <v>1</v>
      </c>
      <c r="U741" s="2">
        <v>5</v>
      </c>
      <c r="V741" s="2">
        <v>6</v>
      </c>
      <c r="W741">
        <v>736</v>
      </c>
      <c r="X741">
        <v>83</v>
      </c>
      <c r="Y741" s="1" t="str">
        <f>IF(SUM(Table2[[#This Row],[Garçons de 0 à 2 ans]:[Filles de 12 à 17 ans]])&gt;=1,"Oui","Non")</f>
        <v>Oui</v>
      </c>
    </row>
    <row r="742" spans="1:25" x14ac:dyDescent="0.25">
      <c r="A742" t="s">
        <v>164</v>
      </c>
      <c r="B742" t="str">
        <f>VLOOKUP(Table2[[#This Row],[_parent_index]],Table1[[index]:[A7.Type de Site]],5,FALSE)</f>
        <v>Chad</v>
      </c>
      <c r="C742" t="str">
        <f>VLOOKUP(Table2[[#This Row],[_parent_index]],Table1[[index]:[A7.Type de Site]],6,FALSE)</f>
        <v>TCD</v>
      </c>
      <c r="D742" t="str">
        <f>VLOOKUP(Table2[[#This Row],[_parent_index]],Table1[[index]:[A7.Type de Site]],7,FALSE)</f>
        <v>Lac</v>
      </c>
      <c r="E742" t="str">
        <f>VLOOKUP(Table2[[#This Row],[_parent_index]],Table1[[index]:[A7.Type de Site]],8,FALSE)</f>
        <v>TD07</v>
      </c>
      <c r="F742" t="str">
        <f>VLOOKUP(Table2[[#This Row],[_parent_index]],Table1[[index]:[A7.Type de Site]],14,FALSE)</f>
        <v>Bodogarga</v>
      </c>
      <c r="G742" t="s">
        <v>1214</v>
      </c>
      <c r="H742" s="2">
        <v>1</v>
      </c>
      <c r="I742" s="2">
        <v>0</v>
      </c>
      <c r="J742" s="2">
        <v>0</v>
      </c>
      <c r="K742" s="2">
        <v>2</v>
      </c>
      <c r="L742" s="2">
        <v>1</v>
      </c>
      <c r="M742" s="2">
        <v>0</v>
      </c>
      <c r="N742" s="2">
        <v>0</v>
      </c>
      <c r="O742" s="2">
        <v>0</v>
      </c>
      <c r="P742" s="2">
        <v>0</v>
      </c>
      <c r="Q742" s="2">
        <v>1</v>
      </c>
      <c r="R742" s="2">
        <v>1</v>
      </c>
      <c r="S742" s="2">
        <v>0</v>
      </c>
      <c r="T742" s="2">
        <v>3</v>
      </c>
      <c r="U742" s="2">
        <v>3</v>
      </c>
      <c r="V742" s="2">
        <v>6</v>
      </c>
      <c r="W742">
        <v>737</v>
      </c>
      <c r="X742">
        <v>83</v>
      </c>
      <c r="Y742" s="1" t="str">
        <f>IF(SUM(Table2[[#This Row],[Garçons de 0 à 2 ans]:[Filles de 12 à 17 ans]])&gt;=1,"Oui","Non")</f>
        <v>Oui</v>
      </c>
    </row>
    <row r="743" spans="1:25" x14ac:dyDescent="0.25">
      <c r="A743" t="s">
        <v>164</v>
      </c>
      <c r="B743" t="str">
        <f>VLOOKUP(Table2[[#This Row],[_parent_index]],Table1[[index]:[A7.Type de Site]],5,FALSE)</f>
        <v>Chad</v>
      </c>
      <c r="C743" t="str">
        <f>VLOOKUP(Table2[[#This Row],[_parent_index]],Table1[[index]:[A7.Type de Site]],6,FALSE)</f>
        <v>TCD</v>
      </c>
      <c r="D743" t="str">
        <f>VLOOKUP(Table2[[#This Row],[_parent_index]],Table1[[index]:[A7.Type de Site]],7,FALSE)</f>
        <v>Lac</v>
      </c>
      <c r="E743" t="str">
        <f>VLOOKUP(Table2[[#This Row],[_parent_index]],Table1[[index]:[A7.Type de Site]],8,FALSE)</f>
        <v>TD07</v>
      </c>
      <c r="F743" t="str">
        <f>VLOOKUP(Table2[[#This Row],[_parent_index]],Table1[[index]:[A7.Type de Site]],14,FALSE)</f>
        <v>Bodogarga</v>
      </c>
      <c r="G743" t="s">
        <v>1214</v>
      </c>
      <c r="H743" s="2">
        <v>0</v>
      </c>
      <c r="I743" s="2">
        <v>0</v>
      </c>
      <c r="J743" s="2">
        <v>1</v>
      </c>
      <c r="K743" s="2">
        <v>1</v>
      </c>
      <c r="L743" s="2">
        <v>0</v>
      </c>
      <c r="M743" s="2">
        <v>1</v>
      </c>
      <c r="N743" s="2">
        <v>0</v>
      </c>
      <c r="O743" s="2">
        <v>0</v>
      </c>
      <c r="P743" s="2">
        <v>0</v>
      </c>
      <c r="Q743" s="2">
        <v>1</v>
      </c>
      <c r="R743" s="2">
        <v>1</v>
      </c>
      <c r="S743" s="2">
        <v>0</v>
      </c>
      <c r="T743" s="2">
        <v>2</v>
      </c>
      <c r="U743" s="2">
        <v>3</v>
      </c>
      <c r="V743" s="2">
        <v>5</v>
      </c>
      <c r="W743">
        <v>738</v>
      </c>
      <c r="X743">
        <v>83</v>
      </c>
      <c r="Y743" s="1" t="str">
        <f>IF(SUM(Table2[[#This Row],[Garçons de 0 à 2 ans]:[Filles de 12 à 17 ans]])&gt;=1,"Oui","Non")</f>
        <v>Oui</v>
      </c>
    </row>
    <row r="744" spans="1:25" x14ac:dyDescent="0.25">
      <c r="A744" t="s">
        <v>164</v>
      </c>
      <c r="B744" t="str">
        <f>VLOOKUP(Table2[[#This Row],[_parent_index]],Table1[[index]:[A7.Type de Site]],5,FALSE)</f>
        <v>Chad</v>
      </c>
      <c r="C744" t="str">
        <f>VLOOKUP(Table2[[#This Row],[_parent_index]],Table1[[index]:[A7.Type de Site]],6,FALSE)</f>
        <v>TCD</v>
      </c>
      <c r="D744" t="str">
        <f>VLOOKUP(Table2[[#This Row],[_parent_index]],Table1[[index]:[A7.Type de Site]],7,FALSE)</f>
        <v>Lac</v>
      </c>
      <c r="E744" t="str">
        <f>VLOOKUP(Table2[[#This Row],[_parent_index]],Table1[[index]:[A7.Type de Site]],8,FALSE)</f>
        <v>TD07</v>
      </c>
      <c r="F744" t="str">
        <f>VLOOKUP(Table2[[#This Row],[_parent_index]],Table1[[index]:[A7.Type de Site]],14,FALSE)</f>
        <v>Bodogarga</v>
      </c>
      <c r="G744" t="s">
        <v>1214</v>
      </c>
      <c r="H744" s="2">
        <v>0</v>
      </c>
      <c r="I744" s="2">
        <v>0</v>
      </c>
      <c r="J744" s="2">
        <v>1</v>
      </c>
      <c r="K744" s="2">
        <v>0</v>
      </c>
      <c r="L744" s="2">
        <v>0</v>
      </c>
      <c r="M744" s="2">
        <v>1</v>
      </c>
      <c r="N744" s="2">
        <v>1</v>
      </c>
      <c r="O744" s="2">
        <v>0</v>
      </c>
      <c r="P744" s="2">
        <v>2</v>
      </c>
      <c r="Q744" s="2">
        <v>1</v>
      </c>
      <c r="R744" s="2">
        <v>0</v>
      </c>
      <c r="S744" s="2">
        <v>0</v>
      </c>
      <c r="T744" s="2">
        <v>4</v>
      </c>
      <c r="U744" s="2">
        <v>2</v>
      </c>
      <c r="V744" s="2">
        <v>6</v>
      </c>
      <c r="W744">
        <v>739</v>
      </c>
      <c r="X744">
        <v>83</v>
      </c>
      <c r="Y744" s="1" t="str">
        <f>IF(SUM(Table2[[#This Row],[Garçons de 0 à 2 ans]:[Filles de 12 à 17 ans]])&gt;=1,"Oui","Non")</f>
        <v>Oui</v>
      </c>
    </row>
    <row r="745" spans="1:25" x14ac:dyDescent="0.25">
      <c r="A745" t="s">
        <v>164</v>
      </c>
      <c r="B745" t="str">
        <f>VLOOKUP(Table2[[#This Row],[_parent_index]],Table1[[index]:[A7.Type de Site]],5,FALSE)</f>
        <v>Chad</v>
      </c>
      <c r="C745" t="str">
        <f>VLOOKUP(Table2[[#This Row],[_parent_index]],Table1[[index]:[A7.Type de Site]],6,FALSE)</f>
        <v>TCD</v>
      </c>
      <c r="D745" t="str">
        <f>VLOOKUP(Table2[[#This Row],[_parent_index]],Table1[[index]:[A7.Type de Site]],7,FALSE)</f>
        <v>Lac</v>
      </c>
      <c r="E745" t="str">
        <f>VLOOKUP(Table2[[#This Row],[_parent_index]],Table1[[index]:[A7.Type de Site]],8,FALSE)</f>
        <v>TD07</v>
      </c>
      <c r="F745" t="str">
        <f>VLOOKUP(Table2[[#This Row],[_parent_index]],Table1[[index]:[A7.Type de Site]],14,FALSE)</f>
        <v>Kirdanga</v>
      </c>
      <c r="G745" t="s">
        <v>172</v>
      </c>
      <c r="H745" s="2">
        <v>0</v>
      </c>
      <c r="I745" s="2">
        <v>0</v>
      </c>
      <c r="J745" s="2">
        <v>0</v>
      </c>
      <c r="K745" s="2">
        <v>1</v>
      </c>
      <c r="L745" s="2">
        <v>1</v>
      </c>
      <c r="M745" s="2">
        <v>1</v>
      </c>
      <c r="N745" s="2">
        <v>1</v>
      </c>
      <c r="O745" s="2">
        <v>0</v>
      </c>
      <c r="P745" s="2">
        <v>1</v>
      </c>
      <c r="Q745" s="2">
        <v>2</v>
      </c>
      <c r="R745" s="2">
        <v>0</v>
      </c>
      <c r="S745" s="2">
        <v>0</v>
      </c>
      <c r="T745" s="2">
        <v>3</v>
      </c>
      <c r="U745" s="2">
        <v>4</v>
      </c>
      <c r="V745" s="2">
        <v>7</v>
      </c>
      <c r="W745">
        <v>740</v>
      </c>
      <c r="X745">
        <v>84</v>
      </c>
      <c r="Y745" s="1" t="str">
        <f>IF(SUM(Table2[[#This Row],[Garçons de 0 à 2 ans]:[Filles de 12 à 17 ans]])&gt;=1,"Oui","Non")</f>
        <v>Oui</v>
      </c>
    </row>
    <row r="746" spans="1:25" x14ac:dyDescent="0.25">
      <c r="A746" t="s">
        <v>164</v>
      </c>
      <c r="B746" t="str">
        <f>VLOOKUP(Table2[[#This Row],[_parent_index]],Table1[[index]:[A7.Type de Site]],5,FALSE)</f>
        <v>Chad</v>
      </c>
      <c r="C746" t="str">
        <f>VLOOKUP(Table2[[#This Row],[_parent_index]],Table1[[index]:[A7.Type de Site]],6,FALSE)</f>
        <v>TCD</v>
      </c>
      <c r="D746" t="str">
        <f>VLOOKUP(Table2[[#This Row],[_parent_index]],Table1[[index]:[A7.Type de Site]],7,FALSE)</f>
        <v>Lac</v>
      </c>
      <c r="E746" t="str">
        <f>VLOOKUP(Table2[[#This Row],[_parent_index]],Table1[[index]:[A7.Type de Site]],8,FALSE)</f>
        <v>TD07</v>
      </c>
      <c r="F746" t="str">
        <f>VLOOKUP(Table2[[#This Row],[_parent_index]],Table1[[index]:[A7.Type de Site]],14,FALSE)</f>
        <v>Kirdanga</v>
      </c>
      <c r="G746" t="s">
        <v>172</v>
      </c>
      <c r="H746" s="2">
        <v>1</v>
      </c>
      <c r="I746" s="2">
        <v>0</v>
      </c>
      <c r="J746" s="2">
        <v>1</v>
      </c>
      <c r="K746" s="2">
        <v>0</v>
      </c>
      <c r="L746" s="2">
        <v>0</v>
      </c>
      <c r="M746" s="2">
        <v>0</v>
      </c>
      <c r="N746" s="2">
        <v>0</v>
      </c>
      <c r="O746" s="2">
        <v>0</v>
      </c>
      <c r="P746" s="2">
        <v>1</v>
      </c>
      <c r="Q746" s="2">
        <v>1</v>
      </c>
      <c r="R746" s="2">
        <v>0</v>
      </c>
      <c r="S746" s="2">
        <v>0</v>
      </c>
      <c r="T746" s="2">
        <v>3</v>
      </c>
      <c r="U746" s="2">
        <v>1</v>
      </c>
      <c r="V746" s="2">
        <v>4</v>
      </c>
      <c r="W746">
        <v>741</v>
      </c>
      <c r="X746">
        <v>84</v>
      </c>
      <c r="Y746" s="1" t="str">
        <f>IF(SUM(Table2[[#This Row],[Garçons de 0 à 2 ans]:[Filles de 12 à 17 ans]])&gt;=1,"Oui","Non")</f>
        <v>Oui</v>
      </c>
    </row>
    <row r="747" spans="1:25" x14ac:dyDescent="0.25">
      <c r="A747" t="s">
        <v>164</v>
      </c>
      <c r="B747" t="str">
        <f>VLOOKUP(Table2[[#This Row],[_parent_index]],Table1[[index]:[A7.Type de Site]],5,FALSE)</f>
        <v>Chad</v>
      </c>
      <c r="C747" t="str">
        <f>VLOOKUP(Table2[[#This Row],[_parent_index]],Table1[[index]:[A7.Type de Site]],6,FALSE)</f>
        <v>TCD</v>
      </c>
      <c r="D747" t="str">
        <f>VLOOKUP(Table2[[#This Row],[_parent_index]],Table1[[index]:[A7.Type de Site]],7,FALSE)</f>
        <v>Lac</v>
      </c>
      <c r="E747" t="str">
        <f>VLOOKUP(Table2[[#This Row],[_parent_index]],Table1[[index]:[A7.Type de Site]],8,FALSE)</f>
        <v>TD07</v>
      </c>
      <c r="F747" t="str">
        <f>VLOOKUP(Table2[[#This Row],[_parent_index]],Table1[[index]:[A7.Type de Site]],14,FALSE)</f>
        <v>Kirdanga</v>
      </c>
      <c r="G747" t="s">
        <v>172</v>
      </c>
      <c r="H747" s="2">
        <v>0</v>
      </c>
      <c r="I747" s="2">
        <v>1</v>
      </c>
      <c r="J747" s="2">
        <v>0</v>
      </c>
      <c r="K747" s="2">
        <v>1</v>
      </c>
      <c r="L747" s="2">
        <v>0</v>
      </c>
      <c r="M747" s="2">
        <v>0</v>
      </c>
      <c r="N747" s="2">
        <v>0</v>
      </c>
      <c r="O747" s="2">
        <v>0</v>
      </c>
      <c r="P747" s="2">
        <v>1</v>
      </c>
      <c r="Q747" s="2">
        <v>1</v>
      </c>
      <c r="R747" s="2">
        <v>0</v>
      </c>
      <c r="S747" s="2">
        <v>0</v>
      </c>
      <c r="T747" s="2">
        <v>1</v>
      </c>
      <c r="U747" s="2">
        <v>3</v>
      </c>
      <c r="V747" s="2">
        <v>4</v>
      </c>
      <c r="W747">
        <v>742</v>
      </c>
      <c r="X747">
        <v>84</v>
      </c>
      <c r="Y747" s="1" t="str">
        <f>IF(SUM(Table2[[#This Row],[Garçons de 0 à 2 ans]:[Filles de 12 à 17 ans]])&gt;=1,"Oui","Non")</f>
        <v>Oui</v>
      </c>
    </row>
    <row r="748" spans="1:25" x14ac:dyDescent="0.25">
      <c r="A748" t="s">
        <v>164</v>
      </c>
      <c r="B748" t="str">
        <f>VLOOKUP(Table2[[#This Row],[_parent_index]],Table1[[index]:[A7.Type de Site]],5,FALSE)</f>
        <v>Chad</v>
      </c>
      <c r="C748" t="str">
        <f>VLOOKUP(Table2[[#This Row],[_parent_index]],Table1[[index]:[A7.Type de Site]],6,FALSE)</f>
        <v>TCD</v>
      </c>
      <c r="D748" t="str">
        <f>VLOOKUP(Table2[[#This Row],[_parent_index]],Table1[[index]:[A7.Type de Site]],7,FALSE)</f>
        <v>Lac</v>
      </c>
      <c r="E748" t="str">
        <f>VLOOKUP(Table2[[#This Row],[_parent_index]],Table1[[index]:[A7.Type de Site]],8,FALSE)</f>
        <v>TD07</v>
      </c>
      <c r="F748" t="str">
        <f>VLOOKUP(Table2[[#This Row],[_parent_index]],Table1[[index]:[A7.Type de Site]],14,FALSE)</f>
        <v>Kirdanga</v>
      </c>
      <c r="G748" t="s">
        <v>172</v>
      </c>
      <c r="H748" s="2">
        <v>1</v>
      </c>
      <c r="I748" s="2">
        <v>0</v>
      </c>
      <c r="J748" s="2">
        <v>0</v>
      </c>
      <c r="K748" s="2">
        <v>1</v>
      </c>
      <c r="L748" s="2">
        <v>1</v>
      </c>
      <c r="M748" s="2">
        <v>0</v>
      </c>
      <c r="N748" s="2">
        <v>0</v>
      </c>
      <c r="O748" s="2">
        <v>0</v>
      </c>
      <c r="P748" s="2">
        <v>1</v>
      </c>
      <c r="Q748" s="2">
        <v>1</v>
      </c>
      <c r="R748" s="2">
        <v>0</v>
      </c>
      <c r="S748" s="2">
        <v>0</v>
      </c>
      <c r="T748" s="2">
        <v>3</v>
      </c>
      <c r="U748" s="2">
        <v>2</v>
      </c>
      <c r="V748" s="2">
        <v>5</v>
      </c>
      <c r="W748">
        <v>743</v>
      </c>
      <c r="X748">
        <v>84</v>
      </c>
      <c r="Y748" s="1" t="str">
        <f>IF(SUM(Table2[[#This Row],[Garçons de 0 à 2 ans]:[Filles de 12 à 17 ans]])&gt;=1,"Oui","Non")</f>
        <v>Oui</v>
      </c>
    </row>
    <row r="749" spans="1:25" x14ac:dyDescent="0.25">
      <c r="A749" t="s">
        <v>164</v>
      </c>
      <c r="B749" t="str">
        <f>VLOOKUP(Table2[[#This Row],[_parent_index]],Table1[[index]:[A7.Type de Site]],5,FALSE)</f>
        <v>Chad</v>
      </c>
      <c r="C749" t="str">
        <f>VLOOKUP(Table2[[#This Row],[_parent_index]],Table1[[index]:[A7.Type de Site]],6,FALSE)</f>
        <v>TCD</v>
      </c>
      <c r="D749" t="str">
        <f>VLOOKUP(Table2[[#This Row],[_parent_index]],Table1[[index]:[A7.Type de Site]],7,FALSE)</f>
        <v>Lac</v>
      </c>
      <c r="E749" t="str">
        <f>VLOOKUP(Table2[[#This Row],[_parent_index]],Table1[[index]:[A7.Type de Site]],8,FALSE)</f>
        <v>TD07</v>
      </c>
      <c r="F749" t="str">
        <f>VLOOKUP(Table2[[#This Row],[_parent_index]],Table1[[index]:[A7.Type de Site]],14,FALSE)</f>
        <v>Kirdanga</v>
      </c>
      <c r="G749" t="s">
        <v>172</v>
      </c>
      <c r="H749" s="2">
        <v>0</v>
      </c>
      <c r="I749" s="2">
        <v>0</v>
      </c>
      <c r="J749" s="2">
        <v>0</v>
      </c>
      <c r="K749" s="2">
        <v>1</v>
      </c>
      <c r="L749" s="2">
        <v>1</v>
      </c>
      <c r="M749" s="2">
        <v>1</v>
      </c>
      <c r="N749" s="2">
        <v>2</v>
      </c>
      <c r="O749" s="2">
        <v>1</v>
      </c>
      <c r="P749" s="2">
        <v>1</v>
      </c>
      <c r="Q749" s="2">
        <v>1</v>
      </c>
      <c r="R749" s="2">
        <v>0</v>
      </c>
      <c r="S749" s="2">
        <v>0</v>
      </c>
      <c r="T749" s="2">
        <v>4</v>
      </c>
      <c r="U749" s="2">
        <v>4</v>
      </c>
      <c r="V749" s="2">
        <v>8</v>
      </c>
      <c r="W749">
        <v>744</v>
      </c>
      <c r="X749">
        <v>84</v>
      </c>
      <c r="Y749" s="1" t="str">
        <f>IF(SUM(Table2[[#This Row],[Garçons de 0 à 2 ans]:[Filles de 12 à 17 ans]])&gt;=1,"Oui","Non")</f>
        <v>Oui</v>
      </c>
    </row>
    <row r="750" spans="1:25" x14ac:dyDescent="0.25">
      <c r="A750" t="s">
        <v>164</v>
      </c>
      <c r="B750" t="str">
        <f>VLOOKUP(Table2[[#This Row],[_parent_index]],Table1[[index]:[A7.Type de Site]],5,FALSE)</f>
        <v>Chad</v>
      </c>
      <c r="C750" t="str">
        <f>VLOOKUP(Table2[[#This Row],[_parent_index]],Table1[[index]:[A7.Type de Site]],6,FALSE)</f>
        <v>TCD</v>
      </c>
      <c r="D750" t="str">
        <f>VLOOKUP(Table2[[#This Row],[_parent_index]],Table1[[index]:[A7.Type de Site]],7,FALSE)</f>
        <v>Lac</v>
      </c>
      <c r="E750" t="str">
        <f>VLOOKUP(Table2[[#This Row],[_parent_index]],Table1[[index]:[A7.Type de Site]],8,FALSE)</f>
        <v>TD07</v>
      </c>
      <c r="F750" t="str">
        <f>VLOOKUP(Table2[[#This Row],[_parent_index]],Table1[[index]:[A7.Type de Site]],14,FALSE)</f>
        <v>Kirdanga</v>
      </c>
      <c r="G750" t="s">
        <v>172</v>
      </c>
      <c r="H750" s="2">
        <v>0</v>
      </c>
      <c r="I750" s="2">
        <v>0</v>
      </c>
      <c r="J750" s="2">
        <v>0</v>
      </c>
      <c r="K750" s="2">
        <v>1</v>
      </c>
      <c r="L750" s="2">
        <v>2</v>
      </c>
      <c r="M750" s="2">
        <v>1</v>
      </c>
      <c r="N750" s="2">
        <v>1</v>
      </c>
      <c r="O750" s="2">
        <v>1</v>
      </c>
      <c r="P750" s="2">
        <v>1</v>
      </c>
      <c r="Q750" s="2">
        <v>1</v>
      </c>
      <c r="R750" s="2">
        <v>0</v>
      </c>
      <c r="S750" s="2">
        <v>0</v>
      </c>
      <c r="T750" s="2">
        <v>4</v>
      </c>
      <c r="U750" s="2">
        <v>4</v>
      </c>
      <c r="V750" s="2">
        <v>8</v>
      </c>
      <c r="W750">
        <v>745</v>
      </c>
      <c r="X750">
        <v>84</v>
      </c>
      <c r="Y750" s="1" t="str">
        <f>IF(SUM(Table2[[#This Row],[Garçons de 0 à 2 ans]:[Filles de 12 à 17 ans]])&gt;=1,"Oui","Non")</f>
        <v>Oui</v>
      </c>
    </row>
    <row r="751" spans="1:25" x14ac:dyDescent="0.25">
      <c r="A751" t="s">
        <v>164</v>
      </c>
      <c r="B751" t="str">
        <f>VLOOKUP(Table2[[#This Row],[_parent_index]],Table1[[index]:[A7.Type de Site]],5,FALSE)</f>
        <v>Chad</v>
      </c>
      <c r="C751" t="str">
        <f>VLOOKUP(Table2[[#This Row],[_parent_index]],Table1[[index]:[A7.Type de Site]],6,FALSE)</f>
        <v>TCD</v>
      </c>
      <c r="D751" t="str">
        <f>VLOOKUP(Table2[[#This Row],[_parent_index]],Table1[[index]:[A7.Type de Site]],7,FALSE)</f>
        <v>Lac</v>
      </c>
      <c r="E751" t="str">
        <f>VLOOKUP(Table2[[#This Row],[_parent_index]],Table1[[index]:[A7.Type de Site]],8,FALSE)</f>
        <v>TD07</v>
      </c>
      <c r="F751" t="str">
        <f>VLOOKUP(Table2[[#This Row],[_parent_index]],Table1[[index]:[A7.Type de Site]],14,FALSE)</f>
        <v>Kirdanga</v>
      </c>
      <c r="G751" t="s">
        <v>172</v>
      </c>
      <c r="H751" s="2">
        <v>0</v>
      </c>
      <c r="I751" s="2">
        <v>0</v>
      </c>
      <c r="J751" s="2">
        <v>0</v>
      </c>
      <c r="K751" s="2">
        <v>0</v>
      </c>
      <c r="L751" s="2">
        <v>1</v>
      </c>
      <c r="M751" s="2">
        <v>2</v>
      </c>
      <c r="N751" s="2">
        <v>0</v>
      </c>
      <c r="O751" s="2">
        <v>1</v>
      </c>
      <c r="P751" s="2">
        <v>1</v>
      </c>
      <c r="Q751" s="2">
        <v>1</v>
      </c>
      <c r="R751" s="2">
        <v>0</v>
      </c>
      <c r="S751" s="2">
        <v>0</v>
      </c>
      <c r="T751" s="2">
        <v>2</v>
      </c>
      <c r="U751" s="2">
        <v>4</v>
      </c>
      <c r="V751" s="2">
        <v>6</v>
      </c>
      <c r="W751">
        <v>746</v>
      </c>
      <c r="X751">
        <v>84</v>
      </c>
      <c r="Y751" s="1" t="str">
        <f>IF(SUM(Table2[[#This Row],[Garçons de 0 à 2 ans]:[Filles de 12 à 17 ans]])&gt;=1,"Oui","Non")</f>
        <v>Oui</v>
      </c>
    </row>
    <row r="752" spans="1:25" x14ac:dyDescent="0.25">
      <c r="A752" t="s">
        <v>164</v>
      </c>
      <c r="B752" t="str">
        <f>VLOOKUP(Table2[[#This Row],[_parent_index]],Table1[[index]:[A7.Type de Site]],5,FALSE)</f>
        <v>Chad</v>
      </c>
      <c r="C752" t="str">
        <f>VLOOKUP(Table2[[#This Row],[_parent_index]],Table1[[index]:[A7.Type de Site]],6,FALSE)</f>
        <v>TCD</v>
      </c>
      <c r="D752" t="str">
        <f>VLOOKUP(Table2[[#This Row],[_parent_index]],Table1[[index]:[A7.Type de Site]],7,FALSE)</f>
        <v>Lac</v>
      </c>
      <c r="E752" t="str">
        <f>VLOOKUP(Table2[[#This Row],[_parent_index]],Table1[[index]:[A7.Type de Site]],8,FALSE)</f>
        <v>TD07</v>
      </c>
      <c r="F752" t="str">
        <f>VLOOKUP(Table2[[#This Row],[_parent_index]],Table1[[index]:[A7.Type de Site]],14,FALSE)</f>
        <v>Kirdanga</v>
      </c>
      <c r="G752" t="s">
        <v>172</v>
      </c>
      <c r="H752" s="2">
        <v>0</v>
      </c>
      <c r="I752" s="2">
        <v>0</v>
      </c>
      <c r="J752" s="2">
        <v>0</v>
      </c>
      <c r="K752" s="2">
        <v>0</v>
      </c>
      <c r="L752" s="2">
        <v>2</v>
      </c>
      <c r="M752" s="2">
        <v>1</v>
      </c>
      <c r="N752" s="2">
        <v>1</v>
      </c>
      <c r="O752" s="2">
        <v>1</v>
      </c>
      <c r="P752" s="2">
        <v>1</v>
      </c>
      <c r="Q752" s="2">
        <v>1</v>
      </c>
      <c r="R752" s="2">
        <v>0</v>
      </c>
      <c r="S752" s="2">
        <v>0</v>
      </c>
      <c r="T752" s="2">
        <v>4</v>
      </c>
      <c r="U752" s="2">
        <v>3</v>
      </c>
      <c r="V752" s="2">
        <v>7</v>
      </c>
      <c r="W752">
        <v>747</v>
      </c>
      <c r="X752">
        <v>84</v>
      </c>
      <c r="Y752" s="1" t="str">
        <f>IF(SUM(Table2[[#This Row],[Garçons de 0 à 2 ans]:[Filles de 12 à 17 ans]])&gt;=1,"Oui","Non")</f>
        <v>Oui</v>
      </c>
    </row>
    <row r="753" spans="1:25" x14ac:dyDescent="0.25">
      <c r="A753" t="s">
        <v>164</v>
      </c>
      <c r="B753" t="str">
        <f>VLOOKUP(Table2[[#This Row],[_parent_index]],Table1[[index]:[A7.Type de Site]],5,FALSE)</f>
        <v>Chad</v>
      </c>
      <c r="C753" t="str">
        <f>VLOOKUP(Table2[[#This Row],[_parent_index]],Table1[[index]:[A7.Type de Site]],6,FALSE)</f>
        <v>TCD</v>
      </c>
      <c r="D753" t="str">
        <f>VLOOKUP(Table2[[#This Row],[_parent_index]],Table1[[index]:[A7.Type de Site]],7,FALSE)</f>
        <v>Lac</v>
      </c>
      <c r="E753" t="str">
        <f>VLOOKUP(Table2[[#This Row],[_parent_index]],Table1[[index]:[A7.Type de Site]],8,FALSE)</f>
        <v>TD07</v>
      </c>
      <c r="F753" t="str">
        <f>VLOOKUP(Table2[[#This Row],[_parent_index]],Table1[[index]:[A7.Type de Site]],14,FALSE)</f>
        <v>Kirdanga</v>
      </c>
      <c r="G753" t="s">
        <v>172</v>
      </c>
      <c r="H753" s="2">
        <v>1</v>
      </c>
      <c r="I753" s="2">
        <v>1</v>
      </c>
      <c r="J753" s="2">
        <v>0</v>
      </c>
      <c r="K753" s="2">
        <v>1</v>
      </c>
      <c r="L753" s="2">
        <v>2</v>
      </c>
      <c r="M753" s="2">
        <v>1</v>
      </c>
      <c r="N753" s="2">
        <v>1</v>
      </c>
      <c r="O753" s="2">
        <v>1</v>
      </c>
      <c r="P753" s="2">
        <v>10</v>
      </c>
      <c r="Q753" s="2">
        <v>1</v>
      </c>
      <c r="R753" s="2">
        <v>0</v>
      </c>
      <c r="S753" s="2">
        <v>0</v>
      </c>
      <c r="T753" s="2">
        <v>14</v>
      </c>
      <c r="U753" s="2">
        <v>5</v>
      </c>
      <c r="V753" s="2">
        <v>19</v>
      </c>
      <c r="W753">
        <v>748</v>
      </c>
      <c r="X753">
        <v>84</v>
      </c>
      <c r="Y753" s="1" t="str">
        <f>IF(SUM(Table2[[#This Row],[Garçons de 0 à 2 ans]:[Filles de 12 à 17 ans]])&gt;=1,"Oui","Non")</f>
        <v>Oui</v>
      </c>
    </row>
    <row r="754" spans="1:25" x14ac:dyDescent="0.25">
      <c r="A754" t="s">
        <v>164</v>
      </c>
      <c r="B754" t="str">
        <f>VLOOKUP(Table2[[#This Row],[_parent_index]],Table1[[index]:[A7.Type de Site]],5,FALSE)</f>
        <v>Chad</v>
      </c>
      <c r="C754" t="str">
        <f>VLOOKUP(Table2[[#This Row],[_parent_index]],Table1[[index]:[A7.Type de Site]],6,FALSE)</f>
        <v>TCD</v>
      </c>
      <c r="D754" t="str">
        <f>VLOOKUP(Table2[[#This Row],[_parent_index]],Table1[[index]:[A7.Type de Site]],7,FALSE)</f>
        <v>Lac</v>
      </c>
      <c r="E754" t="str">
        <f>VLOOKUP(Table2[[#This Row],[_parent_index]],Table1[[index]:[A7.Type de Site]],8,FALSE)</f>
        <v>TD07</v>
      </c>
      <c r="F754" t="str">
        <f>VLOOKUP(Table2[[#This Row],[_parent_index]],Table1[[index]:[A7.Type de Site]],14,FALSE)</f>
        <v>Kirdanga</v>
      </c>
      <c r="G754" t="s">
        <v>172</v>
      </c>
      <c r="H754" s="2">
        <v>0</v>
      </c>
      <c r="I754" s="2">
        <v>1</v>
      </c>
      <c r="J754" s="2">
        <v>1</v>
      </c>
      <c r="K754" s="2">
        <v>0</v>
      </c>
      <c r="L754" s="2">
        <v>2</v>
      </c>
      <c r="M754" s="2">
        <v>0</v>
      </c>
      <c r="N754" s="2">
        <v>1</v>
      </c>
      <c r="O754" s="2">
        <v>2</v>
      </c>
      <c r="P754" s="2">
        <v>0</v>
      </c>
      <c r="Q754" s="2">
        <v>1</v>
      </c>
      <c r="R754" s="2">
        <v>1</v>
      </c>
      <c r="S754" s="2">
        <v>0</v>
      </c>
      <c r="T754" s="2">
        <v>5</v>
      </c>
      <c r="U754" s="2">
        <v>4</v>
      </c>
      <c r="V754" s="2">
        <v>9</v>
      </c>
      <c r="W754">
        <v>749</v>
      </c>
      <c r="X754">
        <v>84</v>
      </c>
      <c r="Y754" s="1" t="str">
        <f>IF(SUM(Table2[[#This Row],[Garçons de 0 à 2 ans]:[Filles de 12 à 17 ans]])&gt;=1,"Oui","Non")</f>
        <v>Oui</v>
      </c>
    </row>
    <row r="755" spans="1:25" x14ac:dyDescent="0.25">
      <c r="A755" t="s">
        <v>164</v>
      </c>
      <c r="B755" t="str">
        <f>VLOOKUP(Table2[[#This Row],[_parent_index]],Table1[[index]:[A7.Type de Site]],5,FALSE)</f>
        <v>Chad</v>
      </c>
      <c r="C755" t="str">
        <f>VLOOKUP(Table2[[#This Row],[_parent_index]],Table1[[index]:[A7.Type de Site]],6,FALSE)</f>
        <v>TCD</v>
      </c>
      <c r="D755" t="str">
        <f>VLOOKUP(Table2[[#This Row],[_parent_index]],Table1[[index]:[A7.Type de Site]],7,FALSE)</f>
        <v>Lac</v>
      </c>
      <c r="E755" t="str">
        <f>VLOOKUP(Table2[[#This Row],[_parent_index]],Table1[[index]:[A7.Type de Site]],8,FALSE)</f>
        <v>TD07</v>
      </c>
      <c r="F755" t="str">
        <f>VLOOKUP(Table2[[#This Row],[_parent_index]],Table1[[index]:[A7.Type de Site]],14,FALSE)</f>
        <v>Kafia</v>
      </c>
      <c r="G755" t="s">
        <v>172</v>
      </c>
      <c r="H755" s="2">
        <v>0</v>
      </c>
      <c r="I755" s="2">
        <v>0</v>
      </c>
      <c r="J755" s="2">
        <v>1</v>
      </c>
      <c r="K755" s="2">
        <v>0</v>
      </c>
      <c r="L755" s="2">
        <v>0</v>
      </c>
      <c r="M755" s="2">
        <v>0</v>
      </c>
      <c r="N755" s="2">
        <v>1</v>
      </c>
      <c r="O755" s="2">
        <v>1</v>
      </c>
      <c r="P755" s="2">
        <v>1</v>
      </c>
      <c r="Q755" s="2">
        <v>1</v>
      </c>
      <c r="R755" s="2">
        <v>0</v>
      </c>
      <c r="S755" s="2">
        <v>0</v>
      </c>
      <c r="T755" s="2">
        <v>3</v>
      </c>
      <c r="U755" s="2">
        <v>2</v>
      </c>
      <c r="V755" s="2">
        <v>5</v>
      </c>
      <c r="W755">
        <v>750</v>
      </c>
      <c r="X755">
        <v>85</v>
      </c>
      <c r="Y755" s="1" t="str">
        <f>IF(SUM(Table2[[#This Row],[Garçons de 0 à 2 ans]:[Filles de 12 à 17 ans]])&gt;=1,"Oui","Non")</f>
        <v>Oui</v>
      </c>
    </row>
    <row r="756" spans="1:25" x14ac:dyDescent="0.25">
      <c r="A756" t="s">
        <v>164</v>
      </c>
      <c r="B756" t="str">
        <f>VLOOKUP(Table2[[#This Row],[_parent_index]],Table1[[index]:[A7.Type de Site]],5,FALSE)</f>
        <v>Chad</v>
      </c>
      <c r="C756" t="str">
        <f>VLOOKUP(Table2[[#This Row],[_parent_index]],Table1[[index]:[A7.Type de Site]],6,FALSE)</f>
        <v>TCD</v>
      </c>
      <c r="D756" t="str">
        <f>VLOOKUP(Table2[[#This Row],[_parent_index]],Table1[[index]:[A7.Type de Site]],7,FALSE)</f>
        <v>Lac</v>
      </c>
      <c r="E756" t="str">
        <f>VLOOKUP(Table2[[#This Row],[_parent_index]],Table1[[index]:[A7.Type de Site]],8,FALSE)</f>
        <v>TD07</v>
      </c>
      <c r="F756" t="str">
        <f>VLOOKUP(Table2[[#This Row],[_parent_index]],Table1[[index]:[A7.Type de Site]],14,FALSE)</f>
        <v>Kafia</v>
      </c>
      <c r="G756" t="s">
        <v>172</v>
      </c>
      <c r="H756" s="2">
        <v>0</v>
      </c>
      <c r="I756" s="2">
        <v>0</v>
      </c>
      <c r="J756" s="2">
        <v>0</v>
      </c>
      <c r="K756" s="2">
        <v>0</v>
      </c>
      <c r="L756" s="2">
        <v>1</v>
      </c>
      <c r="M756" s="2">
        <v>1</v>
      </c>
      <c r="N756" s="2">
        <v>0</v>
      </c>
      <c r="O756" s="2">
        <v>1</v>
      </c>
      <c r="P756" s="2">
        <v>0</v>
      </c>
      <c r="Q756" s="2">
        <v>1</v>
      </c>
      <c r="R756" s="2">
        <v>1</v>
      </c>
      <c r="S756" s="2">
        <v>0</v>
      </c>
      <c r="T756" s="2">
        <v>2</v>
      </c>
      <c r="U756" s="2">
        <v>3</v>
      </c>
      <c r="V756" s="2">
        <v>5</v>
      </c>
      <c r="W756">
        <v>751</v>
      </c>
      <c r="X756">
        <v>85</v>
      </c>
      <c r="Y756" s="1" t="str">
        <f>IF(SUM(Table2[[#This Row],[Garçons de 0 à 2 ans]:[Filles de 12 à 17 ans]])&gt;=1,"Oui","Non")</f>
        <v>Oui</v>
      </c>
    </row>
    <row r="757" spans="1:25" x14ac:dyDescent="0.25">
      <c r="A757" t="s">
        <v>164</v>
      </c>
      <c r="B757" t="str">
        <f>VLOOKUP(Table2[[#This Row],[_parent_index]],Table1[[index]:[A7.Type de Site]],5,FALSE)</f>
        <v>Chad</v>
      </c>
      <c r="C757" t="str">
        <f>VLOOKUP(Table2[[#This Row],[_parent_index]],Table1[[index]:[A7.Type de Site]],6,FALSE)</f>
        <v>TCD</v>
      </c>
      <c r="D757" t="str">
        <f>VLOOKUP(Table2[[#This Row],[_parent_index]],Table1[[index]:[A7.Type de Site]],7,FALSE)</f>
        <v>Lac</v>
      </c>
      <c r="E757" t="str">
        <f>VLOOKUP(Table2[[#This Row],[_parent_index]],Table1[[index]:[A7.Type de Site]],8,FALSE)</f>
        <v>TD07</v>
      </c>
      <c r="F757" t="str">
        <f>VLOOKUP(Table2[[#This Row],[_parent_index]],Table1[[index]:[A7.Type de Site]],14,FALSE)</f>
        <v>Kafia</v>
      </c>
      <c r="G757" t="s">
        <v>172</v>
      </c>
      <c r="H757" s="2">
        <v>0</v>
      </c>
      <c r="I757" s="2">
        <v>0</v>
      </c>
      <c r="J757" s="2">
        <v>1</v>
      </c>
      <c r="K757" s="2">
        <v>0</v>
      </c>
      <c r="L757" s="2">
        <v>2</v>
      </c>
      <c r="M757" s="2">
        <v>0</v>
      </c>
      <c r="N757" s="2">
        <v>2</v>
      </c>
      <c r="O757" s="2">
        <v>1</v>
      </c>
      <c r="P757" s="2">
        <v>1</v>
      </c>
      <c r="Q757" s="2">
        <v>0</v>
      </c>
      <c r="R757" s="2">
        <v>0</v>
      </c>
      <c r="S757" s="2">
        <v>0</v>
      </c>
      <c r="T757" s="2">
        <v>6</v>
      </c>
      <c r="U757" s="2">
        <v>1</v>
      </c>
      <c r="V757" s="2">
        <v>7</v>
      </c>
      <c r="W757">
        <v>752</v>
      </c>
      <c r="X757">
        <v>85</v>
      </c>
      <c r="Y757" s="1" t="str">
        <f>IF(SUM(Table2[[#This Row],[Garçons de 0 à 2 ans]:[Filles de 12 à 17 ans]])&gt;=1,"Oui","Non")</f>
        <v>Oui</v>
      </c>
    </row>
    <row r="758" spans="1:25" x14ac:dyDescent="0.25">
      <c r="A758" t="s">
        <v>164</v>
      </c>
      <c r="B758" t="str">
        <f>VLOOKUP(Table2[[#This Row],[_parent_index]],Table1[[index]:[A7.Type de Site]],5,FALSE)</f>
        <v>Chad</v>
      </c>
      <c r="C758" t="str">
        <f>VLOOKUP(Table2[[#This Row],[_parent_index]],Table1[[index]:[A7.Type de Site]],6,FALSE)</f>
        <v>TCD</v>
      </c>
      <c r="D758" t="str">
        <f>VLOOKUP(Table2[[#This Row],[_parent_index]],Table1[[index]:[A7.Type de Site]],7,FALSE)</f>
        <v>Lac</v>
      </c>
      <c r="E758" t="str">
        <f>VLOOKUP(Table2[[#This Row],[_parent_index]],Table1[[index]:[A7.Type de Site]],8,FALSE)</f>
        <v>TD07</v>
      </c>
      <c r="F758" t="str">
        <f>VLOOKUP(Table2[[#This Row],[_parent_index]],Table1[[index]:[A7.Type de Site]],14,FALSE)</f>
        <v>Kafia</v>
      </c>
      <c r="G758" t="s">
        <v>172</v>
      </c>
      <c r="H758" s="2">
        <v>0</v>
      </c>
      <c r="I758" s="2">
        <v>0</v>
      </c>
      <c r="J758" s="2">
        <v>0</v>
      </c>
      <c r="K758" s="2">
        <v>0</v>
      </c>
      <c r="L758" s="2">
        <v>1</v>
      </c>
      <c r="M758" s="2">
        <v>3</v>
      </c>
      <c r="N758" s="2">
        <v>1</v>
      </c>
      <c r="O758" s="2">
        <v>1</v>
      </c>
      <c r="P758" s="2">
        <v>0</v>
      </c>
      <c r="Q758" s="2">
        <v>0</v>
      </c>
      <c r="R758" s="2">
        <v>1</v>
      </c>
      <c r="S758" s="2">
        <v>1</v>
      </c>
      <c r="T758" s="2">
        <v>3</v>
      </c>
      <c r="U758" s="2">
        <v>5</v>
      </c>
      <c r="V758" s="2">
        <v>8</v>
      </c>
      <c r="W758">
        <v>753</v>
      </c>
      <c r="X758">
        <v>85</v>
      </c>
      <c r="Y758" s="1" t="str">
        <f>IF(SUM(Table2[[#This Row],[Garçons de 0 à 2 ans]:[Filles de 12 à 17 ans]])&gt;=1,"Oui","Non")</f>
        <v>Oui</v>
      </c>
    </row>
    <row r="759" spans="1:25" x14ac:dyDescent="0.25">
      <c r="A759" t="s">
        <v>164</v>
      </c>
      <c r="B759" t="str">
        <f>VLOOKUP(Table2[[#This Row],[_parent_index]],Table1[[index]:[A7.Type de Site]],5,FALSE)</f>
        <v>Chad</v>
      </c>
      <c r="C759" t="str">
        <f>VLOOKUP(Table2[[#This Row],[_parent_index]],Table1[[index]:[A7.Type de Site]],6,FALSE)</f>
        <v>TCD</v>
      </c>
      <c r="D759" t="str">
        <f>VLOOKUP(Table2[[#This Row],[_parent_index]],Table1[[index]:[A7.Type de Site]],7,FALSE)</f>
        <v>Lac</v>
      </c>
      <c r="E759" t="str">
        <f>VLOOKUP(Table2[[#This Row],[_parent_index]],Table1[[index]:[A7.Type de Site]],8,FALSE)</f>
        <v>TD07</v>
      </c>
      <c r="F759" t="str">
        <f>VLOOKUP(Table2[[#This Row],[_parent_index]],Table1[[index]:[A7.Type de Site]],14,FALSE)</f>
        <v>Kafia</v>
      </c>
      <c r="G759" t="s">
        <v>172</v>
      </c>
      <c r="H759" s="2">
        <v>0</v>
      </c>
      <c r="I759" s="2">
        <v>0</v>
      </c>
      <c r="J759" s="2">
        <v>1</v>
      </c>
      <c r="K759" s="2">
        <v>0</v>
      </c>
      <c r="L759" s="2">
        <v>1</v>
      </c>
      <c r="M759" s="2">
        <v>3</v>
      </c>
      <c r="N759" s="2">
        <v>3</v>
      </c>
      <c r="O759" s="2">
        <v>0</v>
      </c>
      <c r="P759" s="2">
        <v>1</v>
      </c>
      <c r="Q759" s="2">
        <v>1</v>
      </c>
      <c r="R759" s="2">
        <v>0</v>
      </c>
      <c r="S759" s="2">
        <v>0</v>
      </c>
      <c r="T759" s="2">
        <v>6</v>
      </c>
      <c r="U759" s="2">
        <v>4</v>
      </c>
      <c r="V759" s="2">
        <v>10</v>
      </c>
      <c r="W759">
        <v>754</v>
      </c>
      <c r="X759">
        <v>85</v>
      </c>
      <c r="Y759" s="1" t="str">
        <f>IF(SUM(Table2[[#This Row],[Garçons de 0 à 2 ans]:[Filles de 12 à 17 ans]])&gt;=1,"Oui","Non")</f>
        <v>Oui</v>
      </c>
    </row>
    <row r="760" spans="1:25" x14ac:dyDescent="0.25">
      <c r="A760" t="s">
        <v>164</v>
      </c>
      <c r="B760" t="str">
        <f>VLOOKUP(Table2[[#This Row],[_parent_index]],Table1[[index]:[A7.Type de Site]],5,FALSE)</f>
        <v>Chad</v>
      </c>
      <c r="C760" t="str">
        <f>VLOOKUP(Table2[[#This Row],[_parent_index]],Table1[[index]:[A7.Type de Site]],6,FALSE)</f>
        <v>TCD</v>
      </c>
      <c r="D760" t="str">
        <f>VLOOKUP(Table2[[#This Row],[_parent_index]],Table1[[index]:[A7.Type de Site]],7,FALSE)</f>
        <v>Lac</v>
      </c>
      <c r="E760" t="str">
        <f>VLOOKUP(Table2[[#This Row],[_parent_index]],Table1[[index]:[A7.Type de Site]],8,FALSE)</f>
        <v>TD07</v>
      </c>
      <c r="F760" t="str">
        <f>VLOOKUP(Table2[[#This Row],[_parent_index]],Table1[[index]:[A7.Type de Site]],14,FALSE)</f>
        <v>Kafia</v>
      </c>
      <c r="G760" t="s">
        <v>172</v>
      </c>
      <c r="H760" s="2">
        <v>0</v>
      </c>
      <c r="I760" s="2">
        <v>1</v>
      </c>
      <c r="J760" s="2">
        <v>1</v>
      </c>
      <c r="K760" s="2">
        <v>1</v>
      </c>
      <c r="L760" s="2">
        <v>2</v>
      </c>
      <c r="M760" s="2">
        <v>1</v>
      </c>
      <c r="N760" s="2">
        <v>1</v>
      </c>
      <c r="O760" s="2">
        <v>1</v>
      </c>
      <c r="P760" s="2">
        <v>0</v>
      </c>
      <c r="Q760" s="2">
        <v>0</v>
      </c>
      <c r="R760" s="2">
        <v>1</v>
      </c>
      <c r="S760" s="2">
        <v>1</v>
      </c>
      <c r="T760" s="2">
        <v>5</v>
      </c>
      <c r="U760" s="2">
        <v>5</v>
      </c>
      <c r="V760" s="2">
        <v>10</v>
      </c>
      <c r="W760">
        <v>755</v>
      </c>
      <c r="X760">
        <v>85</v>
      </c>
      <c r="Y760" s="1" t="str">
        <f>IF(SUM(Table2[[#This Row],[Garçons de 0 à 2 ans]:[Filles de 12 à 17 ans]])&gt;=1,"Oui","Non")</f>
        <v>Oui</v>
      </c>
    </row>
    <row r="761" spans="1:25" x14ac:dyDescent="0.25">
      <c r="A761" t="s">
        <v>164</v>
      </c>
      <c r="B761" t="str">
        <f>VLOOKUP(Table2[[#This Row],[_parent_index]],Table1[[index]:[A7.Type de Site]],5,FALSE)</f>
        <v>Chad</v>
      </c>
      <c r="C761" t="str">
        <f>VLOOKUP(Table2[[#This Row],[_parent_index]],Table1[[index]:[A7.Type de Site]],6,FALSE)</f>
        <v>TCD</v>
      </c>
      <c r="D761" t="str">
        <f>VLOOKUP(Table2[[#This Row],[_parent_index]],Table1[[index]:[A7.Type de Site]],7,FALSE)</f>
        <v>Lac</v>
      </c>
      <c r="E761" t="str">
        <f>VLOOKUP(Table2[[#This Row],[_parent_index]],Table1[[index]:[A7.Type de Site]],8,FALSE)</f>
        <v>TD07</v>
      </c>
      <c r="F761" t="str">
        <f>VLOOKUP(Table2[[#This Row],[_parent_index]],Table1[[index]:[A7.Type de Site]],14,FALSE)</f>
        <v>Kafia</v>
      </c>
      <c r="G761" t="s">
        <v>172</v>
      </c>
      <c r="H761" s="2">
        <v>0</v>
      </c>
      <c r="I761" s="2">
        <v>0</v>
      </c>
      <c r="J761" s="2">
        <v>1</v>
      </c>
      <c r="K761" s="2">
        <v>1</v>
      </c>
      <c r="L761" s="2">
        <v>0</v>
      </c>
      <c r="M761" s="2">
        <v>0</v>
      </c>
      <c r="N761" s="2">
        <v>1</v>
      </c>
      <c r="O761" s="2">
        <v>1</v>
      </c>
      <c r="P761" s="2">
        <v>0</v>
      </c>
      <c r="Q761" s="2">
        <v>0</v>
      </c>
      <c r="R761" s="2">
        <v>2</v>
      </c>
      <c r="S761" s="2">
        <v>0</v>
      </c>
      <c r="T761" s="2">
        <v>4</v>
      </c>
      <c r="U761" s="2">
        <v>2</v>
      </c>
      <c r="V761" s="2">
        <v>6</v>
      </c>
      <c r="W761">
        <v>756</v>
      </c>
      <c r="X761">
        <v>85</v>
      </c>
      <c r="Y761" s="1" t="str">
        <f>IF(SUM(Table2[[#This Row],[Garçons de 0 à 2 ans]:[Filles de 12 à 17 ans]])&gt;=1,"Oui","Non")</f>
        <v>Oui</v>
      </c>
    </row>
    <row r="762" spans="1:25" x14ac:dyDescent="0.25">
      <c r="A762" t="s">
        <v>164</v>
      </c>
      <c r="B762" t="str">
        <f>VLOOKUP(Table2[[#This Row],[_parent_index]],Table1[[index]:[A7.Type de Site]],5,FALSE)</f>
        <v>Chad</v>
      </c>
      <c r="C762" t="str">
        <f>VLOOKUP(Table2[[#This Row],[_parent_index]],Table1[[index]:[A7.Type de Site]],6,FALSE)</f>
        <v>TCD</v>
      </c>
      <c r="D762" t="str">
        <f>VLOOKUP(Table2[[#This Row],[_parent_index]],Table1[[index]:[A7.Type de Site]],7,FALSE)</f>
        <v>Lac</v>
      </c>
      <c r="E762" t="str">
        <f>VLOOKUP(Table2[[#This Row],[_parent_index]],Table1[[index]:[A7.Type de Site]],8,FALSE)</f>
        <v>TD07</v>
      </c>
      <c r="F762" t="str">
        <f>VLOOKUP(Table2[[#This Row],[_parent_index]],Table1[[index]:[A7.Type de Site]],14,FALSE)</f>
        <v>Kafia</v>
      </c>
      <c r="G762" t="s">
        <v>172</v>
      </c>
      <c r="H762" s="2">
        <v>0</v>
      </c>
      <c r="I762" s="2">
        <v>0</v>
      </c>
      <c r="J762" s="2">
        <v>0</v>
      </c>
      <c r="K762" s="2">
        <v>0</v>
      </c>
      <c r="L762" s="2">
        <v>4</v>
      </c>
      <c r="M762" s="2">
        <v>1</v>
      </c>
      <c r="N762" s="2">
        <v>0</v>
      </c>
      <c r="O762" s="2">
        <v>0</v>
      </c>
      <c r="P762" s="2">
        <v>0</v>
      </c>
      <c r="Q762" s="2">
        <v>1</v>
      </c>
      <c r="R762" s="2">
        <v>1</v>
      </c>
      <c r="S762" s="2">
        <v>1</v>
      </c>
      <c r="T762" s="2">
        <v>5</v>
      </c>
      <c r="U762" s="2">
        <v>3</v>
      </c>
      <c r="V762" s="2">
        <v>8</v>
      </c>
      <c r="W762">
        <v>757</v>
      </c>
      <c r="X762">
        <v>85</v>
      </c>
      <c r="Y762" s="1" t="str">
        <f>IF(SUM(Table2[[#This Row],[Garçons de 0 à 2 ans]:[Filles de 12 à 17 ans]])&gt;=1,"Oui","Non")</f>
        <v>Oui</v>
      </c>
    </row>
    <row r="763" spans="1:25" x14ac:dyDescent="0.25">
      <c r="A763" t="s">
        <v>164</v>
      </c>
      <c r="B763" t="str">
        <f>VLOOKUP(Table2[[#This Row],[_parent_index]],Table1[[index]:[A7.Type de Site]],5,FALSE)</f>
        <v>Chad</v>
      </c>
      <c r="C763" t="str">
        <f>VLOOKUP(Table2[[#This Row],[_parent_index]],Table1[[index]:[A7.Type de Site]],6,FALSE)</f>
        <v>TCD</v>
      </c>
      <c r="D763" t="str">
        <f>VLOOKUP(Table2[[#This Row],[_parent_index]],Table1[[index]:[A7.Type de Site]],7,FALSE)</f>
        <v>Lac</v>
      </c>
      <c r="E763" t="str">
        <f>VLOOKUP(Table2[[#This Row],[_parent_index]],Table1[[index]:[A7.Type de Site]],8,FALSE)</f>
        <v>TD07</v>
      </c>
      <c r="F763" t="str">
        <f>VLOOKUP(Table2[[#This Row],[_parent_index]],Table1[[index]:[A7.Type de Site]],14,FALSE)</f>
        <v>Kafia</v>
      </c>
      <c r="G763" t="s">
        <v>1214</v>
      </c>
      <c r="H763" s="2">
        <v>0</v>
      </c>
      <c r="I763" s="2">
        <v>0</v>
      </c>
      <c r="J763" s="2">
        <v>0</v>
      </c>
      <c r="K763" s="2">
        <v>0</v>
      </c>
      <c r="L763" s="2">
        <v>1</v>
      </c>
      <c r="M763" s="2">
        <v>2</v>
      </c>
      <c r="N763" s="2">
        <v>0</v>
      </c>
      <c r="O763" s="2">
        <v>0</v>
      </c>
      <c r="P763" s="2">
        <v>0</v>
      </c>
      <c r="Q763" s="2">
        <v>1</v>
      </c>
      <c r="R763" s="2">
        <v>0</v>
      </c>
      <c r="S763" s="2">
        <v>0</v>
      </c>
      <c r="T763" s="2">
        <v>1</v>
      </c>
      <c r="U763" s="2">
        <v>3</v>
      </c>
      <c r="V763" s="2">
        <v>4</v>
      </c>
      <c r="W763">
        <v>758</v>
      </c>
      <c r="X763">
        <v>85</v>
      </c>
      <c r="Y763" s="1" t="str">
        <f>IF(SUM(Table2[[#This Row],[Garçons de 0 à 2 ans]:[Filles de 12 à 17 ans]])&gt;=1,"Oui","Non")</f>
        <v>Oui</v>
      </c>
    </row>
    <row r="764" spans="1:25" x14ac:dyDescent="0.25">
      <c r="A764" t="s">
        <v>164</v>
      </c>
      <c r="B764" t="str">
        <f>VLOOKUP(Table2[[#This Row],[_parent_index]],Table1[[index]:[A7.Type de Site]],5,FALSE)</f>
        <v>Chad</v>
      </c>
      <c r="C764" t="str">
        <f>VLOOKUP(Table2[[#This Row],[_parent_index]],Table1[[index]:[A7.Type de Site]],6,FALSE)</f>
        <v>TCD</v>
      </c>
      <c r="D764" t="str">
        <f>VLOOKUP(Table2[[#This Row],[_parent_index]],Table1[[index]:[A7.Type de Site]],7,FALSE)</f>
        <v>Lac</v>
      </c>
      <c r="E764" t="str">
        <f>VLOOKUP(Table2[[#This Row],[_parent_index]],Table1[[index]:[A7.Type de Site]],8,FALSE)</f>
        <v>TD07</v>
      </c>
      <c r="F764" t="str">
        <f>VLOOKUP(Table2[[#This Row],[_parent_index]],Table1[[index]:[A7.Type de Site]],14,FALSE)</f>
        <v>Kafia</v>
      </c>
      <c r="G764" t="s">
        <v>1214</v>
      </c>
      <c r="H764" s="2">
        <v>0</v>
      </c>
      <c r="I764" s="2">
        <v>0</v>
      </c>
      <c r="J764" s="2">
        <v>0</v>
      </c>
      <c r="K764" s="2">
        <v>0</v>
      </c>
      <c r="L764" s="2">
        <v>3</v>
      </c>
      <c r="M764" s="2">
        <v>3</v>
      </c>
      <c r="N764" s="2">
        <v>1</v>
      </c>
      <c r="O764" s="2">
        <v>2</v>
      </c>
      <c r="P764" s="2">
        <v>0</v>
      </c>
      <c r="Q764" s="2">
        <v>0</v>
      </c>
      <c r="R764" s="2">
        <v>0</v>
      </c>
      <c r="S764" s="2">
        <v>0</v>
      </c>
      <c r="T764" s="2">
        <v>4</v>
      </c>
      <c r="U764" s="2">
        <v>5</v>
      </c>
      <c r="V764" s="2">
        <v>9</v>
      </c>
      <c r="W764">
        <v>759</v>
      </c>
      <c r="X764">
        <v>85</v>
      </c>
      <c r="Y764" s="1" t="str">
        <f>IF(SUM(Table2[[#This Row],[Garçons de 0 à 2 ans]:[Filles de 12 à 17 ans]])&gt;=1,"Oui","Non")</f>
        <v>Oui</v>
      </c>
    </row>
    <row r="765" spans="1:25" x14ac:dyDescent="0.25">
      <c r="A765" t="s">
        <v>164</v>
      </c>
      <c r="B765" t="str">
        <f>VLOOKUP(Table2[[#This Row],[_parent_index]],Table1[[index]:[A7.Type de Site]],5,FALSE)</f>
        <v>Chad</v>
      </c>
      <c r="C765" t="str">
        <f>VLOOKUP(Table2[[#This Row],[_parent_index]],Table1[[index]:[A7.Type de Site]],6,FALSE)</f>
        <v>TCD</v>
      </c>
      <c r="D765" t="str">
        <f>VLOOKUP(Table2[[#This Row],[_parent_index]],Table1[[index]:[A7.Type de Site]],7,FALSE)</f>
        <v>Lac</v>
      </c>
      <c r="E765" t="str">
        <f>VLOOKUP(Table2[[#This Row],[_parent_index]],Table1[[index]:[A7.Type de Site]],8,FALSE)</f>
        <v>TD07</v>
      </c>
      <c r="F765" t="str">
        <f>VLOOKUP(Table2[[#This Row],[_parent_index]],Table1[[index]:[A7.Type de Site]],14,FALSE)</f>
        <v>Moundi A</v>
      </c>
      <c r="G765" t="s">
        <v>172</v>
      </c>
      <c r="H765" s="2">
        <v>0</v>
      </c>
      <c r="I765" s="2">
        <v>0</v>
      </c>
      <c r="J765" s="2">
        <v>0</v>
      </c>
      <c r="K765" s="2">
        <v>1</v>
      </c>
      <c r="L765" s="2">
        <v>1</v>
      </c>
      <c r="M765" s="2">
        <v>1</v>
      </c>
      <c r="N765" s="2">
        <v>0</v>
      </c>
      <c r="O765" s="2">
        <v>0</v>
      </c>
      <c r="P765" s="2">
        <v>1</v>
      </c>
      <c r="Q765" s="2">
        <v>1</v>
      </c>
      <c r="R765" s="2">
        <v>0</v>
      </c>
      <c r="S765" s="2">
        <v>0</v>
      </c>
      <c r="T765" s="2">
        <v>2</v>
      </c>
      <c r="U765" s="2">
        <v>3</v>
      </c>
      <c r="V765" s="2">
        <v>5</v>
      </c>
      <c r="W765">
        <v>760</v>
      </c>
      <c r="X765">
        <v>86</v>
      </c>
      <c r="Y765" s="1" t="str">
        <f>IF(SUM(Table2[[#This Row],[Garçons de 0 à 2 ans]:[Filles de 12 à 17 ans]])&gt;=1,"Oui","Non")</f>
        <v>Oui</v>
      </c>
    </row>
    <row r="766" spans="1:25" x14ac:dyDescent="0.25">
      <c r="A766" t="s">
        <v>164</v>
      </c>
      <c r="B766" t="str">
        <f>VLOOKUP(Table2[[#This Row],[_parent_index]],Table1[[index]:[A7.Type de Site]],5,FALSE)</f>
        <v>Chad</v>
      </c>
      <c r="C766" t="str">
        <f>VLOOKUP(Table2[[#This Row],[_parent_index]],Table1[[index]:[A7.Type de Site]],6,FALSE)</f>
        <v>TCD</v>
      </c>
      <c r="D766" t="str">
        <f>VLOOKUP(Table2[[#This Row],[_parent_index]],Table1[[index]:[A7.Type de Site]],7,FALSE)</f>
        <v>Lac</v>
      </c>
      <c r="E766" t="str">
        <f>VLOOKUP(Table2[[#This Row],[_parent_index]],Table1[[index]:[A7.Type de Site]],8,FALSE)</f>
        <v>TD07</v>
      </c>
      <c r="F766" t="str">
        <f>VLOOKUP(Table2[[#This Row],[_parent_index]],Table1[[index]:[A7.Type de Site]],14,FALSE)</f>
        <v>Moundi A</v>
      </c>
      <c r="G766" t="s">
        <v>172</v>
      </c>
      <c r="H766" s="2">
        <v>0</v>
      </c>
      <c r="I766" s="2">
        <v>0</v>
      </c>
      <c r="J766" s="2">
        <v>0</v>
      </c>
      <c r="K766" s="2">
        <v>1</v>
      </c>
      <c r="L766" s="2">
        <v>1</v>
      </c>
      <c r="M766" s="2">
        <v>1</v>
      </c>
      <c r="N766" s="2">
        <v>1</v>
      </c>
      <c r="O766" s="2">
        <v>1</v>
      </c>
      <c r="P766" s="2">
        <v>1</v>
      </c>
      <c r="Q766" s="2">
        <v>1</v>
      </c>
      <c r="R766" s="2">
        <v>0</v>
      </c>
      <c r="S766" s="2">
        <v>0</v>
      </c>
      <c r="T766" s="2">
        <v>3</v>
      </c>
      <c r="U766" s="2">
        <v>4</v>
      </c>
      <c r="V766" s="2">
        <v>7</v>
      </c>
      <c r="W766">
        <v>761</v>
      </c>
      <c r="X766">
        <v>86</v>
      </c>
      <c r="Y766" s="1" t="str">
        <f>IF(SUM(Table2[[#This Row],[Garçons de 0 à 2 ans]:[Filles de 12 à 17 ans]])&gt;=1,"Oui","Non")</f>
        <v>Oui</v>
      </c>
    </row>
    <row r="767" spans="1:25" x14ac:dyDescent="0.25">
      <c r="A767" t="s">
        <v>164</v>
      </c>
      <c r="B767" t="str">
        <f>VLOOKUP(Table2[[#This Row],[_parent_index]],Table1[[index]:[A7.Type de Site]],5,FALSE)</f>
        <v>Chad</v>
      </c>
      <c r="C767" t="str">
        <f>VLOOKUP(Table2[[#This Row],[_parent_index]],Table1[[index]:[A7.Type de Site]],6,FALSE)</f>
        <v>TCD</v>
      </c>
      <c r="D767" t="str">
        <f>VLOOKUP(Table2[[#This Row],[_parent_index]],Table1[[index]:[A7.Type de Site]],7,FALSE)</f>
        <v>Lac</v>
      </c>
      <c r="E767" t="str">
        <f>VLOOKUP(Table2[[#This Row],[_parent_index]],Table1[[index]:[A7.Type de Site]],8,FALSE)</f>
        <v>TD07</v>
      </c>
      <c r="F767" t="str">
        <f>VLOOKUP(Table2[[#This Row],[_parent_index]],Table1[[index]:[A7.Type de Site]],14,FALSE)</f>
        <v>Moundi A</v>
      </c>
      <c r="G767" t="s">
        <v>172</v>
      </c>
      <c r="H767" s="2">
        <v>0</v>
      </c>
      <c r="I767" s="2">
        <v>0</v>
      </c>
      <c r="J767" s="2">
        <v>1</v>
      </c>
      <c r="K767" s="2">
        <v>3</v>
      </c>
      <c r="L767" s="2">
        <v>1</v>
      </c>
      <c r="M767" s="2">
        <v>1</v>
      </c>
      <c r="N767" s="2">
        <v>1</v>
      </c>
      <c r="O767" s="2">
        <v>0</v>
      </c>
      <c r="P767" s="2">
        <v>1</v>
      </c>
      <c r="Q767" s="2">
        <v>1</v>
      </c>
      <c r="R767" s="2">
        <v>0</v>
      </c>
      <c r="S767" s="2">
        <v>0</v>
      </c>
      <c r="T767" s="2">
        <v>4</v>
      </c>
      <c r="U767" s="2">
        <v>5</v>
      </c>
      <c r="V767" s="2">
        <v>9</v>
      </c>
      <c r="W767">
        <v>762</v>
      </c>
      <c r="X767">
        <v>86</v>
      </c>
      <c r="Y767" s="1" t="str">
        <f>IF(SUM(Table2[[#This Row],[Garçons de 0 à 2 ans]:[Filles de 12 à 17 ans]])&gt;=1,"Oui","Non")</f>
        <v>Oui</v>
      </c>
    </row>
    <row r="768" spans="1:25" x14ac:dyDescent="0.25">
      <c r="A768" t="s">
        <v>164</v>
      </c>
      <c r="B768" t="str">
        <f>VLOOKUP(Table2[[#This Row],[_parent_index]],Table1[[index]:[A7.Type de Site]],5,FALSE)</f>
        <v>Chad</v>
      </c>
      <c r="C768" t="str">
        <f>VLOOKUP(Table2[[#This Row],[_parent_index]],Table1[[index]:[A7.Type de Site]],6,FALSE)</f>
        <v>TCD</v>
      </c>
      <c r="D768" t="str">
        <f>VLOOKUP(Table2[[#This Row],[_parent_index]],Table1[[index]:[A7.Type de Site]],7,FALSE)</f>
        <v>Lac</v>
      </c>
      <c r="E768" t="str">
        <f>VLOOKUP(Table2[[#This Row],[_parent_index]],Table1[[index]:[A7.Type de Site]],8,FALSE)</f>
        <v>TD07</v>
      </c>
      <c r="F768" t="str">
        <f>VLOOKUP(Table2[[#This Row],[_parent_index]],Table1[[index]:[A7.Type de Site]],14,FALSE)</f>
        <v>Moundi A</v>
      </c>
      <c r="G768" t="s">
        <v>172</v>
      </c>
      <c r="H768" s="2">
        <v>0</v>
      </c>
      <c r="I768" s="2">
        <v>0</v>
      </c>
      <c r="J768" s="2">
        <v>1</v>
      </c>
      <c r="K768" s="2">
        <v>1</v>
      </c>
      <c r="L768" s="2">
        <v>1</v>
      </c>
      <c r="M768" s="2">
        <v>2</v>
      </c>
      <c r="N768" s="2">
        <v>0</v>
      </c>
      <c r="O768" s="2">
        <v>0</v>
      </c>
      <c r="P768" s="2">
        <v>1</v>
      </c>
      <c r="Q768" s="2">
        <v>1</v>
      </c>
      <c r="R768" s="2">
        <v>0</v>
      </c>
      <c r="S768" s="2">
        <v>0</v>
      </c>
      <c r="T768" s="2">
        <v>3</v>
      </c>
      <c r="U768" s="2">
        <v>4</v>
      </c>
      <c r="V768" s="2">
        <v>7</v>
      </c>
      <c r="W768">
        <v>763</v>
      </c>
      <c r="X768">
        <v>86</v>
      </c>
      <c r="Y768" s="1" t="str">
        <f>IF(SUM(Table2[[#This Row],[Garçons de 0 à 2 ans]:[Filles de 12 à 17 ans]])&gt;=1,"Oui","Non")</f>
        <v>Oui</v>
      </c>
    </row>
    <row r="769" spans="1:25" x14ac:dyDescent="0.25">
      <c r="A769" t="s">
        <v>164</v>
      </c>
      <c r="B769" t="str">
        <f>VLOOKUP(Table2[[#This Row],[_parent_index]],Table1[[index]:[A7.Type de Site]],5,FALSE)</f>
        <v>Chad</v>
      </c>
      <c r="C769" t="str">
        <f>VLOOKUP(Table2[[#This Row],[_parent_index]],Table1[[index]:[A7.Type de Site]],6,FALSE)</f>
        <v>TCD</v>
      </c>
      <c r="D769" t="str">
        <f>VLOOKUP(Table2[[#This Row],[_parent_index]],Table1[[index]:[A7.Type de Site]],7,FALSE)</f>
        <v>Lac</v>
      </c>
      <c r="E769" t="str">
        <f>VLOOKUP(Table2[[#This Row],[_parent_index]],Table1[[index]:[A7.Type de Site]],8,FALSE)</f>
        <v>TD07</v>
      </c>
      <c r="F769" t="str">
        <f>VLOOKUP(Table2[[#This Row],[_parent_index]],Table1[[index]:[A7.Type de Site]],14,FALSE)</f>
        <v>Moundi A</v>
      </c>
      <c r="G769" t="s">
        <v>172</v>
      </c>
      <c r="H769" s="2">
        <v>0</v>
      </c>
      <c r="I769" s="2">
        <v>0</v>
      </c>
      <c r="J769" s="2">
        <v>1</v>
      </c>
      <c r="K769" s="2">
        <v>0</v>
      </c>
      <c r="L769" s="2">
        <v>2</v>
      </c>
      <c r="M769" s="2">
        <v>1</v>
      </c>
      <c r="N769" s="2">
        <v>0</v>
      </c>
      <c r="O769" s="2">
        <v>0</v>
      </c>
      <c r="P769" s="2">
        <v>1</v>
      </c>
      <c r="Q769" s="2">
        <v>1</v>
      </c>
      <c r="R769" s="2">
        <v>0</v>
      </c>
      <c r="S769" s="2">
        <v>0</v>
      </c>
      <c r="T769" s="2">
        <v>4</v>
      </c>
      <c r="U769" s="2">
        <v>2</v>
      </c>
      <c r="V769" s="2">
        <v>6</v>
      </c>
      <c r="W769">
        <v>764</v>
      </c>
      <c r="X769">
        <v>86</v>
      </c>
      <c r="Y769" s="1" t="str">
        <f>IF(SUM(Table2[[#This Row],[Garçons de 0 à 2 ans]:[Filles de 12 à 17 ans]])&gt;=1,"Oui","Non")</f>
        <v>Oui</v>
      </c>
    </row>
    <row r="770" spans="1:25" x14ac:dyDescent="0.25">
      <c r="A770" t="s">
        <v>164</v>
      </c>
      <c r="B770" t="str">
        <f>VLOOKUP(Table2[[#This Row],[_parent_index]],Table1[[index]:[A7.Type de Site]],5,FALSE)</f>
        <v>Chad</v>
      </c>
      <c r="C770" t="str">
        <f>VLOOKUP(Table2[[#This Row],[_parent_index]],Table1[[index]:[A7.Type de Site]],6,FALSE)</f>
        <v>TCD</v>
      </c>
      <c r="D770" t="str">
        <f>VLOOKUP(Table2[[#This Row],[_parent_index]],Table1[[index]:[A7.Type de Site]],7,FALSE)</f>
        <v>Lac</v>
      </c>
      <c r="E770" t="str">
        <f>VLOOKUP(Table2[[#This Row],[_parent_index]],Table1[[index]:[A7.Type de Site]],8,FALSE)</f>
        <v>TD07</v>
      </c>
      <c r="F770" t="str">
        <f>VLOOKUP(Table2[[#This Row],[_parent_index]],Table1[[index]:[A7.Type de Site]],14,FALSE)</f>
        <v>Moundi A</v>
      </c>
      <c r="G770" t="s">
        <v>172</v>
      </c>
      <c r="H770" s="2">
        <v>0</v>
      </c>
      <c r="I770" s="2">
        <v>0</v>
      </c>
      <c r="J770" s="2">
        <v>1</v>
      </c>
      <c r="K770" s="2">
        <v>1</v>
      </c>
      <c r="L770" s="2">
        <v>0</v>
      </c>
      <c r="M770" s="2">
        <v>0</v>
      </c>
      <c r="N770" s="2">
        <v>0</v>
      </c>
      <c r="O770" s="2">
        <v>0</v>
      </c>
      <c r="P770" s="2">
        <v>1</v>
      </c>
      <c r="Q770" s="2">
        <v>1</v>
      </c>
      <c r="R770" s="2">
        <v>0</v>
      </c>
      <c r="S770" s="2">
        <v>0</v>
      </c>
      <c r="T770" s="2">
        <v>2</v>
      </c>
      <c r="U770" s="2">
        <v>2</v>
      </c>
      <c r="V770" s="2">
        <v>4</v>
      </c>
      <c r="W770">
        <v>765</v>
      </c>
      <c r="X770">
        <v>86</v>
      </c>
      <c r="Y770" s="1" t="str">
        <f>IF(SUM(Table2[[#This Row],[Garçons de 0 à 2 ans]:[Filles de 12 à 17 ans]])&gt;=1,"Oui","Non")</f>
        <v>Oui</v>
      </c>
    </row>
    <row r="771" spans="1:25" x14ac:dyDescent="0.25">
      <c r="A771" t="s">
        <v>164</v>
      </c>
      <c r="B771" t="str">
        <f>VLOOKUP(Table2[[#This Row],[_parent_index]],Table1[[index]:[A7.Type de Site]],5,FALSE)</f>
        <v>Chad</v>
      </c>
      <c r="C771" t="str">
        <f>VLOOKUP(Table2[[#This Row],[_parent_index]],Table1[[index]:[A7.Type de Site]],6,FALSE)</f>
        <v>TCD</v>
      </c>
      <c r="D771" t="str">
        <f>VLOOKUP(Table2[[#This Row],[_parent_index]],Table1[[index]:[A7.Type de Site]],7,FALSE)</f>
        <v>Lac</v>
      </c>
      <c r="E771" t="str">
        <f>VLOOKUP(Table2[[#This Row],[_parent_index]],Table1[[index]:[A7.Type de Site]],8,FALSE)</f>
        <v>TD07</v>
      </c>
      <c r="F771" t="str">
        <f>VLOOKUP(Table2[[#This Row],[_parent_index]],Table1[[index]:[A7.Type de Site]],14,FALSE)</f>
        <v>Moundi A</v>
      </c>
      <c r="G771" t="s">
        <v>172</v>
      </c>
      <c r="H771" s="2">
        <v>0</v>
      </c>
      <c r="I771" s="2">
        <v>1</v>
      </c>
      <c r="J771" s="2">
        <v>0</v>
      </c>
      <c r="K771" s="2">
        <v>0</v>
      </c>
      <c r="L771" s="2">
        <v>1</v>
      </c>
      <c r="M771" s="2">
        <v>1</v>
      </c>
      <c r="N771" s="2">
        <v>0</v>
      </c>
      <c r="O771" s="2">
        <v>0</v>
      </c>
      <c r="P771" s="2">
        <v>1</v>
      </c>
      <c r="Q771" s="2">
        <v>1</v>
      </c>
      <c r="R771" s="2">
        <v>0</v>
      </c>
      <c r="S771" s="2">
        <v>0</v>
      </c>
      <c r="T771" s="2">
        <v>2</v>
      </c>
      <c r="U771" s="2">
        <v>3</v>
      </c>
      <c r="V771" s="2">
        <v>5</v>
      </c>
      <c r="W771">
        <v>766</v>
      </c>
      <c r="X771">
        <v>86</v>
      </c>
      <c r="Y771" s="1" t="str">
        <f>IF(SUM(Table2[[#This Row],[Garçons de 0 à 2 ans]:[Filles de 12 à 17 ans]])&gt;=1,"Oui","Non")</f>
        <v>Oui</v>
      </c>
    </row>
    <row r="772" spans="1:25" x14ac:dyDescent="0.25">
      <c r="A772" t="s">
        <v>164</v>
      </c>
      <c r="B772" t="str">
        <f>VLOOKUP(Table2[[#This Row],[_parent_index]],Table1[[index]:[A7.Type de Site]],5,FALSE)</f>
        <v>Chad</v>
      </c>
      <c r="C772" t="str">
        <f>VLOOKUP(Table2[[#This Row],[_parent_index]],Table1[[index]:[A7.Type de Site]],6,FALSE)</f>
        <v>TCD</v>
      </c>
      <c r="D772" t="str">
        <f>VLOOKUP(Table2[[#This Row],[_parent_index]],Table1[[index]:[A7.Type de Site]],7,FALSE)</f>
        <v>Lac</v>
      </c>
      <c r="E772" t="str">
        <f>VLOOKUP(Table2[[#This Row],[_parent_index]],Table1[[index]:[A7.Type de Site]],8,FALSE)</f>
        <v>TD07</v>
      </c>
      <c r="F772" t="str">
        <f>VLOOKUP(Table2[[#This Row],[_parent_index]],Table1[[index]:[A7.Type de Site]],14,FALSE)</f>
        <v>Moundi A</v>
      </c>
      <c r="G772" t="s">
        <v>172</v>
      </c>
      <c r="H772" s="2">
        <v>0</v>
      </c>
      <c r="I772" s="2">
        <v>1</v>
      </c>
      <c r="J772" s="2">
        <v>1</v>
      </c>
      <c r="K772" s="2">
        <v>0</v>
      </c>
      <c r="L772" s="2">
        <v>1</v>
      </c>
      <c r="M772" s="2">
        <v>0</v>
      </c>
      <c r="N772" s="2">
        <v>1</v>
      </c>
      <c r="O772" s="2">
        <v>0</v>
      </c>
      <c r="P772" s="2">
        <v>1</v>
      </c>
      <c r="Q772" s="2">
        <v>1</v>
      </c>
      <c r="R772" s="2">
        <v>0</v>
      </c>
      <c r="S772" s="2">
        <v>0</v>
      </c>
      <c r="T772" s="2">
        <v>4</v>
      </c>
      <c r="U772" s="2">
        <v>2</v>
      </c>
      <c r="V772" s="2">
        <v>6</v>
      </c>
      <c r="W772">
        <v>767</v>
      </c>
      <c r="X772">
        <v>86</v>
      </c>
      <c r="Y772" s="1" t="str">
        <f>IF(SUM(Table2[[#This Row],[Garçons de 0 à 2 ans]:[Filles de 12 à 17 ans]])&gt;=1,"Oui","Non")</f>
        <v>Oui</v>
      </c>
    </row>
    <row r="773" spans="1:25" x14ac:dyDescent="0.25">
      <c r="A773" t="s">
        <v>164</v>
      </c>
      <c r="B773" t="str">
        <f>VLOOKUP(Table2[[#This Row],[_parent_index]],Table1[[index]:[A7.Type de Site]],5,FALSE)</f>
        <v>Chad</v>
      </c>
      <c r="C773" t="str">
        <f>VLOOKUP(Table2[[#This Row],[_parent_index]],Table1[[index]:[A7.Type de Site]],6,FALSE)</f>
        <v>TCD</v>
      </c>
      <c r="D773" t="str">
        <f>VLOOKUP(Table2[[#This Row],[_parent_index]],Table1[[index]:[A7.Type de Site]],7,FALSE)</f>
        <v>Lac</v>
      </c>
      <c r="E773" t="str">
        <f>VLOOKUP(Table2[[#This Row],[_parent_index]],Table1[[index]:[A7.Type de Site]],8,FALSE)</f>
        <v>TD07</v>
      </c>
      <c r="F773" t="str">
        <f>VLOOKUP(Table2[[#This Row],[_parent_index]],Table1[[index]:[A7.Type de Site]],14,FALSE)</f>
        <v>Moundi A</v>
      </c>
      <c r="G773" t="s">
        <v>172</v>
      </c>
      <c r="H773" s="2">
        <v>0</v>
      </c>
      <c r="I773" s="2">
        <v>1</v>
      </c>
      <c r="J773" s="2">
        <v>0</v>
      </c>
      <c r="K773" s="2">
        <v>0</v>
      </c>
      <c r="L773" s="2">
        <v>0</v>
      </c>
      <c r="M773" s="2">
        <v>0</v>
      </c>
      <c r="N773" s="2">
        <v>0</v>
      </c>
      <c r="O773" s="2">
        <v>0</v>
      </c>
      <c r="P773" s="2">
        <v>1</v>
      </c>
      <c r="Q773" s="2">
        <v>1</v>
      </c>
      <c r="R773" s="2">
        <v>0</v>
      </c>
      <c r="S773" s="2">
        <v>0</v>
      </c>
      <c r="T773" s="2">
        <v>1</v>
      </c>
      <c r="U773" s="2">
        <v>2</v>
      </c>
      <c r="V773" s="2">
        <v>3</v>
      </c>
      <c r="W773">
        <v>768</v>
      </c>
      <c r="X773">
        <v>86</v>
      </c>
      <c r="Y773" s="1" t="str">
        <f>IF(SUM(Table2[[#This Row],[Garçons de 0 à 2 ans]:[Filles de 12 à 17 ans]])&gt;=1,"Oui","Non")</f>
        <v>Oui</v>
      </c>
    </row>
    <row r="774" spans="1:25" x14ac:dyDescent="0.25">
      <c r="A774" t="s">
        <v>164</v>
      </c>
      <c r="B774" t="str">
        <f>VLOOKUP(Table2[[#This Row],[_parent_index]],Table1[[index]:[A7.Type de Site]],5,FALSE)</f>
        <v>Chad</v>
      </c>
      <c r="C774" t="str">
        <f>VLOOKUP(Table2[[#This Row],[_parent_index]],Table1[[index]:[A7.Type de Site]],6,FALSE)</f>
        <v>TCD</v>
      </c>
      <c r="D774" t="str">
        <f>VLOOKUP(Table2[[#This Row],[_parent_index]],Table1[[index]:[A7.Type de Site]],7,FALSE)</f>
        <v>Lac</v>
      </c>
      <c r="E774" t="str">
        <f>VLOOKUP(Table2[[#This Row],[_parent_index]],Table1[[index]:[A7.Type de Site]],8,FALSE)</f>
        <v>TD07</v>
      </c>
      <c r="F774" t="str">
        <f>VLOOKUP(Table2[[#This Row],[_parent_index]],Table1[[index]:[A7.Type de Site]],14,FALSE)</f>
        <v>Moundi A</v>
      </c>
      <c r="G774" t="s">
        <v>172</v>
      </c>
      <c r="H774" s="2">
        <v>0</v>
      </c>
      <c r="I774" s="2">
        <v>0</v>
      </c>
      <c r="J774" s="2">
        <v>0</v>
      </c>
      <c r="K774" s="2">
        <v>1</v>
      </c>
      <c r="L774" s="2">
        <v>1</v>
      </c>
      <c r="M774" s="2">
        <v>0</v>
      </c>
      <c r="N774" s="2">
        <v>0</v>
      </c>
      <c r="O774" s="2">
        <v>0</v>
      </c>
      <c r="P774" s="2">
        <v>1</v>
      </c>
      <c r="Q774" s="2">
        <v>1</v>
      </c>
      <c r="R774" s="2">
        <v>0</v>
      </c>
      <c r="S774" s="2">
        <v>0</v>
      </c>
      <c r="T774" s="2">
        <v>2</v>
      </c>
      <c r="U774" s="2">
        <v>2</v>
      </c>
      <c r="V774" s="2">
        <v>4</v>
      </c>
      <c r="W774">
        <v>769</v>
      </c>
      <c r="X774">
        <v>86</v>
      </c>
      <c r="Y774" s="1" t="str">
        <f>IF(SUM(Table2[[#This Row],[Garçons de 0 à 2 ans]:[Filles de 12 à 17 ans]])&gt;=1,"Oui","Non")</f>
        <v>Oui</v>
      </c>
    </row>
    <row r="775" spans="1:25" x14ac:dyDescent="0.25">
      <c r="A775" t="s">
        <v>164</v>
      </c>
      <c r="B775" t="str">
        <f>VLOOKUP(Table2[[#This Row],[_parent_index]],Table1[[index]:[A7.Type de Site]],5,FALSE)</f>
        <v>Chad</v>
      </c>
      <c r="C775" t="str">
        <f>VLOOKUP(Table2[[#This Row],[_parent_index]],Table1[[index]:[A7.Type de Site]],6,FALSE)</f>
        <v>TCD</v>
      </c>
      <c r="D775" t="str">
        <f>VLOOKUP(Table2[[#This Row],[_parent_index]],Table1[[index]:[A7.Type de Site]],7,FALSE)</f>
        <v>Lac</v>
      </c>
      <c r="E775" t="str">
        <f>VLOOKUP(Table2[[#This Row],[_parent_index]],Table1[[index]:[A7.Type de Site]],8,FALSE)</f>
        <v>TD07</v>
      </c>
      <c r="F775" t="str">
        <f>VLOOKUP(Table2[[#This Row],[_parent_index]],Table1[[index]:[A7.Type de Site]],14,FALSE)</f>
        <v>Borora</v>
      </c>
      <c r="G775" t="s">
        <v>172</v>
      </c>
      <c r="H775" s="2">
        <v>1</v>
      </c>
      <c r="I775" s="2">
        <v>0</v>
      </c>
      <c r="J775" s="2">
        <v>1</v>
      </c>
      <c r="K775" s="2">
        <v>0</v>
      </c>
      <c r="L775" s="2">
        <v>1</v>
      </c>
      <c r="M775" s="2">
        <v>1</v>
      </c>
      <c r="N775" s="2">
        <v>0</v>
      </c>
      <c r="O775" s="2">
        <v>0</v>
      </c>
      <c r="P775" s="2">
        <v>1</v>
      </c>
      <c r="Q775" s="2">
        <v>1</v>
      </c>
      <c r="R775" s="2">
        <v>0</v>
      </c>
      <c r="S775" s="2">
        <v>0</v>
      </c>
      <c r="T775" s="2">
        <v>4</v>
      </c>
      <c r="U775" s="2">
        <v>2</v>
      </c>
      <c r="V775" s="2">
        <v>6</v>
      </c>
      <c r="W775">
        <v>770</v>
      </c>
      <c r="X775">
        <v>87</v>
      </c>
      <c r="Y775" s="1" t="str">
        <f>IF(SUM(Table2[[#This Row],[Garçons de 0 à 2 ans]:[Filles de 12 à 17 ans]])&gt;=1,"Oui","Non")</f>
        <v>Oui</v>
      </c>
    </row>
    <row r="776" spans="1:25" x14ac:dyDescent="0.25">
      <c r="A776" t="s">
        <v>164</v>
      </c>
      <c r="B776" t="str">
        <f>VLOOKUP(Table2[[#This Row],[_parent_index]],Table1[[index]:[A7.Type de Site]],5,FALSE)</f>
        <v>Chad</v>
      </c>
      <c r="C776" t="str">
        <f>VLOOKUP(Table2[[#This Row],[_parent_index]],Table1[[index]:[A7.Type de Site]],6,FALSE)</f>
        <v>TCD</v>
      </c>
      <c r="D776" t="str">
        <f>VLOOKUP(Table2[[#This Row],[_parent_index]],Table1[[index]:[A7.Type de Site]],7,FALSE)</f>
        <v>Lac</v>
      </c>
      <c r="E776" t="str">
        <f>VLOOKUP(Table2[[#This Row],[_parent_index]],Table1[[index]:[A7.Type de Site]],8,FALSE)</f>
        <v>TD07</v>
      </c>
      <c r="F776" t="str">
        <f>VLOOKUP(Table2[[#This Row],[_parent_index]],Table1[[index]:[A7.Type de Site]],14,FALSE)</f>
        <v>Borora</v>
      </c>
      <c r="G776" t="s">
        <v>172</v>
      </c>
      <c r="H776" s="2">
        <v>0</v>
      </c>
      <c r="I776" s="2">
        <v>1</v>
      </c>
      <c r="J776" s="2">
        <v>2</v>
      </c>
      <c r="K776" s="2">
        <v>0</v>
      </c>
      <c r="L776" s="2">
        <v>1</v>
      </c>
      <c r="M776" s="2">
        <v>1</v>
      </c>
      <c r="N776" s="2">
        <v>0</v>
      </c>
      <c r="O776" s="2">
        <v>0</v>
      </c>
      <c r="P776" s="2">
        <v>1</v>
      </c>
      <c r="Q776" s="2">
        <v>1</v>
      </c>
      <c r="R776" s="2">
        <v>0</v>
      </c>
      <c r="S776" s="2">
        <v>0</v>
      </c>
      <c r="T776" s="2">
        <v>4</v>
      </c>
      <c r="U776" s="2">
        <v>3</v>
      </c>
      <c r="V776" s="2">
        <v>7</v>
      </c>
      <c r="W776">
        <v>771</v>
      </c>
      <c r="X776">
        <v>87</v>
      </c>
      <c r="Y776" s="1" t="str">
        <f>IF(SUM(Table2[[#This Row],[Garçons de 0 à 2 ans]:[Filles de 12 à 17 ans]])&gt;=1,"Oui","Non")</f>
        <v>Oui</v>
      </c>
    </row>
    <row r="777" spans="1:25" x14ac:dyDescent="0.25">
      <c r="A777" t="s">
        <v>164</v>
      </c>
      <c r="B777" t="str">
        <f>VLOOKUP(Table2[[#This Row],[_parent_index]],Table1[[index]:[A7.Type de Site]],5,FALSE)</f>
        <v>Chad</v>
      </c>
      <c r="C777" t="str">
        <f>VLOOKUP(Table2[[#This Row],[_parent_index]],Table1[[index]:[A7.Type de Site]],6,FALSE)</f>
        <v>TCD</v>
      </c>
      <c r="D777" t="str">
        <f>VLOOKUP(Table2[[#This Row],[_parent_index]],Table1[[index]:[A7.Type de Site]],7,FALSE)</f>
        <v>Lac</v>
      </c>
      <c r="E777" t="str">
        <f>VLOOKUP(Table2[[#This Row],[_parent_index]],Table1[[index]:[A7.Type de Site]],8,FALSE)</f>
        <v>TD07</v>
      </c>
      <c r="F777" t="str">
        <f>VLOOKUP(Table2[[#This Row],[_parent_index]],Table1[[index]:[A7.Type de Site]],14,FALSE)</f>
        <v>Borora</v>
      </c>
      <c r="G777" t="s">
        <v>172</v>
      </c>
      <c r="H777" s="2">
        <v>0</v>
      </c>
      <c r="I777" s="2">
        <v>2</v>
      </c>
      <c r="J777" s="2">
        <v>0</v>
      </c>
      <c r="K777" s="2">
        <v>0</v>
      </c>
      <c r="L777" s="2">
        <v>0</v>
      </c>
      <c r="M777" s="2">
        <v>1</v>
      </c>
      <c r="N777" s="2">
        <v>1</v>
      </c>
      <c r="O777" s="2">
        <v>0</v>
      </c>
      <c r="P777" s="2">
        <v>1</v>
      </c>
      <c r="Q777" s="2">
        <v>1</v>
      </c>
      <c r="R777" s="2">
        <v>0</v>
      </c>
      <c r="S777" s="2">
        <v>0</v>
      </c>
      <c r="T777" s="2">
        <v>2</v>
      </c>
      <c r="U777" s="2">
        <v>4</v>
      </c>
      <c r="V777" s="2">
        <v>6</v>
      </c>
      <c r="W777">
        <v>772</v>
      </c>
      <c r="X777">
        <v>87</v>
      </c>
      <c r="Y777" s="1" t="str">
        <f>IF(SUM(Table2[[#This Row],[Garçons de 0 à 2 ans]:[Filles de 12 à 17 ans]])&gt;=1,"Oui","Non")</f>
        <v>Oui</v>
      </c>
    </row>
    <row r="778" spans="1:25" x14ac:dyDescent="0.25">
      <c r="A778" t="s">
        <v>164</v>
      </c>
      <c r="B778" t="str">
        <f>VLOOKUP(Table2[[#This Row],[_parent_index]],Table1[[index]:[A7.Type de Site]],5,FALSE)</f>
        <v>Chad</v>
      </c>
      <c r="C778" t="str">
        <f>VLOOKUP(Table2[[#This Row],[_parent_index]],Table1[[index]:[A7.Type de Site]],6,FALSE)</f>
        <v>TCD</v>
      </c>
      <c r="D778" t="str">
        <f>VLOOKUP(Table2[[#This Row],[_parent_index]],Table1[[index]:[A7.Type de Site]],7,FALSE)</f>
        <v>Lac</v>
      </c>
      <c r="E778" t="str">
        <f>VLOOKUP(Table2[[#This Row],[_parent_index]],Table1[[index]:[A7.Type de Site]],8,FALSE)</f>
        <v>TD07</v>
      </c>
      <c r="F778" t="str">
        <f>VLOOKUP(Table2[[#This Row],[_parent_index]],Table1[[index]:[A7.Type de Site]],14,FALSE)</f>
        <v>Borora</v>
      </c>
      <c r="G778" t="s">
        <v>172</v>
      </c>
      <c r="H778" s="2">
        <v>0</v>
      </c>
      <c r="I778" s="2">
        <v>1</v>
      </c>
      <c r="J778" s="2">
        <v>2</v>
      </c>
      <c r="K778" s="2">
        <v>1</v>
      </c>
      <c r="L778" s="2">
        <v>0</v>
      </c>
      <c r="M778" s="2">
        <v>1</v>
      </c>
      <c r="N778" s="2">
        <v>0</v>
      </c>
      <c r="O778" s="2">
        <v>0</v>
      </c>
      <c r="P778" s="2">
        <v>1</v>
      </c>
      <c r="Q778" s="2">
        <v>1</v>
      </c>
      <c r="R778" s="2">
        <v>0</v>
      </c>
      <c r="S778" s="2">
        <v>0</v>
      </c>
      <c r="T778" s="2">
        <v>3</v>
      </c>
      <c r="U778" s="2">
        <v>4</v>
      </c>
      <c r="V778" s="2">
        <v>7</v>
      </c>
      <c r="W778">
        <v>773</v>
      </c>
      <c r="X778">
        <v>87</v>
      </c>
      <c r="Y778" s="1" t="str">
        <f>IF(SUM(Table2[[#This Row],[Garçons de 0 à 2 ans]:[Filles de 12 à 17 ans]])&gt;=1,"Oui","Non")</f>
        <v>Oui</v>
      </c>
    </row>
    <row r="779" spans="1:25" x14ac:dyDescent="0.25">
      <c r="A779" t="s">
        <v>164</v>
      </c>
      <c r="B779" t="str">
        <f>VLOOKUP(Table2[[#This Row],[_parent_index]],Table1[[index]:[A7.Type de Site]],5,FALSE)</f>
        <v>Chad</v>
      </c>
      <c r="C779" t="str">
        <f>VLOOKUP(Table2[[#This Row],[_parent_index]],Table1[[index]:[A7.Type de Site]],6,FALSE)</f>
        <v>TCD</v>
      </c>
      <c r="D779" t="str">
        <f>VLOOKUP(Table2[[#This Row],[_parent_index]],Table1[[index]:[A7.Type de Site]],7,FALSE)</f>
        <v>Lac</v>
      </c>
      <c r="E779" t="str">
        <f>VLOOKUP(Table2[[#This Row],[_parent_index]],Table1[[index]:[A7.Type de Site]],8,FALSE)</f>
        <v>TD07</v>
      </c>
      <c r="F779" t="str">
        <f>VLOOKUP(Table2[[#This Row],[_parent_index]],Table1[[index]:[A7.Type de Site]],14,FALSE)</f>
        <v>Borora</v>
      </c>
      <c r="G779" t="s">
        <v>172</v>
      </c>
      <c r="H779" s="2">
        <v>0</v>
      </c>
      <c r="I779" s="2">
        <v>0</v>
      </c>
      <c r="J779" s="2">
        <v>0</v>
      </c>
      <c r="K779" s="2">
        <v>2</v>
      </c>
      <c r="L779" s="2">
        <v>2</v>
      </c>
      <c r="M779" s="2">
        <v>0</v>
      </c>
      <c r="N779" s="2">
        <v>0</v>
      </c>
      <c r="O779" s="2">
        <v>0</v>
      </c>
      <c r="P779" s="2">
        <v>1</v>
      </c>
      <c r="Q779" s="2">
        <v>1</v>
      </c>
      <c r="R779" s="2">
        <v>1</v>
      </c>
      <c r="S779" s="2">
        <v>1</v>
      </c>
      <c r="T779" s="2">
        <v>4</v>
      </c>
      <c r="U779" s="2">
        <v>4</v>
      </c>
      <c r="V779" s="2">
        <v>8</v>
      </c>
      <c r="W779">
        <v>774</v>
      </c>
      <c r="X779">
        <v>87</v>
      </c>
      <c r="Y779" s="1" t="str">
        <f>IF(SUM(Table2[[#This Row],[Garçons de 0 à 2 ans]:[Filles de 12 à 17 ans]])&gt;=1,"Oui","Non")</f>
        <v>Oui</v>
      </c>
    </row>
    <row r="780" spans="1:25" x14ac:dyDescent="0.25">
      <c r="A780" t="s">
        <v>164</v>
      </c>
      <c r="B780" t="str">
        <f>VLOOKUP(Table2[[#This Row],[_parent_index]],Table1[[index]:[A7.Type de Site]],5,FALSE)</f>
        <v>Chad</v>
      </c>
      <c r="C780" t="str">
        <f>VLOOKUP(Table2[[#This Row],[_parent_index]],Table1[[index]:[A7.Type de Site]],6,FALSE)</f>
        <v>TCD</v>
      </c>
      <c r="D780" t="str">
        <f>VLOOKUP(Table2[[#This Row],[_parent_index]],Table1[[index]:[A7.Type de Site]],7,FALSE)</f>
        <v>Lac</v>
      </c>
      <c r="E780" t="str">
        <f>VLOOKUP(Table2[[#This Row],[_parent_index]],Table1[[index]:[A7.Type de Site]],8,FALSE)</f>
        <v>TD07</v>
      </c>
      <c r="F780" t="str">
        <f>VLOOKUP(Table2[[#This Row],[_parent_index]],Table1[[index]:[A7.Type de Site]],14,FALSE)</f>
        <v>Borora</v>
      </c>
      <c r="G780" t="s">
        <v>172</v>
      </c>
      <c r="H780" s="2">
        <v>0</v>
      </c>
      <c r="I780" s="2">
        <v>0</v>
      </c>
      <c r="J780" s="2">
        <v>0</v>
      </c>
      <c r="K780" s="2">
        <v>0</v>
      </c>
      <c r="L780" s="2">
        <v>2</v>
      </c>
      <c r="M780" s="2">
        <v>1</v>
      </c>
      <c r="N780" s="2">
        <v>1</v>
      </c>
      <c r="O780" s="2">
        <v>0</v>
      </c>
      <c r="P780" s="2">
        <v>1</v>
      </c>
      <c r="Q780" s="2">
        <v>1</v>
      </c>
      <c r="R780" s="2">
        <v>0</v>
      </c>
      <c r="S780" s="2">
        <v>0</v>
      </c>
      <c r="T780" s="2">
        <v>4</v>
      </c>
      <c r="U780" s="2">
        <v>2</v>
      </c>
      <c r="V780" s="2">
        <v>6</v>
      </c>
      <c r="W780">
        <v>775</v>
      </c>
      <c r="X780">
        <v>87</v>
      </c>
      <c r="Y780" s="1" t="str">
        <f>IF(SUM(Table2[[#This Row],[Garçons de 0 à 2 ans]:[Filles de 12 à 17 ans]])&gt;=1,"Oui","Non")</f>
        <v>Oui</v>
      </c>
    </row>
    <row r="781" spans="1:25" x14ac:dyDescent="0.25">
      <c r="A781" t="s">
        <v>164</v>
      </c>
      <c r="B781" t="str">
        <f>VLOOKUP(Table2[[#This Row],[_parent_index]],Table1[[index]:[A7.Type de Site]],5,FALSE)</f>
        <v>Chad</v>
      </c>
      <c r="C781" t="str">
        <f>VLOOKUP(Table2[[#This Row],[_parent_index]],Table1[[index]:[A7.Type de Site]],6,FALSE)</f>
        <v>TCD</v>
      </c>
      <c r="D781" t="str">
        <f>VLOOKUP(Table2[[#This Row],[_parent_index]],Table1[[index]:[A7.Type de Site]],7,FALSE)</f>
        <v>Lac</v>
      </c>
      <c r="E781" t="str">
        <f>VLOOKUP(Table2[[#This Row],[_parent_index]],Table1[[index]:[A7.Type de Site]],8,FALSE)</f>
        <v>TD07</v>
      </c>
      <c r="F781" t="str">
        <f>VLOOKUP(Table2[[#This Row],[_parent_index]],Table1[[index]:[A7.Type de Site]],14,FALSE)</f>
        <v>Borora</v>
      </c>
      <c r="G781" t="s">
        <v>172</v>
      </c>
      <c r="H781" s="2">
        <v>0</v>
      </c>
      <c r="I781" s="2">
        <v>0</v>
      </c>
      <c r="J781" s="2">
        <v>2</v>
      </c>
      <c r="K781" s="2">
        <v>1</v>
      </c>
      <c r="L781" s="2">
        <v>0</v>
      </c>
      <c r="M781" s="2">
        <v>0</v>
      </c>
      <c r="N781" s="2">
        <v>1</v>
      </c>
      <c r="O781" s="2">
        <v>1</v>
      </c>
      <c r="P781" s="2">
        <v>1</v>
      </c>
      <c r="Q781" s="2">
        <v>1</v>
      </c>
      <c r="R781" s="2">
        <v>0</v>
      </c>
      <c r="S781" s="2">
        <v>0</v>
      </c>
      <c r="T781" s="2">
        <v>4</v>
      </c>
      <c r="U781" s="2">
        <v>3</v>
      </c>
      <c r="V781" s="2">
        <v>7</v>
      </c>
      <c r="W781">
        <v>776</v>
      </c>
      <c r="X781">
        <v>87</v>
      </c>
      <c r="Y781" s="1" t="str">
        <f>IF(SUM(Table2[[#This Row],[Garçons de 0 à 2 ans]:[Filles de 12 à 17 ans]])&gt;=1,"Oui","Non")</f>
        <v>Oui</v>
      </c>
    </row>
    <row r="782" spans="1:25" x14ac:dyDescent="0.25">
      <c r="A782" t="s">
        <v>164</v>
      </c>
      <c r="B782" t="str">
        <f>VLOOKUP(Table2[[#This Row],[_parent_index]],Table1[[index]:[A7.Type de Site]],5,FALSE)</f>
        <v>Chad</v>
      </c>
      <c r="C782" t="str">
        <f>VLOOKUP(Table2[[#This Row],[_parent_index]],Table1[[index]:[A7.Type de Site]],6,FALSE)</f>
        <v>TCD</v>
      </c>
      <c r="D782" t="str">
        <f>VLOOKUP(Table2[[#This Row],[_parent_index]],Table1[[index]:[A7.Type de Site]],7,FALSE)</f>
        <v>Lac</v>
      </c>
      <c r="E782" t="str">
        <f>VLOOKUP(Table2[[#This Row],[_parent_index]],Table1[[index]:[A7.Type de Site]],8,FALSE)</f>
        <v>TD07</v>
      </c>
      <c r="F782" t="str">
        <f>VLOOKUP(Table2[[#This Row],[_parent_index]],Table1[[index]:[A7.Type de Site]],14,FALSE)</f>
        <v>Borora</v>
      </c>
      <c r="G782" t="s">
        <v>172</v>
      </c>
      <c r="H782" s="2">
        <v>0</v>
      </c>
      <c r="I782" s="2">
        <v>1</v>
      </c>
      <c r="J782" s="2">
        <v>1</v>
      </c>
      <c r="K782" s="2">
        <v>0</v>
      </c>
      <c r="L782" s="2">
        <v>1</v>
      </c>
      <c r="M782" s="2">
        <v>1</v>
      </c>
      <c r="N782" s="2">
        <v>0</v>
      </c>
      <c r="O782" s="2">
        <v>1</v>
      </c>
      <c r="P782" s="2">
        <v>1</v>
      </c>
      <c r="Q782" s="2">
        <v>1</v>
      </c>
      <c r="R782" s="2">
        <v>0</v>
      </c>
      <c r="S782" s="2">
        <v>0</v>
      </c>
      <c r="T782" s="2">
        <v>3</v>
      </c>
      <c r="U782" s="2">
        <v>4</v>
      </c>
      <c r="V782" s="2">
        <v>7</v>
      </c>
      <c r="W782">
        <v>777</v>
      </c>
      <c r="X782">
        <v>87</v>
      </c>
      <c r="Y782" s="1" t="str">
        <f>IF(SUM(Table2[[#This Row],[Garçons de 0 à 2 ans]:[Filles de 12 à 17 ans]])&gt;=1,"Oui","Non")</f>
        <v>Oui</v>
      </c>
    </row>
    <row r="783" spans="1:25" x14ac:dyDescent="0.25">
      <c r="A783" t="s">
        <v>164</v>
      </c>
      <c r="B783" t="str">
        <f>VLOOKUP(Table2[[#This Row],[_parent_index]],Table1[[index]:[A7.Type de Site]],5,FALSE)</f>
        <v>Chad</v>
      </c>
      <c r="C783" t="str">
        <f>VLOOKUP(Table2[[#This Row],[_parent_index]],Table1[[index]:[A7.Type de Site]],6,FALSE)</f>
        <v>TCD</v>
      </c>
      <c r="D783" t="str">
        <f>VLOOKUP(Table2[[#This Row],[_parent_index]],Table1[[index]:[A7.Type de Site]],7,FALSE)</f>
        <v>Lac</v>
      </c>
      <c r="E783" t="str">
        <f>VLOOKUP(Table2[[#This Row],[_parent_index]],Table1[[index]:[A7.Type de Site]],8,FALSE)</f>
        <v>TD07</v>
      </c>
      <c r="F783" t="str">
        <f>VLOOKUP(Table2[[#This Row],[_parent_index]],Table1[[index]:[A7.Type de Site]],14,FALSE)</f>
        <v>Borora</v>
      </c>
      <c r="G783" t="s">
        <v>172</v>
      </c>
      <c r="H783" s="2">
        <v>1</v>
      </c>
      <c r="I783" s="2">
        <v>0</v>
      </c>
      <c r="J783" s="2">
        <v>0</v>
      </c>
      <c r="K783" s="2">
        <v>2</v>
      </c>
      <c r="L783" s="2">
        <v>0</v>
      </c>
      <c r="M783" s="2">
        <v>0</v>
      </c>
      <c r="N783" s="2">
        <v>2</v>
      </c>
      <c r="O783" s="2">
        <v>0</v>
      </c>
      <c r="P783" s="2">
        <v>1</v>
      </c>
      <c r="Q783" s="2">
        <v>0</v>
      </c>
      <c r="R783" s="2">
        <v>1</v>
      </c>
      <c r="S783" s="2">
        <v>0</v>
      </c>
      <c r="T783" s="2">
        <v>5</v>
      </c>
      <c r="U783" s="2">
        <v>2</v>
      </c>
      <c r="V783" s="2">
        <v>7</v>
      </c>
      <c r="W783">
        <v>778</v>
      </c>
      <c r="X783">
        <v>87</v>
      </c>
      <c r="Y783" s="1" t="str">
        <f>IF(SUM(Table2[[#This Row],[Garçons de 0 à 2 ans]:[Filles de 12 à 17 ans]])&gt;=1,"Oui","Non")</f>
        <v>Oui</v>
      </c>
    </row>
    <row r="784" spans="1:25" x14ac:dyDescent="0.25">
      <c r="A784" t="s">
        <v>164</v>
      </c>
      <c r="B784" t="str">
        <f>VLOOKUP(Table2[[#This Row],[_parent_index]],Table1[[index]:[A7.Type de Site]],5,FALSE)</f>
        <v>Chad</v>
      </c>
      <c r="C784" t="str">
        <f>VLOOKUP(Table2[[#This Row],[_parent_index]],Table1[[index]:[A7.Type de Site]],6,FALSE)</f>
        <v>TCD</v>
      </c>
      <c r="D784" t="str">
        <f>VLOOKUP(Table2[[#This Row],[_parent_index]],Table1[[index]:[A7.Type de Site]],7,FALSE)</f>
        <v>Lac</v>
      </c>
      <c r="E784" t="str">
        <f>VLOOKUP(Table2[[#This Row],[_parent_index]],Table1[[index]:[A7.Type de Site]],8,FALSE)</f>
        <v>TD07</v>
      </c>
      <c r="F784" t="str">
        <f>VLOOKUP(Table2[[#This Row],[_parent_index]],Table1[[index]:[A7.Type de Site]],14,FALSE)</f>
        <v>Borora</v>
      </c>
      <c r="G784" t="s">
        <v>172</v>
      </c>
      <c r="H784" s="2">
        <v>0</v>
      </c>
      <c r="I784" s="2">
        <v>1</v>
      </c>
      <c r="J784" s="2">
        <v>1</v>
      </c>
      <c r="K784" s="2">
        <v>0</v>
      </c>
      <c r="L784" s="2">
        <v>0</v>
      </c>
      <c r="M784" s="2">
        <v>1</v>
      </c>
      <c r="N784" s="2">
        <v>0</v>
      </c>
      <c r="O784" s="2">
        <v>0</v>
      </c>
      <c r="P784" s="2">
        <v>1</v>
      </c>
      <c r="Q784" s="2">
        <v>1</v>
      </c>
      <c r="R784" s="2">
        <v>0</v>
      </c>
      <c r="S784" s="2">
        <v>0</v>
      </c>
      <c r="T784" s="2">
        <v>2</v>
      </c>
      <c r="U784" s="2">
        <v>3</v>
      </c>
      <c r="V784" s="2">
        <v>5</v>
      </c>
      <c r="W784">
        <v>779</v>
      </c>
      <c r="X784">
        <v>87</v>
      </c>
      <c r="Y784" s="1" t="str">
        <f>IF(SUM(Table2[[#This Row],[Garçons de 0 à 2 ans]:[Filles de 12 à 17 ans]])&gt;=1,"Oui","Non")</f>
        <v>Oui</v>
      </c>
    </row>
    <row r="785" spans="1:25" x14ac:dyDescent="0.25">
      <c r="A785" t="s">
        <v>164</v>
      </c>
      <c r="B785" t="str">
        <f>VLOOKUP(Table2[[#This Row],[_parent_index]],Table1[[index]:[A7.Type de Site]],5,FALSE)</f>
        <v>Chad</v>
      </c>
      <c r="C785" t="str">
        <f>VLOOKUP(Table2[[#This Row],[_parent_index]],Table1[[index]:[A7.Type de Site]],6,FALSE)</f>
        <v>TCD</v>
      </c>
      <c r="D785" t="str">
        <f>VLOOKUP(Table2[[#This Row],[_parent_index]],Table1[[index]:[A7.Type de Site]],7,FALSE)</f>
        <v>Lac</v>
      </c>
      <c r="E785" t="str">
        <f>VLOOKUP(Table2[[#This Row],[_parent_index]],Table1[[index]:[A7.Type de Site]],8,FALSE)</f>
        <v>TD07</v>
      </c>
      <c r="F785" t="str">
        <f>VLOOKUP(Table2[[#This Row],[_parent_index]],Table1[[index]:[A7.Type de Site]],14,FALSE)</f>
        <v>Koulamaïnarom</v>
      </c>
      <c r="G785" t="s">
        <v>172</v>
      </c>
      <c r="H785" s="2">
        <v>0</v>
      </c>
      <c r="I785" s="2">
        <v>0</v>
      </c>
      <c r="J785" s="2">
        <v>1</v>
      </c>
      <c r="K785" s="2">
        <v>1</v>
      </c>
      <c r="L785" s="2">
        <v>0</v>
      </c>
      <c r="M785" s="2">
        <v>1</v>
      </c>
      <c r="N785" s="2">
        <v>3</v>
      </c>
      <c r="O785" s="2">
        <v>1</v>
      </c>
      <c r="P785" s="2">
        <v>1</v>
      </c>
      <c r="Q785" s="2">
        <v>1</v>
      </c>
      <c r="R785" s="2">
        <v>0</v>
      </c>
      <c r="S785" s="2">
        <v>0</v>
      </c>
      <c r="T785" s="2">
        <v>5</v>
      </c>
      <c r="U785" s="2">
        <v>4</v>
      </c>
      <c r="V785" s="2">
        <v>9</v>
      </c>
      <c r="W785">
        <v>780</v>
      </c>
      <c r="X785">
        <v>88</v>
      </c>
      <c r="Y785" s="1" t="str">
        <f>IF(SUM(Table2[[#This Row],[Garçons de 0 à 2 ans]:[Filles de 12 à 17 ans]])&gt;=1,"Oui","Non")</f>
        <v>Oui</v>
      </c>
    </row>
    <row r="786" spans="1:25" x14ac:dyDescent="0.25">
      <c r="A786" t="s">
        <v>164</v>
      </c>
      <c r="B786" t="str">
        <f>VLOOKUP(Table2[[#This Row],[_parent_index]],Table1[[index]:[A7.Type de Site]],5,FALSE)</f>
        <v>Chad</v>
      </c>
      <c r="C786" t="str">
        <f>VLOOKUP(Table2[[#This Row],[_parent_index]],Table1[[index]:[A7.Type de Site]],6,FALSE)</f>
        <v>TCD</v>
      </c>
      <c r="D786" t="str">
        <f>VLOOKUP(Table2[[#This Row],[_parent_index]],Table1[[index]:[A7.Type de Site]],7,FALSE)</f>
        <v>Lac</v>
      </c>
      <c r="E786" t="str">
        <f>VLOOKUP(Table2[[#This Row],[_parent_index]],Table1[[index]:[A7.Type de Site]],8,FALSE)</f>
        <v>TD07</v>
      </c>
      <c r="F786" t="str">
        <f>VLOOKUP(Table2[[#This Row],[_parent_index]],Table1[[index]:[A7.Type de Site]],14,FALSE)</f>
        <v>Koulamaïnarom</v>
      </c>
      <c r="G786" t="s">
        <v>172</v>
      </c>
      <c r="H786" s="2">
        <v>0</v>
      </c>
      <c r="I786" s="2">
        <v>0</v>
      </c>
      <c r="J786" s="2">
        <v>0</v>
      </c>
      <c r="K786" s="2">
        <v>0</v>
      </c>
      <c r="L786" s="2">
        <v>0</v>
      </c>
      <c r="M786" s="2">
        <v>0</v>
      </c>
      <c r="N786" s="2">
        <v>2</v>
      </c>
      <c r="O786" s="2">
        <v>2</v>
      </c>
      <c r="P786" s="2">
        <v>1</v>
      </c>
      <c r="Q786" s="2">
        <v>1</v>
      </c>
      <c r="R786" s="2">
        <v>0</v>
      </c>
      <c r="S786" s="2">
        <v>0</v>
      </c>
      <c r="T786" s="2">
        <v>3</v>
      </c>
      <c r="U786" s="2">
        <v>3</v>
      </c>
      <c r="V786" s="2">
        <v>6</v>
      </c>
      <c r="W786">
        <v>781</v>
      </c>
      <c r="X786">
        <v>88</v>
      </c>
      <c r="Y786" s="1" t="str">
        <f>IF(SUM(Table2[[#This Row],[Garçons de 0 à 2 ans]:[Filles de 12 à 17 ans]])&gt;=1,"Oui","Non")</f>
        <v>Oui</v>
      </c>
    </row>
    <row r="787" spans="1:25" x14ac:dyDescent="0.25">
      <c r="A787" t="s">
        <v>164</v>
      </c>
      <c r="B787" t="str">
        <f>VLOOKUP(Table2[[#This Row],[_parent_index]],Table1[[index]:[A7.Type de Site]],5,FALSE)</f>
        <v>Chad</v>
      </c>
      <c r="C787" t="str">
        <f>VLOOKUP(Table2[[#This Row],[_parent_index]],Table1[[index]:[A7.Type de Site]],6,FALSE)</f>
        <v>TCD</v>
      </c>
      <c r="D787" t="str">
        <f>VLOOKUP(Table2[[#This Row],[_parent_index]],Table1[[index]:[A7.Type de Site]],7,FALSE)</f>
        <v>Lac</v>
      </c>
      <c r="E787" t="str">
        <f>VLOOKUP(Table2[[#This Row],[_parent_index]],Table1[[index]:[A7.Type de Site]],8,FALSE)</f>
        <v>TD07</v>
      </c>
      <c r="F787" t="str">
        <f>VLOOKUP(Table2[[#This Row],[_parent_index]],Table1[[index]:[A7.Type de Site]],14,FALSE)</f>
        <v>Koulamaïnarom</v>
      </c>
      <c r="G787" t="s">
        <v>172</v>
      </c>
      <c r="H787" s="2">
        <v>1</v>
      </c>
      <c r="I787" s="2">
        <v>0</v>
      </c>
      <c r="J787" s="2">
        <v>0</v>
      </c>
      <c r="K787" s="2">
        <v>2</v>
      </c>
      <c r="L787" s="2">
        <v>0</v>
      </c>
      <c r="M787" s="2">
        <v>0</v>
      </c>
      <c r="N787" s="2">
        <v>0</v>
      </c>
      <c r="O787" s="2">
        <v>1</v>
      </c>
      <c r="P787" s="2">
        <v>1</v>
      </c>
      <c r="Q787" s="2">
        <v>1</v>
      </c>
      <c r="R787" s="2">
        <v>0</v>
      </c>
      <c r="S787" s="2">
        <v>0</v>
      </c>
      <c r="T787" s="2">
        <v>2</v>
      </c>
      <c r="U787" s="2">
        <v>4</v>
      </c>
      <c r="V787" s="2">
        <v>6</v>
      </c>
      <c r="W787">
        <v>782</v>
      </c>
      <c r="X787">
        <v>88</v>
      </c>
      <c r="Y787" s="1" t="str">
        <f>IF(SUM(Table2[[#This Row],[Garçons de 0 à 2 ans]:[Filles de 12 à 17 ans]])&gt;=1,"Oui","Non")</f>
        <v>Oui</v>
      </c>
    </row>
    <row r="788" spans="1:25" x14ac:dyDescent="0.25">
      <c r="A788" t="s">
        <v>164</v>
      </c>
      <c r="B788" t="str">
        <f>VLOOKUP(Table2[[#This Row],[_parent_index]],Table1[[index]:[A7.Type de Site]],5,FALSE)</f>
        <v>Chad</v>
      </c>
      <c r="C788" t="str">
        <f>VLOOKUP(Table2[[#This Row],[_parent_index]],Table1[[index]:[A7.Type de Site]],6,FALSE)</f>
        <v>TCD</v>
      </c>
      <c r="D788" t="str">
        <f>VLOOKUP(Table2[[#This Row],[_parent_index]],Table1[[index]:[A7.Type de Site]],7,FALSE)</f>
        <v>Lac</v>
      </c>
      <c r="E788" t="str">
        <f>VLOOKUP(Table2[[#This Row],[_parent_index]],Table1[[index]:[A7.Type de Site]],8,FALSE)</f>
        <v>TD07</v>
      </c>
      <c r="F788" t="str">
        <f>VLOOKUP(Table2[[#This Row],[_parent_index]],Table1[[index]:[A7.Type de Site]],14,FALSE)</f>
        <v>Koulamaïnarom</v>
      </c>
      <c r="G788" t="s">
        <v>172</v>
      </c>
      <c r="H788" s="2">
        <v>1</v>
      </c>
      <c r="I788" s="2">
        <v>1</v>
      </c>
      <c r="J788" s="2">
        <v>0</v>
      </c>
      <c r="K788" s="2">
        <v>1</v>
      </c>
      <c r="L788" s="2">
        <v>0</v>
      </c>
      <c r="M788" s="2">
        <v>2</v>
      </c>
      <c r="N788" s="2">
        <v>0</v>
      </c>
      <c r="O788" s="2">
        <v>0</v>
      </c>
      <c r="P788" s="2">
        <v>1</v>
      </c>
      <c r="Q788" s="2">
        <v>1</v>
      </c>
      <c r="R788" s="2">
        <v>0</v>
      </c>
      <c r="S788" s="2">
        <v>0</v>
      </c>
      <c r="T788" s="2">
        <v>2</v>
      </c>
      <c r="U788" s="2">
        <v>5</v>
      </c>
      <c r="V788" s="2">
        <v>7</v>
      </c>
      <c r="W788">
        <v>783</v>
      </c>
      <c r="X788">
        <v>88</v>
      </c>
      <c r="Y788" s="1" t="str">
        <f>IF(SUM(Table2[[#This Row],[Garçons de 0 à 2 ans]:[Filles de 12 à 17 ans]])&gt;=1,"Oui","Non")</f>
        <v>Oui</v>
      </c>
    </row>
    <row r="789" spans="1:25" x14ac:dyDescent="0.25">
      <c r="A789" t="s">
        <v>164</v>
      </c>
      <c r="B789" t="str">
        <f>VLOOKUP(Table2[[#This Row],[_parent_index]],Table1[[index]:[A7.Type de Site]],5,FALSE)</f>
        <v>Chad</v>
      </c>
      <c r="C789" t="str">
        <f>VLOOKUP(Table2[[#This Row],[_parent_index]],Table1[[index]:[A7.Type de Site]],6,FALSE)</f>
        <v>TCD</v>
      </c>
      <c r="D789" t="str">
        <f>VLOOKUP(Table2[[#This Row],[_parent_index]],Table1[[index]:[A7.Type de Site]],7,FALSE)</f>
        <v>Lac</v>
      </c>
      <c r="E789" t="str">
        <f>VLOOKUP(Table2[[#This Row],[_parent_index]],Table1[[index]:[A7.Type de Site]],8,FALSE)</f>
        <v>TD07</v>
      </c>
      <c r="F789" t="str">
        <f>VLOOKUP(Table2[[#This Row],[_parent_index]],Table1[[index]:[A7.Type de Site]],14,FALSE)</f>
        <v>Koulamaïnarom</v>
      </c>
      <c r="G789" t="s">
        <v>172</v>
      </c>
      <c r="H789" s="2">
        <v>0</v>
      </c>
      <c r="I789" s="2">
        <v>1</v>
      </c>
      <c r="J789" s="2">
        <v>1</v>
      </c>
      <c r="K789" s="2">
        <v>0</v>
      </c>
      <c r="L789" s="2">
        <v>2</v>
      </c>
      <c r="M789" s="2">
        <v>0</v>
      </c>
      <c r="N789" s="2">
        <v>1</v>
      </c>
      <c r="O789" s="2">
        <v>0</v>
      </c>
      <c r="P789" s="2">
        <v>1</v>
      </c>
      <c r="Q789" s="2">
        <v>1</v>
      </c>
      <c r="R789" s="2">
        <v>0</v>
      </c>
      <c r="S789" s="2">
        <v>0</v>
      </c>
      <c r="T789" s="2">
        <v>5</v>
      </c>
      <c r="U789" s="2">
        <v>2</v>
      </c>
      <c r="V789" s="2">
        <v>7</v>
      </c>
      <c r="W789">
        <v>784</v>
      </c>
      <c r="X789">
        <v>88</v>
      </c>
      <c r="Y789" s="1" t="str">
        <f>IF(SUM(Table2[[#This Row],[Garçons de 0 à 2 ans]:[Filles de 12 à 17 ans]])&gt;=1,"Oui","Non")</f>
        <v>Oui</v>
      </c>
    </row>
    <row r="790" spans="1:25" x14ac:dyDescent="0.25">
      <c r="A790" t="s">
        <v>164</v>
      </c>
      <c r="B790" t="str">
        <f>VLOOKUP(Table2[[#This Row],[_parent_index]],Table1[[index]:[A7.Type de Site]],5,FALSE)</f>
        <v>Chad</v>
      </c>
      <c r="C790" t="str">
        <f>VLOOKUP(Table2[[#This Row],[_parent_index]],Table1[[index]:[A7.Type de Site]],6,FALSE)</f>
        <v>TCD</v>
      </c>
      <c r="D790" t="str">
        <f>VLOOKUP(Table2[[#This Row],[_parent_index]],Table1[[index]:[A7.Type de Site]],7,FALSE)</f>
        <v>Lac</v>
      </c>
      <c r="E790" t="str">
        <f>VLOOKUP(Table2[[#This Row],[_parent_index]],Table1[[index]:[A7.Type de Site]],8,FALSE)</f>
        <v>TD07</v>
      </c>
      <c r="F790" t="str">
        <f>VLOOKUP(Table2[[#This Row],[_parent_index]],Table1[[index]:[A7.Type de Site]],14,FALSE)</f>
        <v>Koulamaïnarom</v>
      </c>
      <c r="G790" t="s">
        <v>172</v>
      </c>
      <c r="H790" s="2">
        <v>1</v>
      </c>
      <c r="I790" s="2">
        <v>1</v>
      </c>
      <c r="J790" s="2">
        <v>2</v>
      </c>
      <c r="K790" s="2">
        <v>0</v>
      </c>
      <c r="L790" s="2">
        <v>1</v>
      </c>
      <c r="M790" s="2">
        <v>1</v>
      </c>
      <c r="N790" s="2">
        <v>0</v>
      </c>
      <c r="O790" s="2">
        <v>1</v>
      </c>
      <c r="P790" s="2">
        <v>1</v>
      </c>
      <c r="Q790" s="2">
        <v>1</v>
      </c>
      <c r="R790" s="2">
        <v>0</v>
      </c>
      <c r="S790" s="2">
        <v>1</v>
      </c>
      <c r="T790" s="2">
        <v>5</v>
      </c>
      <c r="U790" s="2">
        <v>5</v>
      </c>
      <c r="V790" s="2">
        <v>10</v>
      </c>
      <c r="W790">
        <v>785</v>
      </c>
      <c r="X790">
        <v>88</v>
      </c>
      <c r="Y790" s="1" t="str">
        <f>IF(SUM(Table2[[#This Row],[Garçons de 0 à 2 ans]:[Filles de 12 à 17 ans]])&gt;=1,"Oui","Non")</f>
        <v>Oui</v>
      </c>
    </row>
    <row r="791" spans="1:25" x14ac:dyDescent="0.25">
      <c r="A791" t="s">
        <v>164</v>
      </c>
      <c r="B791" t="str">
        <f>VLOOKUP(Table2[[#This Row],[_parent_index]],Table1[[index]:[A7.Type de Site]],5,FALSE)</f>
        <v>Chad</v>
      </c>
      <c r="C791" t="str">
        <f>VLOOKUP(Table2[[#This Row],[_parent_index]],Table1[[index]:[A7.Type de Site]],6,FALSE)</f>
        <v>TCD</v>
      </c>
      <c r="D791" t="str">
        <f>VLOOKUP(Table2[[#This Row],[_parent_index]],Table1[[index]:[A7.Type de Site]],7,FALSE)</f>
        <v>Lac</v>
      </c>
      <c r="E791" t="str">
        <f>VLOOKUP(Table2[[#This Row],[_parent_index]],Table1[[index]:[A7.Type de Site]],8,FALSE)</f>
        <v>TD07</v>
      </c>
      <c r="F791" t="str">
        <f>VLOOKUP(Table2[[#This Row],[_parent_index]],Table1[[index]:[A7.Type de Site]],14,FALSE)</f>
        <v>Koulamaïnarom</v>
      </c>
      <c r="G791" t="s">
        <v>172</v>
      </c>
      <c r="H791" s="2">
        <v>1</v>
      </c>
      <c r="I791" s="2">
        <v>2</v>
      </c>
      <c r="J791" s="2">
        <v>0</v>
      </c>
      <c r="K791" s="2">
        <v>1</v>
      </c>
      <c r="L791" s="2">
        <v>1</v>
      </c>
      <c r="M791" s="2">
        <v>0</v>
      </c>
      <c r="N791" s="2">
        <v>0</v>
      </c>
      <c r="O791" s="2">
        <v>1</v>
      </c>
      <c r="P791" s="2">
        <v>1</v>
      </c>
      <c r="Q791" s="2">
        <v>1</v>
      </c>
      <c r="R791" s="2">
        <v>0</v>
      </c>
      <c r="S791" s="2">
        <v>0</v>
      </c>
      <c r="T791" s="2">
        <v>3</v>
      </c>
      <c r="U791" s="2">
        <v>5</v>
      </c>
      <c r="V791" s="2">
        <v>8</v>
      </c>
      <c r="W791">
        <v>786</v>
      </c>
      <c r="X791">
        <v>88</v>
      </c>
      <c r="Y791" s="1" t="str">
        <f>IF(SUM(Table2[[#This Row],[Garçons de 0 à 2 ans]:[Filles de 12 à 17 ans]])&gt;=1,"Oui","Non")</f>
        <v>Oui</v>
      </c>
    </row>
    <row r="792" spans="1:25" x14ac:dyDescent="0.25">
      <c r="A792" t="s">
        <v>164</v>
      </c>
      <c r="B792" t="str">
        <f>VLOOKUP(Table2[[#This Row],[_parent_index]],Table1[[index]:[A7.Type de Site]],5,FALSE)</f>
        <v>Chad</v>
      </c>
      <c r="C792" t="str">
        <f>VLOOKUP(Table2[[#This Row],[_parent_index]],Table1[[index]:[A7.Type de Site]],6,FALSE)</f>
        <v>TCD</v>
      </c>
      <c r="D792" t="str">
        <f>VLOOKUP(Table2[[#This Row],[_parent_index]],Table1[[index]:[A7.Type de Site]],7,FALSE)</f>
        <v>Lac</v>
      </c>
      <c r="E792" t="str">
        <f>VLOOKUP(Table2[[#This Row],[_parent_index]],Table1[[index]:[A7.Type de Site]],8,FALSE)</f>
        <v>TD07</v>
      </c>
      <c r="F792" t="str">
        <f>VLOOKUP(Table2[[#This Row],[_parent_index]],Table1[[index]:[A7.Type de Site]],14,FALSE)</f>
        <v>Koulamaïnarom</v>
      </c>
      <c r="G792" t="s">
        <v>172</v>
      </c>
      <c r="H792" s="2">
        <v>1</v>
      </c>
      <c r="I792" s="2">
        <v>0</v>
      </c>
      <c r="J792" s="2">
        <v>0</v>
      </c>
      <c r="K792" s="2">
        <v>0</v>
      </c>
      <c r="L792" s="2">
        <v>1</v>
      </c>
      <c r="M792" s="2">
        <v>1</v>
      </c>
      <c r="N792" s="2">
        <v>0</v>
      </c>
      <c r="O792" s="2">
        <v>0</v>
      </c>
      <c r="P792" s="2">
        <v>1</v>
      </c>
      <c r="Q792" s="2">
        <v>1</v>
      </c>
      <c r="R792" s="2">
        <v>0</v>
      </c>
      <c r="S792" s="2">
        <v>0</v>
      </c>
      <c r="T792" s="2">
        <v>3</v>
      </c>
      <c r="U792" s="2">
        <v>2</v>
      </c>
      <c r="V792" s="2">
        <v>5</v>
      </c>
      <c r="W792">
        <v>787</v>
      </c>
      <c r="X792">
        <v>88</v>
      </c>
      <c r="Y792" s="1" t="str">
        <f>IF(SUM(Table2[[#This Row],[Garçons de 0 à 2 ans]:[Filles de 12 à 17 ans]])&gt;=1,"Oui","Non")</f>
        <v>Oui</v>
      </c>
    </row>
    <row r="793" spans="1:25" x14ac:dyDescent="0.25">
      <c r="A793" t="s">
        <v>164</v>
      </c>
      <c r="B793" t="str">
        <f>VLOOKUP(Table2[[#This Row],[_parent_index]],Table1[[index]:[A7.Type de Site]],5,FALSE)</f>
        <v>Chad</v>
      </c>
      <c r="C793" t="str">
        <f>VLOOKUP(Table2[[#This Row],[_parent_index]],Table1[[index]:[A7.Type de Site]],6,FALSE)</f>
        <v>TCD</v>
      </c>
      <c r="D793" t="str">
        <f>VLOOKUP(Table2[[#This Row],[_parent_index]],Table1[[index]:[A7.Type de Site]],7,FALSE)</f>
        <v>Lac</v>
      </c>
      <c r="E793" t="str">
        <f>VLOOKUP(Table2[[#This Row],[_parent_index]],Table1[[index]:[A7.Type de Site]],8,FALSE)</f>
        <v>TD07</v>
      </c>
      <c r="F793" t="str">
        <f>VLOOKUP(Table2[[#This Row],[_parent_index]],Table1[[index]:[A7.Type de Site]],14,FALSE)</f>
        <v>Koulamaïnarom</v>
      </c>
      <c r="G793" t="s">
        <v>172</v>
      </c>
      <c r="H793" s="2">
        <v>0</v>
      </c>
      <c r="I793" s="2">
        <v>1</v>
      </c>
      <c r="J793" s="2">
        <v>0</v>
      </c>
      <c r="K793" s="2">
        <v>1</v>
      </c>
      <c r="L793" s="2">
        <v>1</v>
      </c>
      <c r="M793" s="2">
        <v>0</v>
      </c>
      <c r="N793" s="2">
        <v>0</v>
      </c>
      <c r="O793" s="2">
        <v>1</v>
      </c>
      <c r="P793" s="2">
        <v>1</v>
      </c>
      <c r="Q793" s="2">
        <v>1</v>
      </c>
      <c r="R793" s="2">
        <v>0</v>
      </c>
      <c r="S793" s="2">
        <v>0</v>
      </c>
      <c r="T793" s="2">
        <v>2</v>
      </c>
      <c r="U793" s="2">
        <v>4</v>
      </c>
      <c r="V793" s="2">
        <v>6</v>
      </c>
      <c r="W793">
        <v>788</v>
      </c>
      <c r="X793">
        <v>88</v>
      </c>
      <c r="Y793" s="1" t="str">
        <f>IF(SUM(Table2[[#This Row],[Garçons de 0 à 2 ans]:[Filles de 12 à 17 ans]])&gt;=1,"Oui","Non")</f>
        <v>Oui</v>
      </c>
    </row>
    <row r="794" spans="1:25" x14ac:dyDescent="0.25">
      <c r="A794" t="s">
        <v>164</v>
      </c>
      <c r="B794" t="str">
        <f>VLOOKUP(Table2[[#This Row],[_parent_index]],Table1[[index]:[A7.Type de Site]],5,FALSE)</f>
        <v>Chad</v>
      </c>
      <c r="C794" t="str">
        <f>VLOOKUP(Table2[[#This Row],[_parent_index]],Table1[[index]:[A7.Type de Site]],6,FALSE)</f>
        <v>TCD</v>
      </c>
      <c r="D794" t="str">
        <f>VLOOKUP(Table2[[#This Row],[_parent_index]],Table1[[index]:[A7.Type de Site]],7,FALSE)</f>
        <v>Lac</v>
      </c>
      <c r="E794" t="str">
        <f>VLOOKUP(Table2[[#This Row],[_parent_index]],Table1[[index]:[A7.Type de Site]],8,FALSE)</f>
        <v>TD07</v>
      </c>
      <c r="F794" t="str">
        <f>VLOOKUP(Table2[[#This Row],[_parent_index]],Table1[[index]:[A7.Type de Site]],14,FALSE)</f>
        <v>Koulamaïnarom</v>
      </c>
      <c r="G794" t="s">
        <v>172</v>
      </c>
      <c r="H794" s="2">
        <v>0</v>
      </c>
      <c r="I794" s="2">
        <v>1</v>
      </c>
      <c r="J794" s="2">
        <v>1</v>
      </c>
      <c r="K794" s="2">
        <v>0</v>
      </c>
      <c r="L794" s="2">
        <v>1</v>
      </c>
      <c r="M794" s="2">
        <v>0</v>
      </c>
      <c r="N794" s="2">
        <v>1</v>
      </c>
      <c r="O794" s="2">
        <v>1</v>
      </c>
      <c r="P794" s="2">
        <v>1</v>
      </c>
      <c r="Q794" s="2">
        <v>1</v>
      </c>
      <c r="R794" s="2">
        <v>0</v>
      </c>
      <c r="S794" s="2">
        <v>0</v>
      </c>
      <c r="T794" s="2">
        <v>4</v>
      </c>
      <c r="U794" s="2">
        <v>3</v>
      </c>
      <c r="V794" s="2">
        <v>7</v>
      </c>
      <c r="W794">
        <v>789</v>
      </c>
      <c r="X794">
        <v>88</v>
      </c>
      <c r="Y794" s="1" t="str">
        <f>IF(SUM(Table2[[#This Row],[Garçons de 0 à 2 ans]:[Filles de 12 à 17 ans]])&gt;=1,"Oui","Non")</f>
        <v>Oui</v>
      </c>
    </row>
    <row r="795" spans="1:25" x14ac:dyDescent="0.25">
      <c r="A795" t="s">
        <v>164</v>
      </c>
      <c r="B795" t="str">
        <f>VLOOKUP(Table2[[#This Row],[_parent_index]],Table1[[index]:[A7.Type de Site]],5,FALSE)</f>
        <v>Chad</v>
      </c>
      <c r="C795" t="str">
        <f>VLOOKUP(Table2[[#This Row],[_parent_index]],Table1[[index]:[A7.Type de Site]],6,FALSE)</f>
        <v>TCD</v>
      </c>
      <c r="D795" t="str">
        <f>VLOOKUP(Table2[[#This Row],[_parent_index]],Table1[[index]:[A7.Type de Site]],7,FALSE)</f>
        <v>Lac</v>
      </c>
      <c r="E795" t="str">
        <f>VLOOKUP(Table2[[#This Row],[_parent_index]],Table1[[index]:[A7.Type de Site]],8,FALSE)</f>
        <v>TD07</v>
      </c>
      <c r="F795" t="str">
        <f>VLOOKUP(Table2[[#This Row],[_parent_index]],Table1[[index]:[A7.Type de Site]],14,FALSE)</f>
        <v>Klou 1</v>
      </c>
      <c r="G795" t="s">
        <v>172</v>
      </c>
      <c r="H795" s="2">
        <v>0</v>
      </c>
      <c r="I795" s="2">
        <v>0</v>
      </c>
      <c r="J795" s="2">
        <v>0</v>
      </c>
      <c r="K795" s="2">
        <v>0</v>
      </c>
      <c r="L795" s="2">
        <v>0</v>
      </c>
      <c r="M795" s="2">
        <v>2</v>
      </c>
      <c r="N795" s="2">
        <v>2</v>
      </c>
      <c r="O795" s="2">
        <v>0</v>
      </c>
      <c r="P795" s="2">
        <v>1</v>
      </c>
      <c r="Q795" s="2">
        <v>1</v>
      </c>
      <c r="R795" s="2">
        <v>0</v>
      </c>
      <c r="S795" s="2">
        <v>0</v>
      </c>
      <c r="T795" s="2">
        <v>3</v>
      </c>
      <c r="U795" s="2">
        <v>3</v>
      </c>
      <c r="V795" s="2">
        <v>6</v>
      </c>
      <c r="W795">
        <v>790</v>
      </c>
      <c r="X795">
        <v>89</v>
      </c>
      <c r="Y795" s="1" t="str">
        <f>IF(SUM(Table2[[#This Row],[Garçons de 0 à 2 ans]:[Filles de 12 à 17 ans]])&gt;=1,"Oui","Non")</f>
        <v>Oui</v>
      </c>
    </row>
    <row r="796" spans="1:25" x14ac:dyDescent="0.25">
      <c r="A796" t="s">
        <v>164</v>
      </c>
      <c r="B796" t="str">
        <f>VLOOKUP(Table2[[#This Row],[_parent_index]],Table1[[index]:[A7.Type de Site]],5,FALSE)</f>
        <v>Chad</v>
      </c>
      <c r="C796" t="str">
        <f>VLOOKUP(Table2[[#This Row],[_parent_index]],Table1[[index]:[A7.Type de Site]],6,FALSE)</f>
        <v>TCD</v>
      </c>
      <c r="D796" t="str">
        <f>VLOOKUP(Table2[[#This Row],[_parent_index]],Table1[[index]:[A7.Type de Site]],7,FALSE)</f>
        <v>Lac</v>
      </c>
      <c r="E796" t="str">
        <f>VLOOKUP(Table2[[#This Row],[_parent_index]],Table1[[index]:[A7.Type de Site]],8,FALSE)</f>
        <v>TD07</v>
      </c>
      <c r="F796" t="str">
        <f>VLOOKUP(Table2[[#This Row],[_parent_index]],Table1[[index]:[A7.Type de Site]],14,FALSE)</f>
        <v>Klou 1</v>
      </c>
      <c r="G796" t="s">
        <v>172</v>
      </c>
      <c r="H796" s="2">
        <v>0</v>
      </c>
      <c r="I796" s="2">
        <v>1</v>
      </c>
      <c r="J796" s="2">
        <v>1</v>
      </c>
      <c r="K796" s="2">
        <v>0</v>
      </c>
      <c r="L796" s="2">
        <v>0</v>
      </c>
      <c r="M796" s="2">
        <v>0</v>
      </c>
      <c r="N796" s="2">
        <v>1</v>
      </c>
      <c r="O796" s="2">
        <v>1</v>
      </c>
      <c r="P796" s="2">
        <v>1</v>
      </c>
      <c r="Q796" s="2">
        <v>1</v>
      </c>
      <c r="R796" s="2">
        <v>0</v>
      </c>
      <c r="S796" s="2">
        <v>0</v>
      </c>
      <c r="T796" s="2">
        <v>3</v>
      </c>
      <c r="U796" s="2">
        <v>3</v>
      </c>
      <c r="V796" s="2">
        <v>6</v>
      </c>
      <c r="W796">
        <v>791</v>
      </c>
      <c r="X796">
        <v>89</v>
      </c>
      <c r="Y796" s="1" t="str">
        <f>IF(SUM(Table2[[#This Row],[Garçons de 0 à 2 ans]:[Filles de 12 à 17 ans]])&gt;=1,"Oui","Non")</f>
        <v>Oui</v>
      </c>
    </row>
    <row r="797" spans="1:25" x14ac:dyDescent="0.25">
      <c r="A797" t="s">
        <v>164</v>
      </c>
      <c r="B797" t="str">
        <f>VLOOKUP(Table2[[#This Row],[_parent_index]],Table1[[index]:[A7.Type de Site]],5,FALSE)</f>
        <v>Chad</v>
      </c>
      <c r="C797" t="str">
        <f>VLOOKUP(Table2[[#This Row],[_parent_index]],Table1[[index]:[A7.Type de Site]],6,FALSE)</f>
        <v>TCD</v>
      </c>
      <c r="D797" t="str">
        <f>VLOOKUP(Table2[[#This Row],[_parent_index]],Table1[[index]:[A7.Type de Site]],7,FALSE)</f>
        <v>Lac</v>
      </c>
      <c r="E797" t="str">
        <f>VLOOKUP(Table2[[#This Row],[_parent_index]],Table1[[index]:[A7.Type de Site]],8,FALSE)</f>
        <v>TD07</v>
      </c>
      <c r="F797" t="str">
        <f>VLOOKUP(Table2[[#This Row],[_parent_index]],Table1[[index]:[A7.Type de Site]],14,FALSE)</f>
        <v>Klou 1</v>
      </c>
      <c r="G797" t="s">
        <v>172</v>
      </c>
      <c r="H797" s="2">
        <v>0</v>
      </c>
      <c r="I797" s="2">
        <v>1</v>
      </c>
      <c r="J797" s="2">
        <v>1</v>
      </c>
      <c r="K797" s="2">
        <v>0</v>
      </c>
      <c r="L797" s="2">
        <v>1</v>
      </c>
      <c r="M797" s="2">
        <v>1</v>
      </c>
      <c r="N797" s="2">
        <v>1</v>
      </c>
      <c r="O797" s="2">
        <v>0</v>
      </c>
      <c r="P797" s="2">
        <v>1</v>
      </c>
      <c r="Q797" s="2">
        <v>1</v>
      </c>
      <c r="R797" s="2">
        <v>0</v>
      </c>
      <c r="S797" s="2">
        <v>0</v>
      </c>
      <c r="T797" s="2">
        <v>4</v>
      </c>
      <c r="U797" s="2">
        <v>3</v>
      </c>
      <c r="V797" s="2">
        <v>7</v>
      </c>
      <c r="W797">
        <v>792</v>
      </c>
      <c r="X797">
        <v>89</v>
      </c>
      <c r="Y797" s="1" t="str">
        <f>IF(SUM(Table2[[#This Row],[Garçons de 0 à 2 ans]:[Filles de 12 à 17 ans]])&gt;=1,"Oui","Non")</f>
        <v>Oui</v>
      </c>
    </row>
    <row r="798" spans="1:25" x14ac:dyDescent="0.25">
      <c r="A798" t="s">
        <v>164</v>
      </c>
      <c r="B798" t="str">
        <f>VLOOKUP(Table2[[#This Row],[_parent_index]],Table1[[index]:[A7.Type de Site]],5,FALSE)</f>
        <v>Chad</v>
      </c>
      <c r="C798" t="str">
        <f>VLOOKUP(Table2[[#This Row],[_parent_index]],Table1[[index]:[A7.Type de Site]],6,FALSE)</f>
        <v>TCD</v>
      </c>
      <c r="D798" t="str">
        <f>VLOOKUP(Table2[[#This Row],[_parent_index]],Table1[[index]:[A7.Type de Site]],7,FALSE)</f>
        <v>Lac</v>
      </c>
      <c r="E798" t="str">
        <f>VLOOKUP(Table2[[#This Row],[_parent_index]],Table1[[index]:[A7.Type de Site]],8,FALSE)</f>
        <v>TD07</v>
      </c>
      <c r="F798" t="str">
        <f>VLOOKUP(Table2[[#This Row],[_parent_index]],Table1[[index]:[A7.Type de Site]],14,FALSE)</f>
        <v>Klou 1</v>
      </c>
      <c r="G798" t="s">
        <v>172</v>
      </c>
      <c r="H798" s="2">
        <v>0</v>
      </c>
      <c r="I798" s="2">
        <v>1</v>
      </c>
      <c r="J798" s="2">
        <v>1</v>
      </c>
      <c r="K798" s="2">
        <v>2</v>
      </c>
      <c r="L798" s="2">
        <v>1</v>
      </c>
      <c r="M798" s="2">
        <v>0</v>
      </c>
      <c r="N798" s="2">
        <v>0</v>
      </c>
      <c r="O798" s="2">
        <v>0</v>
      </c>
      <c r="P798" s="2">
        <v>1</v>
      </c>
      <c r="Q798" s="2">
        <v>1</v>
      </c>
      <c r="R798" s="2">
        <v>0</v>
      </c>
      <c r="S798" s="2">
        <v>0</v>
      </c>
      <c r="T798" s="2">
        <v>3</v>
      </c>
      <c r="U798" s="2">
        <v>4</v>
      </c>
      <c r="V798" s="2">
        <v>7</v>
      </c>
      <c r="W798">
        <v>793</v>
      </c>
      <c r="X798">
        <v>89</v>
      </c>
      <c r="Y798" s="1" t="str">
        <f>IF(SUM(Table2[[#This Row],[Garçons de 0 à 2 ans]:[Filles de 12 à 17 ans]])&gt;=1,"Oui","Non")</f>
        <v>Oui</v>
      </c>
    </row>
    <row r="799" spans="1:25" x14ac:dyDescent="0.25">
      <c r="A799" t="s">
        <v>164</v>
      </c>
      <c r="B799" t="str">
        <f>VLOOKUP(Table2[[#This Row],[_parent_index]],Table1[[index]:[A7.Type de Site]],5,FALSE)</f>
        <v>Chad</v>
      </c>
      <c r="C799" t="str">
        <f>VLOOKUP(Table2[[#This Row],[_parent_index]],Table1[[index]:[A7.Type de Site]],6,FALSE)</f>
        <v>TCD</v>
      </c>
      <c r="D799" t="str">
        <f>VLOOKUP(Table2[[#This Row],[_parent_index]],Table1[[index]:[A7.Type de Site]],7,FALSE)</f>
        <v>Lac</v>
      </c>
      <c r="E799" t="str">
        <f>VLOOKUP(Table2[[#This Row],[_parent_index]],Table1[[index]:[A7.Type de Site]],8,FALSE)</f>
        <v>TD07</v>
      </c>
      <c r="F799" t="str">
        <f>VLOOKUP(Table2[[#This Row],[_parent_index]],Table1[[index]:[A7.Type de Site]],14,FALSE)</f>
        <v>Klou 1</v>
      </c>
      <c r="G799" t="s">
        <v>172</v>
      </c>
      <c r="H799" s="2">
        <v>0</v>
      </c>
      <c r="I799" s="2">
        <v>0</v>
      </c>
      <c r="J799" s="2">
        <v>1</v>
      </c>
      <c r="K799" s="2">
        <v>1</v>
      </c>
      <c r="L799" s="2">
        <v>1</v>
      </c>
      <c r="M799" s="2">
        <v>1</v>
      </c>
      <c r="N799" s="2">
        <v>0</v>
      </c>
      <c r="O799" s="2">
        <v>0</v>
      </c>
      <c r="P799" s="2">
        <v>0</v>
      </c>
      <c r="Q799" s="2">
        <v>1</v>
      </c>
      <c r="R799" s="2">
        <v>1</v>
      </c>
      <c r="S799" s="2">
        <v>0</v>
      </c>
      <c r="T799" s="2">
        <v>3</v>
      </c>
      <c r="U799" s="2">
        <v>3</v>
      </c>
      <c r="V799" s="2">
        <v>6</v>
      </c>
      <c r="W799">
        <v>794</v>
      </c>
      <c r="X799">
        <v>89</v>
      </c>
      <c r="Y799" s="1" t="str">
        <f>IF(SUM(Table2[[#This Row],[Garçons de 0 à 2 ans]:[Filles de 12 à 17 ans]])&gt;=1,"Oui","Non")</f>
        <v>Oui</v>
      </c>
    </row>
    <row r="800" spans="1:25" x14ac:dyDescent="0.25">
      <c r="A800" t="s">
        <v>164</v>
      </c>
      <c r="B800" t="str">
        <f>VLOOKUP(Table2[[#This Row],[_parent_index]],Table1[[index]:[A7.Type de Site]],5,FALSE)</f>
        <v>Chad</v>
      </c>
      <c r="C800" t="str">
        <f>VLOOKUP(Table2[[#This Row],[_parent_index]],Table1[[index]:[A7.Type de Site]],6,FALSE)</f>
        <v>TCD</v>
      </c>
      <c r="D800" t="str">
        <f>VLOOKUP(Table2[[#This Row],[_parent_index]],Table1[[index]:[A7.Type de Site]],7,FALSE)</f>
        <v>Lac</v>
      </c>
      <c r="E800" t="str">
        <f>VLOOKUP(Table2[[#This Row],[_parent_index]],Table1[[index]:[A7.Type de Site]],8,FALSE)</f>
        <v>TD07</v>
      </c>
      <c r="F800" t="str">
        <f>VLOOKUP(Table2[[#This Row],[_parent_index]],Table1[[index]:[A7.Type de Site]],14,FALSE)</f>
        <v>Klou 1</v>
      </c>
      <c r="G800" t="s">
        <v>172</v>
      </c>
      <c r="H800" s="2">
        <v>0</v>
      </c>
      <c r="I800" s="2">
        <v>1</v>
      </c>
      <c r="J800" s="2">
        <v>1</v>
      </c>
      <c r="K800" s="2">
        <v>0</v>
      </c>
      <c r="L800" s="2">
        <v>1</v>
      </c>
      <c r="M800" s="2">
        <v>1</v>
      </c>
      <c r="N800" s="2">
        <v>2</v>
      </c>
      <c r="O800" s="2">
        <v>1</v>
      </c>
      <c r="P800" s="2">
        <v>1</v>
      </c>
      <c r="Q800" s="2">
        <v>1</v>
      </c>
      <c r="R800" s="2">
        <v>0</v>
      </c>
      <c r="S800" s="2">
        <v>0</v>
      </c>
      <c r="T800" s="2">
        <v>5</v>
      </c>
      <c r="U800" s="2">
        <v>4</v>
      </c>
      <c r="V800" s="2">
        <v>9</v>
      </c>
      <c r="W800">
        <v>795</v>
      </c>
      <c r="X800">
        <v>89</v>
      </c>
      <c r="Y800" s="1" t="str">
        <f>IF(SUM(Table2[[#This Row],[Garçons de 0 à 2 ans]:[Filles de 12 à 17 ans]])&gt;=1,"Oui","Non")</f>
        <v>Oui</v>
      </c>
    </row>
    <row r="801" spans="1:25" x14ac:dyDescent="0.25">
      <c r="A801" t="s">
        <v>164</v>
      </c>
      <c r="B801" t="str">
        <f>VLOOKUP(Table2[[#This Row],[_parent_index]],Table1[[index]:[A7.Type de Site]],5,FALSE)</f>
        <v>Chad</v>
      </c>
      <c r="C801" t="str">
        <f>VLOOKUP(Table2[[#This Row],[_parent_index]],Table1[[index]:[A7.Type de Site]],6,FALSE)</f>
        <v>TCD</v>
      </c>
      <c r="D801" t="str">
        <f>VLOOKUP(Table2[[#This Row],[_parent_index]],Table1[[index]:[A7.Type de Site]],7,FALSE)</f>
        <v>Lac</v>
      </c>
      <c r="E801" t="str">
        <f>VLOOKUP(Table2[[#This Row],[_parent_index]],Table1[[index]:[A7.Type de Site]],8,FALSE)</f>
        <v>TD07</v>
      </c>
      <c r="F801" t="str">
        <f>VLOOKUP(Table2[[#This Row],[_parent_index]],Table1[[index]:[A7.Type de Site]],14,FALSE)</f>
        <v>Klou 1</v>
      </c>
      <c r="G801" t="s">
        <v>172</v>
      </c>
      <c r="H801" s="2">
        <v>0</v>
      </c>
      <c r="I801" s="2">
        <v>1</v>
      </c>
      <c r="J801" s="2">
        <v>1</v>
      </c>
      <c r="K801" s="2">
        <v>2</v>
      </c>
      <c r="L801" s="2">
        <v>1</v>
      </c>
      <c r="M801" s="2">
        <v>0</v>
      </c>
      <c r="N801" s="2">
        <v>0</v>
      </c>
      <c r="O801" s="2">
        <v>1</v>
      </c>
      <c r="P801" s="2">
        <v>1</v>
      </c>
      <c r="Q801" s="2">
        <v>1</v>
      </c>
      <c r="R801" s="2">
        <v>0</v>
      </c>
      <c r="S801" s="2">
        <v>0</v>
      </c>
      <c r="T801" s="2">
        <v>3</v>
      </c>
      <c r="U801" s="2">
        <v>5</v>
      </c>
      <c r="V801" s="2">
        <v>8</v>
      </c>
      <c r="W801">
        <v>796</v>
      </c>
      <c r="X801">
        <v>89</v>
      </c>
      <c r="Y801" s="1" t="str">
        <f>IF(SUM(Table2[[#This Row],[Garçons de 0 à 2 ans]:[Filles de 12 à 17 ans]])&gt;=1,"Oui","Non")</f>
        <v>Oui</v>
      </c>
    </row>
    <row r="802" spans="1:25" x14ac:dyDescent="0.25">
      <c r="A802" t="s">
        <v>164</v>
      </c>
      <c r="B802" t="str">
        <f>VLOOKUP(Table2[[#This Row],[_parent_index]],Table1[[index]:[A7.Type de Site]],5,FALSE)</f>
        <v>Chad</v>
      </c>
      <c r="C802" t="str">
        <f>VLOOKUP(Table2[[#This Row],[_parent_index]],Table1[[index]:[A7.Type de Site]],6,FALSE)</f>
        <v>TCD</v>
      </c>
      <c r="D802" t="str">
        <f>VLOOKUP(Table2[[#This Row],[_parent_index]],Table1[[index]:[A7.Type de Site]],7,FALSE)</f>
        <v>Lac</v>
      </c>
      <c r="E802" t="str">
        <f>VLOOKUP(Table2[[#This Row],[_parent_index]],Table1[[index]:[A7.Type de Site]],8,FALSE)</f>
        <v>TD07</v>
      </c>
      <c r="F802" t="str">
        <f>VLOOKUP(Table2[[#This Row],[_parent_index]],Table1[[index]:[A7.Type de Site]],14,FALSE)</f>
        <v>Klou 1</v>
      </c>
      <c r="G802" t="s">
        <v>172</v>
      </c>
      <c r="H802" s="2">
        <v>0</v>
      </c>
      <c r="I802" s="2">
        <v>1</v>
      </c>
      <c r="J802" s="2">
        <v>2</v>
      </c>
      <c r="K802" s="2">
        <v>1</v>
      </c>
      <c r="L802" s="2">
        <v>0</v>
      </c>
      <c r="M802" s="2">
        <v>0</v>
      </c>
      <c r="N802" s="2">
        <v>1</v>
      </c>
      <c r="O802" s="2">
        <v>1</v>
      </c>
      <c r="P802" s="2">
        <v>0</v>
      </c>
      <c r="Q802" s="2">
        <v>1</v>
      </c>
      <c r="R802" s="2">
        <v>1</v>
      </c>
      <c r="S802" s="2">
        <v>0</v>
      </c>
      <c r="T802" s="2">
        <v>4</v>
      </c>
      <c r="U802" s="2">
        <v>4</v>
      </c>
      <c r="V802" s="2">
        <v>8</v>
      </c>
      <c r="W802">
        <v>797</v>
      </c>
      <c r="X802">
        <v>89</v>
      </c>
      <c r="Y802" s="1" t="str">
        <f>IF(SUM(Table2[[#This Row],[Garçons de 0 à 2 ans]:[Filles de 12 à 17 ans]])&gt;=1,"Oui","Non")</f>
        <v>Oui</v>
      </c>
    </row>
    <row r="803" spans="1:25" x14ac:dyDescent="0.25">
      <c r="A803" t="s">
        <v>164</v>
      </c>
      <c r="B803" t="str">
        <f>VLOOKUP(Table2[[#This Row],[_parent_index]],Table1[[index]:[A7.Type de Site]],5,FALSE)</f>
        <v>Chad</v>
      </c>
      <c r="C803" t="str">
        <f>VLOOKUP(Table2[[#This Row],[_parent_index]],Table1[[index]:[A7.Type de Site]],6,FALSE)</f>
        <v>TCD</v>
      </c>
      <c r="D803" t="str">
        <f>VLOOKUP(Table2[[#This Row],[_parent_index]],Table1[[index]:[A7.Type de Site]],7,FALSE)</f>
        <v>Lac</v>
      </c>
      <c r="E803" t="str">
        <f>VLOOKUP(Table2[[#This Row],[_parent_index]],Table1[[index]:[A7.Type de Site]],8,FALSE)</f>
        <v>TD07</v>
      </c>
      <c r="F803" t="str">
        <f>VLOOKUP(Table2[[#This Row],[_parent_index]],Table1[[index]:[A7.Type de Site]],14,FALSE)</f>
        <v>Klou 1</v>
      </c>
      <c r="G803" t="s">
        <v>172</v>
      </c>
      <c r="H803" s="2">
        <v>0</v>
      </c>
      <c r="I803" s="2">
        <v>1</v>
      </c>
      <c r="J803" s="2">
        <v>2</v>
      </c>
      <c r="K803" s="2">
        <v>1</v>
      </c>
      <c r="L803" s="2">
        <v>1</v>
      </c>
      <c r="M803" s="2">
        <v>2</v>
      </c>
      <c r="N803" s="2">
        <v>1</v>
      </c>
      <c r="O803" s="2">
        <v>0</v>
      </c>
      <c r="P803" s="2">
        <v>1</v>
      </c>
      <c r="Q803" s="2">
        <v>1</v>
      </c>
      <c r="R803" s="2">
        <v>0</v>
      </c>
      <c r="S803" s="2">
        <v>0</v>
      </c>
      <c r="T803" s="2">
        <v>5</v>
      </c>
      <c r="U803" s="2">
        <v>5</v>
      </c>
      <c r="V803" s="2">
        <v>10</v>
      </c>
      <c r="W803">
        <v>798</v>
      </c>
      <c r="X803">
        <v>89</v>
      </c>
      <c r="Y803" s="1" t="str">
        <f>IF(SUM(Table2[[#This Row],[Garçons de 0 à 2 ans]:[Filles de 12 à 17 ans]])&gt;=1,"Oui","Non")</f>
        <v>Oui</v>
      </c>
    </row>
    <row r="804" spans="1:25" x14ac:dyDescent="0.25">
      <c r="A804" t="s">
        <v>164</v>
      </c>
      <c r="B804" t="str">
        <f>VLOOKUP(Table2[[#This Row],[_parent_index]],Table1[[index]:[A7.Type de Site]],5,FALSE)</f>
        <v>Chad</v>
      </c>
      <c r="C804" t="str">
        <f>VLOOKUP(Table2[[#This Row],[_parent_index]],Table1[[index]:[A7.Type de Site]],6,FALSE)</f>
        <v>TCD</v>
      </c>
      <c r="D804" t="str">
        <f>VLOOKUP(Table2[[#This Row],[_parent_index]],Table1[[index]:[A7.Type de Site]],7,FALSE)</f>
        <v>Lac</v>
      </c>
      <c r="E804" t="str">
        <f>VLOOKUP(Table2[[#This Row],[_parent_index]],Table1[[index]:[A7.Type de Site]],8,FALSE)</f>
        <v>TD07</v>
      </c>
      <c r="F804" t="str">
        <f>VLOOKUP(Table2[[#This Row],[_parent_index]],Table1[[index]:[A7.Type de Site]],14,FALSE)</f>
        <v>Klou 1</v>
      </c>
      <c r="G804" t="s">
        <v>172</v>
      </c>
      <c r="H804" s="2">
        <v>1</v>
      </c>
      <c r="I804" s="2">
        <v>1</v>
      </c>
      <c r="J804" s="2">
        <v>1</v>
      </c>
      <c r="K804" s="2">
        <v>0</v>
      </c>
      <c r="L804" s="2">
        <v>1</v>
      </c>
      <c r="M804" s="2">
        <v>0</v>
      </c>
      <c r="N804" s="2">
        <v>2</v>
      </c>
      <c r="O804" s="2">
        <v>1</v>
      </c>
      <c r="P804" s="2">
        <v>1</v>
      </c>
      <c r="Q804" s="2">
        <v>1</v>
      </c>
      <c r="R804" s="2">
        <v>0</v>
      </c>
      <c r="S804" s="2">
        <v>0</v>
      </c>
      <c r="T804" s="2">
        <v>6</v>
      </c>
      <c r="U804" s="2">
        <v>3</v>
      </c>
      <c r="V804" s="2">
        <v>9</v>
      </c>
      <c r="W804">
        <v>799</v>
      </c>
      <c r="X804">
        <v>89</v>
      </c>
      <c r="Y804" s="1" t="str">
        <f>IF(SUM(Table2[[#This Row],[Garçons de 0 à 2 ans]:[Filles de 12 à 17 ans]])&gt;=1,"Oui","Non")</f>
        <v>Oui</v>
      </c>
    </row>
    <row r="805" spans="1:25" x14ac:dyDescent="0.25">
      <c r="A805" t="s">
        <v>164</v>
      </c>
      <c r="B805" t="str">
        <f>VLOOKUP(Table2[[#This Row],[_parent_index]],Table1[[index]:[A7.Type de Site]],5,FALSE)</f>
        <v>Chad</v>
      </c>
      <c r="C805" t="str">
        <f>VLOOKUP(Table2[[#This Row],[_parent_index]],Table1[[index]:[A7.Type de Site]],6,FALSE)</f>
        <v>TCD</v>
      </c>
      <c r="D805" t="str">
        <f>VLOOKUP(Table2[[#This Row],[_parent_index]],Table1[[index]:[A7.Type de Site]],7,FALSE)</f>
        <v>Lac</v>
      </c>
      <c r="E805" t="str">
        <f>VLOOKUP(Table2[[#This Row],[_parent_index]],Table1[[index]:[A7.Type de Site]],8,FALSE)</f>
        <v>TD07</v>
      </c>
      <c r="F805" t="str">
        <f>VLOOKUP(Table2[[#This Row],[_parent_index]],Table1[[index]:[A7.Type de Site]],14,FALSE)</f>
        <v>Sabre kouta</v>
      </c>
      <c r="G805" t="s">
        <v>172</v>
      </c>
      <c r="H805" s="2">
        <v>0</v>
      </c>
      <c r="I805" s="2">
        <v>1</v>
      </c>
      <c r="J805" s="2">
        <v>1</v>
      </c>
      <c r="K805" s="2">
        <v>0</v>
      </c>
      <c r="L805" s="2">
        <v>1</v>
      </c>
      <c r="M805" s="2">
        <v>2</v>
      </c>
      <c r="N805" s="2">
        <v>0</v>
      </c>
      <c r="O805" s="2">
        <v>0</v>
      </c>
      <c r="P805" s="2">
        <v>1</v>
      </c>
      <c r="Q805" s="2">
        <v>1</v>
      </c>
      <c r="R805" s="2">
        <v>0</v>
      </c>
      <c r="S805" s="2">
        <v>0</v>
      </c>
      <c r="T805" s="2">
        <v>3</v>
      </c>
      <c r="U805" s="2">
        <v>4</v>
      </c>
      <c r="V805" s="2">
        <v>7</v>
      </c>
      <c r="W805">
        <v>800</v>
      </c>
      <c r="X805">
        <v>90</v>
      </c>
      <c r="Y805" s="1" t="str">
        <f>IF(SUM(Table2[[#This Row],[Garçons de 0 à 2 ans]:[Filles de 12 à 17 ans]])&gt;=1,"Oui","Non")</f>
        <v>Oui</v>
      </c>
    </row>
    <row r="806" spans="1:25" x14ac:dyDescent="0.25">
      <c r="A806" t="s">
        <v>164</v>
      </c>
      <c r="B806" t="str">
        <f>VLOOKUP(Table2[[#This Row],[_parent_index]],Table1[[index]:[A7.Type de Site]],5,FALSE)</f>
        <v>Chad</v>
      </c>
      <c r="C806" t="str">
        <f>VLOOKUP(Table2[[#This Row],[_parent_index]],Table1[[index]:[A7.Type de Site]],6,FALSE)</f>
        <v>TCD</v>
      </c>
      <c r="D806" t="str">
        <f>VLOOKUP(Table2[[#This Row],[_parent_index]],Table1[[index]:[A7.Type de Site]],7,FALSE)</f>
        <v>Lac</v>
      </c>
      <c r="E806" t="str">
        <f>VLOOKUP(Table2[[#This Row],[_parent_index]],Table1[[index]:[A7.Type de Site]],8,FALSE)</f>
        <v>TD07</v>
      </c>
      <c r="F806" t="str">
        <f>VLOOKUP(Table2[[#This Row],[_parent_index]],Table1[[index]:[A7.Type de Site]],14,FALSE)</f>
        <v>Sabre kouta</v>
      </c>
      <c r="G806" t="s">
        <v>172</v>
      </c>
      <c r="H806" s="2">
        <v>0</v>
      </c>
      <c r="I806" s="2">
        <v>0</v>
      </c>
      <c r="J806" s="2">
        <v>0</v>
      </c>
      <c r="K806" s="2">
        <v>0</v>
      </c>
      <c r="L806" s="2">
        <v>1</v>
      </c>
      <c r="M806" s="2">
        <v>0</v>
      </c>
      <c r="N806" s="2">
        <v>3</v>
      </c>
      <c r="O806" s="2">
        <v>1</v>
      </c>
      <c r="P806" s="2">
        <v>1</v>
      </c>
      <c r="Q806" s="2">
        <v>2</v>
      </c>
      <c r="R806" s="2">
        <v>1</v>
      </c>
      <c r="S806" s="2">
        <v>0</v>
      </c>
      <c r="T806" s="2">
        <v>6</v>
      </c>
      <c r="U806" s="2">
        <v>3</v>
      </c>
      <c r="V806" s="2">
        <v>9</v>
      </c>
      <c r="W806">
        <v>801</v>
      </c>
      <c r="X806">
        <v>90</v>
      </c>
      <c r="Y806" s="1" t="str">
        <f>IF(SUM(Table2[[#This Row],[Garçons de 0 à 2 ans]:[Filles de 12 à 17 ans]])&gt;=1,"Oui","Non")</f>
        <v>Oui</v>
      </c>
    </row>
    <row r="807" spans="1:25" x14ac:dyDescent="0.25">
      <c r="A807" t="s">
        <v>164</v>
      </c>
      <c r="B807" t="str">
        <f>VLOOKUP(Table2[[#This Row],[_parent_index]],Table1[[index]:[A7.Type de Site]],5,FALSE)</f>
        <v>Chad</v>
      </c>
      <c r="C807" t="str">
        <f>VLOOKUP(Table2[[#This Row],[_parent_index]],Table1[[index]:[A7.Type de Site]],6,FALSE)</f>
        <v>TCD</v>
      </c>
      <c r="D807" t="str">
        <f>VLOOKUP(Table2[[#This Row],[_parent_index]],Table1[[index]:[A7.Type de Site]],7,FALSE)</f>
        <v>Lac</v>
      </c>
      <c r="E807" t="str">
        <f>VLOOKUP(Table2[[#This Row],[_parent_index]],Table1[[index]:[A7.Type de Site]],8,FALSE)</f>
        <v>TD07</v>
      </c>
      <c r="F807" t="str">
        <f>VLOOKUP(Table2[[#This Row],[_parent_index]],Table1[[index]:[A7.Type de Site]],14,FALSE)</f>
        <v>Sabre kouta</v>
      </c>
      <c r="G807" t="s">
        <v>172</v>
      </c>
      <c r="H807" s="2">
        <v>0</v>
      </c>
      <c r="I807" s="2">
        <v>1</v>
      </c>
      <c r="J807" s="2">
        <v>1</v>
      </c>
      <c r="K807" s="2">
        <v>0</v>
      </c>
      <c r="L807" s="2">
        <v>1</v>
      </c>
      <c r="M807" s="2">
        <v>1</v>
      </c>
      <c r="N807" s="2">
        <v>0</v>
      </c>
      <c r="O807" s="2">
        <v>1</v>
      </c>
      <c r="P807" s="2">
        <v>1</v>
      </c>
      <c r="Q807" s="2">
        <v>1</v>
      </c>
      <c r="R807" s="2">
        <v>0</v>
      </c>
      <c r="S807" s="2">
        <v>0</v>
      </c>
      <c r="T807" s="2">
        <v>3</v>
      </c>
      <c r="U807" s="2">
        <v>4</v>
      </c>
      <c r="V807" s="2">
        <v>7</v>
      </c>
      <c r="W807">
        <v>802</v>
      </c>
      <c r="X807">
        <v>90</v>
      </c>
      <c r="Y807" s="1" t="str">
        <f>IF(SUM(Table2[[#This Row],[Garçons de 0 à 2 ans]:[Filles de 12 à 17 ans]])&gt;=1,"Oui","Non")</f>
        <v>Oui</v>
      </c>
    </row>
    <row r="808" spans="1:25" x14ac:dyDescent="0.25">
      <c r="A808" t="s">
        <v>164</v>
      </c>
      <c r="B808" t="str">
        <f>VLOOKUP(Table2[[#This Row],[_parent_index]],Table1[[index]:[A7.Type de Site]],5,FALSE)</f>
        <v>Chad</v>
      </c>
      <c r="C808" t="str">
        <f>VLOOKUP(Table2[[#This Row],[_parent_index]],Table1[[index]:[A7.Type de Site]],6,FALSE)</f>
        <v>TCD</v>
      </c>
      <c r="D808" t="str">
        <f>VLOOKUP(Table2[[#This Row],[_parent_index]],Table1[[index]:[A7.Type de Site]],7,FALSE)</f>
        <v>Lac</v>
      </c>
      <c r="E808" t="str">
        <f>VLOOKUP(Table2[[#This Row],[_parent_index]],Table1[[index]:[A7.Type de Site]],8,FALSE)</f>
        <v>TD07</v>
      </c>
      <c r="F808" t="str">
        <f>VLOOKUP(Table2[[#This Row],[_parent_index]],Table1[[index]:[A7.Type de Site]],14,FALSE)</f>
        <v>Sabre kouta</v>
      </c>
      <c r="G808" t="s">
        <v>172</v>
      </c>
      <c r="H808" s="2">
        <v>0</v>
      </c>
      <c r="I808" s="2">
        <v>1</v>
      </c>
      <c r="J808" s="2">
        <v>1</v>
      </c>
      <c r="K808" s="2">
        <v>0</v>
      </c>
      <c r="L808" s="2">
        <v>1</v>
      </c>
      <c r="M808" s="2">
        <v>0</v>
      </c>
      <c r="N808" s="2">
        <v>1</v>
      </c>
      <c r="O808" s="2">
        <v>1</v>
      </c>
      <c r="P808" s="2">
        <v>1</v>
      </c>
      <c r="Q808" s="2">
        <v>1</v>
      </c>
      <c r="R808" s="2">
        <v>0</v>
      </c>
      <c r="S808" s="2">
        <v>0</v>
      </c>
      <c r="T808" s="2">
        <v>4</v>
      </c>
      <c r="U808" s="2">
        <v>3</v>
      </c>
      <c r="V808" s="2">
        <v>7</v>
      </c>
      <c r="W808">
        <v>803</v>
      </c>
      <c r="X808">
        <v>90</v>
      </c>
      <c r="Y808" s="1" t="str">
        <f>IF(SUM(Table2[[#This Row],[Garçons de 0 à 2 ans]:[Filles de 12 à 17 ans]])&gt;=1,"Oui","Non")</f>
        <v>Oui</v>
      </c>
    </row>
    <row r="809" spans="1:25" x14ac:dyDescent="0.25">
      <c r="A809" t="s">
        <v>164</v>
      </c>
      <c r="B809" t="str">
        <f>VLOOKUP(Table2[[#This Row],[_parent_index]],Table1[[index]:[A7.Type de Site]],5,FALSE)</f>
        <v>Chad</v>
      </c>
      <c r="C809" t="str">
        <f>VLOOKUP(Table2[[#This Row],[_parent_index]],Table1[[index]:[A7.Type de Site]],6,FALSE)</f>
        <v>TCD</v>
      </c>
      <c r="D809" t="str">
        <f>VLOOKUP(Table2[[#This Row],[_parent_index]],Table1[[index]:[A7.Type de Site]],7,FALSE)</f>
        <v>Lac</v>
      </c>
      <c r="E809" t="str">
        <f>VLOOKUP(Table2[[#This Row],[_parent_index]],Table1[[index]:[A7.Type de Site]],8,FALSE)</f>
        <v>TD07</v>
      </c>
      <c r="F809" t="str">
        <f>VLOOKUP(Table2[[#This Row],[_parent_index]],Table1[[index]:[A7.Type de Site]],14,FALSE)</f>
        <v>Sabre kouta</v>
      </c>
      <c r="G809" t="s">
        <v>172</v>
      </c>
      <c r="H809" s="2">
        <v>0</v>
      </c>
      <c r="I809" s="2">
        <v>1</v>
      </c>
      <c r="J809" s="2">
        <v>0</v>
      </c>
      <c r="K809" s="2">
        <v>1</v>
      </c>
      <c r="L809" s="2">
        <v>1</v>
      </c>
      <c r="M809" s="2">
        <v>1</v>
      </c>
      <c r="N809" s="2">
        <v>0</v>
      </c>
      <c r="O809" s="2">
        <v>0</v>
      </c>
      <c r="P809" s="2">
        <v>1</v>
      </c>
      <c r="Q809" s="2">
        <v>1</v>
      </c>
      <c r="R809" s="2">
        <v>0</v>
      </c>
      <c r="S809" s="2">
        <v>0</v>
      </c>
      <c r="T809" s="2">
        <v>2</v>
      </c>
      <c r="U809" s="2">
        <v>4</v>
      </c>
      <c r="V809" s="2">
        <v>6</v>
      </c>
      <c r="W809">
        <v>804</v>
      </c>
      <c r="X809">
        <v>90</v>
      </c>
      <c r="Y809" s="1" t="str">
        <f>IF(SUM(Table2[[#This Row],[Garçons de 0 à 2 ans]:[Filles de 12 à 17 ans]])&gt;=1,"Oui","Non")</f>
        <v>Oui</v>
      </c>
    </row>
    <row r="810" spans="1:25" x14ac:dyDescent="0.25">
      <c r="A810" t="s">
        <v>164</v>
      </c>
      <c r="B810" t="str">
        <f>VLOOKUP(Table2[[#This Row],[_parent_index]],Table1[[index]:[A7.Type de Site]],5,FALSE)</f>
        <v>Chad</v>
      </c>
      <c r="C810" t="str">
        <f>VLOOKUP(Table2[[#This Row],[_parent_index]],Table1[[index]:[A7.Type de Site]],6,FALSE)</f>
        <v>TCD</v>
      </c>
      <c r="D810" t="str">
        <f>VLOOKUP(Table2[[#This Row],[_parent_index]],Table1[[index]:[A7.Type de Site]],7,FALSE)</f>
        <v>Lac</v>
      </c>
      <c r="E810" t="str">
        <f>VLOOKUP(Table2[[#This Row],[_parent_index]],Table1[[index]:[A7.Type de Site]],8,FALSE)</f>
        <v>TD07</v>
      </c>
      <c r="F810" t="str">
        <f>VLOOKUP(Table2[[#This Row],[_parent_index]],Table1[[index]:[A7.Type de Site]],14,FALSE)</f>
        <v>Sabre kouta</v>
      </c>
      <c r="G810" t="s">
        <v>172</v>
      </c>
      <c r="H810" s="2">
        <v>0</v>
      </c>
      <c r="I810" s="2">
        <v>0</v>
      </c>
      <c r="J810" s="2">
        <v>1</v>
      </c>
      <c r="K810" s="2">
        <v>0</v>
      </c>
      <c r="L810" s="2">
        <v>1</v>
      </c>
      <c r="M810" s="2">
        <v>0</v>
      </c>
      <c r="N810" s="2">
        <v>1</v>
      </c>
      <c r="O810" s="2">
        <v>0</v>
      </c>
      <c r="P810" s="2">
        <v>1</v>
      </c>
      <c r="Q810" s="2">
        <v>1</v>
      </c>
      <c r="R810" s="2">
        <v>0</v>
      </c>
      <c r="S810" s="2">
        <v>0</v>
      </c>
      <c r="T810" s="2">
        <v>4</v>
      </c>
      <c r="U810" s="2">
        <v>1</v>
      </c>
      <c r="V810" s="2">
        <v>5</v>
      </c>
      <c r="W810">
        <v>805</v>
      </c>
      <c r="X810">
        <v>90</v>
      </c>
      <c r="Y810" s="1" t="str">
        <f>IF(SUM(Table2[[#This Row],[Garçons de 0 à 2 ans]:[Filles de 12 à 17 ans]])&gt;=1,"Oui","Non")</f>
        <v>Oui</v>
      </c>
    </row>
    <row r="811" spans="1:25" x14ac:dyDescent="0.25">
      <c r="A811" t="s">
        <v>164</v>
      </c>
      <c r="B811" t="str">
        <f>VLOOKUP(Table2[[#This Row],[_parent_index]],Table1[[index]:[A7.Type de Site]],5,FALSE)</f>
        <v>Chad</v>
      </c>
      <c r="C811" t="str">
        <f>VLOOKUP(Table2[[#This Row],[_parent_index]],Table1[[index]:[A7.Type de Site]],6,FALSE)</f>
        <v>TCD</v>
      </c>
      <c r="D811" t="str">
        <f>VLOOKUP(Table2[[#This Row],[_parent_index]],Table1[[index]:[A7.Type de Site]],7,FALSE)</f>
        <v>Lac</v>
      </c>
      <c r="E811" t="str">
        <f>VLOOKUP(Table2[[#This Row],[_parent_index]],Table1[[index]:[A7.Type de Site]],8,FALSE)</f>
        <v>TD07</v>
      </c>
      <c r="F811" t="str">
        <f>VLOOKUP(Table2[[#This Row],[_parent_index]],Table1[[index]:[A7.Type de Site]],14,FALSE)</f>
        <v>Sabre kouta</v>
      </c>
      <c r="G811" t="s">
        <v>172</v>
      </c>
      <c r="H811" s="2">
        <v>0</v>
      </c>
      <c r="I811" s="2">
        <v>1</v>
      </c>
      <c r="J811" s="2">
        <v>1</v>
      </c>
      <c r="K811" s="2">
        <v>0</v>
      </c>
      <c r="L811" s="2">
        <v>1</v>
      </c>
      <c r="M811" s="2">
        <v>0</v>
      </c>
      <c r="N811" s="2">
        <v>1</v>
      </c>
      <c r="O811" s="2">
        <v>1</v>
      </c>
      <c r="P811" s="2">
        <v>0</v>
      </c>
      <c r="Q811" s="2">
        <v>1</v>
      </c>
      <c r="R811" s="2">
        <v>1</v>
      </c>
      <c r="S811" s="2">
        <v>0</v>
      </c>
      <c r="T811" s="2">
        <v>4</v>
      </c>
      <c r="U811" s="2">
        <v>3</v>
      </c>
      <c r="V811" s="2">
        <v>7</v>
      </c>
      <c r="W811">
        <v>806</v>
      </c>
      <c r="X811">
        <v>90</v>
      </c>
      <c r="Y811" s="1" t="str">
        <f>IF(SUM(Table2[[#This Row],[Garçons de 0 à 2 ans]:[Filles de 12 à 17 ans]])&gt;=1,"Oui","Non")</f>
        <v>Oui</v>
      </c>
    </row>
    <row r="812" spans="1:25" x14ac:dyDescent="0.25">
      <c r="A812" t="s">
        <v>164</v>
      </c>
      <c r="B812" t="str">
        <f>VLOOKUP(Table2[[#This Row],[_parent_index]],Table1[[index]:[A7.Type de Site]],5,FALSE)</f>
        <v>Chad</v>
      </c>
      <c r="C812" t="str">
        <f>VLOOKUP(Table2[[#This Row],[_parent_index]],Table1[[index]:[A7.Type de Site]],6,FALSE)</f>
        <v>TCD</v>
      </c>
      <c r="D812" t="str">
        <f>VLOOKUP(Table2[[#This Row],[_parent_index]],Table1[[index]:[A7.Type de Site]],7,FALSE)</f>
        <v>Lac</v>
      </c>
      <c r="E812" t="str">
        <f>VLOOKUP(Table2[[#This Row],[_parent_index]],Table1[[index]:[A7.Type de Site]],8,FALSE)</f>
        <v>TD07</v>
      </c>
      <c r="F812" t="str">
        <f>VLOOKUP(Table2[[#This Row],[_parent_index]],Table1[[index]:[A7.Type de Site]],14,FALSE)</f>
        <v>Sabre kouta</v>
      </c>
      <c r="G812" t="s">
        <v>172</v>
      </c>
      <c r="H812" s="2">
        <v>0</v>
      </c>
      <c r="I812" s="2">
        <v>1</v>
      </c>
      <c r="J812" s="2">
        <v>2</v>
      </c>
      <c r="K812" s="2">
        <v>1</v>
      </c>
      <c r="L812" s="2">
        <v>0</v>
      </c>
      <c r="M812" s="2">
        <v>1</v>
      </c>
      <c r="N812" s="2">
        <v>1</v>
      </c>
      <c r="O812" s="2">
        <v>0</v>
      </c>
      <c r="P812" s="2">
        <v>1</v>
      </c>
      <c r="Q812" s="2">
        <v>1</v>
      </c>
      <c r="R812" s="2">
        <v>1</v>
      </c>
      <c r="S812" s="2">
        <v>0</v>
      </c>
      <c r="T812" s="2">
        <v>5</v>
      </c>
      <c r="U812" s="2">
        <v>4</v>
      </c>
      <c r="V812" s="2">
        <v>9</v>
      </c>
      <c r="W812">
        <v>807</v>
      </c>
      <c r="X812">
        <v>90</v>
      </c>
      <c r="Y812" s="1" t="str">
        <f>IF(SUM(Table2[[#This Row],[Garçons de 0 à 2 ans]:[Filles de 12 à 17 ans]])&gt;=1,"Oui","Non")</f>
        <v>Oui</v>
      </c>
    </row>
    <row r="813" spans="1:25" x14ac:dyDescent="0.25">
      <c r="A813" t="s">
        <v>164</v>
      </c>
      <c r="B813" t="str">
        <f>VLOOKUP(Table2[[#This Row],[_parent_index]],Table1[[index]:[A7.Type de Site]],5,FALSE)</f>
        <v>Chad</v>
      </c>
      <c r="C813" t="str">
        <f>VLOOKUP(Table2[[#This Row],[_parent_index]],Table1[[index]:[A7.Type de Site]],6,FALSE)</f>
        <v>TCD</v>
      </c>
      <c r="D813" t="str">
        <f>VLOOKUP(Table2[[#This Row],[_parent_index]],Table1[[index]:[A7.Type de Site]],7,FALSE)</f>
        <v>Lac</v>
      </c>
      <c r="E813" t="str">
        <f>VLOOKUP(Table2[[#This Row],[_parent_index]],Table1[[index]:[A7.Type de Site]],8,FALSE)</f>
        <v>TD07</v>
      </c>
      <c r="F813" t="str">
        <f>VLOOKUP(Table2[[#This Row],[_parent_index]],Table1[[index]:[A7.Type de Site]],14,FALSE)</f>
        <v>Sabre kouta</v>
      </c>
      <c r="G813" t="s">
        <v>172</v>
      </c>
      <c r="H813" s="2">
        <v>0</v>
      </c>
      <c r="I813" s="2">
        <v>1</v>
      </c>
      <c r="J813" s="2">
        <v>1</v>
      </c>
      <c r="K813" s="2">
        <v>1</v>
      </c>
      <c r="L813" s="2">
        <v>2</v>
      </c>
      <c r="M813" s="2">
        <v>1</v>
      </c>
      <c r="N813" s="2">
        <v>1</v>
      </c>
      <c r="O813" s="2">
        <v>0</v>
      </c>
      <c r="P813" s="2">
        <v>1</v>
      </c>
      <c r="Q813" s="2">
        <v>1</v>
      </c>
      <c r="R813" s="2">
        <v>0</v>
      </c>
      <c r="S813" s="2">
        <v>0</v>
      </c>
      <c r="T813" s="2">
        <v>5</v>
      </c>
      <c r="U813" s="2">
        <v>4</v>
      </c>
      <c r="V813" s="2">
        <v>9</v>
      </c>
      <c r="W813">
        <v>808</v>
      </c>
      <c r="X813">
        <v>90</v>
      </c>
      <c r="Y813" s="1" t="str">
        <f>IF(SUM(Table2[[#This Row],[Garçons de 0 à 2 ans]:[Filles de 12 à 17 ans]])&gt;=1,"Oui","Non")</f>
        <v>Oui</v>
      </c>
    </row>
    <row r="814" spans="1:25" x14ac:dyDescent="0.25">
      <c r="A814" t="s">
        <v>164</v>
      </c>
      <c r="B814" t="str">
        <f>VLOOKUP(Table2[[#This Row],[_parent_index]],Table1[[index]:[A7.Type de Site]],5,FALSE)</f>
        <v>Chad</v>
      </c>
      <c r="C814" t="str">
        <f>VLOOKUP(Table2[[#This Row],[_parent_index]],Table1[[index]:[A7.Type de Site]],6,FALSE)</f>
        <v>TCD</v>
      </c>
      <c r="D814" t="str">
        <f>VLOOKUP(Table2[[#This Row],[_parent_index]],Table1[[index]:[A7.Type de Site]],7,FALSE)</f>
        <v>Lac</v>
      </c>
      <c r="E814" t="str">
        <f>VLOOKUP(Table2[[#This Row],[_parent_index]],Table1[[index]:[A7.Type de Site]],8,FALSE)</f>
        <v>TD07</v>
      </c>
      <c r="F814" t="str">
        <f>VLOOKUP(Table2[[#This Row],[_parent_index]],Table1[[index]:[A7.Type de Site]],14,FALSE)</f>
        <v>Sabre kouta</v>
      </c>
      <c r="G814" t="s">
        <v>172</v>
      </c>
      <c r="H814" s="2">
        <v>1</v>
      </c>
      <c r="I814" s="2">
        <v>1</v>
      </c>
      <c r="J814" s="2">
        <v>0</v>
      </c>
      <c r="K814" s="2">
        <v>1</v>
      </c>
      <c r="L814" s="2">
        <v>0</v>
      </c>
      <c r="M814" s="2">
        <v>0</v>
      </c>
      <c r="N814" s="2">
        <v>0</v>
      </c>
      <c r="O814" s="2">
        <v>0</v>
      </c>
      <c r="P814" s="2">
        <v>1</v>
      </c>
      <c r="Q814" s="2">
        <v>1</v>
      </c>
      <c r="R814" s="2">
        <v>1</v>
      </c>
      <c r="S814" s="2">
        <v>1</v>
      </c>
      <c r="T814" s="2">
        <v>3</v>
      </c>
      <c r="U814" s="2">
        <v>4</v>
      </c>
      <c r="V814" s="2">
        <v>7</v>
      </c>
      <c r="W814">
        <v>809</v>
      </c>
      <c r="X814">
        <v>90</v>
      </c>
      <c r="Y814" s="1" t="str">
        <f>IF(SUM(Table2[[#This Row],[Garçons de 0 à 2 ans]:[Filles de 12 à 17 ans]])&gt;=1,"Oui","Non")</f>
        <v>Oui</v>
      </c>
    </row>
    <row r="815" spans="1:25" x14ac:dyDescent="0.25">
      <c r="A815" t="s">
        <v>164</v>
      </c>
      <c r="B815" t="str">
        <f>VLOOKUP(Table2[[#This Row],[_parent_index]],Table1[[index]:[A7.Type de Site]],5,FALSE)</f>
        <v>Chad</v>
      </c>
      <c r="C815" t="str">
        <f>VLOOKUP(Table2[[#This Row],[_parent_index]],Table1[[index]:[A7.Type de Site]],6,FALSE)</f>
        <v>TCD</v>
      </c>
      <c r="D815" t="str">
        <f>VLOOKUP(Table2[[#This Row],[_parent_index]],Table1[[index]:[A7.Type de Site]],7,FALSE)</f>
        <v>Lac</v>
      </c>
      <c r="E815" t="str">
        <f>VLOOKUP(Table2[[#This Row],[_parent_index]],Table1[[index]:[A7.Type de Site]],8,FALSE)</f>
        <v>TD07</v>
      </c>
      <c r="F815" t="str">
        <f>VLOOKUP(Table2[[#This Row],[_parent_index]],Table1[[index]:[A7.Type de Site]],14,FALSE)</f>
        <v>Kangalia</v>
      </c>
      <c r="G815" t="s">
        <v>172</v>
      </c>
      <c r="H815" s="2">
        <v>0</v>
      </c>
      <c r="I815" s="2">
        <v>1</v>
      </c>
      <c r="J815" s="2">
        <v>0</v>
      </c>
      <c r="K815" s="2">
        <v>1</v>
      </c>
      <c r="L815" s="2">
        <v>0</v>
      </c>
      <c r="M815" s="2">
        <v>1</v>
      </c>
      <c r="N815" s="2">
        <v>0</v>
      </c>
      <c r="O815" s="2">
        <v>0</v>
      </c>
      <c r="P815" s="2">
        <v>1</v>
      </c>
      <c r="Q815" s="2">
        <v>1</v>
      </c>
      <c r="R815" s="2">
        <v>0</v>
      </c>
      <c r="S815" s="2">
        <v>0</v>
      </c>
      <c r="T815" s="2">
        <v>1</v>
      </c>
      <c r="U815" s="2">
        <v>4</v>
      </c>
      <c r="V815" s="2">
        <v>5</v>
      </c>
      <c r="W815">
        <v>810</v>
      </c>
      <c r="X815">
        <v>91</v>
      </c>
      <c r="Y815" s="1" t="str">
        <f>IF(SUM(Table2[[#This Row],[Garçons de 0 à 2 ans]:[Filles de 12 à 17 ans]])&gt;=1,"Oui","Non")</f>
        <v>Oui</v>
      </c>
    </row>
    <row r="816" spans="1:25" x14ac:dyDescent="0.25">
      <c r="A816" t="s">
        <v>164</v>
      </c>
      <c r="B816" t="str">
        <f>VLOOKUP(Table2[[#This Row],[_parent_index]],Table1[[index]:[A7.Type de Site]],5,FALSE)</f>
        <v>Chad</v>
      </c>
      <c r="C816" t="str">
        <f>VLOOKUP(Table2[[#This Row],[_parent_index]],Table1[[index]:[A7.Type de Site]],6,FALSE)</f>
        <v>TCD</v>
      </c>
      <c r="D816" t="str">
        <f>VLOOKUP(Table2[[#This Row],[_parent_index]],Table1[[index]:[A7.Type de Site]],7,FALSE)</f>
        <v>Lac</v>
      </c>
      <c r="E816" t="str">
        <f>VLOOKUP(Table2[[#This Row],[_parent_index]],Table1[[index]:[A7.Type de Site]],8,FALSE)</f>
        <v>TD07</v>
      </c>
      <c r="F816" t="str">
        <f>VLOOKUP(Table2[[#This Row],[_parent_index]],Table1[[index]:[A7.Type de Site]],14,FALSE)</f>
        <v>Kangalia</v>
      </c>
      <c r="G816" t="s">
        <v>172</v>
      </c>
      <c r="H816" s="2">
        <v>0</v>
      </c>
      <c r="I816" s="2">
        <v>1</v>
      </c>
      <c r="J816" s="2">
        <v>0</v>
      </c>
      <c r="K816" s="2">
        <v>1</v>
      </c>
      <c r="L816" s="2">
        <v>0</v>
      </c>
      <c r="M816" s="2">
        <v>1</v>
      </c>
      <c r="N816" s="2">
        <v>1</v>
      </c>
      <c r="O816" s="2">
        <v>0</v>
      </c>
      <c r="P816" s="2">
        <v>1</v>
      </c>
      <c r="Q816" s="2">
        <v>1</v>
      </c>
      <c r="R816" s="2">
        <v>0</v>
      </c>
      <c r="S816" s="2">
        <v>0</v>
      </c>
      <c r="T816" s="2">
        <v>2</v>
      </c>
      <c r="U816" s="2">
        <v>4</v>
      </c>
      <c r="V816" s="2">
        <v>6</v>
      </c>
      <c r="W816">
        <v>811</v>
      </c>
      <c r="X816">
        <v>91</v>
      </c>
      <c r="Y816" s="1" t="str">
        <f>IF(SUM(Table2[[#This Row],[Garçons de 0 à 2 ans]:[Filles de 12 à 17 ans]])&gt;=1,"Oui","Non")</f>
        <v>Oui</v>
      </c>
    </row>
    <row r="817" spans="1:25" x14ac:dyDescent="0.25">
      <c r="A817" t="s">
        <v>164</v>
      </c>
      <c r="B817" t="str">
        <f>VLOOKUP(Table2[[#This Row],[_parent_index]],Table1[[index]:[A7.Type de Site]],5,FALSE)</f>
        <v>Chad</v>
      </c>
      <c r="C817" t="str">
        <f>VLOOKUP(Table2[[#This Row],[_parent_index]],Table1[[index]:[A7.Type de Site]],6,FALSE)</f>
        <v>TCD</v>
      </c>
      <c r="D817" t="str">
        <f>VLOOKUP(Table2[[#This Row],[_parent_index]],Table1[[index]:[A7.Type de Site]],7,FALSE)</f>
        <v>Lac</v>
      </c>
      <c r="E817" t="str">
        <f>VLOOKUP(Table2[[#This Row],[_parent_index]],Table1[[index]:[A7.Type de Site]],8,FALSE)</f>
        <v>TD07</v>
      </c>
      <c r="F817" t="str">
        <f>VLOOKUP(Table2[[#This Row],[_parent_index]],Table1[[index]:[A7.Type de Site]],14,FALSE)</f>
        <v>Kangalia</v>
      </c>
      <c r="G817" t="s">
        <v>172</v>
      </c>
      <c r="H817" s="2">
        <v>0</v>
      </c>
      <c r="I817" s="2">
        <v>0</v>
      </c>
      <c r="J817" s="2">
        <v>0</v>
      </c>
      <c r="K817" s="2">
        <v>1</v>
      </c>
      <c r="L817" s="2">
        <v>0</v>
      </c>
      <c r="M817" s="2">
        <v>1</v>
      </c>
      <c r="N817" s="2">
        <v>0</v>
      </c>
      <c r="O817" s="2">
        <v>0</v>
      </c>
      <c r="P817" s="2">
        <v>1</v>
      </c>
      <c r="Q817" s="2">
        <v>1</v>
      </c>
      <c r="R817" s="2">
        <v>0</v>
      </c>
      <c r="S817" s="2">
        <v>0</v>
      </c>
      <c r="T817" s="2">
        <v>1</v>
      </c>
      <c r="U817" s="2">
        <v>3</v>
      </c>
      <c r="V817" s="2">
        <v>4</v>
      </c>
      <c r="W817">
        <v>812</v>
      </c>
      <c r="X817">
        <v>91</v>
      </c>
      <c r="Y817" s="1" t="str">
        <f>IF(SUM(Table2[[#This Row],[Garçons de 0 à 2 ans]:[Filles de 12 à 17 ans]])&gt;=1,"Oui","Non")</f>
        <v>Oui</v>
      </c>
    </row>
    <row r="818" spans="1:25" x14ac:dyDescent="0.25">
      <c r="A818" t="s">
        <v>164</v>
      </c>
      <c r="B818" t="str">
        <f>VLOOKUP(Table2[[#This Row],[_parent_index]],Table1[[index]:[A7.Type de Site]],5,FALSE)</f>
        <v>Chad</v>
      </c>
      <c r="C818" t="str">
        <f>VLOOKUP(Table2[[#This Row],[_parent_index]],Table1[[index]:[A7.Type de Site]],6,FALSE)</f>
        <v>TCD</v>
      </c>
      <c r="D818" t="str">
        <f>VLOOKUP(Table2[[#This Row],[_parent_index]],Table1[[index]:[A7.Type de Site]],7,FALSE)</f>
        <v>Lac</v>
      </c>
      <c r="E818" t="str">
        <f>VLOOKUP(Table2[[#This Row],[_parent_index]],Table1[[index]:[A7.Type de Site]],8,FALSE)</f>
        <v>TD07</v>
      </c>
      <c r="F818" t="str">
        <f>VLOOKUP(Table2[[#This Row],[_parent_index]],Table1[[index]:[A7.Type de Site]],14,FALSE)</f>
        <v>Kangalia</v>
      </c>
      <c r="G818" t="s">
        <v>172</v>
      </c>
      <c r="H818" s="2">
        <v>0</v>
      </c>
      <c r="I818" s="2">
        <v>2</v>
      </c>
      <c r="J818" s="2">
        <v>0</v>
      </c>
      <c r="K818" s="2">
        <v>3</v>
      </c>
      <c r="L818" s="2">
        <v>1</v>
      </c>
      <c r="M818" s="2">
        <v>0</v>
      </c>
      <c r="N818" s="2">
        <v>0</v>
      </c>
      <c r="O818" s="2">
        <v>1</v>
      </c>
      <c r="P818" s="2">
        <v>1</v>
      </c>
      <c r="Q818" s="2">
        <v>1</v>
      </c>
      <c r="R818" s="2">
        <v>0</v>
      </c>
      <c r="S818" s="2">
        <v>0</v>
      </c>
      <c r="T818" s="2">
        <v>2</v>
      </c>
      <c r="U818" s="2">
        <v>7</v>
      </c>
      <c r="V818" s="2">
        <v>9</v>
      </c>
      <c r="W818">
        <v>813</v>
      </c>
      <c r="X818">
        <v>91</v>
      </c>
      <c r="Y818" s="1" t="str">
        <f>IF(SUM(Table2[[#This Row],[Garçons de 0 à 2 ans]:[Filles de 12 à 17 ans]])&gt;=1,"Oui","Non")</f>
        <v>Oui</v>
      </c>
    </row>
    <row r="819" spans="1:25" x14ac:dyDescent="0.25">
      <c r="A819" t="s">
        <v>164</v>
      </c>
      <c r="B819" t="str">
        <f>VLOOKUP(Table2[[#This Row],[_parent_index]],Table1[[index]:[A7.Type de Site]],5,FALSE)</f>
        <v>Chad</v>
      </c>
      <c r="C819" t="str">
        <f>VLOOKUP(Table2[[#This Row],[_parent_index]],Table1[[index]:[A7.Type de Site]],6,FALSE)</f>
        <v>TCD</v>
      </c>
      <c r="D819" t="str">
        <f>VLOOKUP(Table2[[#This Row],[_parent_index]],Table1[[index]:[A7.Type de Site]],7,FALSE)</f>
        <v>Lac</v>
      </c>
      <c r="E819" t="str">
        <f>VLOOKUP(Table2[[#This Row],[_parent_index]],Table1[[index]:[A7.Type de Site]],8,FALSE)</f>
        <v>TD07</v>
      </c>
      <c r="F819" t="str">
        <f>VLOOKUP(Table2[[#This Row],[_parent_index]],Table1[[index]:[A7.Type de Site]],14,FALSE)</f>
        <v>Kangalia</v>
      </c>
      <c r="G819" t="s">
        <v>172</v>
      </c>
      <c r="H819" s="2">
        <v>0</v>
      </c>
      <c r="I819" s="2">
        <v>1</v>
      </c>
      <c r="J819" s="2">
        <v>1</v>
      </c>
      <c r="K819" s="2">
        <v>0</v>
      </c>
      <c r="L819" s="2">
        <v>1</v>
      </c>
      <c r="M819" s="2">
        <v>0</v>
      </c>
      <c r="N819" s="2">
        <v>0</v>
      </c>
      <c r="O819" s="2">
        <v>1</v>
      </c>
      <c r="P819" s="2">
        <v>1</v>
      </c>
      <c r="Q819" s="2">
        <v>1</v>
      </c>
      <c r="R819" s="2">
        <v>0</v>
      </c>
      <c r="S819" s="2">
        <v>0</v>
      </c>
      <c r="T819" s="2">
        <v>3</v>
      </c>
      <c r="U819" s="2">
        <v>3</v>
      </c>
      <c r="V819" s="2">
        <v>6</v>
      </c>
      <c r="W819">
        <v>814</v>
      </c>
      <c r="X819">
        <v>91</v>
      </c>
      <c r="Y819" s="1" t="str">
        <f>IF(SUM(Table2[[#This Row],[Garçons de 0 à 2 ans]:[Filles de 12 à 17 ans]])&gt;=1,"Oui","Non")</f>
        <v>Oui</v>
      </c>
    </row>
    <row r="820" spans="1:25" x14ac:dyDescent="0.25">
      <c r="A820" t="s">
        <v>164</v>
      </c>
      <c r="B820" t="str">
        <f>VLOOKUP(Table2[[#This Row],[_parent_index]],Table1[[index]:[A7.Type de Site]],5,FALSE)</f>
        <v>Chad</v>
      </c>
      <c r="C820" t="str">
        <f>VLOOKUP(Table2[[#This Row],[_parent_index]],Table1[[index]:[A7.Type de Site]],6,FALSE)</f>
        <v>TCD</v>
      </c>
      <c r="D820" t="str">
        <f>VLOOKUP(Table2[[#This Row],[_parent_index]],Table1[[index]:[A7.Type de Site]],7,FALSE)</f>
        <v>Lac</v>
      </c>
      <c r="E820" t="str">
        <f>VLOOKUP(Table2[[#This Row],[_parent_index]],Table1[[index]:[A7.Type de Site]],8,FALSE)</f>
        <v>TD07</v>
      </c>
      <c r="F820" t="str">
        <f>VLOOKUP(Table2[[#This Row],[_parent_index]],Table1[[index]:[A7.Type de Site]],14,FALSE)</f>
        <v>Kangalia</v>
      </c>
      <c r="G820" t="s">
        <v>172</v>
      </c>
      <c r="H820" s="2">
        <v>0</v>
      </c>
      <c r="I820" s="2">
        <v>1</v>
      </c>
      <c r="J820" s="2">
        <v>2</v>
      </c>
      <c r="K820" s="2">
        <v>1</v>
      </c>
      <c r="L820" s="2">
        <v>0</v>
      </c>
      <c r="M820" s="2">
        <v>0</v>
      </c>
      <c r="N820" s="2">
        <v>1</v>
      </c>
      <c r="O820" s="2">
        <v>0</v>
      </c>
      <c r="P820" s="2">
        <v>1</v>
      </c>
      <c r="Q820" s="2">
        <v>1</v>
      </c>
      <c r="R820" s="2">
        <v>0</v>
      </c>
      <c r="S820" s="2">
        <v>1</v>
      </c>
      <c r="T820" s="2">
        <v>4</v>
      </c>
      <c r="U820" s="2">
        <v>4</v>
      </c>
      <c r="V820" s="2">
        <v>8</v>
      </c>
      <c r="W820">
        <v>815</v>
      </c>
      <c r="X820">
        <v>91</v>
      </c>
      <c r="Y820" s="1" t="str">
        <f>IF(SUM(Table2[[#This Row],[Garçons de 0 à 2 ans]:[Filles de 12 à 17 ans]])&gt;=1,"Oui","Non")</f>
        <v>Oui</v>
      </c>
    </row>
    <row r="821" spans="1:25" x14ac:dyDescent="0.25">
      <c r="A821" t="s">
        <v>164</v>
      </c>
      <c r="B821" t="str">
        <f>VLOOKUP(Table2[[#This Row],[_parent_index]],Table1[[index]:[A7.Type de Site]],5,FALSE)</f>
        <v>Chad</v>
      </c>
      <c r="C821" t="str">
        <f>VLOOKUP(Table2[[#This Row],[_parent_index]],Table1[[index]:[A7.Type de Site]],6,FALSE)</f>
        <v>TCD</v>
      </c>
      <c r="D821" t="str">
        <f>VLOOKUP(Table2[[#This Row],[_parent_index]],Table1[[index]:[A7.Type de Site]],7,FALSE)</f>
        <v>Lac</v>
      </c>
      <c r="E821" t="str">
        <f>VLOOKUP(Table2[[#This Row],[_parent_index]],Table1[[index]:[A7.Type de Site]],8,FALSE)</f>
        <v>TD07</v>
      </c>
      <c r="F821" t="str">
        <f>VLOOKUP(Table2[[#This Row],[_parent_index]],Table1[[index]:[A7.Type de Site]],14,FALSE)</f>
        <v>Kangalia</v>
      </c>
      <c r="G821" t="s">
        <v>172</v>
      </c>
      <c r="H821" s="2">
        <v>0</v>
      </c>
      <c r="I821" s="2">
        <v>0</v>
      </c>
      <c r="J821" s="2">
        <v>1</v>
      </c>
      <c r="K821" s="2">
        <v>1</v>
      </c>
      <c r="L821" s="2">
        <v>2</v>
      </c>
      <c r="M821" s="2">
        <v>1</v>
      </c>
      <c r="N821" s="2">
        <v>2</v>
      </c>
      <c r="O821" s="2">
        <v>1</v>
      </c>
      <c r="P821" s="2">
        <v>1</v>
      </c>
      <c r="Q821" s="2">
        <v>1</v>
      </c>
      <c r="R821" s="2">
        <v>0</v>
      </c>
      <c r="S821" s="2">
        <v>0</v>
      </c>
      <c r="T821" s="2">
        <v>6</v>
      </c>
      <c r="U821" s="2">
        <v>4</v>
      </c>
      <c r="V821" s="2">
        <v>10</v>
      </c>
      <c r="W821">
        <v>816</v>
      </c>
      <c r="X821">
        <v>91</v>
      </c>
      <c r="Y821" s="1" t="str">
        <f>IF(SUM(Table2[[#This Row],[Garçons de 0 à 2 ans]:[Filles de 12 à 17 ans]])&gt;=1,"Oui","Non")</f>
        <v>Oui</v>
      </c>
    </row>
    <row r="822" spans="1:25" x14ac:dyDescent="0.25">
      <c r="A822" t="s">
        <v>164</v>
      </c>
      <c r="B822" t="str">
        <f>VLOOKUP(Table2[[#This Row],[_parent_index]],Table1[[index]:[A7.Type de Site]],5,FALSE)</f>
        <v>Chad</v>
      </c>
      <c r="C822" t="str">
        <f>VLOOKUP(Table2[[#This Row],[_parent_index]],Table1[[index]:[A7.Type de Site]],6,FALSE)</f>
        <v>TCD</v>
      </c>
      <c r="D822" t="str">
        <f>VLOOKUP(Table2[[#This Row],[_parent_index]],Table1[[index]:[A7.Type de Site]],7,FALSE)</f>
        <v>Lac</v>
      </c>
      <c r="E822" t="str">
        <f>VLOOKUP(Table2[[#This Row],[_parent_index]],Table1[[index]:[A7.Type de Site]],8,FALSE)</f>
        <v>TD07</v>
      </c>
      <c r="F822" t="str">
        <f>VLOOKUP(Table2[[#This Row],[_parent_index]],Table1[[index]:[A7.Type de Site]],14,FALSE)</f>
        <v>Kangalia</v>
      </c>
      <c r="G822" t="s">
        <v>172</v>
      </c>
      <c r="H822" s="2">
        <v>0</v>
      </c>
      <c r="I822" s="2">
        <v>2</v>
      </c>
      <c r="J822" s="2">
        <v>1</v>
      </c>
      <c r="K822" s="2">
        <v>1</v>
      </c>
      <c r="L822" s="2">
        <v>0</v>
      </c>
      <c r="M822" s="2">
        <v>0</v>
      </c>
      <c r="N822" s="2">
        <v>0</v>
      </c>
      <c r="O822" s="2">
        <v>0</v>
      </c>
      <c r="P822" s="2">
        <v>1</v>
      </c>
      <c r="Q822" s="2">
        <v>1</v>
      </c>
      <c r="R822" s="2">
        <v>0</v>
      </c>
      <c r="S822" s="2">
        <v>1</v>
      </c>
      <c r="T822" s="2">
        <v>2</v>
      </c>
      <c r="U822" s="2">
        <v>5</v>
      </c>
      <c r="V822" s="2">
        <v>7</v>
      </c>
      <c r="W822">
        <v>817</v>
      </c>
      <c r="X822">
        <v>91</v>
      </c>
      <c r="Y822" s="1" t="str">
        <f>IF(SUM(Table2[[#This Row],[Garçons de 0 à 2 ans]:[Filles de 12 à 17 ans]])&gt;=1,"Oui","Non")</f>
        <v>Oui</v>
      </c>
    </row>
    <row r="823" spans="1:25" x14ac:dyDescent="0.25">
      <c r="A823" t="s">
        <v>164</v>
      </c>
      <c r="B823" t="str">
        <f>VLOOKUP(Table2[[#This Row],[_parent_index]],Table1[[index]:[A7.Type de Site]],5,FALSE)</f>
        <v>Chad</v>
      </c>
      <c r="C823" t="str">
        <f>VLOOKUP(Table2[[#This Row],[_parent_index]],Table1[[index]:[A7.Type de Site]],6,FALSE)</f>
        <v>TCD</v>
      </c>
      <c r="D823" t="str">
        <f>VLOOKUP(Table2[[#This Row],[_parent_index]],Table1[[index]:[A7.Type de Site]],7,FALSE)</f>
        <v>Lac</v>
      </c>
      <c r="E823" t="str">
        <f>VLOOKUP(Table2[[#This Row],[_parent_index]],Table1[[index]:[A7.Type de Site]],8,FALSE)</f>
        <v>TD07</v>
      </c>
      <c r="F823" t="str">
        <f>VLOOKUP(Table2[[#This Row],[_parent_index]],Table1[[index]:[A7.Type de Site]],14,FALSE)</f>
        <v>Kangalia</v>
      </c>
      <c r="G823" t="s">
        <v>172</v>
      </c>
      <c r="H823" s="2">
        <v>0</v>
      </c>
      <c r="I823" s="2">
        <v>1</v>
      </c>
      <c r="J823" s="2">
        <v>1</v>
      </c>
      <c r="K823" s="2">
        <v>1</v>
      </c>
      <c r="L823" s="2">
        <v>1</v>
      </c>
      <c r="M823" s="2">
        <v>0</v>
      </c>
      <c r="N823" s="2">
        <v>1</v>
      </c>
      <c r="O823" s="2">
        <v>0</v>
      </c>
      <c r="P823" s="2">
        <v>1</v>
      </c>
      <c r="Q823" s="2">
        <v>1</v>
      </c>
      <c r="R823" s="2">
        <v>1</v>
      </c>
      <c r="S823" s="2">
        <v>0</v>
      </c>
      <c r="T823" s="2">
        <v>5</v>
      </c>
      <c r="U823" s="2">
        <v>3</v>
      </c>
      <c r="V823" s="2">
        <v>8</v>
      </c>
      <c r="W823">
        <v>818</v>
      </c>
      <c r="X823">
        <v>91</v>
      </c>
      <c r="Y823" s="1" t="str">
        <f>IF(SUM(Table2[[#This Row],[Garçons de 0 à 2 ans]:[Filles de 12 à 17 ans]])&gt;=1,"Oui","Non")</f>
        <v>Oui</v>
      </c>
    </row>
    <row r="824" spans="1:25" x14ac:dyDescent="0.25">
      <c r="A824" t="s">
        <v>164</v>
      </c>
      <c r="B824" t="str">
        <f>VLOOKUP(Table2[[#This Row],[_parent_index]],Table1[[index]:[A7.Type de Site]],5,FALSE)</f>
        <v>Chad</v>
      </c>
      <c r="C824" t="str">
        <f>VLOOKUP(Table2[[#This Row],[_parent_index]],Table1[[index]:[A7.Type de Site]],6,FALSE)</f>
        <v>TCD</v>
      </c>
      <c r="D824" t="str">
        <f>VLOOKUP(Table2[[#This Row],[_parent_index]],Table1[[index]:[A7.Type de Site]],7,FALSE)</f>
        <v>Lac</v>
      </c>
      <c r="E824" t="str">
        <f>VLOOKUP(Table2[[#This Row],[_parent_index]],Table1[[index]:[A7.Type de Site]],8,FALSE)</f>
        <v>TD07</v>
      </c>
      <c r="F824" t="str">
        <f>VLOOKUP(Table2[[#This Row],[_parent_index]],Table1[[index]:[A7.Type de Site]],14,FALSE)</f>
        <v>Kangalia</v>
      </c>
      <c r="G824" t="s">
        <v>172</v>
      </c>
      <c r="H824" s="2">
        <v>0</v>
      </c>
      <c r="I824" s="2">
        <v>1</v>
      </c>
      <c r="J824" s="2">
        <v>1</v>
      </c>
      <c r="K824" s="2">
        <v>0</v>
      </c>
      <c r="L824" s="2">
        <v>2</v>
      </c>
      <c r="M824" s="2">
        <v>0</v>
      </c>
      <c r="N824" s="2">
        <v>1</v>
      </c>
      <c r="O824" s="2">
        <v>1</v>
      </c>
      <c r="P824" s="2">
        <v>1</v>
      </c>
      <c r="Q824" s="2">
        <v>1</v>
      </c>
      <c r="R824" s="2">
        <v>0</v>
      </c>
      <c r="S824" s="2">
        <v>0</v>
      </c>
      <c r="T824" s="2">
        <v>5</v>
      </c>
      <c r="U824" s="2">
        <v>3</v>
      </c>
      <c r="V824" s="2">
        <v>8</v>
      </c>
      <c r="W824">
        <v>819</v>
      </c>
      <c r="X824">
        <v>91</v>
      </c>
      <c r="Y824" s="1" t="str">
        <f>IF(SUM(Table2[[#This Row],[Garçons de 0 à 2 ans]:[Filles de 12 à 17 ans]])&gt;=1,"Oui","Non")</f>
        <v>Oui</v>
      </c>
    </row>
    <row r="825" spans="1:25" x14ac:dyDescent="0.25">
      <c r="A825" t="s">
        <v>164</v>
      </c>
      <c r="B825" t="str">
        <f>VLOOKUP(Table2[[#This Row],[_parent_index]],Table1[[index]:[A7.Type de Site]],5,FALSE)</f>
        <v>Chad</v>
      </c>
      <c r="C825" t="str">
        <f>VLOOKUP(Table2[[#This Row],[_parent_index]],Table1[[index]:[A7.Type de Site]],6,FALSE)</f>
        <v>TCD</v>
      </c>
      <c r="D825" t="str">
        <f>VLOOKUP(Table2[[#This Row],[_parent_index]],Table1[[index]:[A7.Type de Site]],7,FALSE)</f>
        <v>Lac</v>
      </c>
      <c r="E825" t="str">
        <f>VLOOKUP(Table2[[#This Row],[_parent_index]],Table1[[index]:[A7.Type de Site]],8,FALSE)</f>
        <v>TD07</v>
      </c>
      <c r="F825" t="str">
        <f>VLOOKUP(Table2[[#This Row],[_parent_index]],Table1[[index]:[A7.Type de Site]],14,FALSE)</f>
        <v>Koulkimé 2</v>
      </c>
      <c r="G825" t="s">
        <v>172</v>
      </c>
      <c r="H825" s="2">
        <v>0</v>
      </c>
      <c r="I825" s="2">
        <v>0</v>
      </c>
      <c r="J825" s="2">
        <v>0</v>
      </c>
      <c r="K825" s="2">
        <v>0</v>
      </c>
      <c r="L825" s="2">
        <v>2</v>
      </c>
      <c r="M825" s="2">
        <v>3</v>
      </c>
      <c r="N825" s="2">
        <v>0</v>
      </c>
      <c r="O825" s="2">
        <v>0</v>
      </c>
      <c r="P825" s="2">
        <v>1</v>
      </c>
      <c r="Q825" s="2">
        <v>1</v>
      </c>
      <c r="R825" s="2">
        <v>0</v>
      </c>
      <c r="S825" s="2">
        <v>0</v>
      </c>
      <c r="T825" s="2">
        <v>3</v>
      </c>
      <c r="U825" s="2">
        <v>4</v>
      </c>
      <c r="V825" s="2">
        <v>7</v>
      </c>
      <c r="W825">
        <v>820</v>
      </c>
      <c r="X825">
        <v>92</v>
      </c>
      <c r="Y825" s="1" t="str">
        <f>IF(SUM(Table2[[#This Row],[Garçons de 0 à 2 ans]:[Filles de 12 à 17 ans]])&gt;=1,"Oui","Non")</f>
        <v>Oui</v>
      </c>
    </row>
    <row r="826" spans="1:25" x14ac:dyDescent="0.25">
      <c r="A826" t="s">
        <v>164</v>
      </c>
      <c r="B826" t="str">
        <f>VLOOKUP(Table2[[#This Row],[_parent_index]],Table1[[index]:[A7.Type de Site]],5,FALSE)</f>
        <v>Chad</v>
      </c>
      <c r="C826" t="str">
        <f>VLOOKUP(Table2[[#This Row],[_parent_index]],Table1[[index]:[A7.Type de Site]],6,FALSE)</f>
        <v>TCD</v>
      </c>
      <c r="D826" t="str">
        <f>VLOOKUP(Table2[[#This Row],[_parent_index]],Table1[[index]:[A7.Type de Site]],7,FALSE)</f>
        <v>Lac</v>
      </c>
      <c r="E826" t="str">
        <f>VLOOKUP(Table2[[#This Row],[_parent_index]],Table1[[index]:[A7.Type de Site]],8,FALSE)</f>
        <v>TD07</v>
      </c>
      <c r="F826" t="str">
        <f>VLOOKUP(Table2[[#This Row],[_parent_index]],Table1[[index]:[A7.Type de Site]],14,FALSE)</f>
        <v>Koulkimé 2</v>
      </c>
      <c r="G826" t="s">
        <v>172</v>
      </c>
      <c r="H826" s="2">
        <v>0</v>
      </c>
      <c r="I826" s="2">
        <v>0</v>
      </c>
      <c r="J826" s="2">
        <v>3</v>
      </c>
      <c r="K826" s="2">
        <v>0</v>
      </c>
      <c r="L826" s="2">
        <v>1</v>
      </c>
      <c r="M826" s="2">
        <v>1</v>
      </c>
      <c r="N826" s="2">
        <v>1</v>
      </c>
      <c r="O826" s="2">
        <v>0</v>
      </c>
      <c r="P826" s="2">
        <v>1</v>
      </c>
      <c r="Q826" s="2">
        <v>1</v>
      </c>
      <c r="R826" s="2">
        <v>0</v>
      </c>
      <c r="S826" s="2">
        <v>0</v>
      </c>
      <c r="T826" s="2">
        <v>6</v>
      </c>
      <c r="U826" s="2">
        <v>2</v>
      </c>
      <c r="V826" s="2">
        <v>8</v>
      </c>
      <c r="W826">
        <v>821</v>
      </c>
      <c r="X826">
        <v>92</v>
      </c>
      <c r="Y826" s="1" t="str">
        <f>IF(SUM(Table2[[#This Row],[Garçons de 0 à 2 ans]:[Filles de 12 à 17 ans]])&gt;=1,"Oui","Non")</f>
        <v>Oui</v>
      </c>
    </row>
    <row r="827" spans="1:25" x14ac:dyDescent="0.25">
      <c r="A827" t="s">
        <v>164</v>
      </c>
      <c r="B827" t="str">
        <f>VLOOKUP(Table2[[#This Row],[_parent_index]],Table1[[index]:[A7.Type de Site]],5,FALSE)</f>
        <v>Chad</v>
      </c>
      <c r="C827" t="str">
        <f>VLOOKUP(Table2[[#This Row],[_parent_index]],Table1[[index]:[A7.Type de Site]],6,FALSE)</f>
        <v>TCD</v>
      </c>
      <c r="D827" t="str">
        <f>VLOOKUP(Table2[[#This Row],[_parent_index]],Table1[[index]:[A7.Type de Site]],7,FALSE)</f>
        <v>Lac</v>
      </c>
      <c r="E827" t="str">
        <f>VLOOKUP(Table2[[#This Row],[_parent_index]],Table1[[index]:[A7.Type de Site]],8,FALSE)</f>
        <v>TD07</v>
      </c>
      <c r="F827" t="str">
        <f>VLOOKUP(Table2[[#This Row],[_parent_index]],Table1[[index]:[A7.Type de Site]],14,FALSE)</f>
        <v>Koulkimé 2</v>
      </c>
      <c r="G827" t="s">
        <v>172</v>
      </c>
      <c r="H827" s="2">
        <v>0</v>
      </c>
      <c r="I827" s="2">
        <v>1</v>
      </c>
      <c r="J827" s="2">
        <v>1</v>
      </c>
      <c r="K827" s="2">
        <v>2</v>
      </c>
      <c r="L827" s="2">
        <v>2</v>
      </c>
      <c r="M827" s="2">
        <v>0</v>
      </c>
      <c r="N827" s="2">
        <v>1</v>
      </c>
      <c r="O827" s="2">
        <v>0</v>
      </c>
      <c r="P827" s="2">
        <v>1</v>
      </c>
      <c r="Q827" s="2">
        <v>1</v>
      </c>
      <c r="R827" s="2">
        <v>0</v>
      </c>
      <c r="S827" s="2">
        <v>0</v>
      </c>
      <c r="T827" s="2">
        <v>5</v>
      </c>
      <c r="U827" s="2">
        <v>4</v>
      </c>
      <c r="V827" s="2">
        <v>9</v>
      </c>
      <c r="W827">
        <v>822</v>
      </c>
      <c r="X827">
        <v>92</v>
      </c>
      <c r="Y827" s="1" t="str">
        <f>IF(SUM(Table2[[#This Row],[Garçons de 0 à 2 ans]:[Filles de 12 à 17 ans]])&gt;=1,"Oui","Non")</f>
        <v>Oui</v>
      </c>
    </row>
    <row r="828" spans="1:25" x14ac:dyDescent="0.25">
      <c r="A828" t="s">
        <v>164</v>
      </c>
      <c r="B828" t="str">
        <f>VLOOKUP(Table2[[#This Row],[_parent_index]],Table1[[index]:[A7.Type de Site]],5,FALSE)</f>
        <v>Chad</v>
      </c>
      <c r="C828" t="str">
        <f>VLOOKUP(Table2[[#This Row],[_parent_index]],Table1[[index]:[A7.Type de Site]],6,FALSE)</f>
        <v>TCD</v>
      </c>
      <c r="D828" t="str">
        <f>VLOOKUP(Table2[[#This Row],[_parent_index]],Table1[[index]:[A7.Type de Site]],7,FALSE)</f>
        <v>Lac</v>
      </c>
      <c r="E828" t="str">
        <f>VLOOKUP(Table2[[#This Row],[_parent_index]],Table1[[index]:[A7.Type de Site]],8,FALSE)</f>
        <v>TD07</v>
      </c>
      <c r="F828" t="str">
        <f>VLOOKUP(Table2[[#This Row],[_parent_index]],Table1[[index]:[A7.Type de Site]],14,FALSE)</f>
        <v>Koulkimé 2</v>
      </c>
      <c r="G828" t="s">
        <v>172</v>
      </c>
      <c r="H828" s="2">
        <v>0</v>
      </c>
      <c r="I828" s="2">
        <v>0</v>
      </c>
      <c r="J828" s="2">
        <v>1</v>
      </c>
      <c r="K828" s="2">
        <v>1</v>
      </c>
      <c r="L828" s="2">
        <v>0</v>
      </c>
      <c r="M828" s="2">
        <v>1</v>
      </c>
      <c r="N828" s="2">
        <v>0</v>
      </c>
      <c r="O828" s="2">
        <v>0</v>
      </c>
      <c r="P828" s="2">
        <v>1</v>
      </c>
      <c r="Q828" s="2">
        <v>1</v>
      </c>
      <c r="R828" s="2">
        <v>0</v>
      </c>
      <c r="S828" s="2">
        <v>0</v>
      </c>
      <c r="T828" s="2">
        <v>2</v>
      </c>
      <c r="U828" s="2">
        <v>3</v>
      </c>
      <c r="V828" s="2">
        <v>5</v>
      </c>
      <c r="W828">
        <v>823</v>
      </c>
      <c r="X828">
        <v>92</v>
      </c>
      <c r="Y828" s="1" t="str">
        <f>IF(SUM(Table2[[#This Row],[Garçons de 0 à 2 ans]:[Filles de 12 à 17 ans]])&gt;=1,"Oui","Non")</f>
        <v>Oui</v>
      </c>
    </row>
    <row r="829" spans="1:25" x14ac:dyDescent="0.25">
      <c r="A829" t="s">
        <v>164</v>
      </c>
      <c r="B829" t="str">
        <f>VLOOKUP(Table2[[#This Row],[_parent_index]],Table1[[index]:[A7.Type de Site]],5,FALSE)</f>
        <v>Chad</v>
      </c>
      <c r="C829" t="str">
        <f>VLOOKUP(Table2[[#This Row],[_parent_index]],Table1[[index]:[A7.Type de Site]],6,FALSE)</f>
        <v>TCD</v>
      </c>
      <c r="D829" t="str">
        <f>VLOOKUP(Table2[[#This Row],[_parent_index]],Table1[[index]:[A7.Type de Site]],7,FALSE)</f>
        <v>Lac</v>
      </c>
      <c r="E829" t="str">
        <f>VLOOKUP(Table2[[#This Row],[_parent_index]],Table1[[index]:[A7.Type de Site]],8,FALSE)</f>
        <v>TD07</v>
      </c>
      <c r="F829" t="str">
        <f>VLOOKUP(Table2[[#This Row],[_parent_index]],Table1[[index]:[A7.Type de Site]],14,FALSE)</f>
        <v>Koulkimé 2</v>
      </c>
      <c r="G829" t="s">
        <v>172</v>
      </c>
      <c r="H829" s="2">
        <v>0</v>
      </c>
      <c r="I829" s="2">
        <v>0</v>
      </c>
      <c r="J829" s="2">
        <v>1</v>
      </c>
      <c r="K829" s="2">
        <v>0</v>
      </c>
      <c r="L829" s="2">
        <v>2</v>
      </c>
      <c r="M829" s="2">
        <v>1</v>
      </c>
      <c r="N829" s="2">
        <v>0</v>
      </c>
      <c r="O829" s="2">
        <v>0</v>
      </c>
      <c r="P829" s="2">
        <v>1</v>
      </c>
      <c r="Q829" s="2">
        <v>1</v>
      </c>
      <c r="R829" s="2">
        <v>0</v>
      </c>
      <c r="S829" s="2">
        <v>0</v>
      </c>
      <c r="T829" s="2">
        <v>4</v>
      </c>
      <c r="U829" s="2">
        <v>2</v>
      </c>
      <c r="V829" s="2">
        <v>6</v>
      </c>
      <c r="W829">
        <v>824</v>
      </c>
      <c r="X829">
        <v>92</v>
      </c>
      <c r="Y829" s="1" t="str">
        <f>IF(SUM(Table2[[#This Row],[Garçons de 0 à 2 ans]:[Filles de 12 à 17 ans]])&gt;=1,"Oui","Non")</f>
        <v>Oui</v>
      </c>
    </row>
    <row r="830" spans="1:25" x14ac:dyDescent="0.25">
      <c r="A830" t="s">
        <v>164</v>
      </c>
      <c r="B830" t="str">
        <f>VLOOKUP(Table2[[#This Row],[_parent_index]],Table1[[index]:[A7.Type de Site]],5,FALSE)</f>
        <v>Chad</v>
      </c>
      <c r="C830" t="str">
        <f>VLOOKUP(Table2[[#This Row],[_parent_index]],Table1[[index]:[A7.Type de Site]],6,FALSE)</f>
        <v>TCD</v>
      </c>
      <c r="D830" t="str">
        <f>VLOOKUP(Table2[[#This Row],[_parent_index]],Table1[[index]:[A7.Type de Site]],7,FALSE)</f>
        <v>Lac</v>
      </c>
      <c r="E830" t="str">
        <f>VLOOKUP(Table2[[#This Row],[_parent_index]],Table1[[index]:[A7.Type de Site]],8,FALSE)</f>
        <v>TD07</v>
      </c>
      <c r="F830" t="str">
        <f>VLOOKUP(Table2[[#This Row],[_parent_index]],Table1[[index]:[A7.Type de Site]],14,FALSE)</f>
        <v>Koulkimé 2</v>
      </c>
      <c r="G830" t="s">
        <v>172</v>
      </c>
      <c r="H830" s="2">
        <v>0</v>
      </c>
      <c r="I830" s="2">
        <v>1</v>
      </c>
      <c r="J830" s="2">
        <v>2</v>
      </c>
      <c r="K830" s="2">
        <v>1</v>
      </c>
      <c r="L830" s="2">
        <v>0</v>
      </c>
      <c r="M830" s="2">
        <v>1</v>
      </c>
      <c r="N830" s="2">
        <v>1</v>
      </c>
      <c r="O830" s="2">
        <v>0</v>
      </c>
      <c r="P830" s="2">
        <v>1</v>
      </c>
      <c r="Q830" s="2">
        <v>1</v>
      </c>
      <c r="R830" s="2">
        <v>0</v>
      </c>
      <c r="S830" s="2">
        <v>0</v>
      </c>
      <c r="T830" s="2">
        <v>4</v>
      </c>
      <c r="U830" s="2">
        <v>4</v>
      </c>
      <c r="V830" s="2">
        <v>8</v>
      </c>
      <c r="W830">
        <v>825</v>
      </c>
      <c r="X830">
        <v>92</v>
      </c>
      <c r="Y830" s="1" t="str">
        <f>IF(SUM(Table2[[#This Row],[Garçons de 0 à 2 ans]:[Filles de 12 à 17 ans]])&gt;=1,"Oui","Non")</f>
        <v>Oui</v>
      </c>
    </row>
    <row r="831" spans="1:25" x14ac:dyDescent="0.25">
      <c r="A831" t="s">
        <v>164</v>
      </c>
      <c r="B831" t="str">
        <f>VLOOKUP(Table2[[#This Row],[_parent_index]],Table1[[index]:[A7.Type de Site]],5,FALSE)</f>
        <v>Chad</v>
      </c>
      <c r="C831" t="str">
        <f>VLOOKUP(Table2[[#This Row],[_parent_index]],Table1[[index]:[A7.Type de Site]],6,FALSE)</f>
        <v>TCD</v>
      </c>
      <c r="D831" t="str">
        <f>VLOOKUP(Table2[[#This Row],[_parent_index]],Table1[[index]:[A7.Type de Site]],7,FALSE)</f>
        <v>Lac</v>
      </c>
      <c r="E831" t="str">
        <f>VLOOKUP(Table2[[#This Row],[_parent_index]],Table1[[index]:[A7.Type de Site]],8,FALSE)</f>
        <v>TD07</v>
      </c>
      <c r="F831" t="str">
        <f>VLOOKUP(Table2[[#This Row],[_parent_index]],Table1[[index]:[A7.Type de Site]],14,FALSE)</f>
        <v>Koulkimé 2</v>
      </c>
      <c r="G831" t="s">
        <v>172</v>
      </c>
      <c r="H831" s="2">
        <v>0</v>
      </c>
      <c r="I831" s="2">
        <v>1</v>
      </c>
      <c r="J831" s="2">
        <v>0</v>
      </c>
      <c r="K831" s="2">
        <v>0</v>
      </c>
      <c r="L831" s="2">
        <v>0</v>
      </c>
      <c r="M831" s="2">
        <v>1</v>
      </c>
      <c r="N831" s="2">
        <v>0</v>
      </c>
      <c r="O831" s="2">
        <v>1</v>
      </c>
      <c r="P831" s="2">
        <v>1</v>
      </c>
      <c r="Q831" s="2">
        <v>1</v>
      </c>
      <c r="R831" s="2">
        <v>1</v>
      </c>
      <c r="S831" s="2">
        <v>0</v>
      </c>
      <c r="T831" s="2">
        <v>2</v>
      </c>
      <c r="U831" s="2">
        <v>4</v>
      </c>
      <c r="V831" s="2">
        <v>6</v>
      </c>
      <c r="W831">
        <v>826</v>
      </c>
      <c r="X831">
        <v>92</v>
      </c>
      <c r="Y831" s="1" t="str">
        <f>IF(SUM(Table2[[#This Row],[Garçons de 0 à 2 ans]:[Filles de 12 à 17 ans]])&gt;=1,"Oui","Non")</f>
        <v>Oui</v>
      </c>
    </row>
    <row r="832" spans="1:25" x14ac:dyDescent="0.25">
      <c r="A832" t="s">
        <v>164</v>
      </c>
      <c r="B832" t="str">
        <f>VLOOKUP(Table2[[#This Row],[_parent_index]],Table1[[index]:[A7.Type de Site]],5,FALSE)</f>
        <v>Chad</v>
      </c>
      <c r="C832" t="str">
        <f>VLOOKUP(Table2[[#This Row],[_parent_index]],Table1[[index]:[A7.Type de Site]],6,FALSE)</f>
        <v>TCD</v>
      </c>
      <c r="D832" t="str">
        <f>VLOOKUP(Table2[[#This Row],[_parent_index]],Table1[[index]:[A7.Type de Site]],7,FALSE)</f>
        <v>Lac</v>
      </c>
      <c r="E832" t="str">
        <f>VLOOKUP(Table2[[#This Row],[_parent_index]],Table1[[index]:[A7.Type de Site]],8,FALSE)</f>
        <v>TD07</v>
      </c>
      <c r="F832" t="str">
        <f>VLOOKUP(Table2[[#This Row],[_parent_index]],Table1[[index]:[A7.Type de Site]],14,FALSE)</f>
        <v>Koulkimé 2</v>
      </c>
      <c r="G832" t="s">
        <v>172</v>
      </c>
      <c r="H832" s="2">
        <v>0</v>
      </c>
      <c r="I832" s="2">
        <v>0</v>
      </c>
      <c r="J832" s="2">
        <v>0</v>
      </c>
      <c r="K832" s="2">
        <v>2</v>
      </c>
      <c r="L832" s="2">
        <v>1</v>
      </c>
      <c r="M832" s="2">
        <v>0</v>
      </c>
      <c r="N832" s="2">
        <v>3</v>
      </c>
      <c r="O832" s="2">
        <v>0</v>
      </c>
      <c r="P832" s="2">
        <v>1</v>
      </c>
      <c r="Q832" s="2">
        <v>1</v>
      </c>
      <c r="R832" s="2">
        <v>0</v>
      </c>
      <c r="S832" s="2">
        <v>1</v>
      </c>
      <c r="T832" s="2">
        <v>5</v>
      </c>
      <c r="U832" s="2">
        <v>4</v>
      </c>
      <c r="V832" s="2">
        <v>9</v>
      </c>
      <c r="W832">
        <v>827</v>
      </c>
      <c r="X832">
        <v>92</v>
      </c>
      <c r="Y832" s="1" t="str">
        <f>IF(SUM(Table2[[#This Row],[Garçons de 0 à 2 ans]:[Filles de 12 à 17 ans]])&gt;=1,"Oui","Non")</f>
        <v>Oui</v>
      </c>
    </row>
    <row r="833" spans="1:25" x14ac:dyDescent="0.25">
      <c r="A833" t="s">
        <v>164</v>
      </c>
      <c r="B833" t="str">
        <f>VLOOKUP(Table2[[#This Row],[_parent_index]],Table1[[index]:[A7.Type de Site]],5,FALSE)</f>
        <v>Chad</v>
      </c>
      <c r="C833" t="str">
        <f>VLOOKUP(Table2[[#This Row],[_parent_index]],Table1[[index]:[A7.Type de Site]],6,FALSE)</f>
        <v>TCD</v>
      </c>
      <c r="D833" t="str">
        <f>VLOOKUP(Table2[[#This Row],[_parent_index]],Table1[[index]:[A7.Type de Site]],7,FALSE)</f>
        <v>Lac</v>
      </c>
      <c r="E833" t="str">
        <f>VLOOKUP(Table2[[#This Row],[_parent_index]],Table1[[index]:[A7.Type de Site]],8,FALSE)</f>
        <v>TD07</v>
      </c>
      <c r="F833" t="str">
        <f>VLOOKUP(Table2[[#This Row],[_parent_index]],Table1[[index]:[A7.Type de Site]],14,FALSE)</f>
        <v>Koulkimé 2</v>
      </c>
      <c r="G833" t="s">
        <v>172</v>
      </c>
      <c r="H833" s="2">
        <v>0</v>
      </c>
      <c r="I833" s="2">
        <v>0</v>
      </c>
      <c r="J833" s="2">
        <v>3</v>
      </c>
      <c r="K833" s="2">
        <v>0</v>
      </c>
      <c r="L833" s="2">
        <v>1</v>
      </c>
      <c r="M833" s="2">
        <v>2</v>
      </c>
      <c r="N833" s="2">
        <v>1</v>
      </c>
      <c r="O833" s="2">
        <v>1</v>
      </c>
      <c r="P833" s="2">
        <v>1</v>
      </c>
      <c r="Q833" s="2">
        <v>1</v>
      </c>
      <c r="R833" s="2">
        <v>0</v>
      </c>
      <c r="S833" s="2">
        <v>0</v>
      </c>
      <c r="T833" s="2">
        <v>6</v>
      </c>
      <c r="U833" s="2">
        <v>4</v>
      </c>
      <c r="V833" s="2">
        <v>10</v>
      </c>
      <c r="W833">
        <v>828</v>
      </c>
      <c r="X833">
        <v>92</v>
      </c>
      <c r="Y833" s="1" t="str">
        <f>IF(SUM(Table2[[#This Row],[Garçons de 0 à 2 ans]:[Filles de 12 à 17 ans]])&gt;=1,"Oui","Non")</f>
        <v>Oui</v>
      </c>
    </row>
    <row r="834" spans="1:25" x14ac:dyDescent="0.25">
      <c r="A834" t="s">
        <v>164</v>
      </c>
      <c r="B834" t="str">
        <f>VLOOKUP(Table2[[#This Row],[_parent_index]],Table1[[index]:[A7.Type de Site]],5,FALSE)</f>
        <v>Chad</v>
      </c>
      <c r="C834" t="str">
        <f>VLOOKUP(Table2[[#This Row],[_parent_index]],Table1[[index]:[A7.Type de Site]],6,FALSE)</f>
        <v>TCD</v>
      </c>
      <c r="D834" t="str">
        <f>VLOOKUP(Table2[[#This Row],[_parent_index]],Table1[[index]:[A7.Type de Site]],7,FALSE)</f>
        <v>Lac</v>
      </c>
      <c r="E834" t="str">
        <f>VLOOKUP(Table2[[#This Row],[_parent_index]],Table1[[index]:[A7.Type de Site]],8,FALSE)</f>
        <v>TD07</v>
      </c>
      <c r="F834" t="str">
        <f>VLOOKUP(Table2[[#This Row],[_parent_index]],Table1[[index]:[A7.Type de Site]],14,FALSE)</f>
        <v>Koulkimé 2</v>
      </c>
      <c r="G834" t="s">
        <v>172</v>
      </c>
      <c r="H834" s="2">
        <v>0</v>
      </c>
      <c r="I834" s="2">
        <v>0</v>
      </c>
      <c r="J834" s="2">
        <v>0</v>
      </c>
      <c r="K834" s="2">
        <v>2</v>
      </c>
      <c r="L834" s="2">
        <v>1</v>
      </c>
      <c r="M834" s="2">
        <v>3</v>
      </c>
      <c r="N834" s="2">
        <v>0</v>
      </c>
      <c r="O834" s="2">
        <v>0</v>
      </c>
      <c r="P834" s="2">
        <v>1</v>
      </c>
      <c r="Q834" s="2">
        <v>1</v>
      </c>
      <c r="R834" s="2">
        <v>0</v>
      </c>
      <c r="S834" s="2">
        <v>0</v>
      </c>
      <c r="T834" s="2">
        <v>2</v>
      </c>
      <c r="U834" s="2">
        <v>6</v>
      </c>
      <c r="V834" s="2">
        <v>8</v>
      </c>
      <c r="W834">
        <v>829</v>
      </c>
      <c r="X834">
        <v>92</v>
      </c>
      <c r="Y834" s="1" t="str">
        <f>IF(SUM(Table2[[#This Row],[Garçons de 0 à 2 ans]:[Filles de 12 à 17 ans]])&gt;=1,"Oui","Non")</f>
        <v>Oui</v>
      </c>
    </row>
    <row r="835" spans="1:25" x14ac:dyDescent="0.25">
      <c r="A835" t="s">
        <v>164</v>
      </c>
      <c r="B835" t="str">
        <f>VLOOKUP(Table2[[#This Row],[_parent_index]],Table1[[index]:[A7.Type de Site]],5,FALSE)</f>
        <v>Chad</v>
      </c>
      <c r="C835" t="str">
        <f>VLOOKUP(Table2[[#This Row],[_parent_index]],Table1[[index]:[A7.Type de Site]],6,FALSE)</f>
        <v>TCD</v>
      </c>
      <c r="D835" t="str">
        <f>VLOOKUP(Table2[[#This Row],[_parent_index]],Table1[[index]:[A7.Type de Site]],7,FALSE)</f>
        <v>Lac</v>
      </c>
      <c r="E835" t="str">
        <f>VLOOKUP(Table2[[#This Row],[_parent_index]],Table1[[index]:[A7.Type de Site]],8,FALSE)</f>
        <v>TD07</v>
      </c>
      <c r="F835" t="str">
        <f>VLOOKUP(Table2[[#This Row],[_parent_index]],Table1[[index]:[A7.Type de Site]],14,FALSE)</f>
        <v>Dar Nahim 2</v>
      </c>
      <c r="G835" t="s">
        <v>209</v>
      </c>
      <c r="H835" s="2">
        <v>1</v>
      </c>
      <c r="I835" s="2">
        <v>0</v>
      </c>
      <c r="J835" s="2">
        <v>0</v>
      </c>
      <c r="K835" s="2">
        <v>1</v>
      </c>
      <c r="L835" s="2">
        <v>1</v>
      </c>
      <c r="M835" s="2">
        <v>1</v>
      </c>
      <c r="N835" s="2">
        <v>1</v>
      </c>
      <c r="O835" s="2">
        <v>0</v>
      </c>
      <c r="P835" s="2">
        <v>1</v>
      </c>
      <c r="Q835" s="2">
        <v>1</v>
      </c>
      <c r="R835" s="2">
        <v>0</v>
      </c>
      <c r="S835" s="2">
        <v>1</v>
      </c>
      <c r="T835" s="2">
        <v>4</v>
      </c>
      <c r="U835" s="2">
        <v>4</v>
      </c>
      <c r="V835" s="2">
        <v>8</v>
      </c>
      <c r="W835">
        <v>830</v>
      </c>
      <c r="X835">
        <v>93</v>
      </c>
      <c r="Y835" s="1" t="str">
        <f>IF(SUM(Table2[[#This Row],[Garçons de 0 à 2 ans]:[Filles de 12 à 17 ans]])&gt;=1,"Oui","Non")</f>
        <v>Oui</v>
      </c>
    </row>
    <row r="836" spans="1:25" x14ac:dyDescent="0.25">
      <c r="A836" t="s">
        <v>164</v>
      </c>
      <c r="B836" t="str">
        <f>VLOOKUP(Table2[[#This Row],[_parent_index]],Table1[[index]:[A7.Type de Site]],5,FALSE)</f>
        <v>Chad</v>
      </c>
      <c r="C836" t="str">
        <f>VLOOKUP(Table2[[#This Row],[_parent_index]],Table1[[index]:[A7.Type de Site]],6,FALSE)</f>
        <v>TCD</v>
      </c>
      <c r="D836" t="str">
        <f>VLOOKUP(Table2[[#This Row],[_parent_index]],Table1[[index]:[A7.Type de Site]],7,FALSE)</f>
        <v>Lac</v>
      </c>
      <c r="E836" t="str">
        <f>VLOOKUP(Table2[[#This Row],[_parent_index]],Table1[[index]:[A7.Type de Site]],8,FALSE)</f>
        <v>TD07</v>
      </c>
      <c r="F836" t="str">
        <f>VLOOKUP(Table2[[#This Row],[_parent_index]],Table1[[index]:[A7.Type de Site]],14,FALSE)</f>
        <v>Dar Nahim 2</v>
      </c>
      <c r="G836" t="s">
        <v>209</v>
      </c>
      <c r="H836" s="2">
        <v>0</v>
      </c>
      <c r="I836" s="2">
        <v>1</v>
      </c>
      <c r="J836" s="2">
        <v>1</v>
      </c>
      <c r="K836" s="2">
        <v>0</v>
      </c>
      <c r="L836" s="2">
        <v>0</v>
      </c>
      <c r="M836" s="2">
        <v>1</v>
      </c>
      <c r="N836" s="2">
        <v>1</v>
      </c>
      <c r="O836" s="2">
        <v>0</v>
      </c>
      <c r="P836" s="2">
        <v>1</v>
      </c>
      <c r="Q836" s="2">
        <v>1</v>
      </c>
      <c r="R836" s="2">
        <v>0</v>
      </c>
      <c r="S836" s="2">
        <v>0</v>
      </c>
      <c r="T836" s="2">
        <v>3</v>
      </c>
      <c r="U836" s="2">
        <v>3</v>
      </c>
      <c r="V836" s="2">
        <v>6</v>
      </c>
      <c r="W836">
        <v>831</v>
      </c>
      <c r="X836">
        <v>93</v>
      </c>
      <c r="Y836" s="1" t="str">
        <f>IF(SUM(Table2[[#This Row],[Garçons de 0 à 2 ans]:[Filles de 12 à 17 ans]])&gt;=1,"Oui","Non")</f>
        <v>Oui</v>
      </c>
    </row>
    <row r="837" spans="1:25" x14ac:dyDescent="0.25">
      <c r="A837" t="s">
        <v>164</v>
      </c>
      <c r="B837" t="str">
        <f>VLOOKUP(Table2[[#This Row],[_parent_index]],Table1[[index]:[A7.Type de Site]],5,FALSE)</f>
        <v>Chad</v>
      </c>
      <c r="C837" t="str">
        <f>VLOOKUP(Table2[[#This Row],[_parent_index]],Table1[[index]:[A7.Type de Site]],6,FALSE)</f>
        <v>TCD</v>
      </c>
      <c r="D837" t="str">
        <f>VLOOKUP(Table2[[#This Row],[_parent_index]],Table1[[index]:[A7.Type de Site]],7,FALSE)</f>
        <v>Lac</v>
      </c>
      <c r="E837" t="str">
        <f>VLOOKUP(Table2[[#This Row],[_parent_index]],Table1[[index]:[A7.Type de Site]],8,FALSE)</f>
        <v>TD07</v>
      </c>
      <c r="F837" t="str">
        <f>VLOOKUP(Table2[[#This Row],[_parent_index]],Table1[[index]:[A7.Type de Site]],14,FALSE)</f>
        <v>Dar Nahim 2</v>
      </c>
      <c r="G837" t="s">
        <v>209</v>
      </c>
      <c r="H837" s="2">
        <v>0</v>
      </c>
      <c r="I837" s="2">
        <v>1</v>
      </c>
      <c r="J837" s="2">
        <v>1</v>
      </c>
      <c r="K837" s="2">
        <v>2</v>
      </c>
      <c r="L837" s="2">
        <v>1</v>
      </c>
      <c r="M837" s="2">
        <v>1</v>
      </c>
      <c r="N837" s="2">
        <v>0</v>
      </c>
      <c r="O837" s="2">
        <v>1</v>
      </c>
      <c r="P837" s="2">
        <v>1</v>
      </c>
      <c r="Q837" s="2">
        <v>0</v>
      </c>
      <c r="R837" s="2">
        <v>0</v>
      </c>
      <c r="S837" s="2">
        <v>0</v>
      </c>
      <c r="T837" s="2">
        <v>3</v>
      </c>
      <c r="U837" s="2">
        <v>5</v>
      </c>
      <c r="V837" s="2">
        <v>8</v>
      </c>
      <c r="W837">
        <v>832</v>
      </c>
      <c r="X837">
        <v>93</v>
      </c>
      <c r="Y837" s="1" t="str">
        <f>IF(SUM(Table2[[#This Row],[Garçons de 0 à 2 ans]:[Filles de 12 à 17 ans]])&gt;=1,"Oui","Non")</f>
        <v>Oui</v>
      </c>
    </row>
    <row r="838" spans="1:25" x14ac:dyDescent="0.25">
      <c r="A838" t="s">
        <v>164</v>
      </c>
      <c r="B838" t="str">
        <f>VLOOKUP(Table2[[#This Row],[_parent_index]],Table1[[index]:[A7.Type de Site]],5,FALSE)</f>
        <v>Chad</v>
      </c>
      <c r="C838" t="str">
        <f>VLOOKUP(Table2[[#This Row],[_parent_index]],Table1[[index]:[A7.Type de Site]],6,FALSE)</f>
        <v>TCD</v>
      </c>
      <c r="D838" t="str">
        <f>VLOOKUP(Table2[[#This Row],[_parent_index]],Table1[[index]:[A7.Type de Site]],7,FALSE)</f>
        <v>Lac</v>
      </c>
      <c r="E838" t="str">
        <f>VLOOKUP(Table2[[#This Row],[_parent_index]],Table1[[index]:[A7.Type de Site]],8,FALSE)</f>
        <v>TD07</v>
      </c>
      <c r="F838" t="str">
        <f>VLOOKUP(Table2[[#This Row],[_parent_index]],Table1[[index]:[A7.Type de Site]],14,FALSE)</f>
        <v>Dar Nahim 2</v>
      </c>
      <c r="G838" t="s">
        <v>209</v>
      </c>
      <c r="H838" s="2">
        <v>0</v>
      </c>
      <c r="I838" s="2">
        <v>1</v>
      </c>
      <c r="J838" s="2">
        <v>1</v>
      </c>
      <c r="K838" s="2">
        <v>0</v>
      </c>
      <c r="L838" s="2">
        <v>0</v>
      </c>
      <c r="M838" s="2">
        <v>1</v>
      </c>
      <c r="N838" s="2">
        <v>1</v>
      </c>
      <c r="O838" s="2">
        <v>1</v>
      </c>
      <c r="P838" s="2">
        <v>1</v>
      </c>
      <c r="Q838" s="2">
        <v>1</v>
      </c>
      <c r="R838" s="2">
        <v>1</v>
      </c>
      <c r="S838" s="2">
        <v>0</v>
      </c>
      <c r="T838" s="2">
        <v>4</v>
      </c>
      <c r="U838" s="2">
        <v>4</v>
      </c>
      <c r="V838" s="2">
        <v>8</v>
      </c>
      <c r="W838">
        <v>833</v>
      </c>
      <c r="X838">
        <v>93</v>
      </c>
      <c r="Y838" s="1" t="str">
        <f>IF(SUM(Table2[[#This Row],[Garçons de 0 à 2 ans]:[Filles de 12 à 17 ans]])&gt;=1,"Oui","Non")</f>
        <v>Oui</v>
      </c>
    </row>
    <row r="839" spans="1:25" x14ac:dyDescent="0.25">
      <c r="A839" t="s">
        <v>164</v>
      </c>
      <c r="B839" t="str">
        <f>VLOOKUP(Table2[[#This Row],[_parent_index]],Table1[[index]:[A7.Type de Site]],5,FALSE)</f>
        <v>Chad</v>
      </c>
      <c r="C839" t="str">
        <f>VLOOKUP(Table2[[#This Row],[_parent_index]],Table1[[index]:[A7.Type de Site]],6,FALSE)</f>
        <v>TCD</v>
      </c>
      <c r="D839" t="str">
        <f>VLOOKUP(Table2[[#This Row],[_parent_index]],Table1[[index]:[A7.Type de Site]],7,FALSE)</f>
        <v>Lac</v>
      </c>
      <c r="E839" t="str">
        <f>VLOOKUP(Table2[[#This Row],[_parent_index]],Table1[[index]:[A7.Type de Site]],8,FALSE)</f>
        <v>TD07</v>
      </c>
      <c r="F839" t="str">
        <f>VLOOKUP(Table2[[#This Row],[_parent_index]],Table1[[index]:[A7.Type de Site]],14,FALSE)</f>
        <v>Dar Nahim 2</v>
      </c>
      <c r="G839" t="s">
        <v>172</v>
      </c>
      <c r="H839" s="2">
        <v>2</v>
      </c>
      <c r="I839" s="2">
        <v>1</v>
      </c>
      <c r="J839" s="2">
        <v>1</v>
      </c>
      <c r="K839" s="2">
        <v>0</v>
      </c>
      <c r="L839" s="2">
        <v>0</v>
      </c>
      <c r="M839" s="2">
        <v>1</v>
      </c>
      <c r="N839" s="2">
        <v>0</v>
      </c>
      <c r="O839" s="2">
        <v>1</v>
      </c>
      <c r="P839" s="2">
        <v>1</v>
      </c>
      <c r="Q839" s="2">
        <v>1</v>
      </c>
      <c r="R839" s="2">
        <v>0</v>
      </c>
      <c r="S839" s="2">
        <v>0</v>
      </c>
      <c r="T839" s="2">
        <v>4</v>
      </c>
      <c r="U839" s="2">
        <v>4</v>
      </c>
      <c r="V839" s="2">
        <v>8</v>
      </c>
      <c r="W839">
        <v>834</v>
      </c>
      <c r="X839">
        <v>93</v>
      </c>
      <c r="Y839" s="1" t="str">
        <f>IF(SUM(Table2[[#This Row],[Garçons de 0 à 2 ans]:[Filles de 12 à 17 ans]])&gt;=1,"Oui","Non")</f>
        <v>Oui</v>
      </c>
    </row>
    <row r="840" spans="1:25" x14ac:dyDescent="0.25">
      <c r="A840" t="s">
        <v>164</v>
      </c>
      <c r="B840" t="str">
        <f>VLOOKUP(Table2[[#This Row],[_parent_index]],Table1[[index]:[A7.Type de Site]],5,FALSE)</f>
        <v>Chad</v>
      </c>
      <c r="C840" t="str">
        <f>VLOOKUP(Table2[[#This Row],[_parent_index]],Table1[[index]:[A7.Type de Site]],6,FALSE)</f>
        <v>TCD</v>
      </c>
      <c r="D840" t="str">
        <f>VLOOKUP(Table2[[#This Row],[_parent_index]],Table1[[index]:[A7.Type de Site]],7,FALSE)</f>
        <v>Lac</v>
      </c>
      <c r="E840" t="str">
        <f>VLOOKUP(Table2[[#This Row],[_parent_index]],Table1[[index]:[A7.Type de Site]],8,FALSE)</f>
        <v>TD07</v>
      </c>
      <c r="F840" t="str">
        <f>VLOOKUP(Table2[[#This Row],[_parent_index]],Table1[[index]:[A7.Type de Site]],14,FALSE)</f>
        <v>Dar Nahim 2</v>
      </c>
      <c r="G840" t="s">
        <v>209</v>
      </c>
      <c r="H840" s="2">
        <v>1</v>
      </c>
      <c r="I840" s="2">
        <v>0</v>
      </c>
      <c r="J840" s="2">
        <v>1</v>
      </c>
      <c r="K840" s="2">
        <v>1</v>
      </c>
      <c r="L840" s="2">
        <v>0</v>
      </c>
      <c r="M840" s="2">
        <v>1</v>
      </c>
      <c r="N840" s="2">
        <v>0</v>
      </c>
      <c r="O840" s="2">
        <v>0</v>
      </c>
      <c r="P840" s="2">
        <v>1</v>
      </c>
      <c r="Q840" s="2">
        <v>1</v>
      </c>
      <c r="R840" s="2">
        <v>0</v>
      </c>
      <c r="S840" s="2">
        <v>0</v>
      </c>
      <c r="T840" s="2">
        <v>3</v>
      </c>
      <c r="U840" s="2">
        <v>3</v>
      </c>
      <c r="V840" s="2">
        <v>6</v>
      </c>
      <c r="W840">
        <v>835</v>
      </c>
      <c r="X840">
        <v>93</v>
      </c>
      <c r="Y840" s="1" t="str">
        <f>IF(SUM(Table2[[#This Row],[Garçons de 0 à 2 ans]:[Filles de 12 à 17 ans]])&gt;=1,"Oui","Non")</f>
        <v>Oui</v>
      </c>
    </row>
    <row r="841" spans="1:25" x14ac:dyDescent="0.25">
      <c r="A841" t="s">
        <v>164</v>
      </c>
      <c r="B841" t="str">
        <f>VLOOKUP(Table2[[#This Row],[_parent_index]],Table1[[index]:[A7.Type de Site]],5,FALSE)</f>
        <v>Chad</v>
      </c>
      <c r="C841" t="str">
        <f>VLOOKUP(Table2[[#This Row],[_parent_index]],Table1[[index]:[A7.Type de Site]],6,FALSE)</f>
        <v>TCD</v>
      </c>
      <c r="D841" t="str">
        <f>VLOOKUP(Table2[[#This Row],[_parent_index]],Table1[[index]:[A7.Type de Site]],7,FALSE)</f>
        <v>Lac</v>
      </c>
      <c r="E841" t="str">
        <f>VLOOKUP(Table2[[#This Row],[_parent_index]],Table1[[index]:[A7.Type de Site]],8,FALSE)</f>
        <v>TD07</v>
      </c>
      <c r="F841" t="str">
        <f>VLOOKUP(Table2[[#This Row],[_parent_index]],Table1[[index]:[A7.Type de Site]],14,FALSE)</f>
        <v>Dar Nahim 2</v>
      </c>
      <c r="G841" t="s">
        <v>172</v>
      </c>
      <c r="H841" s="2">
        <v>0</v>
      </c>
      <c r="I841" s="2">
        <v>1</v>
      </c>
      <c r="J841" s="2">
        <v>0</v>
      </c>
      <c r="K841" s="2">
        <v>1</v>
      </c>
      <c r="L841" s="2">
        <v>1</v>
      </c>
      <c r="M841" s="2">
        <v>1</v>
      </c>
      <c r="N841" s="2">
        <v>0</v>
      </c>
      <c r="O841" s="2">
        <v>0</v>
      </c>
      <c r="P841" s="2">
        <v>1</v>
      </c>
      <c r="Q841" s="2">
        <v>1</v>
      </c>
      <c r="R841" s="2">
        <v>0</v>
      </c>
      <c r="S841" s="2">
        <v>0</v>
      </c>
      <c r="T841" s="2">
        <v>2</v>
      </c>
      <c r="U841" s="2">
        <v>4</v>
      </c>
      <c r="V841" s="2">
        <v>6</v>
      </c>
      <c r="W841">
        <v>836</v>
      </c>
      <c r="X841">
        <v>93</v>
      </c>
      <c r="Y841" s="1" t="str">
        <f>IF(SUM(Table2[[#This Row],[Garçons de 0 à 2 ans]:[Filles de 12 à 17 ans]])&gt;=1,"Oui","Non")</f>
        <v>Oui</v>
      </c>
    </row>
    <row r="842" spans="1:25" x14ac:dyDescent="0.25">
      <c r="A842" t="s">
        <v>164</v>
      </c>
      <c r="B842" t="str">
        <f>VLOOKUP(Table2[[#This Row],[_parent_index]],Table1[[index]:[A7.Type de Site]],5,FALSE)</f>
        <v>Chad</v>
      </c>
      <c r="C842" t="str">
        <f>VLOOKUP(Table2[[#This Row],[_parent_index]],Table1[[index]:[A7.Type de Site]],6,FALSE)</f>
        <v>TCD</v>
      </c>
      <c r="D842" t="str">
        <f>VLOOKUP(Table2[[#This Row],[_parent_index]],Table1[[index]:[A7.Type de Site]],7,FALSE)</f>
        <v>Lac</v>
      </c>
      <c r="E842" t="str">
        <f>VLOOKUP(Table2[[#This Row],[_parent_index]],Table1[[index]:[A7.Type de Site]],8,FALSE)</f>
        <v>TD07</v>
      </c>
      <c r="F842" t="str">
        <f>VLOOKUP(Table2[[#This Row],[_parent_index]],Table1[[index]:[A7.Type de Site]],14,FALSE)</f>
        <v>Dar Nahim 2</v>
      </c>
      <c r="G842" t="s">
        <v>172</v>
      </c>
      <c r="H842" s="2">
        <v>0</v>
      </c>
      <c r="I842" s="2">
        <v>1</v>
      </c>
      <c r="J842" s="2">
        <v>1</v>
      </c>
      <c r="K842" s="2">
        <v>0</v>
      </c>
      <c r="L842" s="2">
        <v>1</v>
      </c>
      <c r="M842" s="2">
        <v>1</v>
      </c>
      <c r="N842" s="2">
        <v>1</v>
      </c>
      <c r="O842" s="2">
        <v>1</v>
      </c>
      <c r="P842" s="2">
        <v>1</v>
      </c>
      <c r="Q842" s="2">
        <v>1</v>
      </c>
      <c r="R842" s="2">
        <v>0</v>
      </c>
      <c r="S842" s="2">
        <v>0</v>
      </c>
      <c r="T842" s="2">
        <v>4</v>
      </c>
      <c r="U842" s="2">
        <v>4</v>
      </c>
      <c r="V842" s="2">
        <v>8</v>
      </c>
      <c r="W842">
        <v>837</v>
      </c>
      <c r="X842">
        <v>93</v>
      </c>
      <c r="Y842" s="1" t="str">
        <f>IF(SUM(Table2[[#This Row],[Garçons de 0 à 2 ans]:[Filles de 12 à 17 ans]])&gt;=1,"Oui","Non")</f>
        <v>Oui</v>
      </c>
    </row>
    <row r="843" spans="1:25" x14ac:dyDescent="0.25">
      <c r="A843" t="s">
        <v>164</v>
      </c>
      <c r="B843" t="str">
        <f>VLOOKUP(Table2[[#This Row],[_parent_index]],Table1[[index]:[A7.Type de Site]],5,FALSE)</f>
        <v>Chad</v>
      </c>
      <c r="C843" t="str">
        <f>VLOOKUP(Table2[[#This Row],[_parent_index]],Table1[[index]:[A7.Type de Site]],6,FALSE)</f>
        <v>TCD</v>
      </c>
      <c r="D843" t="str">
        <f>VLOOKUP(Table2[[#This Row],[_parent_index]],Table1[[index]:[A7.Type de Site]],7,FALSE)</f>
        <v>Lac</v>
      </c>
      <c r="E843" t="str">
        <f>VLOOKUP(Table2[[#This Row],[_parent_index]],Table1[[index]:[A7.Type de Site]],8,FALSE)</f>
        <v>TD07</v>
      </c>
      <c r="F843" t="str">
        <f>VLOOKUP(Table2[[#This Row],[_parent_index]],Table1[[index]:[A7.Type de Site]],14,FALSE)</f>
        <v>Dar Nahim 2</v>
      </c>
      <c r="G843" t="s">
        <v>172</v>
      </c>
      <c r="H843" s="2">
        <v>0</v>
      </c>
      <c r="I843" s="2">
        <v>1</v>
      </c>
      <c r="J843" s="2">
        <v>1</v>
      </c>
      <c r="K843" s="2">
        <v>2</v>
      </c>
      <c r="L843" s="2">
        <v>1</v>
      </c>
      <c r="M843" s="2">
        <v>0</v>
      </c>
      <c r="N843" s="2">
        <v>0</v>
      </c>
      <c r="O843" s="2">
        <v>1</v>
      </c>
      <c r="P843" s="2">
        <v>1</v>
      </c>
      <c r="Q843" s="2">
        <v>1</v>
      </c>
      <c r="R843" s="2">
        <v>0</v>
      </c>
      <c r="S843" s="2">
        <v>0</v>
      </c>
      <c r="T843" s="2">
        <v>3</v>
      </c>
      <c r="U843" s="2">
        <v>5</v>
      </c>
      <c r="V843" s="2">
        <v>8</v>
      </c>
      <c r="W843">
        <v>838</v>
      </c>
      <c r="X843">
        <v>93</v>
      </c>
      <c r="Y843" s="1" t="str">
        <f>IF(SUM(Table2[[#This Row],[Garçons de 0 à 2 ans]:[Filles de 12 à 17 ans]])&gt;=1,"Oui","Non")</f>
        <v>Oui</v>
      </c>
    </row>
    <row r="844" spans="1:25" x14ac:dyDescent="0.25">
      <c r="A844" t="s">
        <v>164</v>
      </c>
      <c r="B844" t="str">
        <f>VLOOKUP(Table2[[#This Row],[_parent_index]],Table1[[index]:[A7.Type de Site]],5,FALSE)</f>
        <v>Chad</v>
      </c>
      <c r="C844" t="str">
        <f>VLOOKUP(Table2[[#This Row],[_parent_index]],Table1[[index]:[A7.Type de Site]],6,FALSE)</f>
        <v>TCD</v>
      </c>
      <c r="D844" t="str">
        <f>VLOOKUP(Table2[[#This Row],[_parent_index]],Table1[[index]:[A7.Type de Site]],7,FALSE)</f>
        <v>Lac</v>
      </c>
      <c r="E844" t="str">
        <f>VLOOKUP(Table2[[#This Row],[_parent_index]],Table1[[index]:[A7.Type de Site]],8,FALSE)</f>
        <v>TD07</v>
      </c>
      <c r="F844" t="str">
        <f>VLOOKUP(Table2[[#This Row],[_parent_index]],Table1[[index]:[A7.Type de Site]],14,FALSE)</f>
        <v>Dar Nahim 2</v>
      </c>
      <c r="G844" t="s">
        <v>172</v>
      </c>
      <c r="H844" s="2">
        <v>0</v>
      </c>
      <c r="I844" s="2">
        <v>1</v>
      </c>
      <c r="J844" s="2">
        <v>0</v>
      </c>
      <c r="K844" s="2">
        <v>0</v>
      </c>
      <c r="L844" s="2">
        <v>1</v>
      </c>
      <c r="M844" s="2">
        <v>1</v>
      </c>
      <c r="N844" s="2">
        <v>1</v>
      </c>
      <c r="O844" s="2">
        <v>1</v>
      </c>
      <c r="P844" s="2">
        <v>0</v>
      </c>
      <c r="Q844" s="2">
        <v>1</v>
      </c>
      <c r="R844" s="2">
        <v>1</v>
      </c>
      <c r="S844" s="2">
        <v>0</v>
      </c>
      <c r="T844" s="2">
        <v>3</v>
      </c>
      <c r="U844" s="2">
        <v>4</v>
      </c>
      <c r="V844" s="2">
        <v>7</v>
      </c>
      <c r="W844">
        <v>839</v>
      </c>
      <c r="X844">
        <v>93</v>
      </c>
      <c r="Y844" s="1" t="str">
        <f>IF(SUM(Table2[[#This Row],[Garçons de 0 à 2 ans]:[Filles de 12 à 17 ans]])&gt;=1,"Oui","Non")</f>
        <v>Oui</v>
      </c>
    </row>
    <row r="845" spans="1:25" x14ac:dyDescent="0.25">
      <c r="A845" t="s">
        <v>164</v>
      </c>
      <c r="B845" t="str">
        <f>VLOOKUP(Table2[[#This Row],[_parent_index]],Table1[[index]:[A7.Type de Site]],5,FALSE)</f>
        <v>Chad</v>
      </c>
      <c r="C845" t="str">
        <f>VLOOKUP(Table2[[#This Row],[_parent_index]],Table1[[index]:[A7.Type de Site]],6,FALSE)</f>
        <v>TCD</v>
      </c>
      <c r="D845" t="str">
        <f>VLOOKUP(Table2[[#This Row],[_parent_index]],Table1[[index]:[A7.Type de Site]],7,FALSE)</f>
        <v>Lac</v>
      </c>
      <c r="E845" t="str">
        <f>VLOOKUP(Table2[[#This Row],[_parent_index]],Table1[[index]:[A7.Type de Site]],8,FALSE)</f>
        <v>TD07</v>
      </c>
      <c r="F845" t="str">
        <f>VLOOKUP(Table2[[#This Row],[_parent_index]],Table1[[index]:[A7.Type de Site]],14,FALSE)</f>
        <v>Aldjazira</v>
      </c>
      <c r="G845" t="s">
        <v>172</v>
      </c>
      <c r="H845" s="2">
        <v>1</v>
      </c>
      <c r="I845" s="2">
        <v>1</v>
      </c>
      <c r="J845" s="2">
        <v>0</v>
      </c>
      <c r="K845" s="2">
        <v>1</v>
      </c>
      <c r="L845" s="2">
        <v>0</v>
      </c>
      <c r="M845" s="2">
        <v>1</v>
      </c>
      <c r="N845" s="2">
        <v>0</v>
      </c>
      <c r="O845" s="2">
        <v>1</v>
      </c>
      <c r="P845" s="2">
        <v>1</v>
      </c>
      <c r="Q845" s="2">
        <v>1</v>
      </c>
      <c r="R845" s="2">
        <v>0</v>
      </c>
      <c r="S845" s="2">
        <v>0</v>
      </c>
      <c r="T845" s="2">
        <v>2</v>
      </c>
      <c r="U845" s="2">
        <v>5</v>
      </c>
      <c r="V845" s="2">
        <v>7</v>
      </c>
      <c r="W845">
        <v>840</v>
      </c>
      <c r="X845">
        <v>94</v>
      </c>
      <c r="Y845" s="1" t="str">
        <f>IF(SUM(Table2[[#This Row],[Garçons de 0 à 2 ans]:[Filles de 12 à 17 ans]])&gt;=1,"Oui","Non")</f>
        <v>Oui</v>
      </c>
    </row>
    <row r="846" spans="1:25" x14ac:dyDescent="0.25">
      <c r="A846" t="s">
        <v>164</v>
      </c>
      <c r="B846" t="str">
        <f>VLOOKUP(Table2[[#This Row],[_parent_index]],Table1[[index]:[A7.Type de Site]],5,FALSE)</f>
        <v>Chad</v>
      </c>
      <c r="C846" t="str">
        <f>VLOOKUP(Table2[[#This Row],[_parent_index]],Table1[[index]:[A7.Type de Site]],6,FALSE)</f>
        <v>TCD</v>
      </c>
      <c r="D846" t="str">
        <f>VLOOKUP(Table2[[#This Row],[_parent_index]],Table1[[index]:[A7.Type de Site]],7,FALSE)</f>
        <v>Lac</v>
      </c>
      <c r="E846" t="str">
        <f>VLOOKUP(Table2[[#This Row],[_parent_index]],Table1[[index]:[A7.Type de Site]],8,FALSE)</f>
        <v>TD07</v>
      </c>
      <c r="F846" t="str">
        <f>VLOOKUP(Table2[[#This Row],[_parent_index]],Table1[[index]:[A7.Type de Site]],14,FALSE)</f>
        <v>Aldjazira</v>
      </c>
      <c r="G846" t="s">
        <v>172</v>
      </c>
      <c r="H846" s="2">
        <v>0</v>
      </c>
      <c r="I846" s="2">
        <v>0</v>
      </c>
      <c r="J846" s="2">
        <v>1</v>
      </c>
      <c r="K846" s="2">
        <v>0</v>
      </c>
      <c r="L846" s="2">
        <v>1</v>
      </c>
      <c r="M846" s="2">
        <v>0</v>
      </c>
      <c r="N846" s="2">
        <v>1</v>
      </c>
      <c r="O846" s="2">
        <v>0</v>
      </c>
      <c r="P846" s="2">
        <v>1</v>
      </c>
      <c r="Q846" s="2">
        <v>1</v>
      </c>
      <c r="R846" s="2">
        <v>0</v>
      </c>
      <c r="S846" s="2">
        <v>0</v>
      </c>
      <c r="T846" s="2">
        <v>4</v>
      </c>
      <c r="U846" s="2">
        <v>1</v>
      </c>
      <c r="V846" s="2">
        <v>5</v>
      </c>
      <c r="W846">
        <v>841</v>
      </c>
      <c r="X846">
        <v>94</v>
      </c>
      <c r="Y846" s="1" t="str">
        <f>IF(SUM(Table2[[#This Row],[Garçons de 0 à 2 ans]:[Filles de 12 à 17 ans]])&gt;=1,"Oui","Non")</f>
        <v>Oui</v>
      </c>
    </row>
    <row r="847" spans="1:25" x14ac:dyDescent="0.25">
      <c r="A847" t="s">
        <v>164</v>
      </c>
      <c r="B847" t="str">
        <f>VLOOKUP(Table2[[#This Row],[_parent_index]],Table1[[index]:[A7.Type de Site]],5,FALSE)</f>
        <v>Chad</v>
      </c>
      <c r="C847" t="str">
        <f>VLOOKUP(Table2[[#This Row],[_parent_index]],Table1[[index]:[A7.Type de Site]],6,FALSE)</f>
        <v>TCD</v>
      </c>
      <c r="D847" t="str">
        <f>VLOOKUP(Table2[[#This Row],[_parent_index]],Table1[[index]:[A7.Type de Site]],7,FALSE)</f>
        <v>Lac</v>
      </c>
      <c r="E847" t="str">
        <f>VLOOKUP(Table2[[#This Row],[_parent_index]],Table1[[index]:[A7.Type de Site]],8,FALSE)</f>
        <v>TD07</v>
      </c>
      <c r="F847" t="str">
        <f>VLOOKUP(Table2[[#This Row],[_parent_index]],Table1[[index]:[A7.Type de Site]],14,FALSE)</f>
        <v>Aldjazira</v>
      </c>
      <c r="G847" t="s">
        <v>172</v>
      </c>
      <c r="H847" s="2">
        <v>0</v>
      </c>
      <c r="I847" s="2">
        <v>1</v>
      </c>
      <c r="J847" s="2">
        <v>2</v>
      </c>
      <c r="K847" s="2">
        <v>0</v>
      </c>
      <c r="L847" s="2">
        <v>1</v>
      </c>
      <c r="M847" s="2">
        <v>0</v>
      </c>
      <c r="N847" s="2">
        <v>0</v>
      </c>
      <c r="O847" s="2">
        <v>1</v>
      </c>
      <c r="P847" s="2">
        <v>1</v>
      </c>
      <c r="Q847" s="2">
        <v>1</v>
      </c>
      <c r="R847" s="2">
        <v>0</v>
      </c>
      <c r="S847" s="2">
        <v>0</v>
      </c>
      <c r="T847" s="2">
        <v>4</v>
      </c>
      <c r="U847" s="2">
        <v>3</v>
      </c>
      <c r="V847" s="2">
        <v>7</v>
      </c>
      <c r="W847">
        <v>842</v>
      </c>
      <c r="X847">
        <v>94</v>
      </c>
      <c r="Y847" s="1" t="str">
        <f>IF(SUM(Table2[[#This Row],[Garçons de 0 à 2 ans]:[Filles de 12 à 17 ans]])&gt;=1,"Oui","Non")</f>
        <v>Oui</v>
      </c>
    </row>
    <row r="848" spans="1:25" x14ac:dyDescent="0.25">
      <c r="A848" t="s">
        <v>164</v>
      </c>
      <c r="B848" t="str">
        <f>VLOOKUP(Table2[[#This Row],[_parent_index]],Table1[[index]:[A7.Type de Site]],5,FALSE)</f>
        <v>Chad</v>
      </c>
      <c r="C848" t="str">
        <f>VLOOKUP(Table2[[#This Row],[_parent_index]],Table1[[index]:[A7.Type de Site]],6,FALSE)</f>
        <v>TCD</v>
      </c>
      <c r="D848" t="str">
        <f>VLOOKUP(Table2[[#This Row],[_parent_index]],Table1[[index]:[A7.Type de Site]],7,FALSE)</f>
        <v>Lac</v>
      </c>
      <c r="E848" t="str">
        <f>VLOOKUP(Table2[[#This Row],[_parent_index]],Table1[[index]:[A7.Type de Site]],8,FALSE)</f>
        <v>TD07</v>
      </c>
      <c r="F848" t="str">
        <f>VLOOKUP(Table2[[#This Row],[_parent_index]],Table1[[index]:[A7.Type de Site]],14,FALSE)</f>
        <v>Aldjazira</v>
      </c>
      <c r="G848" t="s">
        <v>172</v>
      </c>
      <c r="H848" s="2">
        <v>0</v>
      </c>
      <c r="I848" s="2">
        <v>1</v>
      </c>
      <c r="J848" s="2">
        <v>1</v>
      </c>
      <c r="K848" s="2">
        <v>0</v>
      </c>
      <c r="L848" s="2">
        <v>2</v>
      </c>
      <c r="M848" s="2">
        <v>0</v>
      </c>
      <c r="N848" s="2">
        <v>1</v>
      </c>
      <c r="O848" s="2">
        <v>0</v>
      </c>
      <c r="P848" s="2">
        <v>1</v>
      </c>
      <c r="Q848" s="2">
        <v>1</v>
      </c>
      <c r="R848" s="2">
        <v>1</v>
      </c>
      <c r="S848" s="2">
        <v>0</v>
      </c>
      <c r="T848" s="2">
        <v>6</v>
      </c>
      <c r="U848" s="2">
        <v>2</v>
      </c>
      <c r="V848" s="2">
        <v>8</v>
      </c>
      <c r="W848">
        <v>843</v>
      </c>
      <c r="X848">
        <v>94</v>
      </c>
      <c r="Y848" s="1" t="str">
        <f>IF(SUM(Table2[[#This Row],[Garçons de 0 à 2 ans]:[Filles de 12 à 17 ans]])&gt;=1,"Oui","Non")</f>
        <v>Oui</v>
      </c>
    </row>
    <row r="849" spans="1:25" x14ac:dyDescent="0.25">
      <c r="A849" t="s">
        <v>164</v>
      </c>
      <c r="B849" t="str">
        <f>VLOOKUP(Table2[[#This Row],[_parent_index]],Table1[[index]:[A7.Type de Site]],5,FALSE)</f>
        <v>Chad</v>
      </c>
      <c r="C849" t="str">
        <f>VLOOKUP(Table2[[#This Row],[_parent_index]],Table1[[index]:[A7.Type de Site]],6,FALSE)</f>
        <v>TCD</v>
      </c>
      <c r="D849" t="str">
        <f>VLOOKUP(Table2[[#This Row],[_parent_index]],Table1[[index]:[A7.Type de Site]],7,FALSE)</f>
        <v>Lac</v>
      </c>
      <c r="E849" t="str">
        <f>VLOOKUP(Table2[[#This Row],[_parent_index]],Table1[[index]:[A7.Type de Site]],8,FALSE)</f>
        <v>TD07</v>
      </c>
      <c r="F849" t="str">
        <f>VLOOKUP(Table2[[#This Row],[_parent_index]],Table1[[index]:[A7.Type de Site]],14,FALSE)</f>
        <v>Aldjazira</v>
      </c>
      <c r="G849" t="s">
        <v>172</v>
      </c>
      <c r="H849" s="2">
        <v>0</v>
      </c>
      <c r="I849" s="2">
        <v>1</v>
      </c>
      <c r="J849" s="2">
        <v>0</v>
      </c>
      <c r="K849" s="2">
        <v>1</v>
      </c>
      <c r="L849" s="2">
        <v>1</v>
      </c>
      <c r="M849" s="2">
        <v>0</v>
      </c>
      <c r="N849" s="2">
        <v>0</v>
      </c>
      <c r="O849" s="2">
        <v>0</v>
      </c>
      <c r="P849" s="2">
        <v>0</v>
      </c>
      <c r="Q849" s="2">
        <v>1</v>
      </c>
      <c r="R849" s="2">
        <v>1</v>
      </c>
      <c r="S849" s="2">
        <v>0</v>
      </c>
      <c r="T849" s="2">
        <v>2</v>
      </c>
      <c r="U849" s="2">
        <v>3</v>
      </c>
      <c r="V849" s="2">
        <v>5</v>
      </c>
      <c r="W849">
        <v>844</v>
      </c>
      <c r="X849">
        <v>94</v>
      </c>
      <c r="Y849" s="1" t="str">
        <f>IF(SUM(Table2[[#This Row],[Garçons de 0 à 2 ans]:[Filles de 12 à 17 ans]])&gt;=1,"Oui","Non")</f>
        <v>Oui</v>
      </c>
    </row>
    <row r="850" spans="1:25" x14ac:dyDescent="0.25">
      <c r="A850" t="s">
        <v>164</v>
      </c>
      <c r="B850" t="str">
        <f>VLOOKUP(Table2[[#This Row],[_parent_index]],Table1[[index]:[A7.Type de Site]],5,FALSE)</f>
        <v>Chad</v>
      </c>
      <c r="C850" t="str">
        <f>VLOOKUP(Table2[[#This Row],[_parent_index]],Table1[[index]:[A7.Type de Site]],6,FALSE)</f>
        <v>TCD</v>
      </c>
      <c r="D850" t="str">
        <f>VLOOKUP(Table2[[#This Row],[_parent_index]],Table1[[index]:[A7.Type de Site]],7,FALSE)</f>
        <v>Lac</v>
      </c>
      <c r="E850" t="str">
        <f>VLOOKUP(Table2[[#This Row],[_parent_index]],Table1[[index]:[A7.Type de Site]],8,FALSE)</f>
        <v>TD07</v>
      </c>
      <c r="F850" t="str">
        <f>VLOOKUP(Table2[[#This Row],[_parent_index]],Table1[[index]:[A7.Type de Site]],14,FALSE)</f>
        <v>Aldjazira</v>
      </c>
      <c r="G850" t="s">
        <v>172</v>
      </c>
      <c r="H850" s="2">
        <v>0</v>
      </c>
      <c r="I850" s="2">
        <v>1</v>
      </c>
      <c r="J850" s="2">
        <v>1</v>
      </c>
      <c r="K850" s="2">
        <v>1</v>
      </c>
      <c r="L850" s="2">
        <v>0</v>
      </c>
      <c r="M850" s="2">
        <v>1</v>
      </c>
      <c r="N850" s="2">
        <v>0</v>
      </c>
      <c r="O850" s="2">
        <v>0</v>
      </c>
      <c r="P850" s="2">
        <v>1</v>
      </c>
      <c r="Q850" s="2">
        <v>1</v>
      </c>
      <c r="R850" s="2">
        <v>0</v>
      </c>
      <c r="S850" s="2">
        <v>0</v>
      </c>
      <c r="T850" s="2">
        <v>2</v>
      </c>
      <c r="U850" s="2">
        <v>4</v>
      </c>
      <c r="V850" s="2">
        <v>6</v>
      </c>
      <c r="W850">
        <v>845</v>
      </c>
      <c r="X850">
        <v>94</v>
      </c>
      <c r="Y850" s="1" t="str">
        <f>IF(SUM(Table2[[#This Row],[Garçons de 0 à 2 ans]:[Filles de 12 à 17 ans]])&gt;=1,"Oui","Non")</f>
        <v>Oui</v>
      </c>
    </row>
    <row r="851" spans="1:25" x14ac:dyDescent="0.25">
      <c r="A851" t="s">
        <v>164</v>
      </c>
      <c r="B851" t="str">
        <f>VLOOKUP(Table2[[#This Row],[_parent_index]],Table1[[index]:[A7.Type de Site]],5,FALSE)</f>
        <v>Chad</v>
      </c>
      <c r="C851" t="str">
        <f>VLOOKUP(Table2[[#This Row],[_parent_index]],Table1[[index]:[A7.Type de Site]],6,FALSE)</f>
        <v>TCD</v>
      </c>
      <c r="D851" t="str">
        <f>VLOOKUP(Table2[[#This Row],[_parent_index]],Table1[[index]:[A7.Type de Site]],7,FALSE)</f>
        <v>Lac</v>
      </c>
      <c r="E851" t="str">
        <f>VLOOKUP(Table2[[#This Row],[_parent_index]],Table1[[index]:[A7.Type de Site]],8,FALSE)</f>
        <v>TD07</v>
      </c>
      <c r="F851" t="str">
        <f>VLOOKUP(Table2[[#This Row],[_parent_index]],Table1[[index]:[A7.Type de Site]],14,FALSE)</f>
        <v>Aldjazira</v>
      </c>
      <c r="G851" t="s">
        <v>172</v>
      </c>
      <c r="H851" s="2">
        <v>0</v>
      </c>
      <c r="I851" s="2">
        <v>0</v>
      </c>
      <c r="J851" s="2">
        <v>1</v>
      </c>
      <c r="K851" s="2">
        <v>0</v>
      </c>
      <c r="L851" s="2">
        <v>1</v>
      </c>
      <c r="M851" s="2">
        <v>0</v>
      </c>
      <c r="N851" s="2">
        <v>1</v>
      </c>
      <c r="O851" s="2">
        <v>0</v>
      </c>
      <c r="P851" s="2">
        <v>1</v>
      </c>
      <c r="Q851" s="2">
        <v>1</v>
      </c>
      <c r="R851" s="2">
        <v>1</v>
      </c>
      <c r="S851" s="2">
        <v>1</v>
      </c>
      <c r="T851" s="2">
        <v>5</v>
      </c>
      <c r="U851" s="2">
        <v>2</v>
      </c>
      <c r="V851" s="2">
        <v>7</v>
      </c>
      <c r="W851">
        <v>846</v>
      </c>
      <c r="X851">
        <v>94</v>
      </c>
      <c r="Y851" s="1" t="str">
        <f>IF(SUM(Table2[[#This Row],[Garçons de 0 à 2 ans]:[Filles de 12 à 17 ans]])&gt;=1,"Oui","Non")</f>
        <v>Oui</v>
      </c>
    </row>
    <row r="852" spans="1:25" x14ac:dyDescent="0.25">
      <c r="A852" t="s">
        <v>164</v>
      </c>
      <c r="B852" t="str">
        <f>VLOOKUP(Table2[[#This Row],[_parent_index]],Table1[[index]:[A7.Type de Site]],5,FALSE)</f>
        <v>Chad</v>
      </c>
      <c r="C852" t="str">
        <f>VLOOKUP(Table2[[#This Row],[_parent_index]],Table1[[index]:[A7.Type de Site]],6,FALSE)</f>
        <v>TCD</v>
      </c>
      <c r="D852" t="str">
        <f>VLOOKUP(Table2[[#This Row],[_parent_index]],Table1[[index]:[A7.Type de Site]],7,FALSE)</f>
        <v>Lac</v>
      </c>
      <c r="E852" t="str">
        <f>VLOOKUP(Table2[[#This Row],[_parent_index]],Table1[[index]:[A7.Type de Site]],8,FALSE)</f>
        <v>TD07</v>
      </c>
      <c r="F852" t="str">
        <f>VLOOKUP(Table2[[#This Row],[_parent_index]],Table1[[index]:[A7.Type de Site]],14,FALSE)</f>
        <v>Aldjazira</v>
      </c>
      <c r="G852" t="s">
        <v>172</v>
      </c>
      <c r="H852" s="2">
        <v>1</v>
      </c>
      <c r="I852" s="2">
        <v>1</v>
      </c>
      <c r="J852" s="2">
        <v>1</v>
      </c>
      <c r="K852" s="2">
        <v>0</v>
      </c>
      <c r="L852" s="2">
        <v>0</v>
      </c>
      <c r="M852" s="2">
        <v>1</v>
      </c>
      <c r="N852" s="2">
        <v>0</v>
      </c>
      <c r="O852" s="2">
        <v>0</v>
      </c>
      <c r="P852" s="2">
        <v>1</v>
      </c>
      <c r="Q852" s="2">
        <v>1</v>
      </c>
      <c r="R852" s="2">
        <v>0</v>
      </c>
      <c r="S852" s="2">
        <v>0</v>
      </c>
      <c r="T852" s="2">
        <v>3</v>
      </c>
      <c r="U852" s="2">
        <v>3</v>
      </c>
      <c r="V852" s="2">
        <v>6</v>
      </c>
      <c r="W852">
        <v>847</v>
      </c>
      <c r="X852">
        <v>94</v>
      </c>
      <c r="Y852" s="1" t="str">
        <f>IF(SUM(Table2[[#This Row],[Garçons de 0 à 2 ans]:[Filles de 12 à 17 ans]])&gt;=1,"Oui","Non")</f>
        <v>Oui</v>
      </c>
    </row>
    <row r="853" spans="1:25" x14ac:dyDescent="0.25">
      <c r="A853" t="s">
        <v>164</v>
      </c>
      <c r="B853" t="str">
        <f>VLOOKUP(Table2[[#This Row],[_parent_index]],Table1[[index]:[A7.Type de Site]],5,FALSE)</f>
        <v>Chad</v>
      </c>
      <c r="C853" t="str">
        <f>VLOOKUP(Table2[[#This Row],[_parent_index]],Table1[[index]:[A7.Type de Site]],6,FALSE)</f>
        <v>TCD</v>
      </c>
      <c r="D853" t="str">
        <f>VLOOKUP(Table2[[#This Row],[_parent_index]],Table1[[index]:[A7.Type de Site]],7,FALSE)</f>
        <v>Lac</v>
      </c>
      <c r="E853" t="str">
        <f>VLOOKUP(Table2[[#This Row],[_parent_index]],Table1[[index]:[A7.Type de Site]],8,FALSE)</f>
        <v>TD07</v>
      </c>
      <c r="F853" t="str">
        <f>VLOOKUP(Table2[[#This Row],[_parent_index]],Table1[[index]:[A7.Type de Site]],14,FALSE)</f>
        <v>Aldjazira</v>
      </c>
      <c r="G853" t="s">
        <v>172</v>
      </c>
      <c r="H853" s="2">
        <v>0</v>
      </c>
      <c r="I853" s="2">
        <v>1</v>
      </c>
      <c r="J853" s="2">
        <v>1</v>
      </c>
      <c r="K853" s="2">
        <v>0</v>
      </c>
      <c r="L853" s="2">
        <v>0</v>
      </c>
      <c r="M853" s="2">
        <v>1</v>
      </c>
      <c r="N853" s="2">
        <v>0</v>
      </c>
      <c r="O853" s="2">
        <v>0</v>
      </c>
      <c r="P853" s="2">
        <v>1</v>
      </c>
      <c r="Q853" s="2">
        <v>1</v>
      </c>
      <c r="R853" s="2">
        <v>0</v>
      </c>
      <c r="S853" s="2">
        <v>0</v>
      </c>
      <c r="T853" s="2">
        <v>2</v>
      </c>
      <c r="U853" s="2">
        <v>3</v>
      </c>
      <c r="V853" s="2">
        <v>5</v>
      </c>
      <c r="W853">
        <v>848</v>
      </c>
      <c r="X853">
        <v>94</v>
      </c>
      <c r="Y853" s="1" t="str">
        <f>IF(SUM(Table2[[#This Row],[Garçons de 0 à 2 ans]:[Filles de 12 à 17 ans]])&gt;=1,"Oui","Non")</f>
        <v>Oui</v>
      </c>
    </row>
    <row r="854" spans="1:25" x14ac:dyDescent="0.25">
      <c r="A854" t="s">
        <v>164</v>
      </c>
      <c r="B854" t="str">
        <f>VLOOKUP(Table2[[#This Row],[_parent_index]],Table1[[index]:[A7.Type de Site]],5,FALSE)</f>
        <v>Chad</v>
      </c>
      <c r="C854" t="str">
        <f>VLOOKUP(Table2[[#This Row],[_parent_index]],Table1[[index]:[A7.Type de Site]],6,FALSE)</f>
        <v>TCD</v>
      </c>
      <c r="D854" t="str">
        <f>VLOOKUP(Table2[[#This Row],[_parent_index]],Table1[[index]:[A7.Type de Site]],7,FALSE)</f>
        <v>Lac</v>
      </c>
      <c r="E854" t="str">
        <f>VLOOKUP(Table2[[#This Row],[_parent_index]],Table1[[index]:[A7.Type de Site]],8,FALSE)</f>
        <v>TD07</v>
      </c>
      <c r="F854" t="str">
        <f>VLOOKUP(Table2[[#This Row],[_parent_index]],Table1[[index]:[A7.Type de Site]],14,FALSE)</f>
        <v>Aldjazira</v>
      </c>
      <c r="G854" t="s">
        <v>172</v>
      </c>
      <c r="H854" s="2">
        <v>0</v>
      </c>
      <c r="I854" s="2">
        <v>1</v>
      </c>
      <c r="J854" s="2">
        <v>1</v>
      </c>
      <c r="K854" s="2">
        <v>0</v>
      </c>
      <c r="L854" s="2">
        <v>0</v>
      </c>
      <c r="M854" s="2">
        <v>1</v>
      </c>
      <c r="N854" s="2">
        <v>1</v>
      </c>
      <c r="O854" s="2">
        <v>0</v>
      </c>
      <c r="P854" s="2">
        <v>1</v>
      </c>
      <c r="Q854" s="2">
        <v>1</v>
      </c>
      <c r="R854" s="2">
        <v>1</v>
      </c>
      <c r="S854" s="2">
        <v>1</v>
      </c>
      <c r="T854" s="2">
        <v>4</v>
      </c>
      <c r="U854" s="2">
        <v>4</v>
      </c>
      <c r="V854" s="2">
        <v>8</v>
      </c>
      <c r="W854">
        <v>849</v>
      </c>
      <c r="X854">
        <v>94</v>
      </c>
      <c r="Y854" s="1" t="str">
        <f>IF(SUM(Table2[[#This Row],[Garçons de 0 à 2 ans]:[Filles de 12 à 17 ans]])&gt;=1,"Oui","Non")</f>
        <v>Oui</v>
      </c>
    </row>
    <row r="855" spans="1:25" x14ac:dyDescent="0.25">
      <c r="A855" t="s">
        <v>164</v>
      </c>
      <c r="B855" t="str">
        <f>VLOOKUP(Table2[[#This Row],[_parent_index]],Table1[[index]:[A7.Type de Site]],5,FALSE)</f>
        <v>Chad</v>
      </c>
      <c r="C855" t="str">
        <f>VLOOKUP(Table2[[#This Row],[_parent_index]],Table1[[index]:[A7.Type de Site]],6,FALSE)</f>
        <v>TCD</v>
      </c>
      <c r="D855" t="str">
        <f>VLOOKUP(Table2[[#This Row],[_parent_index]],Table1[[index]:[A7.Type de Site]],7,FALSE)</f>
        <v>Lac</v>
      </c>
      <c r="E855" t="str">
        <f>VLOOKUP(Table2[[#This Row],[_parent_index]],Table1[[index]:[A7.Type de Site]],8,FALSE)</f>
        <v>TD07</v>
      </c>
      <c r="F855" t="str">
        <f>VLOOKUP(Table2[[#This Row],[_parent_index]],Table1[[index]:[A7.Type de Site]],14,FALSE)</f>
        <v>Klakadi</v>
      </c>
      <c r="G855" t="s">
        <v>172</v>
      </c>
      <c r="H855" s="2">
        <v>1</v>
      </c>
      <c r="I855" s="2">
        <v>0</v>
      </c>
      <c r="J855" s="2">
        <v>2</v>
      </c>
      <c r="K855" s="2">
        <v>2</v>
      </c>
      <c r="L855" s="2">
        <v>0</v>
      </c>
      <c r="M855" s="2">
        <v>0</v>
      </c>
      <c r="N855" s="2">
        <v>1</v>
      </c>
      <c r="O855" s="2">
        <v>0</v>
      </c>
      <c r="P855" s="2">
        <v>1</v>
      </c>
      <c r="Q855" s="2">
        <v>1</v>
      </c>
      <c r="R855" s="2">
        <v>0</v>
      </c>
      <c r="S855" s="2">
        <v>0</v>
      </c>
      <c r="T855" s="2">
        <v>5</v>
      </c>
      <c r="U855" s="2">
        <v>3</v>
      </c>
      <c r="V855" s="2">
        <v>8</v>
      </c>
      <c r="W855">
        <v>850</v>
      </c>
      <c r="X855">
        <v>95</v>
      </c>
      <c r="Y855" s="1" t="str">
        <f>IF(SUM(Table2[[#This Row],[Garçons de 0 à 2 ans]:[Filles de 12 à 17 ans]])&gt;=1,"Oui","Non")</f>
        <v>Oui</v>
      </c>
    </row>
    <row r="856" spans="1:25" x14ac:dyDescent="0.25">
      <c r="A856" t="s">
        <v>164</v>
      </c>
      <c r="B856" t="str">
        <f>VLOOKUP(Table2[[#This Row],[_parent_index]],Table1[[index]:[A7.Type de Site]],5,FALSE)</f>
        <v>Chad</v>
      </c>
      <c r="C856" t="str">
        <f>VLOOKUP(Table2[[#This Row],[_parent_index]],Table1[[index]:[A7.Type de Site]],6,FALSE)</f>
        <v>TCD</v>
      </c>
      <c r="D856" t="str">
        <f>VLOOKUP(Table2[[#This Row],[_parent_index]],Table1[[index]:[A7.Type de Site]],7,FALSE)</f>
        <v>Lac</v>
      </c>
      <c r="E856" t="str">
        <f>VLOOKUP(Table2[[#This Row],[_parent_index]],Table1[[index]:[A7.Type de Site]],8,FALSE)</f>
        <v>TD07</v>
      </c>
      <c r="F856" t="str">
        <f>VLOOKUP(Table2[[#This Row],[_parent_index]],Table1[[index]:[A7.Type de Site]],14,FALSE)</f>
        <v>Klakadi</v>
      </c>
      <c r="G856" t="s">
        <v>172</v>
      </c>
      <c r="H856" s="2">
        <v>0</v>
      </c>
      <c r="I856" s="2">
        <v>2</v>
      </c>
      <c r="J856" s="2">
        <v>1</v>
      </c>
      <c r="K856" s="2">
        <v>0</v>
      </c>
      <c r="L856" s="2">
        <v>0</v>
      </c>
      <c r="M856" s="2">
        <v>0</v>
      </c>
      <c r="N856" s="2">
        <v>1</v>
      </c>
      <c r="O856" s="2">
        <v>0</v>
      </c>
      <c r="P856" s="2">
        <v>1</v>
      </c>
      <c r="Q856" s="2">
        <v>1</v>
      </c>
      <c r="R856" s="2">
        <v>0</v>
      </c>
      <c r="S856" s="2">
        <v>0</v>
      </c>
      <c r="T856" s="2">
        <v>3</v>
      </c>
      <c r="U856" s="2">
        <v>3</v>
      </c>
      <c r="V856" s="2">
        <v>6</v>
      </c>
      <c r="W856">
        <v>851</v>
      </c>
      <c r="X856">
        <v>95</v>
      </c>
      <c r="Y856" s="1" t="str">
        <f>IF(SUM(Table2[[#This Row],[Garçons de 0 à 2 ans]:[Filles de 12 à 17 ans]])&gt;=1,"Oui","Non")</f>
        <v>Oui</v>
      </c>
    </row>
    <row r="857" spans="1:25" x14ac:dyDescent="0.25">
      <c r="A857" t="s">
        <v>164</v>
      </c>
      <c r="B857" t="str">
        <f>VLOOKUP(Table2[[#This Row],[_parent_index]],Table1[[index]:[A7.Type de Site]],5,FALSE)</f>
        <v>Chad</v>
      </c>
      <c r="C857" t="str">
        <f>VLOOKUP(Table2[[#This Row],[_parent_index]],Table1[[index]:[A7.Type de Site]],6,FALSE)</f>
        <v>TCD</v>
      </c>
      <c r="D857" t="str">
        <f>VLOOKUP(Table2[[#This Row],[_parent_index]],Table1[[index]:[A7.Type de Site]],7,FALSE)</f>
        <v>Lac</v>
      </c>
      <c r="E857" t="str">
        <f>VLOOKUP(Table2[[#This Row],[_parent_index]],Table1[[index]:[A7.Type de Site]],8,FALSE)</f>
        <v>TD07</v>
      </c>
      <c r="F857" t="str">
        <f>VLOOKUP(Table2[[#This Row],[_parent_index]],Table1[[index]:[A7.Type de Site]],14,FALSE)</f>
        <v>Klakadi</v>
      </c>
      <c r="G857" t="s">
        <v>172</v>
      </c>
      <c r="H857" s="2">
        <v>0</v>
      </c>
      <c r="I857" s="2">
        <v>0</v>
      </c>
      <c r="J857" s="2">
        <v>2</v>
      </c>
      <c r="K857" s="2">
        <v>1</v>
      </c>
      <c r="L857" s="2">
        <v>0</v>
      </c>
      <c r="M857" s="2">
        <v>1</v>
      </c>
      <c r="N857" s="2">
        <v>1</v>
      </c>
      <c r="O857" s="2">
        <v>0</v>
      </c>
      <c r="P857" s="2">
        <v>1</v>
      </c>
      <c r="Q857" s="2">
        <v>1</v>
      </c>
      <c r="R857" s="2">
        <v>0</v>
      </c>
      <c r="S857" s="2">
        <v>0</v>
      </c>
      <c r="T857" s="2">
        <v>4</v>
      </c>
      <c r="U857" s="2">
        <v>3</v>
      </c>
      <c r="V857" s="2">
        <v>7</v>
      </c>
      <c r="W857">
        <v>852</v>
      </c>
      <c r="X857">
        <v>95</v>
      </c>
      <c r="Y857" s="1" t="str">
        <f>IF(SUM(Table2[[#This Row],[Garçons de 0 à 2 ans]:[Filles de 12 à 17 ans]])&gt;=1,"Oui","Non")</f>
        <v>Oui</v>
      </c>
    </row>
    <row r="858" spans="1:25" x14ac:dyDescent="0.25">
      <c r="A858" t="s">
        <v>164</v>
      </c>
      <c r="B858" t="str">
        <f>VLOOKUP(Table2[[#This Row],[_parent_index]],Table1[[index]:[A7.Type de Site]],5,FALSE)</f>
        <v>Chad</v>
      </c>
      <c r="C858" t="str">
        <f>VLOOKUP(Table2[[#This Row],[_parent_index]],Table1[[index]:[A7.Type de Site]],6,FALSE)</f>
        <v>TCD</v>
      </c>
      <c r="D858" t="str">
        <f>VLOOKUP(Table2[[#This Row],[_parent_index]],Table1[[index]:[A7.Type de Site]],7,FALSE)</f>
        <v>Lac</v>
      </c>
      <c r="E858" t="str">
        <f>VLOOKUP(Table2[[#This Row],[_parent_index]],Table1[[index]:[A7.Type de Site]],8,FALSE)</f>
        <v>TD07</v>
      </c>
      <c r="F858" t="str">
        <f>VLOOKUP(Table2[[#This Row],[_parent_index]],Table1[[index]:[A7.Type de Site]],14,FALSE)</f>
        <v>Klakadi</v>
      </c>
      <c r="G858" t="s">
        <v>172</v>
      </c>
      <c r="H858" s="2">
        <v>0</v>
      </c>
      <c r="I858" s="2">
        <v>1</v>
      </c>
      <c r="J858" s="2">
        <v>0</v>
      </c>
      <c r="K858" s="2">
        <v>1</v>
      </c>
      <c r="L858" s="2">
        <v>0</v>
      </c>
      <c r="M858" s="2">
        <v>0</v>
      </c>
      <c r="N858" s="2">
        <v>1</v>
      </c>
      <c r="O858" s="2">
        <v>1</v>
      </c>
      <c r="P858" s="2">
        <v>1</v>
      </c>
      <c r="Q858" s="2">
        <v>1</v>
      </c>
      <c r="R858" s="2">
        <v>0</v>
      </c>
      <c r="S858" s="2">
        <v>0</v>
      </c>
      <c r="T858" s="2">
        <v>2</v>
      </c>
      <c r="U858" s="2">
        <v>4</v>
      </c>
      <c r="V858" s="2">
        <v>6</v>
      </c>
      <c r="W858">
        <v>853</v>
      </c>
      <c r="X858">
        <v>95</v>
      </c>
      <c r="Y858" s="1" t="str">
        <f>IF(SUM(Table2[[#This Row],[Garçons de 0 à 2 ans]:[Filles de 12 à 17 ans]])&gt;=1,"Oui","Non")</f>
        <v>Oui</v>
      </c>
    </row>
    <row r="859" spans="1:25" x14ac:dyDescent="0.25">
      <c r="A859" t="s">
        <v>164</v>
      </c>
      <c r="B859" t="str">
        <f>VLOOKUP(Table2[[#This Row],[_parent_index]],Table1[[index]:[A7.Type de Site]],5,FALSE)</f>
        <v>Chad</v>
      </c>
      <c r="C859" t="str">
        <f>VLOOKUP(Table2[[#This Row],[_parent_index]],Table1[[index]:[A7.Type de Site]],6,FALSE)</f>
        <v>TCD</v>
      </c>
      <c r="D859" t="str">
        <f>VLOOKUP(Table2[[#This Row],[_parent_index]],Table1[[index]:[A7.Type de Site]],7,FALSE)</f>
        <v>Lac</v>
      </c>
      <c r="E859" t="str">
        <f>VLOOKUP(Table2[[#This Row],[_parent_index]],Table1[[index]:[A7.Type de Site]],8,FALSE)</f>
        <v>TD07</v>
      </c>
      <c r="F859" t="str">
        <f>VLOOKUP(Table2[[#This Row],[_parent_index]],Table1[[index]:[A7.Type de Site]],14,FALSE)</f>
        <v>Klakadi</v>
      </c>
      <c r="G859" t="s">
        <v>172</v>
      </c>
      <c r="H859" s="2">
        <v>0</v>
      </c>
      <c r="I859" s="2">
        <v>0</v>
      </c>
      <c r="J859" s="2">
        <v>1</v>
      </c>
      <c r="K859" s="2">
        <v>1</v>
      </c>
      <c r="L859" s="2">
        <v>1</v>
      </c>
      <c r="M859" s="2">
        <v>0</v>
      </c>
      <c r="N859" s="2">
        <v>0</v>
      </c>
      <c r="O859" s="2">
        <v>1</v>
      </c>
      <c r="P859" s="2">
        <v>1</v>
      </c>
      <c r="Q859" s="2">
        <v>1</v>
      </c>
      <c r="R859" s="2">
        <v>0</v>
      </c>
      <c r="S859" s="2">
        <v>0</v>
      </c>
      <c r="T859" s="2">
        <v>3</v>
      </c>
      <c r="U859" s="2">
        <v>3</v>
      </c>
      <c r="V859" s="2">
        <v>6</v>
      </c>
      <c r="W859">
        <v>854</v>
      </c>
      <c r="X859">
        <v>95</v>
      </c>
      <c r="Y859" s="1" t="str">
        <f>IF(SUM(Table2[[#This Row],[Garçons de 0 à 2 ans]:[Filles de 12 à 17 ans]])&gt;=1,"Oui","Non")</f>
        <v>Oui</v>
      </c>
    </row>
    <row r="860" spans="1:25" x14ac:dyDescent="0.25">
      <c r="A860" t="s">
        <v>164</v>
      </c>
      <c r="B860" t="str">
        <f>VLOOKUP(Table2[[#This Row],[_parent_index]],Table1[[index]:[A7.Type de Site]],5,FALSE)</f>
        <v>Chad</v>
      </c>
      <c r="C860" t="str">
        <f>VLOOKUP(Table2[[#This Row],[_parent_index]],Table1[[index]:[A7.Type de Site]],6,FALSE)</f>
        <v>TCD</v>
      </c>
      <c r="D860" t="str">
        <f>VLOOKUP(Table2[[#This Row],[_parent_index]],Table1[[index]:[A7.Type de Site]],7,FALSE)</f>
        <v>Lac</v>
      </c>
      <c r="E860" t="str">
        <f>VLOOKUP(Table2[[#This Row],[_parent_index]],Table1[[index]:[A7.Type de Site]],8,FALSE)</f>
        <v>TD07</v>
      </c>
      <c r="F860" t="str">
        <f>VLOOKUP(Table2[[#This Row],[_parent_index]],Table1[[index]:[A7.Type de Site]],14,FALSE)</f>
        <v>Klakadi</v>
      </c>
      <c r="G860" t="s">
        <v>172</v>
      </c>
      <c r="H860" s="2">
        <v>1</v>
      </c>
      <c r="I860" s="2">
        <v>0</v>
      </c>
      <c r="J860" s="2">
        <v>0</v>
      </c>
      <c r="K860" s="2">
        <v>2</v>
      </c>
      <c r="L860" s="2">
        <v>1</v>
      </c>
      <c r="M860" s="2">
        <v>1</v>
      </c>
      <c r="N860" s="2">
        <v>0</v>
      </c>
      <c r="O860" s="2">
        <v>0</v>
      </c>
      <c r="P860" s="2">
        <v>1</v>
      </c>
      <c r="Q860" s="2">
        <v>1</v>
      </c>
      <c r="R860" s="2">
        <v>0</v>
      </c>
      <c r="S860" s="2">
        <v>0</v>
      </c>
      <c r="T860" s="2">
        <v>3</v>
      </c>
      <c r="U860" s="2">
        <v>4</v>
      </c>
      <c r="V860" s="2">
        <v>7</v>
      </c>
      <c r="W860">
        <v>855</v>
      </c>
      <c r="X860">
        <v>95</v>
      </c>
      <c r="Y860" s="1" t="str">
        <f>IF(SUM(Table2[[#This Row],[Garçons de 0 à 2 ans]:[Filles de 12 à 17 ans]])&gt;=1,"Oui","Non")</f>
        <v>Oui</v>
      </c>
    </row>
    <row r="861" spans="1:25" x14ac:dyDescent="0.25">
      <c r="A861" t="s">
        <v>164</v>
      </c>
      <c r="B861" t="str">
        <f>VLOOKUP(Table2[[#This Row],[_parent_index]],Table1[[index]:[A7.Type de Site]],5,FALSE)</f>
        <v>Chad</v>
      </c>
      <c r="C861" t="str">
        <f>VLOOKUP(Table2[[#This Row],[_parent_index]],Table1[[index]:[A7.Type de Site]],6,FALSE)</f>
        <v>TCD</v>
      </c>
      <c r="D861" t="str">
        <f>VLOOKUP(Table2[[#This Row],[_parent_index]],Table1[[index]:[A7.Type de Site]],7,FALSE)</f>
        <v>Lac</v>
      </c>
      <c r="E861" t="str">
        <f>VLOOKUP(Table2[[#This Row],[_parent_index]],Table1[[index]:[A7.Type de Site]],8,FALSE)</f>
        <v>TD07</v>
      </c>
      <c r="F861" t="str">
        <f>VLOOKUP(Table2[[#This Row],[_parent_index]],Table1[[index]:[A7.Type de Site]],14,FALSE)</f>
        <v>Klakadi</v>
      </c>
      <c r="G861" t="s">
        <v>172</v>
      </c>
      <c r="H861" s="2">
        <v>0</v>
      </c>
      <c r="I861" s="2">
        <v>1</v>
      </c>
      <c r="J861" s="2">
        <v>1</v>
      </c>
      <c r="K861" s="2">
        <v>0</v>
      </c>
      <c r="L861" s="2">
        <v>0</v>
      </c>
      <c r="M861" s="2">
        <v>1</v>
      </c>
      <c r="N861" s="2">
        <v>1</v>
      </c>
      <c r="O861" s="2">
        <v>1</v>
      </c>
      <c r="P861" s="2">
        <v>1</v>
      </c>
      <c r="Q861" s="2">
        <v>1</v>
      </c>
      <c r="R861" s="2">
        <v>1</v>
      </c>
      <c r="S861" s="2">
        <v>0</v>
      </c>
      <c r="T861" s="2">
        <v>4</v>
      </c>
      <c r="U861" s="2">
        <v>4</v>
      </c>
      <c r="V861" s="2">
        <v>8</v>
      </c>
      <c r="W861">
        <v>856</v>
      </c>
      <c r="X861">
        <v>95</v>
      </c>
      <c r="Y861" s="1" t="str">
        <f>IF(SUM(Table2[[#This Row],[Garçons de 0 à 2 ans]:[Filles de 12 à 17 ans]])&gt;=1,"Oui","Non")</f>
        <v>Oui</v>
      </c>
    </row>
    <row r="862" spans="1:25" x14ac:dyDescent="0.25">
      <c r="A862" t="s">
        <v>164</v>
      </c>
      <c r="B862" t="str">
        <f>VLOOKUP(Table2[[#This Row],[_parent_index]],Table1[[index]:[A7.Type de Site]],5,FALSE)</f>
        <v>Chad</v>
      </c>
      <c r="C862" t="str">
        <f>VLOOKUP(Table2[[#This Row],[_parent_index]],Table1[[index]:[A7.Type de Site]],6,FALSE)</f>
        <v>TCD</v>
      </c>
      <c r="D862" t="str">
        <f>VLOOKUP(Table2[[#This Row],[_parent_index]],Table1[[index]:[A7.Type de Site]],7,FALSE)</f>
        <v>Lac</v>
      </c>
      <c r="E862" t="str">
        <f>VLOOKUP(Table2[[#This Row],[_parent_index]],Table1[[index]:[A7.Type de Site]],8,FALSE)</f>
        <v>TD07</v>
      </c>
      <c r="F862" t="str">
        <f>VLOOKUP(Table2[[#This Row],[_parent_index]],Table1[[index]:[A7.Type de Site]],14,FALSE)</f>
        <v>Klakadi</v>
      </c>
      <c r="G862" t="s">
        <v>172</v>
      </c>
      <c r="H862" s="2">
        <v>0</v>
      </c>
      <c r="I862" s="2">
        <v>1</v>
      </c>
      <c r="J862" s="2">
        <v>1</v>
      </c>
      <c r="K862" s="2">
        <v>0</v>
      </c>
      <c r="L862" s="2">
        <v>0</v>
      </c>
      <c r="M862" s="2">
        <v>1</v>
      </c>
      <c r="N862" s="2">
        <v>1</v>
      </c>
      <c r="O862" s="2">
        <v>1</v>
      </c>
      <c r="P862" s="2">
        <v>1</v>
      </c>
      <c r="Q862" s="2">
        <v>1</v>
      </c>
      <c r="R862" s="2">
        <v>0</v>
      </c>
      <c r="S862" s="2">
        <v>0</v>
      </c>
      <c r="T862" s="2">
        <v>3</v>
      </c>
      <c r="U862" s="2">
        <v>4</v>
      </c>
      <c r="V862" s="2">
        <v>7</v>
      </c>
      <c r="W862">
        <v>857</v>
      </c>
      <c r="X862">
        <v>95</v>
      </c>
      <c r="Y862" s="1" t="str">
        <f>IF(SUM(Table2[[#This Row],[Garçons de 0 à 2 ans]:[Filles de 12 à 17 ans]])&gt;=1,"Oui","Non")</f>
        <v>Oui</v>
      </c>
    </row>
    <row r="863" spans="1:25" x14ac:dyDescent="0.25">
      <c r="A863" t="s">
        <v>164</v>
      </c>
      <c r="B863" t="str">
        <f>VLOOKUP(Table2[[#This Row],[_parent_index]],Table1[[index]:[A7.Type de Site]],5,FALSE)</f>
        <v>Chad</v>
      </c>
      <c r="C863" t="str">
        <f>VLOOKUP(Table2[[#This Row],[_parent_index]],Table1[[index]:[A7.Type de Site]],6,FALSE)</f>
        <v>TCD</v>
      </c>
      <c r="D863" t="str">
        <f>VLOOKUP(Table2[[#This Row],[_parent_index]],Table1[[index]:[A7.Type de Site]],7,FALSE)</f>
        <v>Lac</v>
      </c>
      <c r="E863" t="str">
        <f>VLOOKUP(Table2[[#This Row],[_parent_index]],Table1[[index]:[A7.Type de Site]],8,FALSE)</f>
        <v>TD07</v>
      </c>
      <c r="F863" t="str">
        <f>VLOOKUP(Table2[[#This Row],[_parent_index]],Table1[[index]:[A7.Type de Site]],14,FALSE)</f>
        <v>Klakadi</v>
      </c>
      <c r="G863" t="s">
        <v>172</v>
      </c>
      <c r="H863" s="2">
        <v>2</v>
      </c>
      <c r="I863" s="2">
        <v>1</v>
      </c>
      <c r="J863" s="2">
        <v>1</v>
      </c>
      <c r="K863" s="2">
        <v>0</v>
      </c>
      <c r="L863" s="2">
        <v>0</v>
      </c>
      <c r="M863" s="2">
        <v>1</v>
      </c>
      <c r="N863" s="2">
        <v>0</v>
      </c>
      <c r="O863" s="2">
        <v>1</v>
      </c>
      <c r="P863" s="2">
        <v>1</v>
      </c>
      <c r="Q863" s="2">
        <v>1</v>
      </c>
      <c r="R863" s="2">
        <v>0</v>
      </c>
      <c r="S863" s="2">
        <v>0</v>
      </c>
      <c r="T863" s="2">
        <v>4</v>
      </c>
      <c r="U863" s="2">
        <v>4</v>
      </c>
      <c r="V863" s="2">
        <v>8</v>
      </c>
      <c r="W863">
        <v>858</v>
      </c>
      <c r="X863">
        <v>95</v>
      </c>
      <c r="Y863" s="1" t="str">
        <f>IF(SUM(Table2[[#This Row],[Garçons de 0 à 2 ans]:[Filles de 12 à 17 ans]])&gt;=1,"Oui","Non")</f>
        <v>Oui</v>
      </c>
    </row>
    <row r="864" spans="1:25" x14ac:dyDescent="0.25">
      <c r="A864" t="s">
        <v>164</v>
      </c>
      <c r="B864" t="str">
        <f>VLOOKUP(Table2[[#This Row],[_parent_index]],Table1[[index]:[A7.Type de Site]],5,FALSE)</f>
        <v>Chad</v>
      </c>
      <c r="C864" t="str">
        <f>VLOOKUP(Table2[[#This Row],[_parent_index]],Table1[[index]:[A7.Type de Site]],6,FALSE)</f>
        <v>TCD</v>
      </c>
      <c r="D864" t="str">
        <f>VLOOKUP(Table2[[#This Row],[_parent_index]],Table1[[index]:[A7.Type de Site]],7,FALSE)</f>
        <v>Lac</v>
      </c>
      <c r="E864" t="str">
        <f>VLOOKUP(Table2[[#This Row],[_parent_index]],Table1[[index]:[A7.Type de Site]],8,FALSE)</f>
        <v>TD07</v>
      </c>
      <c r="F864" t="str">
        <f>VLOOKUP(Table2[[#This Row],[_parent_index]],Table1[[index]:[A7.Type de Site]],14,FALSE)</f>
        <v>Klakadi</v>
      </c>
      <c r="G864" t="s">
        <v>172</v>
      </c>
      <c r="H864" s="2">
        <v>0</v>
      </c>
      <c r="I864" s="2">
        <v>1</v>
      </c>
      <c r="J864" s="2">
        <v>0</v>
      </c>
      <c r="K864" s="2">
        <v>1</v>
      </c>
      <c r="L864" s="2">
        <v>0</v>
      </c>
      <c r="M864" s="2">
        <v>0</v>
      </c>
      <c r="N864" s="2">
        <v>1</v>
      </c>
      <c r="O864" s="2">
        <v>1</v>
      </c>
      <c r="P864" s="2">
        <v>1</v>
      </c>
      <c r="Q864" s="2">
        <v>1</v>
      </c>
      <c r="R864" s="2">
        <v>0</v>
      </c>
      <c r="S864" s="2">
        <v>0</v>
      </c>
      <c r="T864" s="2">
        <v>2</v>
      </c>
      <c r="U864" s="2">
        <v>4</v>
      </c>
      <c r="V864" s="2">
        <v>6</v>
      </c>
      <c r="W864">
        <v>859</v>
      </c>
      <c r="X864">
        <v>95</v>
      </c>
      <c r="Y864" s="1" t="str">
        <f>IF(SUM(Table2[[#This Row],[Garçons de 0 à 2 ans]:[Filles de 12 à 17 ans]])&gt;=1,"Oui","Non")</f>
        <v>Oui</v>
      </c>
    </row>
    <row r="865" spans="1:25" x14ac:dyDescent="0.25">
      <c r="A865" t="s">
        <v>164</v>
      </c>
      <c r="B865" t="str">
        <f>VLOOKUP(Table2[[#This Row],[_parent_index]],Table1[[index]:[A7.Type de Site]],5,FALSE)</f>
        <v>Chad</v>
      </c>
      <c r="C865" t="str">
        <f>VLOOKUP(Table2[[#This Row],[_parent_index]],Table1[[index]:[A7.Type de Site]],6,FALSE)</f>
        <v>TCD</v>
      </c>
      <c r="D865" t="str">
        <f>VLOOKUP(Table2[[#This Row],[_parent_index]],Table1[[index]:[A7.Type de Site]],7,FALSE)</f>
        <v>Lac</v>
      </c>
      <c r="E865" t="str">
        <f>VLOOKUP(Table2[[#This Row],[_parent_index]],Table1[[index]:[A7.Type de Site]],8,FALSE)</f>
        <v>TD07</v>
      </c>
      <c r="F865" t="str">
        <f>VLOOKUP(Table2[[#This Row],[_parent_index]],Table1[[index]:[A7.Type de Site]],14,FALSE)</f>
        <v>Foulatari</v>
      </c>
      <c r="G865" t="s">
        <v>172</v>
      </c>
      <c r="H865" s="2">
        <v>0</v>
      </c>
      <c r="I865" s="2">
        <v>1</v>
      </c>
      <c r="J865" s="2">
        <v>0</v>
      </c>
      <c r="K865" s="2">
        <v>1</v>
      </c>
      <c r="L865" s="2">
        <v>1</v>
      </c>
      <c r="M865" s="2">
        <v>0</v>
      </c>
      <c r="N865" s="2">
        <v>0</v>
      </c>
      <c r="O865" s="2">
        <v>0</v>
      </c>
      <c r="P865" s="2">
        <v>1</v>
      </c>
      <c r="Q865" s="2">
        <v>1</v>
      </c>
      <c r="R865" s="2">
        <v>0</v>
      </c>
      <c r="S865" s="2">
        <v>0</v>
      </c>
      <c r="T865" s="2">
        <v>2</v>
      </c>
      <c r="U865" s="2">
        <v>3</v>
      </c>
      <c r="V865" s="2">
        <v>5</v>
      </c>
      <c r="W865">
        <v>860</v>
      </c>
      <c r="X865">
        <v>96</v>
      </c>
      <c r="Y865" s="1" t="str">
        <f>IF(SUM(Table2[[#This Row],[Garçons de 0 à 2 ans]:[Filles de 12 à 17 ans]])&gt;=1,"Oui","Non")</f>
        <v>Oui</v>
      </c>
    </row>
    <row r="866" spans="1:25" x14ac:dyDescent="0.25">
      <c r="A866" t="s">
        <v>164</v>
      </c>
      <c r="B866" t="str">
        <f>VLOOKUP(Table2[[#This Row],[_parent_index]],Table1[[index]:[A7.Type de Site]],5,FALSE)</f>
        <v>Chad</v>
      </c>
      <c r="C866" t="str">
        <f>VLOOKUP(Table2[[#This Row],[_parent_index]],Table1[[index]:[A7.Type de Site]],6,FALSE)</f>
        <v>TCD</v>
      </c>
      <c r="D866" t="str">
        <f>VLOOKUP(Table2[[#This Row],[_parent_index]],Table1[[index]:[A7.Type de Site]],7,FALSE)</f>
        <v>Lac</v>
      </c>
      <c r="E866" t="str">
        <f>VLOOKUP(Table2[[#This Row],[_parent_index]],Table1[[index]:[A7.Type de Site]],8,FALSE)</f>
        <v>TD07</v>
      </c>
      <c r="F866" t="str">
        <f>VLOOKUP(Table2[[#This Row],[_parent_index]],Table1[[index]:[A7.Type de Site]],14,FALSE)</f>
        <v>Foulatari</v>
      </c>
      <c r="G866" t="s">
        <v>172</v>
      </c>
      <c r="H866" s="2">
        <v>0</v>
      </c>
      <c r="I866" s="2">
        <v>1</v>
      </c>
      <c r="J866" s="2">
        <v>0</v>
      </c>
      <c r="K866" s="2">
        <v>1</v>
      </c>
      <c r="L866" s="2">
        <v>0</v>
      </c>
      <c r="M866" s="2">
        <v>1</v>
      </c>
      <c r="N866" s="2">
        <v>0</v>
      </c>
      <c r="O866" s="2">
        <v>0</v>
      </c>
      <c r="P866" s="2">
        <v>1</v>
      </c>
      <c r="Q866" s="2">
        <v>1</v>
      </c>
      <c r="R866" s="2">
        <v>0</v>
      </c>
      <c r="S866" s="2">
        <v>0</v>
      </c>
      <c r="T866" s="2">
        <v>1</v>
      </c>
      <c r="U866" s="2">
        <v>4</v>
      </c>
      <c r="V866" s="2">
        <v>5</v>
      </c>
      <c r="W866">
        <v>861</v>
      </c>
      <c r="X866">
        <v>96</v>
      </c>
      <c r="Y866" s="1" t="str">
        <f>IF(SUM(Table2[[#This Row],[Garçons de 0 à 2 ans]:[Filles de 12 à 17 ans]])&gt;=1,"Oui","Non")</f>
        <v>Oui</v>
      </c>
    </row>
    <row r="867" spans="1:25" x14ac:dyDescent="0.25">
      <c r="A867" t="s">
        <v>164</v>
      </c>
      <c r="B867" t="str">
        <f>VLOOKUP(Table2[[#This Row],[_parent_index]],Table1[[index]:[A7.Type de Site]],5,FALSE)</f>
        <v>Chad</v>
      </c>
      <c r="C867" t="str">
        <f>VLOOKUP(Table2[[#This Row],[_parent_index]],Table1[[index]:[A7.Type de Site]],6,FALSE)</f>
        <v>TCD</v>
      </c>
      <c r="D867" t="str">
        <f>VLOOKUP(Table2[[#This Row],[_parent_index]],Table1[[index]:[A7.Type de Site]],7,FALSE)</f>
        <v>Lac</v>
      </c>
      <c r="E867" t="str">
        <f>VLOOKUP(Table2[[#This Row],[_parent_index]],Table1[[index]:[A7.Type de Site]],8,FALSE)</f>
        <v>TD07</v>
      </c>
      <c r="F867" t="str">
        <f>VLOOKUP(Table2[[#This Row],[_parent_index]],Table1[[index]:[A7.Type de Site]],14,FALSE)</f>
        <v>Foulatari</v>
      </c>
      <c r="G867" t="s">
        <v>172</v>
      </c>
      <c r="H867" s="2">
        <v>0</v>
      </c>
      <c r="I867" s="2">
        <v>1</v>
      </c>
      <c r="J867" s="2">
        <v>1</v>
      </c>
      <c r="K867" s="2">
        <v>2</v>
      </c>
      <c r="L867" s="2">
        <v>0</v>
      </c>
      <c r="M867" s="2">
        <v>1</v>
      </c>
      <c r="N867" s="2">
        <v>0</v>
      </c>
      <c r="O867" s="2">
        <v>0</v>
      </c>
      <c r="P867" s="2">
        <v>1</v>
      </c>
      <c r="Q867" s="2">
        <v>1</v>
      </c>
      <c r="R867" s="2">
        <v>0</v>
      </c>
      <c r="S867" s="2">
        <v>0</v>
      </c>
      <c r="T867" s="2">
        <v>2</v>
      </c>
      <c r="U867" s="2">
        <v>5</v>
      </c>
      <c r="V867" s="2">
        <v>7</v>
      </c>
      <c r="W867">
        <v>862</v>
      </c>
      <c r="X867">
        <v>96</v>
      </c>
      <c r="Y867" s="1" t="str">
        <f>IF(SUM(Table2[[#This Row],[Garçons de 0 à 2 ans]:[Filles de 12 à 17 ans]])&gt;=1,"Oui","Non")</f>
        <v>Oui</v>
      </c>
    </row>
    <row r="868" spans="1:25" x14ac:dyDescent="0.25">
      <c r="A868" t="s">
        <v>164</v>
      </c>
      <c r="B868" t="str">
        <f>VLOOKUP(Table2[[#This Row],[_parent_index]],Table1[[index]:[A7.Type de Site]],5,FALSE)</f>
        <v>Chad</v>
      </c>
      <c r="C868" t="str">
        <f>VLOOKUP(Table2[[#This Row],[_parent_index]],Table1[[index]:[A7.Type de Site]],6,FALSE)</f>
        <v>TCD</v>
      </c>
      <c r="D868" t="str">
        <f>VLOOKUP(Table2[[#This Row],[_parent_index]],Table1[[index]:[A7.Type de Site]],7,FALSE)</f>
        <v>Lac</v>
      </c>
      <c r="E868" t="str">
        <f>VLOOKUP(Table2[[#This Row],[_parent_index]],Table1[[index]:[A7.Type de Site]],8,FALSE)</f>
        <v>TD07</v>
      </c>
      <c r="F868" t="str">
        <f>VLOOKUP(Table2[[#This Row],[_parent_index]],Table1[[index]:[A7.Type de Site]],14,FALSE)</f>
        <v>Foulatari</v>
      </c>
      <c r="G868" t="s">
        <v>172</v>
      </c>
      <c r="H868" s="2">
        <v>0</v>
      </c>
      <c r="I868" s="2">
        <v>1</v>
      </c>
      <c r="J868" s="2">
        <v>1</v>
      </c>
      <c r="K868" s="2">
        <v>0</v>
      </c>
      <c r="L868" s="2">
        <v>0</v>
      </c>
      <c r="M868" s="2">
        <v>1</v>
      </c>
      <c r="N868" s="2">
        <v>1</v>
      </c>
      <c r="O868" s="2">
        <v>0</v>
      </c>
      <c r="P868" s="2">
        <v>1</v>
      </c>
      <c r="Q868" s="2">
        <v>1</v>
      </c>
      <c r="R868" s="2">
        <v>0</v>
      </c>
      <c r="S868" s="2">
        <v>0</v>
      </c>
      <c r="T868" s="2">
        <v>3</v>
      </c>
      <c r="U868" s="2">
        <v>3</v>
      </c>
      <c r="V868" s="2">
        <v>6</v>
      </c>
      <c r="W868">
        <v>863</v>
      </c>
      <c r="X868">
        <v>96</v>
      </c>
      <c r="Y868" s="1" t="str">
        <f>IF(SUM(Table2[[#This Row],[Garçons de 0 à 2 ans]:[Filles de 12 à 17 ans]])&gt;=1,"Oui","Non")</f>
        <v>Oui</v>
      </c>
    </row>
    <row r="869" spans="1:25" x14ac:dyDescent="0.25">
      <c r="A869" t="s">
        <v>164</v>
      </c>
      <c r="B869" t="str">
        <f>VLOOKUP(Table2[[#This Row],[_parent_index]],Table1[[index]:[A7.Type de Site]],5,FALSE)</f>
        <v>Chad</v>
      </c>
      <c r="C869" t="str">
        <f>VLOOKUP(Table2[[#This Row],[_parent_index]],Table1[[index]:[A7.Type de Site]],6,FALSE)</f>
        <v>TCD</v>
      </c>
      <c r="D869" t="str">
        <f>VLOOKUP(Table2[[#This Row],[_parent_index]],Table1[[index]:[A7.Type de Site]],7,FALSE)</f>
        <v>Lac</v>
      </c>
      <c r="E869" t="str">
        <f>VLOOKUP(Table2[[#This Row],[_parent_index]],Table1[[index]:[A7.Type de Site]],8,FALSE)</f>
        <v>TD07</v>
      </c>
      <c r="F869" t="str">
        <f>VLOOKUP(Table2[[#This Row],[_parent_index]],Table1[[index]:[A7.Type de Site]],14,FALSE)</f>
        <v>Foulatari</v>
      </c>
      <c r="G869" t="s">
        <v>172</v>
      </c>
      <c r="H869" s="2">
        <v>0</v>
      </c>
      <c r="I869" s="2">
        <v>0</v>
      </c>
      <c r="J869" s="2">
        <v>1</v>
      </c>
      <c r="K869" s="2">
        <v>1</v>
      </c>
      <c r="L869" s="2">
        <v>0</v>
      </c>
      <c r="M869" s="2">
        <v>1</v>
      </c>
      <c r="N869" s="2">
        <v>2</v>
      </c>
      <c r="O869" s="2">
        <v>1</v>
      </c>
      <c r="P869" s="2">
        <v>1</v>
      </c>
      <c r="Q869" s="2">
        <v>1</v>
      </c>
      <c r="R869" s="2">
        <v>0</v>
      </c>
      <c r="S869" s="2">
        <v>0</v>
      </c>
      <c r="T869" s="2">
        <v>4</v>
      </c>
      <c r="U869" s="2">
        <v>4</v>
      </c>
      <c r="V869" s="2">
        <v>8</v>
      </c>
      <c r="W869">
        <v>864</v>
      </c>
      <c r="X869">
        <v>96</v>
      </c>
      <c r="Y869" s="1" t="str">
        <f>IF(SUM(Table2[[#This Row],[Garçons de 0 à 2 ans]:[Filles de 12 à 17 ans]])&gt;=1,"Oui","Non")</f>
        <v>Oui</v>
      </c>
    </row>
    <row r="870" spans="1:25" x14ac:dyDescent="0.25">
      <c r="A870" t="s">
        <v>164</v>
      </c>
      <c r="B870" t="str">
        <f>VLOOKUP(Table2[[#This Row],[_parent_index]],Table1[[index]:[A7.Type de Site]],5,FALSE)</f>
        <v>Chad</v>
      </c>
      <c r="C870" t="str">
        <f>VLOOKUP(Table2[[#This Row],[_parent_index]],Table1[[index]:[A7.Type de Site]],6,FALSE)</f>
        <v>TCD</v>
      </c>
      <c r="D870" t="str">
        <f>VLOOKUP(Table2[[#This Row],[_parent_index]],Table1[[index]:[A7.Type de Site]],7,FALSE)</f>
        <v>Lac</v>
      </c>
      <c r="E870" t="str">
        <f>VLOOKUP(Table2[[#This Row],[_parent_index]],Table1[[index]:[A7.Type de Site]],8,FALSE)</f>
        <v>TD07</v>
      </c>
      <c r="F870" t="str">
        <f>VLOOKUP(Table2[[#This Row],[_parent_index]],Table1[[index]:[A7.Type de Site]],14,FALSE)</f>
        <v>Foulatari</v>
      </c>
      <c r="G870" t="s">
        <v>172</v>
      </c>
      <c r="H870" s="2">
        <v>0</v>
      </c>
      <c r="I870" s="2">
        <v>2</v>
      </c>
      <c r="J870" s="2">
        <v>1</v>
      </c>
      <c r="K870" s="2">
        <v>1</v>
      </c>
      <c r="L870" s="2">
        <v>1</v>
      </c>
      <c r="M870" s="2">
        <v>0</v>
      </c>
      <c r="N870" s="2">
        <v>1</v>
      </c>
      <c r="O870" s="2">
        <v>0</v>
      </c>
      <c r="P870" s="2">
        <v>1</v>
      </c>
      <c r="Q870" s="2">
        <v>1</v>
      </c>
      <c r="R870" s="2">
        <v>0</v>
      </c>
      <c r="S870" s="2">
        <v>0</v>
      </c>
      <c r="T870" s="2">
        <v>4</v>
      </c>
      <c r="U870" s="2">
        <v>4</v>
      </c>
      <c r="V870" s="2">
        <v>8</v>
      </c>
      <c r="W870">
        <v>865</v>
      </c>
      <c r="X870">
        <v>96</v>
      </c>
      <c r="Y870" s="1" t="str">
        <f>IF(SUM(Table2[[#This Row],[Garçons de 0 à 2 ans]:[Filles de 12 à 17 ans]])&gt;=1,"Oui","Non")</f>
        <v>Oui</v>
      </c>
    </row>
    <row r="871" spans="1:25" x14ac:dyDescent="0.25">
      <c r="A871" t="s">
        <v>164</v>
      </c>
      <c r="B871" t="str">
        <f>VLOOKUP(Table2[[#This Row],[_parent_index]],Table1[[index]:[A7.Type de Site]],5,FALSE)</f>
        <v>Chad</v>
      </c>
      <c r="C871" t="str">
        <f>VLOOKUP(Table2[[#This Row],[_parent_index]],Table1[[index]:[A7.Type de Site]],6,FALSE)</f>
        <v>TCD</v>
      </c>
      <c r="D871" t="str">
        <f>VLOOKUP(Table2[[#This Row],[_parent_index]],Table1[[index]:[A7.Type de Site]],7,FALSE)</f>
        <v>Lac</v>
      </c>
      <c r="E871" t="str">
        <f>VLOOKUP(Table2[[#This Row],[_parent_index]],Table1[[index]:[A7.Type de Site]],8,FALSE)</f>
        <v>TD07</v>
      </c>
      <c r="F871" t="str">
        <f>VLOOKUP(Table2[[#This Row],[_parent_index]],Table1[[index]:[A7.Type de Site]],14,FALSE)</f>
        <v>Foulatari</v>
      </c>
      <c r="G871" t="s">
        <v>172</v>
      </c>
      <c r="H871" s="2">
        <v>0</v>
      </c>
      <c r="I871" s="2">
        <v>0</v>
      </c>
      <c r="J871" s="2">
        <v>1</v>
      </c>
      <c r="K871" s="2">
        <v>2</v>
      </c>
      <c r="L871" s="2">
        <v>0</v>
      </c>
      <c r="M871" s="2">
        <v>0</v>
      </c>
      <c r="N871" s="2">
        <v>1</v>
      </c>
      <c r="O871" s="2">
        <v>0</v>
      </c>
      <c r="P871" s="2">
        <v>1</v>
      </c>
      <c r="Q871" s="2">
        <v>1</v>
      </c>
      <c r="R871" s="2">
        <v>0</v>
      </c>
      <c r="S871" s="2">
        <v>0</v>
      </c>
      <c r="T871" s="2">
        <v>3</v>
      </c>
      <c r="U871" s="2">
        <v>3</v>
      </c>
      <c r="V871" s="2">
        <v>6</v>
      </c>
      <c r="W871">
        <v>866</v>
      </c>
      <c r="X871">
        <v>96</v>
      </c>
      <c r="Y871" s="1" t="str">
        <f>IF(SUM(Table2[[#This Row],[Garçons de 0 à 2 ans]:[Filles de 12 à 17 ans]])&gt;=1,"Oui","Non")</f>
        <v>Oui</v>
      </c>
    </row>
    <row r="872" spans="1:25" x14ac:dyDescent="0.25">
      <c r="A872" t="s">
        <v>164</v>
      </c>
      <c r="B872" t="str">
        <f>VLOOKUP(Table2[[#This Row],[_parent_index]],Table1[[index]:[A7.Type de Site]],5,FALSE)</f>
        <v>Chad</v>
      </c>
      <c r="C872" t="str">
        <f>VLOOKUP(Table2[[#This Row],[_parent_index]],Table1[[index]:[A7.Type de Site]],6,FALSE)</f>
        <v>TCD</v>
      </c>
      <c r="D872" t="str">
        <f>VLOOKUP(Table2[[#This Row],[_parent_index]],Table1[[index]:[A7.Type de Site]],7,FALSE)</f>
        <v>Lac</v>
      </c>
      <c r="E872" t="str">
        <f>VLOOKUP(Table2[[#This Row],[_parent_index]],Table1[[index]:[A7.Type de Site]],8,FALSE)</f>
        <v>TD07</v>
      </c>
      <c r="F872" t="str">
        <f>VLOOKUP(Table2[[#This Row],[_parent_index]],Table1[[index]:[A7.Type de Site]],14,FALSE)</f>
        <v>Foulatari</v>
      </c>
      <c r="G872" t="s">
        <v>172</v>
      </c>
      <c r="H872" s="2">
        <v>0</v>
      </c>
      <c r="I872" s="2">
        <v>1</v>
      </c>
      <c r="J872" s="2">
        <v>0</v>
      </c>
      <c r="K872" s="2">
        <v>2</v>
      </c>
      <c r="L872" s="2">
        <v>1</v>
      </c>
      <c r="M872" s="2">
        <v>0</v>
      </c>
      <c r="N872" s="2">
        <v>0</v>
      </c>
      <c r="O872" s="2">
        <v>1</v>
      </c>
      <c r="P872" s="2">
        <v>1</v>
      </c>
      <c r="Q872" s="2">
        <v>0</v>
      </c>
      <c r="R872" s="2">
        <v>1</v>
      </c>
      <c r="S872" s="2">
        <v>1</v>
      </c>
      <c r="T872" s="2">
        <v>3</v>
      </c>
      <c r="U872" s="2">
        <v>5</v>
      </c>
      <c r="V872" s="2">
        <v>8</v>
      </c>
      <c r="W872">
        <v>867</v>
      </c>
      <c r="X872">
        <v>96</v>
      </c>
      <c r="Y872" s="1" t="str">
        <f>IF(SUM(Table2[[#This Row],[Garçons de 0 à 2 ans]:[Filles de 12 à 17 ans]])&gt;=1,"Oui","Non")</f>
        <v>Oui</v>
      </c>
    </row>
    <row r="873" spans="1:25" x14ac:dyDescent="0.25">
      <c r="A873" t="s">
        <v>164</v>
      </c>
      <c r="B873" t="str">
        <f>VLOOKUP(Table2[[#This Row],[_parent_index]],Table1[[index]:[A7.Type de Site]],5,FALSE)</f>
        <v>Chad</v>
      </c>
      <c r="C873" t="str">
        <f>VLOOKUP(Table2[[#This Row],[_parent_index]],Table1[[index]:[A7.Type de Site]],6,FALSE)</f>
        <v>TCD</v>
      </c>
      <c r="D873" t="str">
        <f>VLOOKUP(Table2[[#This Row],[_parent_index]],Table1[[index]:[A7.Type de Site]],7,FALSE)</f>
        <v>Lac</v>
      </c>
      <c r="E873" t="str">
        <f>VLOOKUP(Table2[[#This Row],[_parent_index]],Table1[[index]:[A7.Type de Site]],8,FALSE)</f>
        <v>TD07</v>
      </c>
      <c r="F873" t="str">
        <f>VLOOKUP(Table2[[#This Row],[_parent_index]],Table1[[index]:[A7.Type de Site]],14,FALSE)</f>
        <v>Foulatari</v>
      </c>
      <c r="G873" t="s">
        <v>172</v>
      </c>
      <c r="H873" s="2">
        <v>0</v>
      </c>
      <c r="I873" s="2">
        <v>1</v>
      </c>
      <c r="J873" s="2">
        <v>2</v>
      </c>
      <c r="K873" s="2">
        <v>0</v>
      </c>
      <c r="L873" s="2">
        <v>1</v>
      </c>
      <c r="M873" s="2">
        <v>1</v>
      </c>
      <c r="N873" s="2">
        <v>0</v>
      </c>
      <c r="O873" s="2">
        <v>1</v>
      </c>
      <c r="P873" s="2">
        <v>1</v>
      </c>
      <c r="Q873" s="2">
        <v>1</v>
      </c>
      <c r="R873" s="2">
        <v>0</v>
      </c>
      <c r="S873" s="2">
        <v>0</v>
      </c>
      <c r="T873" s="2">
        <v>4</v>
      </c>
      <c r="U873" s="2">
        <v>4</v>
      </c>
      <c r="V873" s="2">
        <v>8</v>
      </c>
      <c r="W873">
        <v>868</v>
      </c>
      <c r="X873">
        <v>96</v>
      </c>
      <c r="Y873" s="1" t="str">
        <f>IF(SUM(Table2[[#This Row],[Garçons de 0 à 2 ans]:[Filles de 12 à 17 ans]])&gt;=1,"Oui","Non")</f>
        <v>Oui</v>
      </c>
    </row>
    <row r="874" spans="1:25" x14ac:dyDescent="0.25">
      <c r="A874" t="s">
        <v>164</v>
      </c>
      <c r="B874" t="str">
        <f>VLOOKUP(Table2[[#This Row],[_parent_index]],Table1[[index]:[A7.Type de Site]],5,FALSE)</f>
        <v>Chad</v>
      </c>
      <c r="C874" t="str">
        <f>VLOOKUP(Table2[[#This Row],[_parent_index]],Table1[[index]:[A7.Type de Site]],6,FALSE)</f>
        <v>TCD</v>
      </c>
      <c r="D874" t="str">
        <f>VLOOKUP(Table2[[#This Row],[_parent_index]],Table1[[index]:[A7.Type de Site]],7,FALSE)</f>
        <v>Lac</v>
      </c>
      <c r="E874" t="str">
        <f>VLOOKUP(Table2[[#This Row],[_parent_index]],Table1[[index]:[A7.Type de Site]],8,FALSE)</f>
        <v>TD07</v>
      </c>
      <c r="F874" t="str">
        <f>VLOOKUP(Table2[[#This Row],[_parent_index]],Table1[[index]:[A7.Type de Site]],14,FALSE)</f>
        <v>Foulatari</v>
      </c>
      <c r="G874" t="s">
        <v>172</v>
      </c>
      <c r="H874" s="2">
        <v>0</v>
      </c>
      <c r="I874" s="2">
        <v>1</v>
      </c>
      <c r="J874" s="2">
        <v>1</v>
      </c>
      <c r="K874" s="2">
        <v>0</v>
      </c>
      <c r="L874" s="2">
        <v>1</v>
      </c>
      <c r="M874" s="2">
        <v>1</v>
      </c>
      <c r="N874" s="2">
        <v>0</v>
      </c>
      <c r="O874" s="2">
        <v>0</v>
      </c>
      <c r="P874" s="2">
        <v>1</v>
      </c>
      <c r="Q874" s="2">
        <v>1</v>
      </c>
      <c r="R874" s="2">
        <v>0</v>
      </c>
      <c r="S874" s="2">
        <v>1</v>
      </c>
      <c r="T874" s="2">
        <v>3</v>
      </c>
      <c r="U874" s="2">
        <v>4</v>
      </c>
      <c r="V874" s="2">
        <v>7</v>
      </c>
      <c r="W874">
        <v>869</v>
      </c>
      <c r="X874">
        <v>96</v>
      </c>
      <c r="Y874" s="1" t="str">
        <f>IF(SUM(Table2[[#This Row],[Garçons de 0 à 2 ans]:[Filles de 12 à 17 ans]])&gt;=1,"Oui","Non")</f>
        <v>Oui</v>
      </c>
    </row>
    <row r="875" spans="1:25" x14ac:dyDescent="0.25">
      <c r="A875" t="s">
        <v>164</v>
      </c>
      <c r="B875" t="str">
        <f>VLOOKUP(Table2[[#This Row],[_parent_index]],Table1[[index]:[A7.Type de Site]],5,FALSE)</f>
        <v>Chad</v>
      </c>
      <c r="C875" t="str">
        <f>VLOOKUP(Table2[[#This Row],[_parent_index]],Table1[[index]:[A7.Type de Site]],6,FALSE)</f>
        <v>TCD</v>
      </c>
      <c r="D875" t="str">
        <f>VLOOKUP(Table2[[#This Row],[_parent_index]],Table1[[index]:[A7.Type de Site]],7,FALSE)</f>
        <v>Lac</v>
      </c>
      <c r="E875" t="str">
        <f>VLOOKUP(Table2[[#This Row],[_parent_index]],Table1[[index]:[A7.Type de Site]],8,FALSE)</f>
        <v>TD07</v>
      </c>
      <c r="F875" t="str">
        <f>VLOOKUP(Table2[[#This Row],[_parent_index]],Table1[[index]:[A7.Type de Site]],14,FALSE)</f>
        <v>Digou 3</v>
      </c>
      <c r="G875" t="s">
        <v>172</v>
      </c>
      <c r="H875" s="2">
        <v>1</v>
      </c>
      <c r="I875" s="2">
        <v>2</v>
      </c>
      <c r="J875" s="2">
        <v>0</v>
      </c>
      <c r="K875" s="2">
        <v>1</v>
      </c>
      <c r="L875" s="2">
        <v>1</v>
      </c>
      <c r="M875" s="2">
        <v>1</v>
      </c>
      <c r="N875" s="2">
        <v>0</v>
      </c>
      <c r="O875" s="2">
        <v>0</v>
      </c>
      <c r="P875" s="2">
        <v>1</v>
      </c>
      <c r="Q875" s="2">
        <v>1</v>
      </c>
      <c r="R875" s="2">
        <v>0</v>
      </c>
      <c r="S875" s="2">
        <v>0</v>
      </c>
      <c r="T875" s="2">
        <v>3</v>
      </c>
      <c r="U875" s="2">
        <v>5</v>
      </c>
      <c r="V875" s="2">
        <v>8</v>
      </c>
      <c r="W875">
        <v>870</v>
      </c>
      <c r="X875">
        <v>97</v>
      </c>
      <c r="Y875" s="1" t="str">
        <f>IF(SUM(Table2[[#This Row],[Garçons de 0 à 2 ans]:[Filles de 12 à 17 ans]])&gt;=1,"Oui","Non")</f>
        <v>Oui</v>
      </c>
    </row>
    <row r="876" spans="1:25" x14ac:dyDescent="0.25">
      <c r="A876" t="s">
        <v>164</v>
      </c>
      <c r="B876" t="str">
        <f>VLOOKUP(Table2[[#This Row],[_parent_index]],Table1[[index]:[A7.Type de Site]],5,FALSE)</f>
        <v>Chad</v>
      </c>
      <c r="C876" t="str">
        <f>VLOOKUP(Table2[[#This Row],[_parent_index]],Table1[[index]:[A7.Type de Site]],6,FALSE)</f>
        <v>TCD</v>
      </c>
      <c r="D876" t="str">
        <f>VLOOKUP(Table2[[#This Row],[_parent_index]],Table1[[index]:[A7.Type de Site]],7,FALSE)</f>
        <v>Lac</v>
      </c>
      <c r="E876" t="str">
        <f>VLOOKUP(Table2[[#This Row],[_parent_index]],Table1[[index]:[A7.Type de Site]],8,FALSE)</f>
        <v>TD07</v>
      </c>
      <c r="F876" t="str">
        <f>VLOOKUP(Table2[[#This Row],[_parent_index]],Table1[[index]:[A7.Type de Site]],14,FALSE)</f>
        <v>Digou 3</v>
      </c>
      <c r="G876" t="s">
        <v>172</v>
      </c>
      <c r="H876" s="2">
        <v>0</v>
      </c>
      <c r="I876" s="2">
        <v>2</v>
      </c>
      <c r="J876" s="2">
        <v>0</v>
      </c>
      <c r="K876" s="2">
        <v>1</v>
      </c>
      <c r="L876" s="2">
        <v>0</v>
      </c>
      <c r="M876" s="2">
        <v>0</v>
      </c>
      <c r="N876" s="2">
        <v>1</v>
      </c>
      <c r="O876" s="2">
        <v>0</v>
      </c>
      <c r="P876" s="2">
        <v>1</v>
      </c>
      <c r="Q876" s="2">
        <v>1</v>
      </c>
      <c r="R876" s="2">
        <v>0</v>
      </c>
      <c r="S876" s="2">
        <v>0</v>
      </c>
      <c r="T876" s="2">
        <v>2</v>
      </c>
      <c r="U876" s="2">
        <v>4</v>
      </c>
      <c r="V876" s="2">
        <v>6</v>
      </c>
      <c r="W876">
        <v>871</v>
      </c>
      <c r="X876">
        <v>97</v>
      </c>
      <c r="Y876" s="1" t="str">
        <f>IF(SUM(Table2[[#This Row],[Garçons de 0 à 2 ans]:[Filles de 12 à 17 ans]])&gt;=1,"Oui","Non")</f>
        <v>Oui</v>
      </c>
    </row>
    <row r="877" spans="1:25" x14ac:dyDescent="0.25">
      <c r="A877" t="s">
        <v>164</v>
      </c>
      <c r="B877" t="str">
        <f>VLOOKUP(Table2[[#This Row],[_parent_index]],Table1[[index]:[A7.Type de Site]],5,FALSE)</f>
        <v>Chad</v>
      </c>
      <c r="C877" t="str">
        <f>VLOOKUP(Table2[[#This Row],[_parent_index]],Table1[[index]:[A7.Type de Site]],6,FALSE)</f>
        <v>TCD</v>
      </c>
      <c r="D877" t="str">
        <f>VLOOKUP(Table2[[#This Row],[_parent_index]],Table1[[index]:[A7.Type de Site]],7,FALSE)</f>
        <v>Lac</v>
      </c>
      <c r="E877" t="str">
        <f>VLOOKUP(Table2[[#This Row],[_parent_index]],Table1[[index]:[A7.Type de Site]],8,FALSE)</f>
        <v>TD07</v>
      </c>
      <c r="F877" t="str">
        <f>VLOOKUP(Table2[[#This Row],[_parent_index]],Table1[[index]:[A7.Type de Site]],14,FALSE)</f>
        <v>Digou 3</v>
      </c>
      <c r="G877" t="s">
        <v>172</v>
      </c>
      <c r="H877" s="2">
        <v>0</v>
      </c>
      <c r="I877" s="2">
        <v>0</v>
      </c>
      <c r="J877" s="2">
        <v>1</v>
      </c>
      <c r="K877" s="2">
        <v>1</v>
      </c>
      <c r="L877" s="2">
        <v>1</v>
      </c>
      <c r="M877" s="2">
        <v>1</v>
      </c>
      <c r="N877" s="2">
        <v>0</v>
      </c>
      <c r="O877" s="2">
        <v>0</v>
      </c>
      <c r="P877" s="2">
        <v>0</v>
      </c>
      <c r="Q877" s="2">
        <v>1</v>
      </c>
      <c r="R877" s="2">
        <v>1</v>
      </c>
      <c r="S877" s="2">
        <v>0</v>
      </c>
      <c r="T877" s="2">
        <v>3</v>
      </c>
      <c r="U877" s="2">
        <v>3</v>
      </c>
      <c r="V877" s="2">
        <v>6</v>
      </c>
      <c r="W877">
        <v>872</v>
      </c>
      <c r="X877">
        <v>97</v>
      </c>
      <c r="Y877" s="1" t="str">
        <f>IF(SUM(Table2[[#This Row],[Garçons de 0 à 2 ans]:[Filles de 12 à 17 ans]])&gt;=1,"Oui","Non")</f>
        <v>Oui</v>
      </c>
    </row>
    <row r="878" spans="1:25" x14ac:dyDescent="0.25">
      <c r="A878" t="s">
        <v>164</v>
      </c>
      <c r="B878" t="str">
        <f>VLOOKUP(Table2[[#This Row],[_parent_index]],Table1[[index]:[A7.Type de Site]],5,FALSE)</f>
        <v>Chad</v>
      </c>
      <c r="C878" t="str">
        <f>VLOOKUP(Table2[[#This Row],[_parent_index]],Table1[[index]:[A7.Type de Site]],6,FALSE)</f>
        <v>TCD</v>
      </c>
      <c r="D878" t="str">
        <f>VLOOKUP(Table2[[#This Row],[_parent_index]],Table1[[index]:[A7.Type de Site]],7,FALSE)</f>
        <v>Lac</v>
      </c>
      <c r="E878" t="str">
        <f>VLOOKUP(Table2[[#This Row],[_parent_index]],Table1[[index]:[A7.Type de Site]],8,FALSE)</f>
        <v>TD07</v>
      </c>
      <c r="F878" t="str">
        <f>VLOOKUP(Table2[[#This Row],[_parent_index]],Table1[[index]:[A7.Type de Site]],14,FALSE)</f>
        <v>Digou 3</v>
      </c>
      <c r="G878" t="s">
        <v>172</v>
      </c>
      <c r="H878" s="2">
        <v>0</v>
      </c>
      <c r="I878" s="2">
        <v>1</v>
      </c>
      <c r="J878" s="2">
        <v>1</v>
      </c>
      <c r="K878" s="2">
        <v>0</v>
      </c>
      <c r="L878" s="2">
        <v>2</v>
      </c>
      <c r="M878" s="2">
        <v>0</v>
      </c>
      <c r="N878" s="2">
        <v>1</v>
      </c>
      <c r="O878" s="2">
        <v>0</v>
      </c>
      <c r="P878" s="2">
        <v>1</v>
      </c>
      <c r="Q878" s="2">
        <v>1</v>
      </c>
      <c r="R878" s="2">
        <v>1</v>
      </c>
      <c r="S878" s="2">
        <v>0</v>
      </c>
      <c r="T878" s="2">
        <v>6</v>
      </c>
      <c r="U878" s="2">
        <v>2</v>
      </c>
      <c r="V878" s="2">
        <v>8</v>
      </c>
      <c r="W878">
        <v>873</v>
      </c>
      <c r="X878">
        <v>97</v>
      </c>
      <c r="Y878" s="1" t="str">
        <f>IF(SUM(Table2[[#This Row],[Garçons de 0 à 2 ans]:[Filles de 12 à 17 ans]])&gt;=1,"Oui","Non")</f>
        <v>Oui</v>
      </c>
    </row>
    <row r="879" spans="1:25" x14ac:dyDescent="0.25">
      <c r="A879" t="s">
        <v>164</v>
      </c>
      <c r="B879" t="str">
        <f>VLOOKUP(Table2[[#This Row],[_parent_index]],Table1[[index]:[A7.Type de Site]],5,FALSE)</f>
        <v>Chad</v>
      </c>
      <c r="C879" t="str">
        <f>VLOOKUP(Table2[[#This Row],[_parent_index]],Table1[[index]:[A7.Type de Site]],6,FALSE)</f>
        <v>TCD</v>
      </c>
      <c r="D879" t="str">
        <f>VLOOKUP(Table2[[#This Row],[_parent_index]],Table1[[index]:[A7.Type de Site]],7,FALSE)</f>
        <v>Lac</v>
      </c>
      <c r="E879" t="str">
        <f>VLOOKUP(Table2[[#This Row],[_parent_index]],Table1[[index]:[A7.Type de Site]],8,FALSE)</f>
        <v>TD07</v>
      </c>
      <c r="F879" t="str">
        <f>VLOOKUP(Table2[[#This Row],[_parent_index]],Table1[[index]:[A7.Type de Site]],14,FALSE)</f>
        <v>Digou 3</v>
      </c>
      <c r="G879" t="s">
        <v>172</v>
      </c>
      <c r="H879" s="2">
        <v>0</v>
      </c>
      <c r="I879" s="2">
        <v>1</v>
      </c>
      <c r="J879" s="2">
        <v>0</v>
      </c>
      <c r="K879" s="2">
        <v>1</v>
      </c>
      <c r="L879" s="2">
        <v>1</v>
      </c>
      <c r="M879" s="2">
        <v>1</v>
      </c>
      <c r="N879" s="2">
        <v>0</v>
      </c>
      <c r="O879" s="2">
        <v>0</v>
      </c>
      <c r="P879" s="2">
        <v>1</v>
      </c>
      <c r="Q879" s="2">
        <v>1</v>
      </c>
      <c r="R879" s="2">
        <v>0</v>
      </c>
      <c r="S879" s="2">
        <v>0</v>
      </c>
      <c r="T879" s="2">
        <v>2</v>
      </c>
      <c r="U879" s="2">
        <v>4</v>
      </c>
      <c r="V879" s="2">
        <v>6</v>
      </c>
      <c r="W879">
        <v>874</v>
      </c>
      <c r="X879">
        <v>97</v>
      </c>
      <c r="Y879" s="1" t="str">
        <f>IF(SUM(Table2[[#This Row],[Garçons de 0 à 2 ans]:[Filles de 12 à 17 ans]])&gt;=1,"Oui","Non")</f>
        <v>Oui</v>
      </c>
    </row>
    <row r="880" spans="1:25" x14ac:dyDescent="0.25">
      <c r="A880" t="s">
        <v>164</v>
      </c>
      <c r="B880" t="str">
        <f>VLOOKUP(Table2[[#This Row],[_parent_index]],Table1[[index]:[A7.Type de Site]],5,FALSE)</f>
        <v>Chad</v>
      </c>
      <c r="C880" t="str">
        <f>VLOOKUP(Table2[[#This Row],[_parent_index]],Table1[[index]:[A7.Type de Site]],6,FALSE)</f>
        <v>TCD</v>
      </c>
      <c r="D880" t="str">
        <f>VLOOKUP(Table2[[#This Row],[_parent_index]],Table1[[index]:[A7.Type de Site]],7,FALSE)</f>
        <v>Lac</v>
      </c>
      <c r="E880" t="str">
        <f>VLOOKUP(Table2[[#This Row],[_parent_index]],Table1[[index]:[A7.Type de Site]],8,FALSE)</f>
        <v>TD07</v>
      </c>
      <c r="F880" t="str">
        <f>VLOOKUP(Table2[[#This Row],[_parent_index]],Table1[[index]:[A7.Type de Site]],14,FALSE)</f>
        <v>Digou 3</v>
      </c>
      <c r="G880" t="s">
        <v>172</v>
      </c>
      <c r="H880" s="2">
        <v>0</v>
      </c>
      <c r="I880" s="2">
        <v>1</v>
      </c>
      <c r="J880" s="2">
        <v>0</v>
      </c>
      <c r="K880" s="2">
        <v>1</v>
      </c>
      <c r="L880" s="2">
        <v>2</v>
      </c>
      <c r="M880" s="2">
        <v>3</v>
      </c>
      <c r="N880" s="2">
        <v>0</v>
      </c>
      <c r="O880" s="2">
        <v>0</v>
      </c>
      <c r="P880" s="2">
        <v>1</v>
      </c>
      <c r="Q880" s="2">
        <v>1</v>
      </c>
      <c r="R880" s="2">
        <v>0</v>
      </c>
      <c r="S880" s="2">
        <v>0</v>
      </c>
      <c r="T880" s="2">
        <v>3</v>
      </c>
      <c r="U880" s="2">
        <v>6</v>
      </c>
      <c r="V880" s="2">
        <v>9</v>
      </c>
      <c r="W880">
        <v>875</v>
      </c>
      <c r="X880">
        <v>97</v>
      </c>
      <c r="Y880" s="1" t="str">
        <f>IF(SUM(Table2[[#This Row],[Garçons de 0 à 2 ans]:[Filles de 12 à 17 ans]])&gt;=1,"Oui","Non")</f>
        <v>Oui</v>
      </c>
    </row>
    <row r="881" spans="1:25" x14ac:dyDescent="0.25">
      <c r="A881" t="s">
        <v>164</v>
      </c>
      <c r="B881" t="str">
        <f>VLOOKUP(Table2[[#This Row],[_parent_index]],Table1[[index]:[A7.Type de Site]],5,FALSE)</f>
        <v>Chad</v>
      </c>
      <c r="C881" t="str">
        <f>VLOOKUP(Table2[[#This Row],[_parent_index]],Table1[[index]:[A7.Type de Site]],6,FALSE)</f>
        <v>TCD</v>
      </c>
      <c r="D881" t="str">
        <f>VLOOKUP(Table2[[#This Row],[_parent_index]],Table1[[index]:[A7.Type de Site]],7,FALSE)</f>
        <v>Lac</v>
      </c>
      <c r="E881" t="str">
        <f>VLOOKUP(Table2[[#This Row],[_parent_index]],Table1[[index]:[A7.Type de Site]],8,FALSE)</f>
        <v>TD07</v>
      </c>
      <c r="F881" t="str">
        <f>VLOOKUP(Table2[[#This Row],[_parent_index]],Table1[[index]:[A7.Type de Site]],14,FALSE)</f>
        <v>Digou 3</v>
      </c>
      <c r="G881" t="s">
        <v>172</v>
      </c>
      <c r="H881" s="2">
        <v>0</v>
      </c>
      <c r="I881" s="2">
        <v>1</v>
      </c>
      <c r="J881" s="2">
        <v>1</v>
      </c>
      <c r="K881" s="2">
        <v>1</v>
      </c>
      <c r="L881" s="2">
        <v>0</v>
      </c>
      <c r="M881" s="2">
        <v>0</v>
      </c>
      <c r="N881" s="2">
        <v>0</v>
      </c>
      <c r="O881" s="2">
        <v>1</v>
      </c>
      <c r="P881" s="2">
        <v>1</v>
      </c>
      <c r="Q881" s="2">
        <v>0</v>
      </c>
      <c r="R881" s="2">
        <v>1</v>
      </c>
      <c r="S881" s="2">
        <v>0</v>
      </c>
      <c r="T881" s="2">
        <v>3</v>
      </c>
      <c r="U881" s="2">
        <v>3</v>
      </c>
      <c r="V881" s="2">
        <v>6</v>
      </c>
      <c r="W881">
        <v>876</v>
      </c>
      <c r="X881">
        <v>97</v>
      </c>
      <c r="Y881" s="1" t="str">
        <f>IF(SUM(Table2[[#This Row],[Garçons de 0 à 2 ans]:[Filles de 12 à 17 ans]])&gt;=1,"Oui","Non")</f>
        <v>Oui</v>
      </c>
    </row>
    <row r="882" spans="1:25" x14ac:dyDescent="0.25">
      <c r="A882" t="s">
        <v>164</v>
      </c>
      <c r="B882" t="str">
        <f>VLOOKUP(Table2[[#This Row],[_parent_index]],Table1[[index]:[A7.Type de Site]],5,FALSE)</f>
        <v>Chad</v>
      </c>
      <c r="C882" t="str">
        <f>VLOOKUP(Table2[[#This Row],[_parent_index]],Table1[[index]:[A7.Type de Site]],6,FALSE)</f>
        <v>TCD</v>
      </c>
      <c r="D882" t="str">
        <f>VLOOKUP(Table2[[#This Row],[_parent_index]],Table1[[index]:[A7.Type de Site]],7,FALSE)</f>
        <v>Lac</v>
      </c>
      <c r="E882" t="str">
        <f>VLOOKUP(Table2[[#This Row],[_parent_index]],Table1[[index]:[A7.Type de Site]],8,FALSE)</f>
        <v>TD07</v>
      </c>
      <c r="F882" t="str">
        <f>VLOOKUP(Table2[[#This Row],[_parent_index]],Table1[[index]:[A7.Type de Site]],14,FALSE)</f>
        <v>Digou 3</v>
      </c>
      <c r="G882" t="s">
        <v>172</v>
      </c>
      <c r="H882" s="2">
        <v>0</v>
      </c>
      <c r="I882" s="2">
        <v>0</v>
      </c>
      <c r="J882" s="2">
        <v>1</v>
      </c>
      <c r="K882" s="2">
        <v>1</v>
      </c>
      <c r="L882" s="2">
        <v>0</v>
      </c>
      <c r="M882" s="2">
        <v>1</v>
      </c>
      <c r="N882" s="2">
        <v>0</v>
      </c>
      <c r="O882" s="2">
        <v>0</v>
      </c>
      <c r="P882" s="2">
        <v>1</v>
      </c>
      <c r="Q882" s="2">
        <v>1</v>
      </c>
      <c r="R882" s="2">
        <v>0</v>
      </c>
      <c r="S882" s="2">
        <v>0</v>
      </c>
      <c r="T882" s="2">
        <v>2</v>
      </c>
      <c r="U882" s="2">
        <v>3</v>
      </c>
      <c r="V882" s="2">
        <v>5</v>
      </c>
      <c r="W882">
        <v>877</v>
      </c>
      <c r="X882">
        <v>97</v>
      </c>
      <c r="Y882" s="1" t="str">
        <f>IF(SUM(Table2[[#This Row],[Garçons de 0 à 2 ans]:[Filles de 12 à 17 ans]])&gt;=1,"Oui","Non")</f>
        <v>Oui</v>
      </c>
    </row>
    <row r="883" spans="1:25" x14ac:dyDescent="0.25">
      <c r="A883" t="s">
        <v>164</v>
      </c>
      <c r="B883" t="str">
        <f>VLOOKUP(Table2[[#This Row],[_parent_index]],Table1[[index]:[A7.Type de Site]],5,FALSE)</f>
        <v>Chad</v>
      </c>
      <c r="C883" t="str">
        <f>VLOOKUP(Table2[[#This Row],[_parent_index]],Table1[[index]:[A7.Type de Site]],6,FALSE)</f>
        <v>TCD</v>
      </c>
      <c r="D883" t="str">
        <f>VLOOKUP(Table2[[#This Row],[_parent_index]],Table1[[index]:[A7.Type de Site]],7,FALSE)</f>
        <v>Lac</v>
      </c>
      <c r="E883" t="str">
        <f>VLOOKUP(Table2[[#This Row],[_parent_index]],Table1[[index]:[A7.Type de Site]],8,FALSE)</f>
        <v>TD07</v>
      </c>
      <c r="F883" t="str">
        <f>VLOOKUP(Table2[[#This Row],[_parent_index]],Table1[[index]:[A7.Type de Site]],14,FALSE)</f>
        <v>Digou 3</v>
      </c>
      <c r="G883" t="s">
        <v>172</v>
      </c>
      <c r="H883" s="2">
        <v>0</v>
      </c>
      <c r="I883" s="2">
        <v>0</v>
      </c>
      <c r="J883" s="2">
        <v>1</v>
      </c>
      <c r="K883" s="2">
        <v>1</v>
      </c>
      <c r="L883" s="2">
        <v>1</v>
      </c>
      <c r="M883" s="2">
        <v>1</v>
      </c>
      <c r="N883" s="2">
        <v>0</v>
      </c>
      <c r="O883" s="2">
        <v>0</v>
      </c>
      <c r="P883" s="2">
        <v>1</v>
      </c>
      <c r="Q883" s="2">
        <v>1</v>
      </c>
      <c r="R883" s="2">
        <v>0</v>
      </c>
      <c r="S883" s="2">
        <v>0</v>
      </c>
      <c r="T883" s="2">
        <v>3</v>
      </c>
      <c r="U883" s="2">
        <v>3</v>
      </c>
      <c r="V883" s="2">
        <v>6</v>
      </c>
      <c r="W883">
        <v>878</v>
      </c>
      <c r="X883">
        <v>97</v>
      </c>
      <c r="Y883" s="1" t="str">
        <f>IF(SUM(Table2[[#This Row],[Garçons de 0 à 2 ans]:[Filles de 12 à 17 ans]])&gt;=1,"Oui","Non")</f>
        <v>Oui</v>
      </c>
    </row>
    <row r="884" spans="1:25" x14ac:dyDescent="0.25">
      <c r="A884" t="s">
        <v>164</v>
      </c>
      <c r="B884" t="str">
        <f>VLOOKUP(Table2[[#This Row],[_parent_index]],Table1[[index]:[A7.Type de Site]],5,FALSE)</f>
        <v>Chad</v>
      </c>
      <c r="C884" t="str">
        <f>VLOOKUP(Table2[[#This Row],[_parent_index]],Table1[[index]:[A7.Type de Site]],6,FALSE)</f>
        <v>TCD</v>
      </c>
      <c r="D884" t="str">
        <f>VLOOKUP(Table2[[#This Row],[_parent_index]],Table1[[index]:[A7.Type de Site]],7,FALSE)</f>
        <v>Lac</v>
      </c>
      <c r="E884" t="str">
        <f>VLOOKUP(Table2[[#This Row],[_parent_index]],Table1[[index]:[A7.Type de Site]],8,FALSE)</f>
        <v>TD07</v>
      </c>
      <c r="F884" t="str">
        <f>VLOOKUP(Table2[[#This Row],[_parent_index]],Table1[[index]:[A7.Type de Site]],14,FALSE)</f>
        <v>Digou 3</v>
      </c>
      <c r="G884" t="s">
        <v>172</v>
      </c>
      <c r="H884" s="2">
        <v>1</v>
      </c>
      <c r="I884" s="2">
        <v>2</v>
      </c>
      <c r="J884" s="2">
        <v>0</v>
      </c>
      <c r="K884" s="2">
        <v>0</v>
      </c>
      <c r="L884" s="2">
        <v>1</v>
      </c>
      <c r="M884" s="2">
        <v>0</v>
      </c>
      <c r="N884" s="2">
        <v>0</v>
      </c>
      <c r="O884" s="2">
        <v>0</v>
      </c>
      <c r="P884" s="2">
        <v>1</v>
      </c>
      <c r="Q884" s="2">
        <v>1</v>
      </c>
      <c r="R884" s="2">
        <v>0</v>
      </c>
      <c r="S884" s="2">
        <v>0</v>
      </c>
      <c r="T884" s="2">
        <v>3</v>
      </c>
      <c r="U884" s="2">
        <v>3</v>
      </c>
      <c r="V884" s="2">
        <v>6</v>
      </c>
      <c r="W884">
        <v>879</v>
      </c>
      <c r="X884">
        <v>97</v>
      </c>
      <c r="Y884" s="1" t="str">
        <f>IF(SUM(Table2[[#This Row],[Garçons de 0 à 2 ans]:[Filles de 12 à 17 ans]])&gt;=1,"Oui","Non")</f>
        <v>Oui</v>
      </c>
    </row>
    <row r="885" spans="1:25" x14ac:dyDescent="0.25">
      <c r="A885" t="s">
        <v>164</v>
      </c>
      <c r="B885" t="str">
        <f>VLOOKUP(Table2[[#This Row],[_parent_index]],Table1[[index]:[A7.Type de Site]],5,FALSE)</f>
        <v>Chad</v>
      </c>
      <c r="C885" t="str">
        <f>VLOOKUP(Table2[[#This Row],[_parent_index]],Table1[[index]:[A7.Type de Site]],6,FALSE)</f>
        <v>TCD</v>
      </c>
      <c r="D885" t="str">
        <f>VLOOKUP(Table2[[#This Row],[_parent_index]],Table1[[index]:[A7.Type de Site]],7,FALSE)</f>
        <v>Lac</v>
      </c>
      <c r="E885" t="str">
        <f>VLOOKUP(Table2[[#This Row],[_parent_index]],Table1[[index]:[A7.Type de Site]],8,FALSE)</f>
        <v>TD07</v>
      </c>
      <c r="F885" t="str">
        <f>VLOOKUP(Table2[[#This Row],[_parent_index]],Table1[[index]:[A7.Type de Site]],14,FALSE)</f>
        <v>Magui</v>
      </c>
      <c r="G885" t="s">
        <v>172</v>
      </c>
      <c r="H885" s="2">
        <v>1</v>
      </c>
      <c r="I885" s="2">
        <v>1</v>
      </c>
      <c r="J885" s="2">
        <v>0</v>
      </c>
      <c r="K885" s="2">
        <v>0</v>
      </c>
      <c r="L885" s="2">
        <v>0</v>
      </c>
      <c r="M885" s="2">
        <v>1</v>
      </c>
      <c r="N885" s="2">
        <v>1</v>
      </c>
      <c r="O885" s="2">
        <v>1</v>
      </c>
      <c r="P885" s="2">
        <v>1</v>
      </c>
      <c r="Q885" s="2">
        <v>1</v>
      </c>
      <c r="R885" s="2">
        <v>0</v>
      </c>
      <c r="S885" s="2">
        <v>0</v>
      </c>
      <c r="T885" s="2">
        <v>3</v>
      </c>
      <c r="U885" s="2">
        <v>4</v>
      </c>
      <c r="V885" s="2">
        <v>7</v>
      </c>
      <c r="W885">
        <v>880</v>
      </c>
      <c r="X885">
        <v>98</v>
      </c>
      <c r="Y885" s="1" t="str">
        <f>IF(SUM(Table2[[#This Row],[Garçons de 0 à 2 ans]:[Filles de 12 à 17 ans]])&gt;=1,"Oui","Non")</f>
        <v>Oui</v>
      </c>
    </row>
    <row r="886" spans="1:25" x14ac:dyDescent="0.25">
      <c r="A886" t="s">
        <v>164</v>
      </c>
      <c r="B886" t="str">
        <f>VLOOKUP(Table2[[#This Row],[_parent_index]],Table1[[index]:[A7.Type de Site]],5,FALSE)</f>
        <v>Chad</v>
      </c>
      <c r="C886" t="str">
        <f>VLOOKUP(Table2[[#This Row],[_parent_index]],Table1[[index]:[A7.Type de Site]],6,FALSE)</f>
        <v>TCD</v>
      </c>
      <c r="D886" t="str">
        <f>VLOOKUP(Table2[[#This Row],[_parent_index]],Table1[[index]:[A7.Type de Site]],7,FALSE)</f>
        <v>Lac</v>
      </c>
      <c r="E886" t="str">
        <f>VLOOKUP(Table2[[#This Row],[_parent_index]],Table1[[index]:[A7.Type de Site]],8,FALSE)</f>
        <v>TD07</v>
      </c>
      <c r="F886" t="str">
        <f>VLOOKUP(Table2[[#This Row],[_parent_index]],Table1[[index]:[A7.Type de Site]],14,FALSE)</f>
        <v>Magui</v>
      </c>
      <c r="G886" t="s">
        <v>172</v>
      </c>
      <c r="H886" s="2">
        <v>0</v>
      </c>
      <c r="I886" s="2">
        <v>1</v>
      </c>
      <c r="J886" s="2">
        <v>0</v>
      </c>
      <c r="K886" s="2">
        <v>2</v>
      </c>
      <c r="L886" s="2">
        <v>1</v>
      </c>
      <c r="M886" s="2">
        <v>1</v>
      </c>
      <c r="N886" s="2">
        <v>0</v>
      </c>
      <c r="O886" s="2">
        <v>1</v>
      </c>
      <c r="P886" s="2">
        <v>1</v>
      </c>
      <c r="Q886" s="2">
        <v>1</v>
      </c>
      <c r="R886" s="2">
        <v>0</v>
      </c>
      <c r="S886" s="2">
        <v>0</v>
      </c>
      <c r="T886" s="2">
        <v>2</v>
      </c>
      <c r="U886" s="2">
        <v>6</v>
      </c>
      <c r="V886" s="2">
        <v>8</v>
      </c>
      <c r="W886">
        <v>881</v>
      </c>
      <c r="X886">
        <v>98</v>
      </c>
      <c r="Y886" s="1" t="str">
        <f>IF(SUM(Table2[[#This Row],[Garçons de 0 à 2 ans]:[Filles de 12 à 17 ans]])&gt;=1,"Oui","Non")</f>
        <v>Oui</v>
      </c>
    </row>
    <row r="887" spans="1:25" x14ac:dyDescent="0.25">
      <c r="A887" t="s">
        <v>164</v>
      </c>
      <c r="B887" t="str">
        <f>VLOOKUP(Table2[[#This Row],[_parent_index]],Table1[[index]:[A7.Type de Site]],5,FALSE)</f>
        <v>Chad</v>
      </c>
      <c r="C887" t="str">
        <f>VLOOKUP(Table2[[#This Row],[_parent_index]],Table1[[index]:[A7.Type de Site]],6,FALSE)</f>
        <v>TCD</v>
      </c>
      <c r="D887" t="str">
        <f>VLOOKUP(Table2[[#This Row],[_parent_index]],Table1[[index]:[A7.Type de Site]],7,FALSE)</f>
        <v>Lac</v>
      </c>
      <c r="E887" t="str">
        <f>VLOOKUP(Table2[[#This Row],[_parent_index]],Table1[[index]:[A7.Type de Site]],8,FALSE)</f>
        <v>TD07</v>
      </c>
      <c r="F887" t="str">
        <f>VLOOKUP(Table2[[#This Row],[_parent_index]],Table1[[index]:[A7.Type de Site]],14,FALSE)</f>
        <v>Magui</v>
      </c>
      <c r="G887" t="s">
        <v>172</v>
      </c>
      <c r="H887" s="2">
        <v>0</v>
      </c>
      <c r="I887" s="2">
        <v>1</v>
      </c>
      <c r="J887" s="2">
        <v>1</v>
      </c>
      <c r="K887" s="2">
        <v>1</v>
      </c>
      <c r="L887" s="2">
        <v>3</v>
      </c>
      <c r="M887" s="2">
        <v>0</v>
      </c>
      <c r="N887" s="2">
        <v>1</v>
      </c>
      <c r="O887" s="2">
        <v>2</v>
      </c>
      <c r="P887" s="2">
        <v>1</v>
      </c>
      <c r="Q887" s="2">
        <v>1</v>
      </c>
      <c r="R887" s="2">
        <v>1</v>
      </c>
      <c r="S887" s="2">
        <v>0</v>
      </c>
      <c r="T887" s="2">
        <v>7</v>
      </c>
      <c r="U887" s="2">
        <v>5</v>
      </c>
      <c r="V887" s="2">
        <v>12</v>
      </c>
      <c r="W887">
        <v>882</v>
      </c>
      <c r="X887">
        <v>98</v>
      </c>
      <c r="Y887" s="1" t="str">
        <f>IF(SUM(Table2[[#This Row],[Garçons de 0 à 2 ans]:[Filles de 12 à 17 ans]])&gt;=1,"Oui","Non")</f>
        <v>Oui</v>
      </c>
    </row>
    <row r="888" spans="1:25" x14ac:dyDescent="0.25">
      <c r="A888" t="s">
        <v>164</v>
      </c>
      <c r="B888" t="str">
        <f>VLOOKUP(Table2[[#This Row],[_parent_index]],Table1[[index]:[A7.Type de Site]],5,FALSE)</f>
        <v>Chad</v>
      </c>
      <c r="C888" t="str">
        <f>VLOOKUP(Table2[[#This Row],[_parent_index]],Table1[[index]:[A7.Type de Site]],6,FALSE)</f>
        <v>TCD</v>
      </c>
      <c r="D888" t="str">
        <f>VLOOKUP(Table2[[#This Row],[_parent_index]],Table1[[index]:[A7.Type de Site]],7,FALSE)</f>
        <v>Lac</v>
      </c>
      <c r="E888" t="str">
        <f>VLOOKUP(Table2[[#This Row],[_parent_index]],Table1[[index]:[A7.Type de Site]],8,FALSE)</f>
        <v>TD07</v>
      </c>
      <c r="F888" t="str">
        <f>VLOOKUP(Table2[[#This Row],[_parent_index]],Table1[[index]:[A7.Type de Site]],14,FALSE)</f>
        <v>Magui</v>
      </c>
      <c r="G888" t="s">
        <v>172</v>
      </c>
      <c r="H888" s="2">
        <v>1</v>
      </c>
      <c r="I888" s="2">
        <v>0</v>
      </c>
      <c r="J888" s="2">
        <v>0</v>
      </c>
      <c r="K888" s="2">
        <v>1</v>
      </c>
      <c r="L888" s="2">
        <v>2</v>
      </c>
      <c r="M888" s="2">
        <v>1</v>
      </c>
      <c r="N888" s="2">
        <v>1</v>
      </c>
      <c r="O888" s="2">
        <v>0</v>
      </c>
      <c r="P888" s="2">
        <v>0</v>
      </c>
      <c r="Q888" s="2">
        <v>1</v>
      </c>
      <c r="R888" s="2">
        <v>1</v>
      </c>
      <c r="S888" s="2">
        <v>0</v>
      </c>
      <c r="T888" s="2">
        <v>5</v>
      </c>
      <c r="U888" s="2">
        <v>3</v>
      </c>
      <c r="V888" s="2">
        <v>8</v>
      </c>
      <c r="W888">
        <v>883</v>
      </c>
      <c r="X888">
        <v>98</v>
      </c>
      <c r="Y888" s="1" t="str">
        <f>IF(SUM(Table2[[#This Row],[Garçons de 0 à 2 ans]:[Filles de 12 à 17 ans]])&gt;=1,"Oui","Non")</f>
        <v>Oui</v>
      </c>
    </row>
    <row r="889" spans="1:25" x14ac:dyDescent="0.25">
      <c r="A889" t="s">
        <v>164</v>
      </c>
      <c r="B889" t="str">
        <f>VLOOKUP(Table2[[#This Row],[_parent_index]],Table1[[index]:[A7.Type de Site]],5,FALSE)</f>
        <v>Chad</v>
      </c>
      <c r="C889" t="str">
        <f>VLOOKUP(Table2[[#This Row],[_parent_index]],Table1[[index]:[A7.Type de Site]],6,FALSE)</f>
        <v>TCD</v>
      </c>
      <c r="D889" t="str">
        <f>VLOOKUP(Table2[[#This Row],[_parent_index]],Table1[[index]:[A7.Type de Site]],7,FALSE)</f>
        <v>Lac</v>
      </c>
      <c r="E889" t="str">
        <f>VLOOKUP(Table2[[#This Row],[_parent_index]],Table1[[index]:[A7.Type de Site]],8,FALSE)</f>
        <v>TD07</v>
      </c>
      <c r="F889" t="str">
        <f>VLOOKUP(Table2[[#This Row],[_parent_index]],Table1[[index]:[A7.Type de Site]],14,FALSE)</f>
        <v>Magui</v>
      </c>
      <c r="G889" t="s">
        <v>172</v>
      </c>
      <c r="H889" s="2">
        <v>2</v>
      </c>
      <c r="I889" s="2">
        <v>1</v>
      </c>
      <c r="J889" s="2">
        <v>1</v>
      </c>
      <c r="K889" s="2">
        <v>0</v>
      </c>
      <c r="L889" s="2">
        <v>0</v>
      </c>
      <c r="M889" s="2">
        <v>1</v>
      </c>
      <c r="N889" s="2">
        <v>1</v>
      </c>
      <c r="O889" s="2">
        <v>0</v>
      </c>
      <c r="P889" s="2">
        <v>1</v>
      </c>
      <c r="Q889" s="2">
        <v>1</v>
      </c>
      <c r="R889" s="2">
        <v>0</v>
      </c>
      <c r="S889" s="2">
        <v>0</v>
      </c>
      <c r="T889" s="2">
        <v>5</v>
      </c>
      <c r="U889" s="2">
        <v>3</v>
      </c>
      <c r="V889" s="2">
        <v>8</v>
      </c>
      <c r="W889">
        <v>884</v>
      </c>
      <c r="X889">
        <v>98</v>
      </c>
      <c r="Y889" s="1" t="str">
        <f>IF(SUM(Table2[[#This Row],[Garçons de 0 à 2 ans]:[Filles de 12 à 17 ans]])&gt;=1,"Oui","Non")</f>
        <v>Oui</v>
      </c>
    </row>
    <row r="890" spans="1:25" x14ac:dyDescent="0.25">
      <c r="A890" t="s">
        <v>164</v>
      </c>
      <c r="B890" t="str">
        <f>VLOOKUP(Table2[[#This Row],[_parent_index]],Table1[[index]:[A7.Type de Site]],5,FALSE)</f>
        <v>Chad</v>
      </c>
      <c r="C890" t="str">
        <f>VLOOKUP(Table2[[#This Row],[_parent_index]],Table1[[index]:[A7.Type de Site]],6,FALSE)</f>
        <v>TCD</v>
      </c>
      <c r="D890" t="str">
        <f>VLOOKUP(Table2[[#This Row],[_parent_index]],Table1[[index]:[A7.Type de Site]],7,FALSE)</f>
        <v>Lac</v>
      </c>
      <c r="E890" t="str">
        <f>VLOOKUP(Table2[[#This Row],[_parent_index]],Table1[[index]:[A7.Type de Site]],8,FALSE)</f>
        <v>TD07</v>
      </c>
      <c r="F890" t="str">
        <f>VLOOKUP(Table2[[#This Row],[_parent_index]],Table1[[index]:[A7.Type de Site]],14,FALSE)</f>
        <v>Magui</v>
      </c>
      <c r="G890" t="s">
        <v>172</v>
      </c>
      <c r="H890" s="2">
        <v>0</v>
      </c>
      <c r="I890" s="2">
        <v>1</v>
      </c>
      <c r="J890" s="2">
        <v>1</v>
      </c>
      <c r="K890" s="2">
        <v>1</v>
      </c>
      <c r="L890" s="2">
        <v>0</v>
      </c>
      <c r="M890" s="2">
        <v>0</v>
      </c>
      <c r="N890" s="2">
        <v>1</v>
      </c>
      <c r="O890" s="2">
        <v>1</v>
      </c>
      <c r="P890" s="2">
        <v>1</v>
      </c>
      <c r="Q890" s="2">
        <v>1</v>
      </c>
      <c r="R890" s="2">
        <v>0</v>
      </c>
      <c r="S890" s="2">
        <v>0</v>
      </c>
      <c r="T890" s="2">
        <v>3</v>
      </c>
      <c r="U890" s="2">
        <v>4</v>
      </c>
      <c r="V890" s="2">
        <v>7</v>
      </c>
      <c r="W890">
        <v>885</v>
      </c>
      <c r="X890">
        <v>98</v>
      </c>
      <c r="Y890" s="1" t="str">
        <f>IF(SUM(Table2[[#This Row],[Garçons de 0 à 2 ans]:[Filles de 12 à 17 ans]])&gt;=1,"Oui","Non")</f>
        <v>Oui</v>
      </c>
    </row>
    <row r="891" spans="1:25" x14ac:dyDescent="0.25">
      <c r="A891" t="s">
        <v>164</v>
      </c>
      <c r="B891" t="str">
        <f>VLOOKUP(Table2[[#This Row],[_parent_index]],Table1[[index]:[A7.Type de Site]],5,FALSE)</f>
        <v>Chad</v>
      </c>
      <c r="C891" t="str">
        <f>VLOOKUP(Table2[[#This Row],[_parent_index]],Table1[[index]:[A7.Type de Site]],6,FALSE)</f>
        <v>TCD</v>
      </c>
      <c r="D891" t="str">
        <f>VLOOKUP(Table2[[#This Row],[_parent_index]],Table1[[index]:[A7.Type de Site]],7,FALSE)</f>
        <v>Lac</v>
      </c>
      <c r="E891" t="str">
        <f>VLOOKUP(Table2[[#This Row],[_parent_index]],Table1[[index]:[A7.Type de Site]],8,FALSE)</f>
        <v>TD07</v>
      </c>
      <c r="F891" t="str">
        <f>VLOOKUP(Table2[[#This Row],[_parent_index]],Table1[[index]:[A7.Type de Site]],14,FALSE)</f>
        <v>Magui</v>
      </c>
      <c r="G891" t="s">
        <v>209</v>
      </c>
      <c r="H891" s="2">
        <v>1</v>
      </c>
      <c r="I891" s="2">
        <v>2</v>
      </c>
      <c r="J891" s="2">
        <v>1</v>
      </c>
      <c r="K891" s="2">
        <v>0</v>
      </c>
      <c r="L891" s="2">
        <v>0</v>
      </c>
      <c r="M891" s="2">
        <v>1</v>
      </c>
      <c r="N891" s="2">
        <v>1</v>
      </c>
      <c r="O891" s="2">
        <v>0</v>
      </c>
      <c r="P891" s="2">
        <v>1</v>
      </c>
      <c r="Q891" s="2">
        <v>1</v>
      </c>
      <c r="R891" s="2">
        <v>0</v>
      </c>
      <c r="S891" s="2">
        <v>0</v>
      </c>
      <c r="T891" s="2">
        <v>4</v>
      </c>
      <c r="U891" s="2">
        <v>4</v>
      </c>
      <c r="V891" s="2">
        <v>8</v>
      </c>
      <c r="W891">
        <v>886</v>
      </c>
      <c r="X891">
        <v>98</v>
      </c>
      <c r="Y891" s="1" t="str">
        <f>IF(SUM(Table2[[#This Row],[Garçons de 0 à 2 ans]:[Filles de 12 à 17 ans]])&gt;=1,"Oui","Non")</f>
        <v>Oui</v>
      </c>
    </row>
    <row r="892" spans="1:25" x14ac:dyDescent="0.25">
      <c r="A892" t="s">
        <v>164</v>
      </c>
      <c r="B892" t="str">
        <f>VLOOKUP(Table2[[#This Row],[_parent_index]],Table1[[index]:[A7.Type de Site]],5,FALSE)</f>
        <v>Chad</v>
      </c>
      <c r="C892" t="str">
        <f>VLOOKUP(Table2[[#This Row],[_parent_index]],Table1[[index]:[A7.Type de Site]],6,FALSE)</f>
        <v>TCD</v>
      </c>
      <c r="D892" t="str">
        <f>VLOOKUP(Table2[[#This Row],[_parent_index]],Table1[[index]:[A7.Type de Site]],7,FALSE)</f>
        <v>Lac</v>
      </c>
      <c r="E892" t="str">
        <f>VLOOKUP(Table2[[#This Row],[_parent_index]],Table1[[index]:[A7.Type de Site]],8,FALSE)</f>
        <v>TD07</v>
      </c>
      <c r="F892" t="str">
        <f>VLOOKUP(Table2[[#This Row],[_parent_index]],Table1[[index]:[A7.Type de Site]],14,FALSE)</f>
        <v>Magui</v>
      </c>
      <c r="G892" t="s">
        <v>209</v>
      </c>
      <c r="H892" s="2">
        <v>0</v>
      </c>
      <c r="I892" s="2">
        <v>1</v>
      </c>
      <c r="J892" s="2">
        <v>1</v>
      </c>
      <c r="K892" s="2">
        <v>0</v>
      </c>
      <c r="L892" s="2">
        <v>1</v>
      </c>
      <c r="M892" s="2">
        <v>1</v>
      </c>
      <c r="N892" s="2">
        <v>1</v>
      </c>
      <c r="O892" s="2">
        <v>0</v>
      </c>
      <c r="P892" s="2">
        <v>1</v>
      </c>
      <c r="Q892" s="2">
        <v>1</v>
      </c>
      <c r="R892" s="2">
        <v>0</v>
      </c>
      <c r="S892" s="2">
        <v>0</v>
      </c>
      <c r="T892" s="2">
        <v>4</v>
      </c>
      <c r="U892" s="2">
        <v>3</v>
      </c>
      <c r="V892" s="2">
        <v>7</v>
      </c>
      <c r="W892">
        <v>887</v>
      </c>
      <c r="X892">
        <v>98</v>
      </c>
      <c r="Y892" s="1" t="str">
        <f>IF(SUM(Table2[[#This Row],[Garçons de 0 à 2 ans]:[Filles de 12 à 17 ans]])&gt;=1,"Oui","Non")</f>
        <v>Oui</v>
      </c>
    </row>
    <row r="893" spans="1:25" x14ac:dyDescent="0.25">
      <c r="A893" t="s">
        <v>164</v>
      </c>
      <c r="B893" t="str">
        <f>VLOOKUP(Table2[[#This Row],[_parent_index]],Table1[[index]:[A7.Type de Site]],5,FALSE)</f>
        <v>Chad</v>
      </c>
      <c r="C893" t="str">
        <f>VLOOKUP(Table2[[#This Row],[_parent_index]],Table1[[index]:[A7.Type de Site]],6,FALSE)</f>
        <v>TCD</v>
      </c>
      <c r="D893" t="str">
        <f>VLOOKUP(Table2[[#This Row],[_parent_index]],Table1[[index]:[A7.Type de Site]],7,FALSE)</f>
        <v>Lac</v>
      </c>
      <c r="E893" t="str">
        <f>VLOOKUP(Table2[[#This Row],[_parent_index]],Table1[[index]:[A7.Type de Site]],8,FALSE)</f>
        <v>TD07</v>
      </c>
      <c r="F893" t="str">
        <f>VLOOKUP(Table2[[#This Row],[_parent_index]],Table1[[index]:[A7.Type de Site]],14,FALSE)</f>
        <v>Magui</v>
      </c>
      <c r="G893" t="s">
        <v>209</v>
      </c>
      <c r="H893" s="2">
        <v>1</v>
      </c>
      <c r="I893" s="2">
        <v>2</v>
      </c>
      <c r="J893" s="2">
        <v>1</v>
      </c>
      <c r="K893" s="2">
        <v>0</v>
      </c>
      <c r="L893" s="2">
        <v>0</v>
      </c>
      <c r="M893" s="2">
        <v>1</v>
      </c>
      <c r="N893" s="2">
        <v>1</v>
      </c>
      <c r="O893" s="2">
        <v>1</v>
      </c>
      <c r="P893" s="2">
        <v>1</v>
      </c>
      <c r="Q893" s="2">
        <v>1</v>
      </c>
      <c r="R893" s="2">
        <v>0</v>
      </c>
      <c r="S893" s="2">
        <v>0</v>
      </c>
      <c r="T893" s="2">
        <v>4</v>
      </c>
      <c r="U893" s="2">
        <v>5</v>
      </c>
      <c r="V893" s="2">
        <v>9</v>
      </c>
      <c r="W893">
        <v>888</v>
      </c>
      <c r="X893">
        <v>98</v>
      </c>
      <c r="Y893" s="1" t="str">
        <f>IF(SUM(Table2[[#This Row],[Garçons de 0 à 2 ans]:[Filles de 12 à 17 ans]])&gt;=1,"Oui","Non")</f>
        <v>Oui</v>
      </c>
    </row>
    <row r="894" spans="1:25" x14ac:dyDescent="0.25">
      <c r="A894" t="s">
        <v>164</v>
      </c>
      <c r="B894" t="str">
        <f>VLOOKUP(Table2[[#This Row],[_parent_index]],Table1[[index]:[A7.Type de Site]],5,FALSE)</f>
        <v>Chad</v>
      </c>
      <c r="C894" t="str">
        <f>VLOOKUP(Table2[[#This Row],[_parent_index]],Table1[[index]:[A7.Type de Site]],6,FALSE)</f>
        <v>TCD</v>
      </c>
      <c r="D894" t="str">
        <f>VLOOKUP(Table2[[#This Row],[_parent_index]],Table1[[index]:[A7.Type de Site]],7,FALSE)</f>
        <v>Lac</v>
      </c>
      <c r="E894" t="str">
        <f>VLOOKUP(Table2[[#This Row],[_parent_index]],Table1[[index]:[A7.Type de Site]],8,FALSE)</f>
        <v>TD07</v>
      </c>
      <c r="F894" t="str">
        <f>VLOOKUP(Table2[[#This Row],[_parent_index]],Table1[[index]:[A7.Type de Site]],14,FALSE)</f>
        <v>Magui</v>
      </c>
      <c r="G894" t="s">
        <v>172</v>
      </c>
      <c r="H894" s="2">
        <v>1</v>
      </c>
      <c r="I894" s="2">
        <v>0</v>
      </c>
      <c r="J894" s="2">
        <v>0</v>
      </c>
      <c r="K894" s="2">
        <v>1</v>
      </c>
      <c r="L894" s="2">
        <v>0</v>
      </c>
      <c r="M894" s="2">
        <v>1</v>
      </c>
      <c r="N894" s="2">
        <v>0</v>
      </c>
      <c r="O894" s="2">
        <v>1</v>
      </c>
      <c r="P894" s="2">
        <v>1</v>
      </c>
      <c r="Q894" s="2">
        <v>1</v>
      </c>
      <c r="R894" s="2">
        <v>0</v>
      </c>
      <c r="S894" s="2">
        <v>0</v>
      </c>
      <c r="T894" s="2">
        <v>2</v>
      </c>
      <c r="U894" s="2">
        <v>4</v>
      </c>
      <c r="V894" s="2">
        <v>6</v>
      </c>
      <c r="W894">
        <v>889</v>
      </c>
      <c r="X894">
        <v>98</v>
      </c>
      <c r="Y894" s="1" t="str">
        <f>IF(SUM(Table2[[#This Row],[Garçons de 0 à 2 ans]:[Filles de 12 à 17 ans]])&gt;=1,"Oui","Non")</f>
        <v>Oui</v>
      </c>
    </row>
    <row r="895" spans="1:25" x14ac:dyDescent="0.25">
      <c r="A895" t="s">
        <v>164</v>
      </c>
      <c r="B895" t="str">
        <f>VLOOKUP(Table2[[#This Row],[_parent_index]],Table1[[index]:[A7.Type de Site]],5,FALSE)</f>
        <v>Chad</v>
      </c>
      <c r="C895" t="str">
        <f>VLOOKUP(Table2[[#This Row],[_parent_index]],Table1[[index]:[A7.Type de Site]],6,FALSE)</f>
        <v>TCD</v>
      </c>
      <c r="D895" t="str">
        <f>VLOOKUP(Table2[[#This Row],[_parent_index]],Table1[[index]:[A7.Type de Site]],7,FALSE)</f>
        <v>Lac</v>
      </c>
      <c r="E895" t="str">
        <f>VLOOKUP(Table2[[#This Row],[_parent_index]],Table1[[index]:[A7.Type de Site]],8,FALSE)</f>
        <v>TD07</v>
      </c>
      <c r="F895" t="str">
        <f>VLOOKUP(Table2[[#This Row],[_parent_index]],Table1[[index]:[A7.Type de Site]],14,FALSE)</f>
        <v>Tchoukouboul</v>
      </c>
      <c r="G895" t="s">
        <v>172</v>
      </c>
      <c r="H895" s="2">
        <v>0</v>
      </c>
      <c r="I895" s="2">
        <v>0</v>
      </c>
      <c r="J895" s="2">
        <v>0</v>
      </c>
      <c r="K895" s="2">
        <v>0</v>
      </c>
      <c r="L895" s="2">
        <v>0</v>
      </c>
      <c r="M895" s="2">
        <v>0</v>
      </c>
      <c r="N895" s="2">
        <v>1</v>
      </c>
      <c r="O895" s="2">
        <v>1</v>
      </c>
      <c r="P895" s="2">
        <v>0</v>
      </c>
      <c r="Q895" s="2">
        <v>1</v>
      </c>
      <c r="R895" s="2">
        <v>1</v>
      </c>
      <c r="S895" s="2">
        <v>0</v>
      </c>
      <c r="T895" s="2">
        <v>2</v>
      </c>
      <c r="U895" s="2">
        <v>2</v>
      </c>
      <c r="V895" s="2">
        <v>4</v>
      </c>
      <c r="W895">
        <v>890</v>
      </c>
      <c r="X895">
        <v>99</v>
      </c>
      <c r="Y895" s="1" t="str">
        <f>IF(SUM(Table2[[#This Row],[Garçons de 0 à 2 ans]:[Filles de 12 à 17 ans]])&gt;=1,"Oui","Non")</f>
        <v>Oui</v>
      </c>
    </row>
    <row r="896" spans="1:25" x14ac:dyDescent="0.25">
      <c r="A896" t="s">
        <v>164</v>
      </c>
      <c r="B896" t="str">
        <f>VLOOKUP(Table2[[#This Row],[_parent_index]],Table1[[index]:[A7.Type de Site]],5,FALSE)</f>
        <v>Chad</v>
      </c>
      <c r="C896" t="str">
        <f>VLOOKUP(Table2[[#This Row],[_parent_index]],Table1[[index]:[A7.Type de Site]],6,FALSE)</f>
        <v>TCD</v>
      </c>
      <c r="D896" t="str">
        <f>VLOOKUP(Table2[[#This Row],[_parent_index]],Table1[[index]:[A7.Type de Site]],7,FALSE)</f>
        <v>Lac</v>
      </c>
      <c r="E896" t="str">
        <f>VLOOKUP(Table2[[#This Row],[_parent_index]],Table1[[index]:[A7.Type de Site]],8,FALSE)</f>
        <v>TD07</v>
      </c>
      <c r="F896" t="str">
        <f>VLOOKUP(Table2[[#This Row],[_parent_index]],Table1[[index]:[A7.Type de Site]],14,FALSE)</f>
        <v>Tchoukouboul</v>
      </c>
      <c r="G896" t="s">
        <v>172</v>
      </c>
      <c r="H896" s="2">
        <v>0</v>
      </c>
      <c r="I896" s="2">
        <v>0</v>
      </c>
      <c r="J896" s="2">
        <v>1</v>
      </c>
      <c r="K896" s="2">
        <v>1</v>
      </c>
      <c r="L896" s="2">
        <v>0</v>
      </c>
      <c r="M896" s="2">
        <v>0</v>
      </c>
      <c r="N896" s="2">
        <v>0</v>
      </c>
      <c r="O896" s="2">
        <v>0</v>
      </c>
      <c r="P896" s="2">
        <v>1</v>
      </c>
      <c r="Q896" s="2">
        <v>1</v>
      </c>
      <c r="R896" s="2">
        <v>0</v>
      </c>
      <c r="S896" s="2">
        <v>0</v>
      </c>
      <c r="T896" s="2">
        <v>2</v>
      </c>
      <c r="U896" s="2">
        <v>2</v>
      </c>
      <c r="V896" s="2">
        <v>4</v>
      </c>
      <c r="W896">
        <v>891</v>
      </c>
      <c r="X896">
        <v>99</v>
      </c>
      <c r="Y896" s="1" t="str">
        <f>IF(SUM(Table2[[#This Row],[Garçons de 0 à 2 ans]:[Filles de 12 à 17 ans]])&gt;=1,"Oui","Non")</f>
        <v>Oui</v>
      </c>
    </row>
    <row r="897" spans="1:25" x14ac:dyDescent="0.25">
      <c r="A897" t="s">
        <v>164</v>
      </c>
      <c r="B897" t="str">
        <f>VLOOKUP(Table2[[#This Row],[_parent_index]],Table1[[index]:[A7.Type de Site]],5,FALSE)</f>
        <v>Chad</v>
      </c>
      <c r="C897" t="str">
        <f>VLOOKUP(Table2[[#This Row],[_parent_index]],Table1[[index]:[A7.Type de Site]],6,FALSE)</f>
        <v>TCD</v>
      </c>
      <c r="D897" t="str">
        <f>VLOOKUP(Table2[[#This Row],[_parent_index]],Table1[[index]:[A7.Type de Site]],7,FALSE)</f>
        <v>Lac</v>
      </c>
      <c r="E897" t="str">
        <f>VLOOKUP(Table2[[#This Row],[_parent_index]],Table1[[index]:[A7.Type de Site]],8,FALSE)</f>
        <v>TD07</v>
      </c>
      <c r="F897" t="str">
        <f>VLOOKUP(Table2[[#This Row],[_parent_index]],Table1[[index]:[A7.Type de Site]],14,FALSE)</f>
        <v>Tchoukouboul</v>
      </c>
      <c r="G897" t="s">
        <v>172</v>
      </c>
      <c r="H897" s="2">
        <v>0</v>
      </c>
      <c r="I897" s="2">
        <v>0</v>
      </c>
      <c r="J897" s="2">
        <v>0</v>
      </c>
      <c r="K897" s="2">
        <v>1</v>
      </c>
      <c r="L897" s="2">
        <v>1</v>
      </c>
      <c r="M897" s="2">
        <v>0</v>
      </c>
      <c r="N897" s="2">
        <v>0</v>
      </c>
      <c r="O897" s="2">
        <v>0</v>
      </c>
      <c r="P897" s="2">
        <v>1</v>
      </c>
      <c r="Q897" s="2">
        <v>1</v>
      </c>
      <c r="R897" s="2">
        <v>0</v>
      </c>
      <c r="S897" s="2">
        <v>0</v>
      </c>
      <c r="T897" s="2">
        <v>2</v>
      </c>
      <c r="U897" s="2">
        <v>2</v>
      </c>
      <c r="V897" s="2">
        <v>4</v>
      </c>
      <c r="W897">
        <v>892</v>
      </c>
      <c r="X897">
        <v>99</v>
      </c>
      <c r="Y897" s="1" t="str">
        <f>IF(SUM(Table2[[#This Row],[Garçons de 0 à 2 ans]:[Filles de 12 à 17 ans]])&gt;=1,"Oui","Non")</f>
        <v>Oui</v>
      </c>
    </row>
    <row r="898" spans="1:25" x14ac:dyDescent="0.25">
      <c r="A898" t="s">
        <v>164</v>
      </c>
      <c r="B898" t="str">
        <f>VLOOKUP(Table2[[#This Row],[_parent_index]],Table1[[index]:[A7.Type de Site]],5,FALSE)</f>
        <v>Chad</v>
      </c>
      <c r="C898" t="str">
        <f>VLOOKUP(Table2[[#This Row],[_parent_index]],Table1[[index]:[A7.Type de Site]],6,FALSE)</f>
        <v>TCD</v>
      </c>
      <c r="D898" t="str">
        <f>VLOOKUP(Table2[[#This Row],[_parent_index]],Table1[[index]:[A7.Type de Site]],7,FALSE)</f>
        <v>Lac</v>
      </c>
      <c r="E898" t="str">
        <f>VLOOKUP(Table2[[#This Row],[_parent_index]],Table1[[index]:[A7.Type de Site]],8,FALSE)</f>
        <v>TD07</v>
      </c>
      <c r="F898" t="str">
        <f>VLOOKUP(Table2[[#This Row],[_parent_index]],Table1[[index]:[A7.Type de Site]],14,FALSE)</f>
        <v>Tchoukouboul</v>
      </c>
      <c r="G898" t="s">
        <v>172</v>
      </c>
      <c r="H898" s="2">
        <v>0</v>
      </c>
      <c r="I898" s="2">
        <v>1</v>
      </c>
      <c r="J898" s="2">
        <v>0</v>
      </c>
      <c r="K898" s="2">
        <v>1</v>
      </c>
      <c r="L898" s="2">
        <v>0</v>
      </c>
      <c r="M898" s="2">
        <v>0</v>
      </c>
      <c r="N898" s="2">
        <v>1</v>
      </c>
      <c r="O898" s="2">
        <v>1</v>
      </c>
      <c r="P898" s="2">
        <v>1</v>
      </c>
      <c r="Q898" s="2">
        <v>1</v>
      </c>
      <c r="R898" s="2">
        <v>0</v>
      </c>
      <c r="S898" s="2">
        <v>0</v>
      </c>
      <c r="T898" s="2">
        <v>2</v>
      </c>
      <c r="U898" s="2">
        <v>4</v>
      </c>
      <c r="V898" s="2">
        <v>6</v>
      </c>
      <c r="W898">
        <v>893</v>
      </c>
      <c r="X898">
        <v>99</v>
      </c>
      <c r="Y898" s="1" t="str">
        <f>IF(SUM(Table2[[#This Row],[Garçons de 0 à 2 ans]:[Filles de 12 à 17 ans]])&gt;=1,"Oui","Non")</f>
        <v>Oui</v>
      </c>
    </row>
    <row r="899" spans="1:25" x14ac:dyDescent="0.25">
      <c r="A899" t="s">
        <v>164</v>
      </c>
      <c r="B899" t="str">
        <f>VLOOKUP(Table2[[#This Row],[_parent_index]],Table1[[index]:[A7.Type de Site]],5,FALSE)</f>
        <v>Chad</v>
      </c>
      <c r="C899" t="str">
        <f>VLOOKUP(Table2[[#This Row],[_parent_index]],Table1[[index]:[A7.Type de Site]],6,FALSE)</f>
        <v>TCD</v>
      </c>
      <c r="D899" t="str">
        <f>VLOOKUP(Table2[[#This Row],[_parent_index]],Table1[[index]:[A7.Type de Site]],7,FALSE)</f>
        <v>Lac</v>
      </c>
      <c r="E899" t="str">
        <f>VLOOKUP(Table2[[#This Row],[_parent_index]],Table1[[index]:[A7.Type de Site]],8,FALSE)</f>
        <v>TD07</v>
      </c>
      <c r="F899" t="str">
        <f>VLOOKUP(Table2[[#This Row],[_parent_index]],Table1[[index]:[A7.Type de Site]],14,FALSE)</f>
        <v>Tchoukouboul</v>
      </c>
      <c r="G899" t="s">
        <v>172</v>
      </c>
      <c r="H899" s="2">
        <v>0</v>
      </c>
      <c r="I899" s="2">
        <v>1</v>
      </c>
      <c r="J899" s="2">
        <v>1</v>
      </c>
      <c r="K899" s="2">
        <v>1</v>
      </c>
      <c r="L899" s="2">
        <v>0</v>
      </c>
      <c r="M899" s="2">
        <v>0</v>
      </c>
      <c r="N899" s="2">
        <v>0</v>
      </c>
      <c r="O899" s="2">
        <v>0</v>
      </c>
      <c r="P899" s="2">
        <v>1</v>
      </c>
      <c r="Q899" s="2">
        <v>1</v>
      </c>
      <c r="R899" s="2">
        <v>0</v>
      </c>
      <c r="S899" s="2">
        <v>0</v>
      </c>
      <c r="T899" s="2">
        <v>2</v>
      </c>
      <c r="U899" s="2">
        <v>3</v>
      </c>
      <c r="V899" s="2">
        <v>5</v>
      </c>
      <c r="W899">
        <v>894</v>
      </c>
      <c r="X899">
        <v>99</v>
      </c>
      <c r="Y899" s="1" t="str">
        <f>IF(SUM(Table2[[#This Row],[Garçons de 0 à 2 ans]:[Filles de 12 à 17 ans]])&gt;=1,"Oui","Non")</f>
        <v>Oui</v>
      </c>
    </row>
    <row r="900" spans="1:25" x14ac:dyDescent="0.25">
      <c r="A900" t="s">
        <v>164</v>
      </c>
      <c r="B900" t="str">
        <f>VLOOKUP(Table2[[#This Row],[_parent_index]],Table1[[index]:[A7.Type de Site]],5,FALSE)</f>
        <v>Chad</v>
      </c>
      <c r="C900" t="str">
        <f>VLOOKUP(Table2[[#This Row],[_parent_index]],Table1[[index]:[A7.Type de Site]],6,FALSE)</f>
        <v>TCD</v>
      </c>
      <c r="D900" t="str">
        <f>VLOOKUP(Table2[[#This Row],[_parent_index]],Table1[[index]:[A7.Type de Site]],7,FALSE)</f>
        <v>Lac</v>
      </c>
      <c r="E900" t="str">
        <f>VLOOKUP(Table2[[#This Row],[_parent_index]],Table1[[index]:[A7.Type de Site]],8,FALSE)</f>
        <v>TD07</v>
      </c>
      <c r="F900" t="str">
        <f>VLOOKUP(Table2[[#This Row],[_parent_index]],Table1[[index]:[A7.Type de Site]],14,FALSE)</f>
        <v>Tchoukouboul</v>
      </c>
      <c r="G900" t="s">
        <v>172</v>
      </c>
      <c r="H900" s="2">
        <v>0</v>
      </c>
      <c r="I900" s="2">
        <v>1</v>
      </c>
      <c r="J900" s="2">
        <v>1</v>
      </c>
      <c r="K900" s="2">
        <v>1</v>
      </c>
      <c r="L900" s="2">
        <v>1</v>
      </c>
      <c r="M900" s="2">
        <v>0</v>
      </c>
      <c r="N900" s="2">
        <v>0</v>
      </c>
      <c r="O900" s="2">
        <v>1</v>
      </c>
      <c r="P900" s="2">
        <v>1</v>
      </c>
      <c r="Q900" s="2">
        <v>1</v>
      </c>
      <c r="R900" s="2">
        <v>0</v>
      </c>
      <c r="S900" s="2">
        <v>0</v>
      </c>
      <c r="T900" s="2">
        <v>3</v>
      </c>
      <c r="U900" s="2">
        <v>4</v>
      </c>
      <c r="V900" s="2">
        <v>7</v>
      </c>
      <c r="W900">
        <v>895</v>
      </c>
      <c r="X900">
        <v>99</v>
      </c>
      <c r="Y900" s="1" t="str">
        <f>IF(SUM(Table2[[#This Row],[Garçons de 0 à 2 ans]:[Filles de 12 à 17 ans]])&gt;=1,"Oui","Non")</f>
        <v>Oui</v>
      </c>
    </row>
    <row r="901" spans="1:25" x14ac:dyDescent="0.25">
      <c r="A901" t="s">
        <v>164</v>
      </c>
      <c r="B901" t="str">
        <f>VLOOKUP(Table2[[#This Row],[_parent_index]],Table1[[index]:[A7.Type de Site]],5,FALSE)</f>
        <v>Chad</v>
      </c>
      <c r="C901" t="str">
        <f>VLOOKUP(Table2[[#This Row],[_parent_index]],Table1[[index]:[A7.Type de Site]],6,FALSE)</f>
        <v>TCD</v>
      </c>
      <c r="D901" t="str">
        <f>VLOOKUP(Table2[[#This Row],[_parent_index]],Table1[[index]:[A7.Type de Site]],7,FALSE)</f>
        <v>Lac</v>
      </c>
      <c r="E901" t="str">
        <f>VLOOKUP(Table2[[#This Row],[_parent_index]],Table1[[index]:[A7.Type de Site]],8,FALSE)</f>
        <v>TD07</v>
      </c>
      <c r="F901" t="str">
        <f>VLOOKUP(Table2[[#This Row],[_parent_index]],Table1[[index]:[A7.Type de Site]],14,FALSE)</f>
        <v>Tchoukouboul</v>
      </c>
      <c r="G901" t="s">
        <v>172</v>
      </c>
      <c r="H901" s="2">
        <v>0</v>
      </c>
      <c r="I901" s="2">
        <v>0</v>
      </c>
      <c r="J901" s="2">
        <v>1</v>
      </c>
      <c r="K901" s="2">
        <v>1</v>
      </c>
      <c r="L901" s="2">
        <v>1</v>
      </c>
      <c r="M901" s="2">
        <v>1</v>
      </c>
      <c r="N901" s="2">
        <v>0</v>
      </c>
      <c r="O901" s="2">
        <v>0</v>
      </c>
      <c r="P901" s="2">
        <v>1</v>
      </c>
      <c r="Q901" s="2">
        <v>1</v>
      </c>
      <c r="R901" s="2">
        <v>0</v>
      </c>
      <c r="S901" s="2">
        <v>0</v>
      </c>
      <c r="T901" s="2">
        <v>3</v>
      </c>
      <c r="U901" s="2">
        <v>3</v>
      </c>
      <c r="V901" s="2">
        <v>6</v>
      </c>
      <c r="W901">
        <v>896</v>
      </c>
      <c r="X901">
        <v>99</v>
      </c>
      <c r="Y901" s="1" t="str">
        <f>IF(SUM(Table2[[#This Row],[Garçons de 0 à 2 ans]:[Filles de 12 à 17 ans]])&gt;=1,"Oui","Non")</f>
        <v>Oui</v>
      </c>
    </row>
    <row r="902" spans="1:25" x14ac:dyDescent="0.25">
      <c r="A902" t="s">
        <v>164</v>
      </c>
      <c r="B902" t="str">
        <f>VLOOKUP(Table2[[#This Row],[_parent_index]],Table1[[index]:[A7.Type de Site]],5,FALSE)</f>
        <v>Chad</v>
      </c>
      <c r="C902" t="str">
        <f>VLOOKUP(Table2[[#This Row],[_parent_index]],Table1[[index]:[A7.Type de Site]],6,FALSE)</f>
        <v>TCD</v>
      </c>
      <c r="D902" t="str">
        <f>VLOOKUP(Table2[[#This Row],[_parent_index]],Table1[[index]:[A7.Type de Site]],7,FALSE)</f>
        <v>Lac</v>
      </c>
      <c r="E902" t="str">
        <f>VLOOKUP(Table2[[#This Row],[_parent_index]],Table1[[index]:[A7.Type de Site]],8,FALSE)</f>
        <v>TD07</v>
      </c>
      <c r="F902" t="str">
        <f>VLOOKUP(Table2[[#This Row],[_parent_index]],Table1[[index]:[A7.Type de Site]],14,FALSE)</f>
        <v>Tchoukouboul</v>
      </c>
      <c r="G902" t="s">
        <v>172</v>
      </c>
      <c r="H902" s="2">
        <v>1</v>
      </c>
      <c r="I902" s="2">
        <v>0</v>
      </c>
      <c r="J902" s="2">
        <v>0</v>
      </c>
      <c r="K902" s="2">
        <v>1</v>
      </c>
      <c r="L902" s="2">
        <v>1</v>
      </c>
      <c r="M902" s="2">
        <v>0</v>
      </c>
      <c r="N902" s="2">
        <v>1</v>
      </c>
      <c r="O902" s="2">
        <v>0</v>
      </c>
      <c r="P902" s="2">
        <v>1</v>
      </c>
      <c r="Q902" s="2">
        <v>1</v>
      </c>
      <c r="R902" s="2">
        <v>0</v>
      </c>
      <c r="S902" s="2">
        <v>0</v>
      </c>
      <c r="T902" s="2">
        <v>4</v>
      </c>
      <c r="U902" s="2">
        <v>2</v>
      </c>
      <c r="V902" s="2">
        <v>6</v>
      </c>
      <c r="W902">
        <v>897</v>
      </c>
      <c r="X902">
        <v>99</v>
      </c>
      <c r="Y902" s="1" t="str">
        <f>IF(SUM(Table2[[#This Row],[Garçons de 0 à 2 ans]:[Filles de 12 à 17 ans]])&gt;=1,"Oui","Non")</f>
        <v>Oui</v>
      </c>
    </row>
    <row r="903" spans="1:25" x14ac:dyDescent="0.25">
      <c r="A903" t="s">
        <v>164</v>
      </c>
      <c r="B903" t="str">
        <f>VLOOKUP(Table2[[#This Row],[_parent_index]],Table1[[index]:[A7.Type de Site]],5,FALSE)</f>
        <v>Chad</v>
      </c>
      <c r="C903" t="str">
        <f>VLOOKUP(Table2[[#This Row],[_parent_index]],Table1[[index]:[A7.Type de Site]],6,FALSE)</f>
        <v>TCD</v>
      </c>
      <c r="D903" t="str">
        <f>VLOOKUP(Table2[[#This Row],[_parent_index]],Table1[[index]:[A7.Type de Site]],7,FALSE)</f>
        <v>Lac</v>
      </c>
      <c r="E903" t="str">
        <f>VLOOKUP(Table2[[#This Row],[_parent_index]],Table1[[index]:[A7.Type de Site]],8,FALSE)</f>
        <v>TD07</v>
      </c>
      <c r="F903" t="str">
        <f>VLOOKUP(Table2[[#This Row],[_parent_index]],Table1[[index]:[A7.Type de Site]],14,FALSE)</f>
        <v>Tchoukouboul</v>
      </c>
      <c r="G903" t="s">
        <v>172</v>
      </c>
      <c r="H903" s="2">
        <v>1</v>
      </c>
      <c r="I903" s="2">
        <v>0</v>
      </c>
      <c r="J903" s="2">
        <v>1</v>
      </c>
      <c r="K903" s="2">
        <v>1</v>
      </c>
      <c r="L903" s="2">
        <v>0</v>
      </c>
      <c r="M903" s="2">
        <v>2</v>
      </c>
      <c r="N903" s="2">
        <v>1</v>
      </c>
      <c r="O903" s="2">
        <v>0</v>
      </c>
      <c r="P903" s="2">
        <v>1</v>
      </c>
      <c r="Q903" s="2">
        <v>1</v>
      </c>
      <c r="R903" s="2">
        <v>0</v>
      </c>
      <c r="S903" s="2">
        <v>0</v>
      </c>
      <c r="T903" s="2">
        <v>4</v>
      </c>
      <c r="U903" s="2">
        <v>4</v>
      </c>
      <c r="V903" s="2">
        <v>8</v>
      </c>
      <c r="W903">
        <v>898</v>
      </c>
      <c r="X903">
        <v>99</v>
      </c>
      <c r="Y903" s="1" t="str">
        <f>IF(SUM(Table2[[#This Row],[Garçons de 0 à 2 ans]:[Filles de 12 à 17 ans]])&gt;=1,"Oui","Non")</f>
        <v>Oui</v>
      </c>
    </row>
    <row r="904" spans="1:25" x14ac:dyDescent="0.25">
      <c r="A904" t="s">
        <v>164</v>
      </c>
      <c r="B904" t="str">
        <f>VLOOKUP(Table2[[#This Row],[_parent_index]],Table1[[index]:[A7.Type de Site]],5,FALSE)</f>
        <v>Chad</v>
      </c>
      <c r="C904" t="str">
        <f>VLOOKUP(Table2[[#This Row],[_parent_index]],Table1[[index]:[A7.Type de Site]],6,FALSE)</f>
        <v>TCD</v>
      </c>
      <c r="D904" t="str">
        <f>VLOOKUP(Table2[[#This Row],[_parent_index]],Table1[[index]:[A7.Type de Site]],7,FALSE)</f>
        <v>Lac</v>
      </c>
      <c r="E904" t="str">
        <f>VLOOKUP(Table2[[#This Row],[_parent_index]],Table1[[index]:[A7.Type de Site]],8,FALSE)</f>
        <v>TD07</v>
      </c>
      <c r="F904" t="str">
        <f>VLOOKUP(Table2[[#This Row],[_parent_index]],Table1[[index]:[A7.Type de Site]],14,FALSE)</f>
        <v>Tchoukouboul</v>
      </c>
      <c r="G904" t="s">
        <v>172</v>
      </c>
      <c r="H904" s="2">
        <v>0</v>
      </c>
      <c r="I904" s="2">
        <v>0</v>
      </c>
      <c r="J904" s="2">
        <v>1</v>
      </c>
      <c r="K904" s="2">
        <v>0</v>
      </c>
      <c r="L904" s="2">
        <v>1</v>
      </c>
      <c r="M904" s="2">
        <v>1</v>
      </c>
      <c r="N904" s="2">
        <v>0</v>
      </c>
      <c r="O904" s="2">
        <v>0</v>
      </c>
      <c r="P904" s="2">
        <v>1</v>
      </c>
      <c r="Q904" s="2">
        <v>1</v>
      </c>
      <c r="R904" s="2">
        <v>0</v>
      </c>
      <c r="S904" s="2">
        <v>0</v>
      </c>
      <c r="T904" s="2">
        <v>3</v>
      </c>
      <c r="U904" s="2">
        <v>2</v>
      </c>
      <c r="V904" s="2">
        <v>5</v>
      </c>
      <c r="W904">
        <v>899</v>
      </c>
      <c r="X904">
        <v>99</v>
      </c>
      <c r="Y904" s="1" t="str">
        <f>IF(SUM(Table2[[#This Row],[Garçons de 0 à 2 ans]:[Filles de 12 à 17 ans]])&gt;=1,"Oui","Non")</f>
        <v>Oui</v>
      </c>
    </row>
    <row r="905" spans="1:25" x14ac:dyDescent="0.25">
      <c r="A905" t="s">
        <v>164</v>
      </c>
      <c r="B905" t="str">
        <f>VLOOKUP(Table2[[#This Row],[_parent_index]],Table1[[index]:[A7.Type de Site]],5,FALSE)</f>
        <v>Chad</v>
      </c>
      <c r="C905" t="str">
        <f>VLOOKUP(Table2[[#This Row],[_parent_index]],Table1[[index]:[A7.Type de Site]],6,FALSE)</f>
        <v>TCD</v>
      </c>
      <c r="D905" t="str">
        <f>VLOOKUP(Table2[[#This Row],[_parent_index]],Table1[[index]:[A7.Type de Site]],7,FALSE)</f>
        <v>Lac</v>
      </c>
      <c r="E905" t="str">
        <f>VLOOKUP(Table2[[#This Row],[_parent_index]],Table1[[index]:[A7.Type de Site]],8,FALSE)</f>
        <v>TD07</v>
      </c>
      <c r="F905" t="str">
        <f>VLOOKUP(Table2[[#This Row],[_parent_index]],Table1[[index]:[A7.Type de Site]],14,FALSE)</f>
        <v>Kola 2</v>
      </c>
      <c r="G905" t="s">
        <v>172</v>
      </c>
      <c r="H905" s="2">
        <v>0</v>
      </c>
      <c r="I905" s="2">
        <v>1</v>
      </c>
      <c r="J905" s="2">
        <v>1</v>
      </c>
      <c r="K905" s="2">
        <v>1</v>
      </c>
      <c r="L905" s="2">
        <v>1</v>
      </c>
      <c r="M905" s="2">
        <v>2</v>
      </c>
      <c r="N905" s="2">
        <v>2</v>
      </c>
      <c r="O905" s="2">
        <v>1</v>
      </c>
      <c r="P905" s="2">
        <v>1</v>
      </c>
      <c r="Q905" s="2">
        <v>1</v>
      </c>
      <c r="R905" s="2">
        <v>0</v>
      </c>
      <c r="S905" s="2">
        <v>0</v>
      </c>
      <c r="T905" s="2">
        <v>5</v>
      </c>
      <c r="U905" s="2">
        <v>6</v>
      </c>
      <c r="V905" s="2">
        <v>11</v>
      </c>
      <c r="W905">
        <v>910</v>
      </c>
      <c r="X905">
        <v>102</v>
      </c>
      <c r="Y905" s="1" t="str">
        <f>IF(SUM(Table2[[#This Row],[Garçons de 0 à 2 ans]:[Filles de 12 à 17 ans]])&gt;=1,"Oui","Non")</f>
        <v>Oui</v>
      </c>
    </row>
    <row r="906" spans="1:25" x14ac:dyDescent="0.25">
      <c r="A906" t="s">
        <v>164</v>
      </c>
      <c r="B906" t="str">
        <f>VLOOKUP(Table2[[#This Row],[_parent_index]],Table1[[index]:[A7.Type de Site]],5,FALSE)</f>
        <v>Chad</v>
      </c>
      <c r="C906" t="str">
        <f>VLOOKUP(Table2[[#This Row],[_parent_index]],Table1[[index]:[A7.Type de Site]],6,FALSE)</f>
        <v>TCD</v>
      </c>
      <c r="D906" t="str">
        <f>VLOOKUP(Table2[[#This Row],[_parent_index]],Table1[[index]:[A7.Type de Site]],7,FALSE)</f>
        <v>Lac</v>
      </c>
      <c r="E906" t="str">
        <f>VLOOKUP(Table2[[#This Row],[_parent_index]],Table1[[index]:[A7.Type de Site]],8,FALSE)</f>
        <v>TD07</v>
      </c>
      <c r="F906" t="str">
        <f>VLOOKUP(Table2[[#This Row],[_parent_index]],Table1[[index]:[A7.Type de Site]],14,FALSE)</f>
        <v>Kola 2</v>
      </c>
      <c r="G906" t="s">
        <v>172</v>
      </c>
      <c r="H906" s="2">
        <v>1</v>
      </c>
      <c r="I906" s="2">
        <v>0</v>
      </c>
      <c r="J906" s="2">
        <v>0</v>
      </c>
      <c r="K906" s="2">
        <v>0</v>
      </c>
      <c r="L906" s="2">
        <v>0</v>
      </c>
      <c r="M906" s="2">
        <v>0</v>
      </c>
      <c r="N906" s="2">
        <v>0</v>
      </c>
      <c r="O906" s="2">
        <v>1</v>
      </c>
      <c r="P906" s="2">
        <v>1</v>
      </c>
      <c r="Q906" s="2">
        <v>1</v>
      </c>
      <c r="R906" s="2">
        <v>1</v>
      </c>
      <c r="S906" s="2">
        <v>0</v>
      </c>
      <c r="T906" s="2">
        <v>3</v>
      </c>
      <c r="U906" s="2">
        <v>2</v>
      </c>
      <c r="V906" s="2">
        <v>5</v>
      </c>
      <c r="W906">
        <v>911</v>
      </c>
      <c r="X906">
        <v>102</v>
      </c>
      <c r="Y906" s="1" t="str">
        <f>IF(SUM(Table2[[#This Row],[Garçons de 0 à 2 ans]:[Filles de 12 à 17 ans]])&gt;=1,"Oui","Non")</f>
        <v>Oui</v>
      </c>
    </row>
    <row r="907" spans="1:25" x14ac:dyDescent="0.25">
      <c r="A907" t="s">
        <v>164</v>
      </c>
      <c r="B907" t="str">
        <f>VLOOKUP(Table2[[#This Row],[_parent_index]],Table1[[index]:[A7.Type de Site]],5,FALSE)</f>
        <v>Chad</v>
      </c>
      <c r="C907" t="str">
        <f>VLOOKUP(Table2[[#This Row],[_parent_index]],Table1[[index]:[A7.Type de Site]],6,FALSE)</f>
        <v>TCD</v>
      </c>
      <c r="D907" t="str">
        <f>VLOOKUP(Table2[[#This Row],[_parent_index]],Table1[[index]:[A7.Type de Site]],7,FALSE)</f>
        <v>Lac</v>
      </c>
      <c r="E907" t="str">
        <f>VLOOKUP(Table2[[#This Row],[_parent_index]],Table1[[index]:[A7.Type de Site]],8,FALSE)</f>
        <v>TD07</v>
      </c>
      <c r="F907" t="str">
        <f>VLOOKUP(Table2[[#This Row],[_parent_index]],Table1[[index]:[A7.Type de Site]],14,FALSE)</f>
        <v>Kola 2</v>
      </c>
      <c r="G907" t="s">
        <v>1214</v>
      </c>
      <c r="H907" s="2">
        <v>0</v>
      </c>
      <c r="I907" s="2">
        <v>0</v>
      </c>
      <c r="J907" s="2">
        <v>0</v>
      </c>
      <c r="K907" s="2">
        <v>0</v>
      </c>
      <c r="L907" s="2">
        <v>1</v>
      </c>
      <c r="M907" s="2">
        <v>0</v>
      </c>
      <c r="N907" s="2">
        <v>1</v>
      </c>
      <c r="O907" s="2">
        <v>1</v>
      </c>
      <c r="P907" s="2">
        <v>0</v>
      </c>
      <c r="Q907" s="2">
        <v>1</v>
      </c>
      <c r="R907" s="2">
        <v>1</v>
      </c>
      <c r="S907" s="2">
        <v>1</v>
      </c>
      <c r="T907" s="2">
        <v>3</v>
      </c>
      <c r="U907" s="2">
        <v>3</v>
      </c>
      <c r="V907" s="2">
        <v>6</v>
      </c>
      <c r="W907">
        <v>912</v>
      </c>
      <c r="X907">
        <v>102</v>
      </c>
      <c r="Y907" s="1" t="str">
        <f>IF(SUM(Table2[[#This Row],[Garçons de 0 à 2 ans]:[Filles de 12 à 17 ans]])&gt;=1,"Oui","Non")</f>
        <v>Oui</v>
      </c>
    </row>
    <row r="908" spans="1:25" x14ac:dyDescent="0.25">
      <c r="A908" t="s">
        <v>164</v>
      </c>
      <c r="B908" t="str">
        <f>VLOOKUP(Table2[[#This Row],[_parent_index]],Table1[[index]:[A7.Type de Site]],5,FALSE)</f>
        <v>Chad</v>
      </c>
      <c r="C908" t="str">
        <f>VLOOKUP(Table2[[#This Row],[_parent_index]],Table1[[index]:[A7.Type de Site]],6,FALSE)</f>
        <v>TCD</v>
      </c>
      <c r="D908" t="str">
        <f>VLOOKUP(Table2[[#This Row],[_parent_index]],Table1[[index]:[A7.Type de Site]],7,FALSE)</f>
        <v>Lac</v>
      </c>
      <c r="E908" t="str">
        <f>VLOOKUP(Table2[[#This Row],[_parent_index]],Table1[[index]:[A7.Type de Site]],8,FALSE)</f>
        <v>TD07</v>
      </c>
      <c r="F908" t="str">
        <f>VLOOKUP(Table2[[#This Row],[_parent_index]],Table1[[index]:[A7.Type de Site]],14,FALSE)</f>
        <v>Kola 2</v>
      </c>
      <c r="G908" t="s">
        <v>172</v>
      </c>
      <c r="H908" s="2">
        <v>0</v>
      </c>
      <c r="I908" s="2">
        <v>0</v>
      </c>
      <c r="J908" s="2">
        <v>1</v>
      </c>
      <c r="K908" s="2">
        <v>0</v>
      </c>
      <c r="L908" s="2">
        <v>2</v>
      </c>
      <c r="M908" s="2">
        <v>0</v>
      </c>
      <c r="N908" s="2">
        <v>0</v>
      </c>
      <c r="O908" s="2">
        <v>0</v>
      </c>
      <c r="P908" s="2">
        <v>1</v>
      </c>
      <c r="Q908" s="2">
        <v>1</v>
      </c>
      <c r="R908" s="2">
        <v>0</v>
      </c>
      <c r="S908" s="2">
        <v>0</v>
      </c>
      <c r="T908" s="2">
        <v>4</v>
      </c>
      <c r="U908" s="2">
        <v>1</v>
      </c>
      <c r="V908" s="2">
        <v>5</v>
      </c>
      <c r="W908">
        <v>913</v>
      </c>
      <c r="X908">
        <v>102</v>
      </c>
      <c r="Y908" s="1" t="str">
        <f>IF(SUM(Table2[[#This Row],[Garçons de 0 à 2 ans]:[Filles de 12 à 17 ans]])&gt;=1,"Oui","Non")</f>
        <v>Oui</v>
      </c>
    </row>
    <row r="909" spans="1:25" x14ac:dyDescent="0.25">
      <c r="A909" t="s">
        <v>164</v>
      </c>
      <c r="B909" t="str">
        <f>VLOOKUP(Table2[[#This Row],[_parent_index]],Table1[[index]:[A7.Type de Site]],5,FALSE)</f>
        <v>Chad</v>
      </c>
      <c r="C909" t="str">
        <f>VLOOKUP(Table2[[#This Row],[_parent_index]],Table1[[index]:[A7.Type de Site]],6,FALSE)</f>
        <v>TCD</v>
      </c>
      <c r="D909" t="str">
        <f>VLOOKUP(Table2[[#This Row],[_parent_index]],Table1[[index]:[A7.Type de Site]],7,FALSE)</f>
        <v>Lac</v>
      </c>
      <c r="E909" t="str">
        <f>VLOOKUP(Table2[[#This Row],[_parent_index]],Table1[[index]:[A7.Type de Site]],8,FALSE)</f>
        <v>TD07</v>
      </c>
      <c r="F909" t="str">
        <f>VLOOKUP(Table2[[#This Row],[_parent_index]],Table1[[index]:[A7.Type de Site]],14,FALSE)</f>
        <v>Kola 2</v>
      </c>
      <c r="G909" t="s">
        <v>1214</v>
      </c>
      <c r="H909" s="2">
        <v>0</v>
      </c>
      <c r="I909" s="2">
        <v>0</v>
      </c>
      <c r="J909" s="2">
        <v>0</v>
      </c>
      <c r="K909" s="2">
        <v>0</v>
      </c>
      <c r="L909" s="2">
        <v>0</v>
      </c>
      <c r="M909" s="2">
        <v>0</v>
      </c>
      <c r="N909" s="2">
        <v>2</v>
      </c>
      <c r="O909" s="2">
        <v>3</v>
      </c>
      <c r="P909" s="2">
        <v>0</v>
      </c>
      <c r="Q909" s="2">
        <v>1</v>
      </c>
      <c r="R909" s="2">
        <v>0</v>
      </c>
      <c r="S909" s="2">
        <v>0</v>
      </c>
      <c r="T909" s="2">
        <v>2</v>
      </c>
      <c r="U909" s="2">
        <v>4</v>
      </c>
      <c r="V909" s="2">
        <v>6</v>
      </c>
      <c r="W909">
        <v>914</v>
      </c>
      <c r="X909">
        <v>102</v>
      </c>
      <c r="Y909" s="1" t="str">
        <f>IF(SUM(Table2[[#This Row],[Garçons de 0 à 2 ans]:[Filles de 12 à 17 ans]])&gt;=1,"Oui","Non")</f>
        <v>Oui</v>
      </c>
    </row>
    <row r="910" spans="1:25" x14ac:dyDescent="0.25">
      <c r="A910" t="s">
        <v>164</v>
      </c>
      <c r="B910" t="str">
        <f>VLOOKUP(Table2[[#This Row],[_parent_index]],Table1[[index]:[A7.Type de Site]],5,FALSE)</f>
        <v>Chad</v>
      </c>
      <c r="C910" t="str">
        <f>VLOOKUP(Table2[[#This Row],[_parent_index]],Table1[[index]:[A7.Type de Site]],6,FALSE)</f>
        <v>TCD</v>
      </c>
      <c r="D910" t="str">
        <f>VLOOKUP(Table2[[#This Row],[_parent_index]],Table1[[index]:[A7.Type de Site]],7,FALSE)</f>
        <v>Lac</v>
      </c>
      <c r="E910" t="str">
        <f>VLOOKUP(Table2[[#This Row],[_parent_index]],Table1[[index]:[A7.Type de Site]],8,FALSE)</f>
        <v>TD07</v>
      </c>
      <c r="F910" t="str">
        <f>VLOOKUP(Table2[[#This Row],[_parent_index]],Table1[[index]:[A7.Type de Site]],14,FALSE)</f>
        <v>FOURKOULOM</v>
      </c>
      <c r="G910" t="s">
        <v>1214</v>
      </c>
      <c r="H910" s="2">
        <v>0</v>
      </c>
      <c r="I910" s="2">
        <v>0</v>
      </c>
      <c r="J910" s="2">
        <v>0</v>
      </c>
      <c r="K910" s="2">
        <v>2</v>
      </c>
      <c r="L910" s="2">
        <v>3</v>
      </c>
      <c r="M910" s="2">
        <v>0</v>
      </c>
      <c r="N910" s="2">
        <v>0</v>
      </c>
      <c r="O910" s="2">
        <v>0</v>
      </c>
      <c r="P910" s="2">
        <v>1</v>
      </c>
      <c r="Q910" s="2">
        <v>1</v>
      </c>
      <c r="R910" s="2">
        <v>0</v>
      </c>
      <c r="S910" s="2">
        <v>0</v>
      </c>
      <c r="T910" s="2">
        <v>4</v>
      </c>
      <c r="U910" s="2">
        <v>3</v>
      </c>
      <c r="V910" s="2">
        <v>7</v>
      </c>
      <c r="W910">
        <v>915</v>
      </c>
      <c r="X910">
        <v>103</v>
      </c>
      <c r="Y910" s="1" t="str">
        <f>IF(SUM(Table2[[#This Row],[Garçons de 0 à 2 ans]:[Filles de 12 à 17 ans]])&gt;=1,"Oui","Non")</f>
        <v>Oui</v>
      </c>
    </row>
    <row r="911" spans="1:25" x14ac:dyDescent="0.25">
      <c r="A911" t="s">
        <v>164</v>
      </c>
      <c r="B911" t="str">
        <f>VLOOKUP(Table2[[#This Row],[_parent_index]],Table1[[index]:[A7.Type de Site]],5,FALSE)</f>
        <v>Chad</v>
      </c>
      <c r="C911" t="str">
        <f>VLOOKUP(Table2[[#This Row],[_parent_index]],Table1[[index]:[A7.Type de Site]],6,FALSE)</f>
        <v>TCD</v>
      </c>
      <c r="D911" t="str">
        <f>VLOOKUP(Table2[[#This Row],[_parent_index]],Table1[[index]:[A7.Type de Site]],7,FALSE)</f>
        <v>Lac</v>
      </c>
      <c r="E911" t="str">
        <f>VLOOKUP(Table2[[#This Row],[_parent_index]],Table1[[index]:[A7.Type de Site]],8,FALSE)</f>
        <v>TD07</v>
      </c>
      <c r="F911" t="str">
        <f>VLOOKUP(Table2[[#This Row],[_parent_index]],Table1[[index]:[A7.Type de Site]],14,FALSE)</f>
        <v>FOURKOULOM</v>
      </c>
      <c r="G911" t="s">
        <v>1214</v>
      </c>
      <c r="H911" s="2">
        <v>0</v>
      </c>
      <c r="I911" s="2">
        <v>1</v>
      </c>
      <c r="J911" s="2">
        <v>1</v>
      </c>
      <c r="K911" s="2">
        <v>0</v>
      </c>
      <c r="L911" s="2">
        <v>2</v>
      </c>
      <c r="M911" s="2">
        <v>0</v>
      </c>
      <c r="N911" s="2">
        <v>0</v>
      </c>
      <c r="O911" s="2">
        <v>0</v>
      </c>
      <c r="P911" s="2">
        <v>1</v>
      </c>
      <c r="Q911" s="2">
        <v>1</v>
      </c>
      <c r="R911" s="2">
        <v>0</v>
      </c>
      <c r="S911" s="2">
        <v>0</v>
      </c>
      <c r="T911" s="2">
        <v>4</v>
      </c>
      <c r="U911" s="2">
        <v>2</v>
      </c>
      <c r="V911" s="2">
        <v>6</v>
      </c>
      <c r="W911">
        <v>916</v>
      </c>
      <c r="X911">
        <v>103</v>
      </c>
      <c r="Y911" s="1" t="str">
        <f>IF(SUM(Table2[[#This Row],[Garçons de 0 à 2 ans]:[Filles de 12 à 17 ans]])&gt;=1,"Oui","Non")</f>
        <v>Oui</v>
      </c>
    </row>
    <row r="912" spans="1:25" x14ac:dyDescent="0.25">
      <c r="A912" t="s">
        <v>164</v>
      </c>
      <c r="B912" t="str">
        <f>VLOOKUP(Table2[[#This Row],[_parent_index]],Table1[[index]:[A7.Type de Site]],5,FALSE)</f>
        <v>Chad</v>
      </c>
      <c r="C912" t="str">
        <f>VLOOKUP(Table2[[#This Row],[_parent_index]],Table1[[index]:[A7.Type de Site]],6,FALSE)</f>
        <v>TCD</v>
      </c>
      <c r="D912" t="str">
        <f>VLOOKUP(Table2[[#This Row],[_parent_index]],Table1[[index]:[A7.Type de Site]],7,FALSE)</f>
        <v>Lac</v>
      </c>
      <c r="E912" t="str">
        <f>VLOOKUP(Table2[[#This Row],[_parent_index]],Table1[[index]:[A7.Type de Site]],8,FALSE)</f>
        <v>TD07</v>
      </c>
      <c r="F912" t="str">
        <f>VLOOKUP(Table2[[#This Row],[_parent_index]],Table1[[index]:[A7.Type de Site]],14,FALSE)</f>
        <v>FOURKOULOM</v>
      </c>
      <c r="G912" t="s">
        <v>172</v>
      </c>
      <c r="H912" s="2">
        <v>1</v>
      </c>
      <c r="I912" s="2">
        <v>0</v>
      </c>
      <c r="J912" s="2">
        <v>1</v>
      </c>
      <c r="K912" s="2">
        <v>0</v>
      </c>
      <c r="L912" s="2">
        <v>0</v>
      </c>
      <c r="M912" s="2">
        <v>0</v>
      </c>
      <c r="N912" s="2">
        <v>0</v>
      </c>
      <c r="O912" s="2">
        <v>0</v>
      </c>
      <c r="P912" s="2">
        <v>1</v>
      </c>
      <c r="Q912" s="2">
        <v>1</v>
      </c>
      <c r="R912" s="2">
        <v>1</v>
      </c>
      <c r="S912" s="2">
        <v>0</v>
      </c>
      <c r="T912" s="2">
        <v>4</v>
      </c>
      <c r="U912" s="2">
        <v>1</v>
      </c>
      <c r="V912" s="2">
        <v>5</v>
      </c>
      <c r="W912">
        <v>917</v>
      </c>
      <c r="X912">
        <v>103</v>
      </c>
      <c r="Y912" s="1" t="str">
        <f>IF(SUM(Table2[[#This Row],[Garçons de 0 à 2 ans]:[Filles de 12 à 17 ans]])&gt;=1,"Oui","Non")</f>
        <v>Oui</v>
      </c>
    </row>
    <row r="913" spans="1:25" x14ac:dyDescent="0.25">
      <c r="A913" t="s">
        <v>164</v>
      </c>
      <c r="B913" t="str">
        <f>VLOOKUP(Table2[[#This Row],[_parent_index]],Table1[[index]:[A7.Type de Site]],5,FALSE)</f>
        <v>Chad</v>
      </c>
      <c r="C913" t="str">
        <f>VLOOKUP(Table2[[#This Row],[_parent_index]],Table1[[index]:[A7.Type de Site]],6,FALSE)</f>
        <v>TCD</v>
      </c>
      <c r="D913" t="str">
        <f>VLOOKUP(Table2[[#This Row],[_parent_index]],Table1[[index]:[A7.Type de Site]],7,FALSE)</f>
        <v>Lac</v>
      </c>
      <c r="E913" t="str">
        <f>VLOOKUP(Table2[[#This Row],[_parent_index]],Table1[[index]:[A7.Type de Site]],8,FALSE)</f>
        <v>TD07</v>
      </c>
      <c r="F913" t="str">
        <f>VLOOKUP(Table2[[#This Row],[_parent_index]],Table1[[index]:[A7.Type de Site]],14,FALSE)</f>
        <v>FOURKOULOM</v>
      </c>
      <c r="G913" t="s">
        <v>172</v>
      </c>
      <c r="H913" s="2">
        <v>0</v>
      </c>
      <c r="I913" s="2">
        <v>2</v>
      </c>
      <c r="J913" s="2">
        <v>1</v>
      </c>
      <c r="K913" s="2">
        <v>0</v>
      </c>
      <c r="L913" s="2">
        <v>0</v>
      </c>
      <c r="M913" s="2">
        <v>1</v>
      </c>
      <c r="N913" s="2">
        <v>0</v>
      </c>
      <c r="O913" s="2">
        <v>1</v>
      </c>
      <c r="P913" s="2">
        <v>1</v>
      </c>
      <c r="Q913" s="2">
        <v>1</v>
      </c>
      <c r="R913" s="2">
        <v>0</v>
      </c>
      <c r="S913" s="2">
        <v>0</v>
      </c>
      <c r="T913" s="2">
        <v>2</v>
      </c>
      <c r="U913" s="2">
        <v>5</v>
      </c>
      <c r="V913" s="2">
        <v>7</v>
      </c>
      <c r="W913">
        <v>918</v>
      </c>
      <c r="X913">
        <v>103</v>
      </c>
      <c r="Y913" s="1" t="str">
        <f>IF(SUM(Table2[[#This Row],[Garçons de 0 à 2 ans]:[Filles de 12 à 17 ans]])&gt;=1,"Oui","Non")</f>
        <v>Oui</v>
      </c>
    </row>
    <row r="914" spans="1:25" x14ac:dyDescent="0.25">
      <c r="A914" t="s">
        <v>164</v>
      </c>
      <c r="B914" t="str">
        <f>VLOOKUP(Table2[[#This Row],[_parent_index]],Table1[[index]:[A7.Type de Site]],5,FALSE)</f>
        <v>Chad</v>
      </c>
      <c r="C914" t="str">
        <f>VLOOKUP(Table2[[#This Row],[_parent_index]],Table1[[index]:[A7.Type de Site]],6,FALSE)</f>
        <v>TCD</v>
      </c>
      <c r="D914" t="str">
        <f>VLOOKUP(Table2[[#This Row],[_parent_index]],Table1[[index]:[A7.Type de Site]],7,FALSE)</f>
        <v>Lac</v>
      </c>
      <c r="E914" t="str">
        <f>VLOOKUP(Table2[[#This Row],[_parent_index]],Table1[[index]:[A7.Type de Site]],8,FALSE)</f>
        <v>TD07</v>
      </c>
      <c r="F914" t="str">
        <f>VLOOKUP(Table2[[#This Row],[_parent_index]],Table1[[index]:[A7.Type de Site]],14,FALSE)</f>
        <v>FOURKOULOM</v>
      </c>
      <c r="G914" t="s">
        <v>172</v>
      </c>
      <c r="H914" s="2">
        <v>0</v>
      </c>
      <c r="I914" s="2">
        <v>1</v>
      </c>
      <c r="J914" s="2">
        <v>0</v>
      </c>
      <c r="K914" s="2">
        <v>1</v>
      </c>
      <c r="L914" s="2">
        <v>1</v>
      </c>
      <c r="M914" s="2">
        <v>0</v>
      </c>
      <c r="N914" s="2">
        <v>2</v>
      </c>
      <c r="O914" s="2">
        <v>0</v>
      </c>
      <c r="P914" s="2">
        <v>0</v>
      </c>
      <c r="Q914" s="2">
        <v>1</v>
      </c>
      <c r="R914" s="2">
        <v>2</v>
      </c>
      <c r="S914" s="2">
        <v>0</v>
      </c>
      <c r="T914" s="2">
        <v>5</v>
      </c>
      <c r="U914" s="2">
        <v>3</v>
      </c>
      <c r="V914" s="2">
        <v>8</v>
      </c>
      <c r="W914">
        <v>919</v>
      </c>
      <c r="X914">
        <v>103</v>
      </c>
      <c r="Y914" s="1" t="str">
        <f>IF(SUM(Table2[[#This Row],[Garçons de 0 à 2 ans]:[Filles de 12 à 17 ans]])&gt;=1,"Oui","Non")</f>
        <v>Oui</v>
      </c>
    </row>
    <row r="915" spans="1:25" x14ac:dyDescent="0.25">
      <c r="A915" t="s">
        <v>164</v>
      </c>
      <c r="B915" t="str">
        <f>VLOOKUP(Table2[[#This Row],[_parent_index]],Table1[[index]:[A7.Type de Site]],5,FALSE)</f>
        <v>Chad</v>
      </c>
      <c r="C915" t="str">
        <f>VLOOKUP(Table2[[#This Row],[_parent_index]],Table1[[index]:[A7.Type de Site]],6,FALSE)</f>
        <v>TCD</v>
      </c>
      <c r="D915" t="str">
        <f>VLOOKUP(Table2[[#This Row],[_parent_index]],Table1[[index]:[A7.Type de Site]],7,FALSE)</f>
        <v>Lac</v>
      </c>
      <c r="E915" t="str">
        <f>VLOOKUP(Table2[[#This Row],[_parent_index]],Table1[[index]:[A7.Type de Site]],8,FALSE)</f>
        <v>TD07</v>
      </c>
      <c r="F915" t="str">
        <f>VLOOKUP(Table2[[#This Row],[_parent_index]],Table1[[index]:[A7.Type de Site]],14,FALSE)</f>
        <v>Boltoua 3</v>
      </c>
      <c r="G915" t="s">
        <v>172</v>
      </c>
      <c r="H915" s="2">
        <v>1</v>
      </c>
      <c r="I915" s="2">
        <v>0</v>
      </c>
      <c r="J915" s="2">
        <v>0</v>
      </c>
      <c r="K915" s="2">
        <v>0</v>
      </c>
      <c r="L915" s="2">
        <v>0</v>
      </c>
      <c r="M915" s="2">
        <v>2</v>
      </c>
      <c r="N915" s="2">
        <v>0</v>
      </c>
      <c r="O915" s="2">
        <v>1</v>
      </c>
      <c r="P915" s="2">
        <v>1</v>
      </c>
      <c r="Q915" s="2">
        <v>2</v>
      </c>
      <c r="R915" s="2">
        <v>0</v>
      </c>
      <c r="S915" s="2">
        <v>0</v>
      </c>
      <c r="T915" s="2">
        <v>2</v>
      </c>
      <c r="U915" s="2">
        <v>5</v>
      </c>
      <c r="V915" s="2">
        <v>7</v>
      </c>
      <c r="W915">
        <v>920</v>
      </c>
      <c r="X915">
        <v>104</v>
      </c>
      <c r="Y915" s="1" t="str">
        <f>IF(SUM(Table2[[#This Row],[Garçons de 0 à 2 ans]:[Filles de 12 à 17 ans]])&gt;=1,"Oui","Non")</f>
        <v>Oui</v>
      </c>
    </row>
    <row r="916" spans="1:25" x14ac:dyDescent="0.25">
      <c r="A916" t="s">
        <v>164</v>
      </c>
      <c r="B916" t="str">
        <f>VLOOKUP(Table2[[#This Row],[_parent_index]],Table1[[index]:[A7.Type de Site]],5,FALSE)</f>
        <v>Chad</v>
      </c>
      <c r="C916" t="str">
        <f>VLOOKUP(Table2[[#This Row],[_parent_index]],Table1[[index]:[A7.Type de Site]],6,FALSE)</f>
        <v>TCD</v>
      </c>
      <c r="D916" t="str">
        <f>VLOOKUP(Table2[[#This Row],[_parent_index]],Table1[[index]:[A7.Type de Site]],7,FALSE)</f>
        <v>Lac</v>
      </c>
      <c r="E916" t="str">
        <f>VLOOKUP(Table2[[#This Row],[_parent_index]],Table1[[index]:[A7.Type de Site]],8,FALSE)</f>
        <v>TD07</v>
      </c>
      <c r="F916" t="str">
        <f>VLOOKUP(Table2[[#This Row],[_parent_index]],Table1[[index]:[A7.Type de Site]],14,FALSE)</f>
        <v>Boltoua 3</v>
      </c>
      <c r="G916" t="s">
        <v>172</v>
      </c>
      <c r="H916" s="2">
        <v>0</v>
      </c>
      <c r="I916" s="2">
        <v>0</v>
      </c>
      <c r="J916" s="2">
        <v>2</v>
      </c>
      <c r="K916" s="2">
        <v>0</v>
      </c>
      <c r="L916" s="2">
        <v>0</v>
      </c>
      <c r="M916" s="2">
        <v>1</v>
      </c>
      <c r="N916" s="2">
        <v>0</v>
      </c>
      <c r="O916" s="2">
        <v>0</v>
      </c>
      <c r="P916" s="2">
        <v>0</v>
      </c>
      <c r="Q916" s="2">
        <v>1</v>
      </c>
      <c r="R916" s="2">
        <v>1</v>
      </c>
      <c r="S916" s="2">
        <v>1</v>
      </c>
      <c r="T916" s="2">
        <v>3</v>
      </c>
      <c r="U916" s="2">
        <v>3</v>
      </c>
      <c r="V916" s="2">
        <v>6</v>
      </c>
      <c r="W916">
        <v>921</v>
      </c>
      <c r="X916">
        <v>104</v>
      </c>
      <c r="Y916" s="1" t="str">
        <f>IF(SUM(Table2[[#This Row],[Garçons de 0 à 2 ans]:[Filles de 12 à 17 ans]])&gt;=1,"Oui","Non")</f>
        <v>Oui</v>
      </c>
    </row>
    <row r="917" spans="1:25" x14ac:dyDescent="0.25">
      <c r="A917" t="s">
        <v>164</v>
      </c>
      <c r="B917" t="str">
        <f>VLOOKUP(Table2[[#This Row],[_parent_index]],Table1[[index]:[A7.Type de Site]],5,FALSE)</f>
        <v>Chad</v>
      </c>
      <c r="C917" t="str">
        <f>VLOOKUP(Table2[[#This Row],[_parent_index]],Table1[[index]:[A7.Type de Site]],6,FALSE)</f>
        <v>TCD</v>
      </c>
      <c r="D917" t="str">
        <f>VLOOKUP(Table2[[#This Row],[_parent_index]],Table1[[index]:[A7.Type de Site]],7,FALSE)</f>
        <v>Lac</v>
      </c>
      <c r="E917" t="str">
        <f>VLOOKUP(Table2[[#This Row],[_parent_index]],Table1[[index]:[A7.Type de Site]],8,FALSE)</f>
        <v>TD07</v>
      </c>
      <c r="F917" t="str">
        <f>VLOOKUP(Table2[[#This Row],[_parent_index]],Table1[[index]:[A7.Type de Site]],14,FALSE)</f>
        <v>Boltoua 3</v>
      </c>
      <c r="G917" t="s">
        <v>172</v>
      </c>
      <c r="H917" s="2">
        <v>0</v>
      </c>
      <c r="I917" s="2">
        <v>1</v>
      </c>
      <c r="J917" s="2">
        <v>0</v>
      </c>
      <c r="K917" s="2">
        <v>0</v>
      </c>
      <c r="L917" s="2">
        <v>0</v>
      </c>
      <c r="M917" s="2">
        <v>1</v>
      </c>
      <c r="N917" s="2">
        <v>0</v>
      </c>
      <c r="O917" s="2">
        <v>1</v>
      </c>
      <c r="P917" s="2">
        <v>1</v>
      </c>
      <c r="Q917" s="2">
        <v>0</v>
      </c>
      <c r="R917" s="2">
        <v>1</v>
      </c>
      <c r="S917" s="2">
        <v>0</v>
      </c>
      <c r="T917" s="2">
        <v>2</v>
      </c>
      <c r="U917" s="2">
        <v>3</v>
      </c>
      <c r="V917" s="2">
        <v>5</v>
      </c>
      <c r="W917">
        <v>922</v>
      </c>
      <c r="X917">
        <v>104</v>
      </c>
      <c r="Y917" s="1" t="str">
        <f>IF(SUM(Table2[[#This Row],[Garçons de 0 à 2 ans]:[Filles de 12 à 17 ans]])&gt;=1,"Oui","Non")</f>
        <v>Oui</v>
      </c>
    </row>
    <row r="918" spans="1:25" x14ac:dyDescent="0.25">
      <c r="A918" t="s">
        <v>164</v>
      </c>
      <c r="B918" t="str">
        <f>VLOOKUP(Table2[[#This Row],[_parent_index]],Table1[[index]:[A7.Type de Site]],5,FALSE)</f>
        <v>Chad</v>
      </c>
      <c r="C918" t="str">
        <f>VLOOKUP(Table2[[#This Row],[_parent_index]],Table1[[index]:[A7.Type de Site]],6,FALSE)</f>
        <v>TCD</v>
      </c>
      <c r="D918" t="str">
        <f>VLOOKUP(Table2[[#This Row],[_parent_index]],Table1[[index]:[A7.Type de Site]],7,FALSE)</f>
        <v>Lac</v>
      </c>
      <c r="E918" t="str">
        <f>VLOOKUP(Table2[[#This Row],[_parent_index]],Table1[[index]:[A7.Type de Site]],8,FALSE)</f>
        <v>TD07</v>
      </c>
      <c r="F918" t="str">
        <f>VLOOKUP(Table2[[#This Row],[_parent_index]],Table1[[index]:[A7.Type de Site]],14,FALSE)</f>
        <v>Boltoua 3</v>
      </c>
      <c r="G918" t="s">
        <v>172</v>
      </c>
      <c r="H918" s="2">
        <v>0</v>
      </c>
      <c r="I918" s="2">
        <v>0</v>
      </c>
      <c r="J918" s="2">
        <v>1</v>
      </c>
      <c r="K918" s="2">
        <v>2</v>
      </c>
      <c r="L918" s="2">
        <v>0</v>
      </c>
      <c r="M918" s="2">
        <v>0</v>
      </c>
      <c r="N918" s="2">
        <v>0</v>
      </c>
      <c r="O918" s="2">
        <v>1</v>
      </c>
      <c r="P918" s="2">
        <v>1</v>
      </c>
      <c r="Q918" s="2">
        <v>2</v>
      </c>
      <c r="R918" s="2">
        <v>0</v>
      </c>
      <c r="S918" s="2">
        <v>1</v>
      </c>
      <c r="T918" s="2">
        <v>2</v>
      </c>
      <c r="U918" s="2">
        <v>6</v>
      </c>
      <c r="V918" s="2">
        <v>8</v>
      </c>
      <c r="W918">
        <v>923</v>
      </c>
      <c r="X918">
        <v>104</v>
      </c>
      <c r="Y918" s="1" t="str">
        <f>IF(SUM(Table2[[#This Row],[Garçons de 0 à 2 ans]:[Filles de 12 à 17 ans]])&gt;=1,"Oui","Non")</f>
        <v>Oui</v>
      </c>
    </row>
    <row r="919" spans="1:25" x14ac:dyDescent="0.25">
      <c r="A919" t="s">
        <v>164</v>
      </c>
      <c r="B919" t="str">
        <f>VLOOKUP(Table2[[#This Row],[_parent_index]],Table1[[index]:[A7.Type de Site]],5,FALSE)</f>
        <v>Chad</v>
      </c>
      <c r="C919" t="str">
        <f>VLOOKUP(Table2[[#This Row],[_parent_index]],Table1[[index]:[A7.Type de Site]],6,FALSE)</f>
        <v>TCD</v>
      </c>
      <c r="D919" t="str">
        <f>VLOOKUP(Table2[[#This Row],[_parent_index]],Table1[[index]:[A7.Type de Site]],7,FALSE)</f>
        <v>Lac</v>
      </c>
      <c r="E919" t="str">
        <f>VLOOKUP(Table2[[#This Row],[_parent_index]],Table1[[index]:[A7.Type de Site]],8,FALSE)</f>
        <v>TD07</v>
      </c>
      <c r="F919" t="str">
        <f>VLOOKUP(Table2[[#This Row],[_parent_index]],Table1[[index]:[A7.Type de Site]],14,FALSE)</f>
        <v>Boltoua 3</v>
      </c>
      <c r="G919" t="s">
        <v>172</v>
      </c>
      <c r="H919" s="2">
        <v>1</v>
      </c>
      <c r="I919" s="2">
        <v>0</v>
      </c>
      <c r="J919" s="2">
        <v>1</v>
      </c>
      <c r="K919" s="2">
        <v>0</v>
      </c>
      <c r="L919" s="2">
        <v>1</v>
      </c>
      <c r="M919" s="2">
        <v>0</v>
      </c>
      <c r="N919" s="2">
        <v>1</v>
      </c>
      <c r="O919" s="2">
        <v>0</v>
      </c>
      <c r="P919" s="2">
        <v>1</v>
      </c>
      <c r="Q919" s="2">
        <v>1</v>
      </c>
      <c r="R919" s="2">
        <v>0</v>
      </c>
      <c r="S919" s="2">
        <v>0</v>
      </c>
      <c r="T919" s="2">
        <v>5</v>
      </c>
      <c r="U919" s="2">
        <v>1</v>
      </c>
      <c r="V919" s="2">
        <v>6</v>
      </c>
      <c r="W919">
        <v>924</v>
      </c>
      <c r="X919">
        <v>104</v>
      </c>
      <c r="Y919" s="1" t="str">
        <f>IF(SUM(Table2[[#This Row],[Garçons de 0 à 2 ans]:[Filles de 12 à 17 ans]])&gt;=1,"Oui","Non")</f>
        <v>Oui</v>
      </c>
    </row>
    <row r="920" spans="1:25" x14ac:dyDescent="0.25">
      <c r="A920" t="s">
        <v>164</v>
      </c>
      <c r="B920" t="str">
        <f>VLOOKUP(Table2[[#This Row],[_parent_index]],Table1[[index]:[A7.Type de Site]],5,FALSE)</f>
        <v>Chad</v>
      </c>
      <c r="C920" t="str">
        <f>VLOOKUP(Table2[[#This Row],[_parent_index]],Table1[[index]:[A7.Type de Site]],6,FALSE)</f>
        <v>TCD</v>
      </c>
      <c r="D920" t="str">
        <f>VLOOKUP(Table2[[#This Row],[_parent_index]],Table1[[index]:[A7.Type de Site]],7,FALSE)</f>
        <v>Lac</v>
      </c>
      <c r="E920" t="str">
        <f>VLOOKUP(Table2[[#This Row],[_parent_index]],Table1[[index]:[A7.Type de Site]],8,FALSE)</f>
        <v>TD07</v>
      </c>
      <c r="F920" t="str">
        <f>VLOOKUP(Table2[[#This Row],[_parent_index]],Table1[[index]:[A7.Type de Site]],14,FALSE)</f>
        <v>ECOLE DABOUA</v>
      </c>
      <c r="G920" t="s">
        <v>172</v>
      </c>
      <c r="H920" s="2">
        <v>0</v>
      </c>
      <c r="I920" s="2">
        <v>1</v>
      </c>
      <c r="J920" s="2">
        <v>0</v>
      </c>
      <c r="K920" s="2">
        <v>1</v>
      </c>
      <c r="L920" s="2">
        <v>0</v>
      </c>
      <c r="M920" s="2">
        <v>0</v>
      </c>
      <c r="N920" s="2">
        <v>0</v>
      </c>
      <c r="O920" s="2">
        <v>0</v>
      </c>
      <c r="P920" s="2">
        <v>1</v>
      </c>
      <c r="Q920" s="2">
        <v>1</v>
      </c>
      <c r="R920" s="2">
        <v>0</v>
      </c>
      <c r="S920" s="2">
        <v>1</v>
      </c>
      <c r="T920" s="2">
        <v>1</v>
      </c>
      <c r="U920" s="2">
        <v>4</v>
      </c>
      <c r="V920" s="2">
        <v>5</v>
      </c>
      <c r="W920">
        <v>925</v>
      </c>
      <c r="X920">
        <v>105</v>
      </c>
      <c r="Y920" s="1" t="str">
        <f>IF(SUM(Table2[[#This Row],[Garçons de 0 à 2 ans]:[Filles de 12 à 17 ans]])&gt;=1,"Oui","Non")</f>
        <v>Oui</v>
      </c>
    </row>
    <row r="921" spans="1:25" x14ac:dyDescent="0.25">
      <c r="A921" t="s">
        <v>164</v>
      </c>
      <c r="B921" t="str">
        <f>VLOOKUP(Table2[[#This Row],[_parent_index]],Table1[[index]:[A7.Type de Site]],5,FALSE)</f>
        <v>Chad</v>
      </c>
      <c r="C921" t="str">
        <f>VLOOKUP(Table2[[#This Row],[_parent_index]],Table1[[index]:[A7.Type de Site]],6,FALSE)</f>
        <v>TCD</v>
      </c>
      <c r="D921" t="str">
        <f>VLOOKUP(Table2[[#This Row],[_parent_index]],Table1[[index]:[A7.Type de Site]],7,FALSE)</f>
        <v>Lac</v>
      </c>
      <c r="E921" t="str">
        <f>VLOOKUP(Table2[[#This Row],[_parent_index]],Table1[[index]:[A7.Type de Site]],8,FALSE)</f>
        <v>TD07</v>
      </c>
      <c r="F921" t="str">
        <f>VLOOKUP(Table2[[#This Row],[_parent_index]],Table1[[index]:[A7.Type de Site]],14,FALSE)</f>
        <v>ECOLE DABOUA</v>
      </c>
      <c r="G921" t="s">
        <v>172</v>
      </c>
      <c r="H921" s="2">
        <v>0</v>
      </c>
      <c r="I921" s="2">
        <v>0</v>
      </c>
      <c r="J921" s="2">
        <v>0</v>
      </c>
      <c r="K921" s="2">
        <v>1</v>
      </c>
      <c r="L921" s="2">
        <v>1</v>
      </c>
      <c r="M921" s="2">
        <v>1</v>
      </c>
      <c r="N921" s="2">
        <v>1</v>
      </c>
      <c r="O921" s="2">
        <v>0</v>
      </c>
      <c r="P921" s="2">
        <v>1</v>
      </c>
      <c r="Q921" s="2">
        <v>1</v>
      </c>
      <c r="R921" s="2">
        <v>1</v>
      </c>
      <c r="S921" s="2">
        <v>0</v>
      </c>
      <c r="T921" s="2">
        <v>4</v>
      </c>
      <c r="U921" s="2">
        <v>3</v>
      </c>
      <c r="V921" s="2">
        <v>7</v>
      </c>
      <c r="W921">
        <v>926</v>
      </c>
      <c r="X921">
        <v>105</v>
      </c>
      <c r="Y921" s="1" t="str">
        <f>IF(SUM(Table2[[#This Row],[Garçons de 0 à 2 ans]:[Filles de 12 à 17 ans]])&gt;=1,"Oui","Non")</f>
        <v>Oui</v>
      </c>
    </row>
    <row r="922" spans="1:25" x14ac:dyDescent="0.25">
      <c r="A922" t="s">
        <v>164</v>
      </c>
      <c r="B922" t="str">
        <f>VLOOKUP(Table2[[#This Row],[_parent_index]],Table1[[index]:[A7.Type de Site]],5,FALSE)</f>
        <v>Chad</v>
      </c>
      <c r="C922" t="str">
        <f>VLOOKUP(Table2[[#This Row],[_parent_index]],Table1[[index]:[A7.Type de Site]],6,FALSE)</f>
        <v>TCD</v>
      </c>
      <c r="D922" t="str">
        <f>VLOOKUP(Table2[[#This Row],[_parent_index]],Table1[[index]:[A7.Type de Site]],7,FALSE)</f>
        <v>Lac</v>
      </c>
      <c r="E922" t="str">
        <f>VLOOKUP(Table2[[#This Row],[_parent_index]],Table1[[index]:[A7.Type de Site]],8,FALSE)</f>
        <v>TD07</v>
      </c>
      <c r="F922" t="str">
        <f>VLOOKUP(Table2[[#This Row],[_parent_index]],Table1[[index]:[A7.Type de Site]],14,FALSE)</f>
        <v>ECOLE DABOUA</v>
      </c>
      <c r="G922" t="s">
        <v>209</v>
      </c>
      <c r="H922" s="2">
        <v>1</v>
      </c>
      <c r="I922" s="2">
        <v>1</v>
      </c>
      <c r="J922" s="2">
        <v>1</v>
      </c>
      <c r="K922" s="2">
        <v>0</v>
      </c>
      <c r="L922" s="2">
        <v>0</v>
      </c>
      <c r="M922" s="2">
        <v>0</v>
      </c>
      <c r="N922" s="2">
        <v>1</v>
      </c>
      <c r="O922" s="2">
        <v>0</v>
      </c>
      <c r="P922" s="2">
        <v>1</v>
      </c>
      <c r="Q922" s="2">
        <v>1</v>
      </c>
      <c r="R922" s="2">
        <v>0</v>
      </c>
      <c r="S922" s="2">
        <v>0</v>
      </c>
      <c r="T922" s="2">
        <v>4</v>
      </c>
      <c r="U922" s="2">
        <v>2</v>
      </c>
      <c r="V922" s="2">
        <v>6</v>
      </c>
      <c r="W922">
        <v>927</v>
      </c>
      <c r="X922">
        <v>105</v>
      </c>
      <c r="Y922" s="1" t="str">
        <f>IF(SUM(Table2[[#This Row],[Garçons de 0 à 2 ans]:[Filles de 12 à 17 ans]])&gt;=1,"Oui","Non")</f>
        <v>Oui</v>
      </c>
    </row>
    <row r="923" spans="1:25" x14ac:dyDescent="0.25">
      <c r="A923" t="s">
        <v>164</v>
      </c>
      <c r="B923" t="str">
        <f>VLOOKUP(Table2[[#This Row],[_parent_index]],Table1[[index]:[A7.Type de Site]],5,FALSE)</f>
        <v>Chad</v>
      </c>
      <c r="C923" t="str">
        <f>VLOOKUP(Table2[[#This Row],[_parent_index]],Table1[[index]:[A7.Type de Site]],6,FALSE)</f>
        <v>TCD</v>
      </c>
      <c r="D923" t="str">
        <f>VLOOKUP(Table2[[#This Row],[_parent_index]],Table1[[index]:[A7.Type de Site]],7,FALSE)</f>
        <v>Lac</v>
      </c>
      <c r="E923" t="str">
        <f>VLOOKUP(Table2[[#This Row],[_parent_index]],Table1[[index]:[A7.Type de Site]],8,FALSE)</f>
        <v>TD07</v>
      </c>
      <c r="F923" t="str">
        <f>VLOOKUP(Table2[[#This Row],[_parent_index]],Table1[[index]:[A7.Type de Site]],14,FALSE)</f>
        <v>ECOLE DABOUA</v>
      </c>
      <c r="G923" t="s">
        <v>209</v>
      </c>
      <c r="H923" s="2">
        <v>0</v>
      </c>
      <c r="I923" s="2">
        <v>1</v>
      </c>
      <c r="J923" s="2">
        <v>0</v>
      </c>
      <c r="K923" s="2">
        <v>0</v>
      </c>
      <c r="L923" s="2">
        <v>0</v>
      </c>
      <c r="M923" s="2">
        <v>1</v>
      </c>
      <c r="N923" s="2">
        <v>0</v>
      </c>
      <c r="O923" s="2">
        <v>1</v>
      </c>
      <c r="P923" s="2">
        <v>1</v>
      </c>
      <c r="Q923" s="2">
        <v>1</v>
      </c>
      <c r="R923" s="2">
        <v>0</v>
      </c>
      <c r="S923" s="2">
        <v>0</v>
      </c>
      <c r="T923" s="2">
        <v>1</v>
      </c>
      <c r="U923" s="2">
        <v>4</v>
      </c>
      <c r="V923" s="2">
        <v>5</v>
      </c>
      <c r="W923">
        <v>928</v>
      </c>
      <c r="X923">
        <v>105</v>
      </c>
      <c r="Y923" s="1" t="str">
        <f>IF(SUM(Table2[[#This Row],[Garçons de 0 à 2 ans]:[Filles de 12 à 17 ans]])&gt;=1,"Oui","Non")</f>
        <v>Oui</v>
      </c>
    </row>
    <row r="924" spans="1:25" x14ac:dyDescent="0.25">
      <c r="A924" t="s">
        <v>164</v>
      </c>
      <c r="B924" t="str">
        <f>VLOOKUP(Table2[[#This Row],[_parent_index]],Table1[[index]:[A7.Type de Site]],5,FALSE)</f>
        <v>Chad</v>
      </c>
      <c r="C924" t="str">
        <f>VLOOKUP(Table2[[#This Row],[_parent_index]],Table1[[index]:[A7.Type de Site]],6,FALSE)</f>
        <v>TCD</v>
      </c>
      <c r="D924" t="str">
        <f>VLOOKUP(Table2[[#This Row],[_parent_index]],Table1[[index]:[A7.Type de Site]],7,FALSE)</f>
        <v>Lac</v>
      </c>
      <c r="E924" t="str">
        <f>VLOOKUP(Table2[[#This Row],[_parent_index]],Table1[[index]:[A7.Type de Site]],8,FALSE)</f>
        <v>TD07</v>
      </c>
      <c r="F924" t="str">
        <f>VLOOKUP(Table2[[#This Row],[_parent_index]],Table1[[index]:[A7.Type de Site]],14,FALSE)</f>
        <v>ECOLE DABOUA</v>
      </c>
      <c r="G924" t="s">
        <v>209</v>
      </c>
      <c r="H924" s="2">
        <v>1</v>
      </c>
      <c r="I924" s="2">
        <v>0</v>
      </c>
      <c r="J924" s="2">
        <v>0</v>
      </c>
      <c r="K924" s="2">
        <v>1</v>
      </c>
      <c r="L924" s="2">
        <v>1</v>
      </c>
      <c r="M924" s="2">
        <v>0</v>
      </c>
      <c r="N924" s="2">
        <v>0</v>
      </c>
      <c r="O924" s="2">
        <v>2</v>
      </c>
      <c r="P924" s="2">
        <v>1</v>
      </c>
      <c r="Q924" s="2">
        <v>1</v>
      </c>
      <c r="R924" s="2">
        <v>0</v>
      </c>
      <c r="S924" s="2">
        <v>1</v>
      </c>
      <c r="T924" s="2">
        <v>3</v>
      </c>
      <c r="U924" s="2">
        <v>5</v>
      </c>
      <c r="V924" s="2">
        <v>8</v>
      </c>
      <c r="W924">
        <v>929</v>
      </c>
      <c r="X924">
        <v>105</v>
      </c>
      <c r="Y924" s="1" t="str">
        <f>IF(SUM(Table2[[#This Row],[Garçons de 0 à 2 ans]:[Filles de 12 à 17 ans]])&gt;=1,"Oui","Non")</f>
        <v>Oui</v>
      </c>
    </row>
    <row r="925" spans="1:25" x14ac:dyDescent="0.25">
      <c r="A925" t="s">
        <v>164</v>
      </c>
      <c r="B925" t="str">
        <f>VLOOKUP(Table2[[#This Row],[_parent_index]],Table1[[index]:[A7.Type de Site]],5,FALSE)</f>
        <v>Chad</v>
      </c>
      <c r="C925" t="str">
        <f>VLOOKUP(Table2[[#This Row],[_parent_index]],Table1[[index]:[A7.Type de Site]],6,FALSE)</f>
        <v>TCD</v>
      </c>
      <c r="D925" t="str">
        <f>VLOOKUP(Table2[[#This Row],[_parent_index]],Table1[[index]:[A7.Type de Site]],7,FALSE)</f>
        <v>Lac</v>
      </c>
      <c r="E925" t="str">
        <f>VLOOKUP(Table2[[#This Row],[_parent_index]],Table1[[index]:[A7.Type de Site]],8,FALSE)</f>
        <v>TD07</v>
      </c>
      <c r="F925" t="str">
        <f>VLOOKUP(Table2[[#This Row],[_parent_index]],Table1[[index]:[A7.Type de Site]],14,FALSE)</f>
        <v>ECOLE DABOUA</v>
      </c>
      <c r="G925" t="s">
        <v>209</v>
      </c>
      <c r="H925" s="2">
        <v>0</v>
      </c>
      <c r="I925" s="2">
        <v>0</v>
      </c>
      <c r="J925" s="2">
        <v>0</v>
      </c>
      <c r="K925" s="2">
        <v>0</v>
      </c>
      <c r="L925" s="2">
        <v>0</v>
      </c>
      <c r="M925" s="2">
        <v>0</v>
      </c>
      <c r="N925" s="2">
        <v>0</v>
      </c>
      <c r="O925" s="2">
        <v>1</v>
      </c>
      <c r="P925" s="2">
        <v>1</v>
      </c>
      <c r="Q925" s="2">
        <v>1</v>
      </c>
      <c r="R925" s="2">
        <v>0</v>
      </c>
      <c r="S925" s="2">
        <v>0</v>
      </c>
      <c r="T925" s="2">
        <v>1</v>
      </c>
      <c r="U925" s="2">
        <v>2</v>
      </c>
      <c r="V925" s="2">
        <v>3</v>
      </c>
      <c r="W925">
        <v>930</v>
      </c>
      <c r="X925">
        <v>105</v>
      </c>
      <c r="Y925" s="1" t="str">
        <f>IF(SUM(Table2[[#This Row],[Garçons de 0 à 2 ans]:[Filles de 12 à 17 ans]])&gt;=1,"Oui","Non")</f>
        <v>Oui</v>
      </c>
    </row>
    <row r="926" spans="1:25" x14ac:dyDescent="0.25">
      <c r="A926" t="s">
        <v>164</v>
      </c>
      <c r="B926" t="str">
        <f>VLOOKUP(Table2[[#This Row],[_parent_index]],Table1[[index]:[A7.Type de Site]],5,FALSE)</f>
        <v>Chad</v>
      </c>
      <c r="C926" t="str">
        <f>VLOOKUP(Table2[[#This Row],[_parent_index]],Table1[[index]:[A7.Type de Site]],6,FALSE)</f>
        <v>TCD</v>
      </c>
      <c r="D926" t="str">
        <f>VLOOKUP(Table2[[#This Row],[_parent_index]],Table1[[index]:[A7.Type de Site]],7,FALSE)</f>
        <v>Lac</v>
      </c>
      <c r="E926" t="str">
        <f>VLOOKUP(Table2[[#This Row],[_parent_index]],Table1[[index]:[A7.Type de Site]],8,FALSE)</f>
        <v>TD07</v>
      </c>
      <c r="F926" t="str">
        <f>VLOOKUP(Table2[[#This Row],[_parent_index]],Table1[[index]:[A7.Type de Site]],14,FALSE)</f>
        <v>ECOLE DABOUA</v>
      </c>
      <c r="G926" t="s">
        <v>172</v>
      </c>
      <c r="H926" s="2">
        <v>0</v>
      </c>
      <c r="I926" s="2">
        <v>1</v>
      </c>
      <c r="J926" s="2">
        <v>0</v>
      </c>
      <c r="K926" s="2">
        <v>2</v>
      </c>
      <c r="L926" s="2">
        <v>1</v>
      </c>
      <c r="M926" s="2">
        <v>1</v>
      </c>
      <c r="N926" s="2">
        <v>1</v>
      </c>
      <c r="O926" s="2">
        <v>1</v>
      </c>
      <c r="P926" s="2">
        <v>1</v>
      </c>
      <c r="Q926" s="2">
        <v>1</v>
      </c>
      <c r="R926" s="2">
        <v>0</v>
      </c>
      <c r="S926" s="2">
        <v>1</v>
      </c>
      <c r="T926" s="2">
        <v>3</v>
      </c>
      <c r="U926" s="2">
        <v>7</v>
      </c>
      <c r="V926" s="2">
        <v>10</v>
      </c>
      <c r="W926">
        <v>931</v>
      </c>
      <c r="X926">
        <v>105</v>
      </c>
      <c r="Y926" s="1" t="str">
        <f>IF(SUM(Table2[[#This Row],[Garçons de 0 à 2 ans]:[Filles de 12 à 17 ans]])&gt;=1,"Oui","Non")</f>
        <v>Oui</v>
      </c>
    </row>
    <row r="927" spans="1:25" x14ac:dyDescent="0.25">
      <c r="A927" t="s">
        <v>164</v>
      </c>
      <c r="B927" t="str">
        <f>VLOOKUP(Table2[[#This Row],[_parent_index]],Table1[[index]:[A7.Type de Site]],5,FALSE)</f>
        <v>Chad</v>
      </c>
      <c r="C927" t="str">
        <f>VLOOKUP(Table2[[#This Row],[_parent_index]],Table1[[index]:[A7.Type de Site]],6,FALSE)</f>
        <v>TCD</v>
      </c>
      <c r="D927" t="str">
        <f>VLOOKUP(Table2[[#This Row],[_parent_index]],Table1[[index]:[A7.Type de Site]],7,FALSE)</f>
        <v>Lac</v>
      </c>
      <c r="E927" t="str">
        <f>VLOOKUP(Table2[[#This Row],[_parent_index]],Table1[[index]:[A7.Type de Site]],8,FALSE)</f>
        <v>TD07</v>
      </c>
      <c r="F927" t="str">
        <f>VLOOKUP(Table2[[#This Row],[_parent_index]],Table1[[index]:[A7.Type de Site]],14,FALSE)</f>
        <v>ECOLE DABOUA</v>
      </c>
      <c r="G927" t="s">
        <v>172</v>
      </c>
      <c r="H927" s="2">
        <v>0</v>
      </c>
      <c r="I927" s="2">
        <v>1</v>
      </c>
      <c r="J927" s="2">
        <v>1</v>
      </c>
      <c r="K927" s="2">
        <v>0</v>
      </c>
      <c r="L927" s="2">
        <v>0</v>
      </c>
      <c r="M927" s="2">
        <v>0</v>
      </c>
      <c r="N927" s="2">
        <v>0</v>
      </c>
      <c r="O927" s="2">
        <v>1</v>
      </c>
      <c r="P927" s="2">
        <v>1</v>
      </c>
      <c r="Q927" s="2">
        <v>2</v>
      </c>
      <c r="R927" s="2">
        <v>1</v>
      </c>
      <c r="S927" s="2">
        <v>1</v>
      </c>
      <c r="T927" s="2">
        <v>3</v>
      </c>
      <c r="U927" s="2">
        <v>5</v>
      </c>
      <c r="V927" s="2">
        <v>8</v>
      </c>
      <c r="W927">
        <v>932</v>
      </c>
      <c r="X927">
        <v>105</v>
      </c>
      <c r="Y927" s="1" t="str">
        <f>IF(SUM(Table2[[#This Row],[Garçons de 0 à 2 ans]:[Filles de 12 à 17 ans]])&gt;=1,"Oui","Non")</f>
        <v>Oui</v>
      </c>
    </row>
    <row r="928" spans="1:25" x14ac:dyDescent="0.25">
      <c r="A928" t="s">
        <v>164</v>
      </c>
      <c r="B928" t="str">
        <f>VLOOKUP(Table2[[#This Row],[_parent_index]],Table1[[index]:[A7.Type de Site]],5,FALSE)</f>
        <v>Chad</v>
      </c>
      <c r="C928" t="str">
        <f>VLOOKUP(Table2[[#This Row],[_parent_index]],Table1[[index]:[A7.Type de Site]],6,FALSE)</f>
        <v>TCD</v>
      </c>
      <c r="D928" t="str">
        <f>VLOOKUP(Table2[[#This Row],[_parent_index]],Table1[[index]:[A7.Type de Site]],7,FALSE)</f>
        <v>Lac</v>
      </c>
      <c r="E928" t="str">
        <f>VLOOKUP(Table2[[#This Row],[_parent_index]],Table1[[index]:[A7.Type de Site]],8,FALSE)</f>
        <v>TD07</v>
      </c>
      <c r="F928" t="str">
        <f>VLOOKUP(Table2[[#This Row],[_parent_index]],Table1[[index]:[A7.Type de Site]],14,FALSE)</f>
        <v>ECOLE DABOUA</v>
      </c>
      <c r="G928" t="s">
        <v>209</v>
      </c>
      <c r="H928" s="2">
        <v>0</v>
      </c>
      <c r="I928" s="2">
        <v>0</v>
      </c>
      <c r="J928" s="2">
        <v>1</v>
      </c>
      <c r="K928" s="2">
        <v>0</v>
      </c>
      <c r="L928" s="2">
        <v>3</v>
      </c>
      <c r="M928" s="2">
        <v>0</v>
      </c>
      <c r="N928" s="2">
        <v>0</v>
      </c>
      <c r="O928" s="2">
        <v>0</v>
      </c>
      <c r="P928" s="2">
        <v>1</v>
      </c>
      <c r="Q928" s="2">
        <v>1</v>
      </c>
      <c r="R928" s="2">
        <v>0</v>
      </c>
      <c r="S928" s="2">
        <v>1</v>
      </c>
      <c r="T928" s="2">
        <v>5</v>
      </c>
      <c r="U928" s="2">
        <v>2</v>
      </c>
      <c r="V928" s="2">
        <v>7</v>
      </c>
      <c r="W928">
        <v>933</v>
      </c>
      <c r="X928">
        <v>105</v>
      </c>
      <c r="Y928" s="1" t="str">
        <f>IF(SUM(Table2[[#This Row],[Garçons de 0 à 2 ans]:[Filles de 12 à 17 ans]])&gt;=1,"Oui","Non")</f>
        <v>Oui</v>
      </c>
    </row>
    <row r="929" spans="1:25" x14ac:dyDescent="0.25">
      <c r="A929" t="s">
        <v>164</v>
      </c>
      <c r="B929" t="str">
        <f>VLOOKUP(Table2[[#This Row],[_parent_index]],Table1[[index]:[A7.Type de Site]],5,FALSE)</f>
        <v>Chad</v>
      </c>
      <c r="C929" t="str">
        <f>VLOOKUP(Table2[[#This Row],[_parent_index]],Table1[[index]:[A7.Type de Site]],6,FALSE)</f>
        <v>TCD</v>
      </c>
      <c r="D929" t="str">
        <f>VLOOKUP(Table2[[#This Row],[_parent_index]],Table1[[index]:[A7.Type de Site]],7,FALSE)</f>
        <v>Lac</v>
      </c>
      <c r="E929" t="str">
        <f>VLOOKUP(Table2[[#This Row],[_parent_index]],Table1[[index]:[A7.Type de Site]],8,FALSE)</f>
        <v>TD07</v>
      </c>
      <c r="F929" t="str">
        <f>VLOOKUP(Table2[[#This Row],[_parent_index]],Table1[[index]:[A7.Type de Site]],14,FALSE)</f>
        <v>ECOLE DABOUA</v>
      </c>
      <c r="G929" t="s">
        <v>172</v>
      </c>
      <c r="H929" s="2">
        <v>1</v>
      </c>
      <c r="I929" s="2">
        <v>0</v>
      </c>
      <c r="J929" s="2">
        <v>1</v>
      </c>
      <c r="K929" s="2">
        <v>0</v>
      </c>
      <c r="L929" s="2">
        <v>0</v>
      </c>
      <c r="M929" s="2">
        <v>1</v>
      </c>
      <c r="N929" s="2">
        <v>1</v>
      </c>
      <c r="O929" s="2">
        <v>0</v>
      </c>
      <c r="P929" s="2">
        <v>1</v>
      </c>
      <c r="Q929" s="2">
        <v>0</v>
      </c>
      <c r="R929" s="2">
        <v>1</v>
      </c>
      <c r="S929" s="2">
        <v>0</v>
      </c>
      <c r="T929" s="2">
        <v>5</v>
      </c>
      <c r="U929" s="2">
        <v>1</v>
      </c>
      <c r="V929" s="2">
        <v>6</v>
      </c>
      <c r="W929">
        <v>934</v>
      </c>
      <c r="X929">
        <v>105</v>
      </c>
      <c r="Y929" s="1" t="str">
        <f>IF(SUM(Table2[[#This Row],[Garçons de 0 à 2 ans]:[Filles de 12 à 17 ans]])&gt;=1,"Oui","Non")</f>
        <v>Oui</v>
      </c>
    </row>
    <row r="930" spans="1:25" x14ac:dyDescent="0.25">
      <c r="A930" t="s">
        <v>164</v>
      </c>
      <c r="B930" t="str">
        <f>VLOOKUP(Table2[[#This Row],[_parent_index]],Table1[[index]:[A7.Type de Site]],5,FALSE)</f>
        <v>Chad</v>
      </c>
      <c r="C930" t="str">
        <f>VLOOKUP(Table2[[#This Row],[_parent_index]],Table1[[index]:[A7.Type de Site]],6,FALSE)</f>
        <v>TCD</v>
      </c>
      <c r="D930" t="str">
        <f>VLOOKUP(Table2[[#This Row],[_parent_index]],Table1[[index]:[A7.Type de Site]],7,FALSE)</f>
        <v>Lac</v>
      </c>
      <c r="E930" t="str">
        <f>VLOOKUP(Table2[[#This Row],[_parent_index]],Table1[[index]:[A7.Type de Site]],8,FALSE)</f>
        <v>TD07</v>
      </c>
      <c r="F930" t="str">
        <f>VLOOKUP(Table2[[#This Row],[_parent_index]],Table1[[index]:[A7.Type de Site]],14,FALSE)</f>
        <v>Tataverom 2</v>
      </c>
      <c r="G930" t="s">
        <v>172</v>
      </c>
      <c r="H930" s="2">
        <v>0</v>
      </c>
      <c r="I930" s="2">
        <v>0</v>
      </c>
      <c r="J930" s="2">
        <v>1</v>
      </c>
      <c r="K930" s="2">
        <v>0</v>
      </c>
      <c r="L930" s="2">
        <v>1</v>
      </c>
      <c r="M930" s="2">
        <v>1</v>
      </c>
      <c r="N930" s="2">
        <v>1</v>
      </c>
      <c r="O930" s="2">
        <v>1</v>
      </c>
      <c r="P930" s="2">
        <v>0</v>
      </c>
      <c r="Q930" s="2">
        <v>1</v>
      </c>
      <c r="R930" s="2">
        <v>0</v>
      </c>
      <c r="S930" s="2">
        <v>0</v>
      </c>
      <c r="T930" s="2">
        <v>3</v>
      </c>
      <c r="U930" s="2">
        <v>3</v>
      </c>
      <c r="V930" s="2">
        <v>6</v>
      </c>
      <c r="W930">
        <v>935</v>
      </c>
      <c r="X930">
        <v>106</v>
      </c>
      <c r="Y930" s="1" t="str">
        <f>IF(SUM(Table2[[#This Row],[Garçons de 0 à 2 ans]:[Filles de 12 à 17 ans]])&gt;=1,"Oui","Non")</f>
        <v>Oui</v>
      </c>
    </row>
    <row r="931" spans="1:25" x14ac:dyDescent="0.25">
      <c r="A931" t="s">
        <v>164</v>
      </c>
      <c r="B931" t="str">
        <f>VLOOKUP(Table2[[#This Row],[_parent_index]],Table1[[index]:[A7.Type de Site]],5,FALSE)</f>
        <v>Chad</v>
      </c>
      <c r="C931" t="str">
        <f>VLOOKUP(Table2[[#This Row],[_parent_index]],Table1[[index]:[A7.Type de Site]],6,FALSE)</f>
        <v>TCD</v>
      </c>
      <c r="D931" t="str">
        <f>VLOOKUP(Table2[[#This Row],[_parent_index]],Table1[[index]:[A7.Type de Site]],7,FALSE)</f>
        <v>Lac</v>
      </c>
      <c r="E931" t="str">
        <f>VLOOKUP(Table2[[#This Row],[_parent_index]],Table1[[index]:[A7.Type de Site]],8,FALSE)</f>
        <v>TD07</v>
      </c>
      <c r="F931" t="str">
        <f>VLOOKUP(Table2[[#This Row],[_parent_index]],Table1[[index]:[A7.Type de Site]],14,FALSE)</f>
        <v>Tataverom 2</v>
      </c>
      <c r="G931" t="s">
        <v>172</v>
      </c>
      <c r="H931" s="2">
        <v>0</v>
      </c>
      <c r="I931" s="2">
        <v>0</v>
      </c>
      <c r="J931" s="2">
        <v>1</v>
      </c>
      <c r="K931" s="2">
        <v>0</v>
      </c>
      <c r="L931" s="2">
        <v>0</v>
      </c>
      <c r="M931" s="2">
        <v>0</v>
      </c>
      <c r="N931" s="2">
        <v>0</v>
      </c>
      <c r="O931" s="2">
        <v>0</v>
      </c>
      <c r="P931" s="2">
        <v>1</v>
      </c>
      <c r="Q931" s="2">
        <v>1</v>
      </c>
      <c r="R931" s="2">
        <v>0</v>
      </c>
      <c r="S931" s="2">
        <v>0</v>
      </c>
      <c r="T931" s="2">
        <v>2</v>
      </c>
      <c r="U931" s="2">
        <v>1</v>
      </c>
      <c r="V931" s="2">
        <v>3</v>
      </c>
      <c r="W931">
        <v>936</v>
      </c>
      <c r="X931">
        <v>106</v>
      </c>
      <c r="Y931" s="1" t="str">
        <f>IF(SUM(Table2[[#This Row],[Garçons de 0 à 2 ans]:[Filles de 12 à 17 ans]])&gt;=1,"Oui","Non")</f>
        <v>Oui</v>
      </c>
    </row>
    <row r="932" spans="1:25" x14ac:dyDescent="0.25">
      <c r="A932" t="s">
        <v>164</v>
      </c>
      <c r="B932" t="str">
        <f>VLOOKUP(Table2[[#This Row],[_parent_index]],Table1[[index]:[A7.Type de Site]],5,FALSE)</f>
        <v>Chad</v>
      </c>
      <c r="C932" t="str">
        <f>VLOOKUP(Table2[[#This Row],[_parent_index]],Table1[[index]:[A7.Type de Site]],6,FALSE)</f>
        <v>TCD</v>
      </c>
      <c r="D932" t="str">
        <f>VLOOKUP(Table2[[#This Row],[_parent_index]],Table1[[index]:[A7.Type de Site]],7,FALSE)</f>
        <v>Lac</v>
      </c>
      <c r="E932" t="str">
        <f>VLOOKUP(Table2[[#This Row],[_parent_index]],Table1[[index]:[A7.Type de Site]],8,FALSE)</f>
        <v>TD07</v>
      </c>
      <c r="F932" t="str">
        <f>VLOOKUP(Table2[[#This Row],[_parent_index]],Table1[[index]:[A7.Type de Site]],14,FALSE)</f>
        <v>Tataverom 2</v>
      </c>
      <c r="G932" t="s">
        <v>172</v>
      </c>
      <c r="H932" s="2">
        <v>1</v>
      </c>
      <c r="I932" s="2">
        <v>0</v>
      </c>
      <c r="J932" s="2">
        <v>0</v>
      </c>
      <c r="K932" s="2">
        <v>1</v>
      </c>
      <c r="L932" s="2">
        <v>1</v>
      </c>
      <c r="M932" s="2">
        <v>0</v>
      </c>
      <c r="N932" s="2">
        <v>0</v>
      </c>
      <c r="O932" s="2">
        <v>0</v>
      </c>
      <c r="P932" s="2">
        <v>1</v>
      </c>
      <c r="Q932" s="2">
        <v>1</v>
      </c>
      <c r="R932" s="2">
        <v>0</v>
      </c>
      <c r="S932" s="2">
        <v>0</v>
      </c>
      <c r="T932" s="2">
        <v>3</v>
      </c>
      <c r="U932" s="2">
        <v>2</v>
      </c>
      <c r="V932" s="2">
        <v>5</v>
      </c>
      <c r="W932">
        <v>937</v>
      </c>
      <c r="X932">
        <v>106</v>
      </c>
      <c r="Y932" s="1" t="str">
        <f>IF(SUM(Table2[[#This Row],[Garçons de 0 à 2 ans]:[Filles de 12 à 17 ans]])&gt;=1,"Oui","Non")</f>
        <v>Oui</v>
      </c>
    </row>
    <row r="933" spans="1:25" x14ac:dyDescent="0.25">
      <c r="A933" t="s">
        <v>164</v>
      </c>
      <c r="B933" t="str">
        <f>VLOOKUP(Table2[[#This Row],[_parent_index]],Table1[[index]:[A7.Type de Site]],5,FALSE)</f>
        <v>Chad</v>
      </c>
      <c r="C933" t="str">
        <f>VLOOKUP(Table2[[#This Row],[_parent_index]],Table1[[index]:[A7.Type de Site]],6,FALSE)</f>
        <v>TCD</v>
      </c>
      <c r="D933" t="str">
        <f>VLOOKUP(Table2[[#This Row],[_parent_index]],Table1[[index]:[A7.Type de Site]],7,FALSE)</f>
        <v>Lac</v>
      </c>
      <c r="E933" t="str">
        <f>VLOOKUP(Table2[[#This Row],[_parent_index]],Table1[[index]:[A7.Type de Site]],8,FALSE)</f>
        <v>TD07</v>
      </c>
      <c r="F933" t="str">
        <f>VLOOKUP(Table2[[#This Row],[_parent_index]],Table1[[index]:[A7.Type de Site]],14,FALSE)</f>
        <v>Tataverom 2</v>
      </c>
      <c r="G933" t="s">
        <v>172</v>
      </c>
      <c r="H933" s="2">
        <v>0</v>
      </c>
      <c r="I933" s="2">
        <v>0</v>
      </c>
      <c r="J933" s="2">
        <v>1</v>
      </c>
      <c r="K933" s="2">
        <v>0</v>
      </c>
      <c r="L933" s="2">
        <v>0</v>
      </c>
      <c r="M933" s="2">
        <v>0</v>
      </c>
      <c r="N933" s="2">
        <v>1</v>
      </c>
      <c r="O933" s="2">
        <v>1</v>
      </c>
      <c r="P933" s="2">
        <v>1</v>
      </c>
      <c r="Q933" s="2">
        <v>1</v>
      </c>
      <c r="R933" s="2">
        <v>0</v>
      </c>
      <c r="S933" s="2">
        <v>0</v>
      </c>
      <c r="T933" s="2">
        <v>3</v>
      </c>
      <c r="U933" s="2">
        <v>2</v>
      </c>
      <c r="V933" s="2">
        <v>5</v>
      </c>
      <c r="W933">
        <v>938</v>
      </c>
      <c r="X933">
        <v>106</v>
      </c>
      <c r="Y933" s="1" t="str">
        <f>IF(SUM(Table2[[#This Row],[Garçons de 0 à 2 ans]:[Filles de 12 à 17 ans]])&gt;=1,"Oui","Non")</f>
        <v>Oui</v>
      </c>
    </row>
    <row r="934" spans="1:25" x14ac:dyDescent="0.25">
      <c r="A934" t="s">
        <v>164</v>
      </c>
      <c r="B934" t="str">
        <f>VLOOKUP(Table2[[#This Row],[_parent_index]],Table1[[index]:[A7.Type de Site]],5,FALSE)</f>
        <v>Chad</v>
      </c>
      <c r="C934" t="str">
        <f>VLOOKUP(Table2[[#This Row],[_parent_index]],Table1[[index]:[A7.Type de Site]],6,FALSE)</f>
        <v>TCD</v>
      </c>
      <c r="D934" t="str">
        <f>VLOOKUP(Table2[[#This Row],[_parent_index]],Table1[[index]:[A7.Type de Site]],7,FALSE)</f>
        <v>Lac</v>
      </c>
      <c r="E934" t="str">
        <f>VLOOKUP(Table2[[#This Row],[_parent_index]],Table1[[index]:[A7.Type de Site]],8,FALSE)</f>
        <v>TD07</v>
      </c>
      <c r="F934" t="str">
        <f>VLOOKUP(Table2[[#This Row],[_parent_index]],Table1[[index]:[A7.Type de Site]],14,FALSE)</f>
        <v>Tataverom 2</v>
      </c>
      <c r="G934" t="s">
        <v>172</v>
      </c>
      <c r="H934" s="2">
        <v>0</v>
      </c>
      <c r="I934" s="2">
        <v>0</v>
      </c>
      <c r="J934" s="2">
        <v>0</v>
      </c>
      <c r="K934" s="2">
        <v>0</v>
      </c>
      <c r="L934" s="2">
        <v>1</v>
      </c>
      <c r="M934" s="2">
        <v>1</v>
      </c>
      <c r="N934" s="2">
        <v>0</v>
      </c>
      <c r="O934" s="2">
        <v>1</v>
      </c>
      <c r="P934" s="2">
        <v>1</v>
      </c>
      <c r="Q934" s="2">
        <v>1</v>
      </c>
      <c r="R934" s="2">
        <v>1</v>
      </c>
      <c r="S934" s="2">
        <v>0</v>
      </c>
      <c r="T934" s="2">
        <v>3</v>
      </c>
      <c r="U934" s="2">
        <v>3</v>
      </c>
      <c r="V934" s="2">
        <v>6</v>
      </c>
      <c r="W934">
        <v>939</v>
      </c>
      <c r="X934">
        <v>106</v>
      </c>
      <c r="Y934" s="1" t="str">
        <f>IF(SUM(Table2[[#This Row],[Garçons de 0 à 2 ans]:[Filles de 12 à 17 ans]])&gt;=1,"Oui","Non")</f>
        <v>Oui</v>
      </c>
    </row>
    <row r="935" spans="1:25" x14ac:dyDescent="0.25">
      <c r="A935" t="s">
        <v>164</v>
      </c>
      <c r="B935" t="str">
        <f>VLOOKUP(Table2[[#This Row],[_parent_index]],Table1[[index]:[A7.Type de Site]],5,FALSE)</f>
        <v>Chad</v>
      </c>
      <c r="C935" t="str">
        <f>VLOOKUP(Table2[[#This Row],[_parent_index]],Table1[[index]:[A7.Type de Site]],6,FALSE)</f>
        <v>TCD</v>
      </c>
      <c r="D935" t="str">
        <f>VLOOKUP(Table2[[#This Row],[_parent_index]],Table1[[index]:[A7.Type de Site]],7,FALSE)</f>
        <v>Lac</v>
      </c>
      <c r="E935" t="str">
        <f>VLOOKUP(Table2[[#This Row],[_parent_index]],Table1[[index]:[A7.Type de Site]],8,FALSE)</f>
        <v>TD07</v>
      </c>
      <c r="F935" t="str">
        <f>VLOOKUP(Table2[[#This Row],[_parent_index]],Table1[[index]:[A7.Type de Site]],14,FALSE)</f>
        <v>Tataverom 2</v>
      </c>
      <c r="G935" t="s">
        <v>172</v>
      </c>
      <c r="H935" s="2">
        <v>1</v>
      </c>
      <c r="I935" s="2">
        <v>0</v>
      </c>
      <c r="J935" s="2">
        <v>0</v>
      </c>
      <c r="K935" s="2">
        <v>0</v>
      </c>
      <c r="L935" s="2">
        <v>0</v>
      </c>
      <c r="M935" s="2">
        <v>0</v>
      </c>
      <c r="N935" s="2">
        <v>0</v>
      </c>
      <c r="O935" s="2">
        <v>0</v>
      </c>
      <c r="P935" s="2">
        <v>1</v>
      </c>
      <c r="Q935" s="2">
        <v>1</v>
      </c>
      <c r="R935" s="2">
        <v>0</v>
      </c>
      <c r="S935" s="2">
        <v>1</v>
      </c>
      <c r="T935" s="2">
        <v>2</v>
      </c>
      <c r="U935" s="2">
        <v>2</v>
      </c>
      <c r="V935" s="2">
        <v>4</v>
      </c>
      <c r="W935">
        <v>940</v>
      </c>
      <c r="X935">
        <v>106</v>
      </c>
      <c r="Y935" s="1" t="str">
        <f>IF(SUM(Table2[[#This Row],[Garçons de 0 à 2 ans]:[Filles de 12 à 17 ans]])&gt;=1,"Oui","Non")</f>
        <v>Oui</v>
      </c>
    </row>
    <row r="936" spans="1:25" x14ac:dyDescent="0.25">
      <c r="A936" t="s">
        <v>164</v>
      </c>
      <c r="B936" t="str">
        <f>VLOOKUP(Table2[[#This Row],[_parent_index]],Table1[[index]:[A7.Type de Site]],5,FALSE)</f>
        <v>Chad</v>
      </c>
      <c r="C936" t="str">
        <f>VLOOKUP(Table2[[#This Row],[_parent_index]],Table1[[index]:[A7.Type de Site]],6,FALSE)</f>
        <v>TCD</v>
      </c>
      <c r="D936" t="str">
        <f>VLOOKUP(Table2[[#This Row],[_parent_index]],Table1[[index]:[A7.Type de Site]],7,FALSE)</f>
        <v>Lac</v>
      </c>
      <c r="E936" t="str">
        <f>VLOOKUP(Table2[[#This Row],[_parent_index]],Table1[[index]:[A7.Type de Site]],8,FALSE)</f>
        <v>TD07</v>
      </c>
      <c r="F936" t="str">
        <f>VLOOKUP(Table2[[#This Row],[_parent_index]],Table1[[index]:[A7.Type de Site]],14,FALSE)</f>
        <v>Tataverom 2</v>
      </c>
      <c r="G936" t="s">
        <v>172</v>
      </c>
      <c r="H936" s="2">
        <v>0</v>
      </c>
      <c r="I936" s="2">
        <v>0</v>
      </c>
      <c r="J936" s="2">
        <v>1</v>
      </c>
      <c r="K936" s="2">
        <v>0</v>
      </c>
      <c r="L936" s="2">
        <v>0</v>
      </c>
      <c r="M936" s="2">
        <v>1</v>
      </c>
      <c r="N936" s="2">
        <v>0</v>
      </c>
      <c r="O936" s="2">
        <v>1</v>
      </c>
      <c r="P936" s="2">
        <v>1</v>
      </c>
      <c r="Q936" s="2">
        <v>1</v>
      </c>
      <c r="R936" s="2">
        <v>0</v>
      </c>
      <c r="S936" s="2">
        <v>0</v>
      </c>
      <c r="T936" s="2">
        <v>2</v>
      </c>
      <c r="U936" s="2">
        <v>3</v>
      </c>
      <c r="V936" s="2">
        <v>5</v>
      </c>
      <c r="W936">
        <v>941</v>
      </c>
      <c r="X936">
        <v>106</v>
      </c>
      <c r="Y936" s="1" t="str">
        <f>IF(SUM(Table2[[#This Row],[Garçons de 0 à 2 ans]:[Filles de 12 à 17 ans]])&gt;=1,"Oui","Non")</f>
        <v>Oui</v>
      </c>
    </row>
    <row r="937" spans="1:25" x14ac:dyDescent="0.25">
      <c r="A937" t="s">
        <v>164</v>
      </c>
      <c r="B937" t="str">
        <f>VLOOKUP(Table2[[#This Row],[_parent_index]],Table1[[index]:[A7.Type de Site]],5,FALSE)</f>
        <v>Chad</v>
      </c>
      <c r="C937" t="str">
        <f>VLOOKUP(Table2[[#This Row],[_parent_index]],Table1[[index]:[A7.Type de Site]],6,FALSE)</f>
        <v>TCD</v>
      </c>
      <c r="D937" t="str">
        <f>VLOOKUP(Table2[[#This Row],[_parent_index]],Table1[[index]:[A7.Type de Site]],7,FALSE)</f>
        <v>Lac</v>
      </c>
      <c r="E937" t="str">
        <f>VLOOKUP(Table2[[#This Row],[_parent_index]],Table1[[index]:[A7.Type de Site]],8,FALSE)</f>
        <v>TD07</v>
      </c>
      <c r="F937" t="str">
        <f>VLOOKUP(Table2[[#This Row],[_parent_index]],Table1[[index]:[A7.Type de Site]],14,FALSE)</f>
        <v>Tataverom 2</v>
      </c>
      <c r="G937" t="s">
        <v>172</v>
      </c>
      <c r="H937" s="2">
        <v>0</v>
      </c>
      <c r="I937" s="2">
        <v>1</v>
      </c>
      <c r="J937" s="2">
        <v>0</v>
      </c>
      <c r="K937" s="2">
        <v>0</v>
      </c>
      <c r="L937" s="2">
        <v>0</v>
      </c>
      <c r="M937" s="2">
        <v>0</v>
      </c>
      <c r="N937" s="2">
        <v>0</v>
      </c>
      <c r="O937" s="2">
        <v>0</v>
      </c>
      <c r="P937" s="2">
        <v>1</v>
      </c>
      <c r="Q937" s="2">
        <v>1</v>
      </c>
      <c r="R937" s="2">
        <v>0</v>
      </c>
      <c r="S937" s="2">
        <v>0</v>
      </c>
      <c r="T937" s="2">
        <v>1</v>
      </c>
      <c r="U937" s="2">
        <v>2</v>
      </c>
      <c r="V937" s="2">
        <v>3</v>
      </c>
      <c r="W937">
        <v>942</v>
      </c>
      <c r="X937">
        <v>106</v>
      </c>
      <c r="Y937" s="1" t="str">
        <f>IF(SUM(Table2[[#This Row],[Garçons de 0 à 2 ans]:[Filles de 12 à 17 ans]])&gt;=1,"Oui","Non")</f>
        <v>Oui</v>
      </c>
    </row>
    <row r="938" spans="1:25" x14ac:dyDescent="0.25">
      <c r="A938" t="s">
        <v>164</v>
      </c>
      <c r="B938" t="str">
        <f>VLOOKUP(Table2[[#This Row],[_parent_index]],Table1[[index]:[A7.Type de Site]],5,FALSE)</f>
        <v>Chad</v>
      </c>
      <c r="C938" t="str">
        <f>VLOOKUP(Table2[[#This Row],[_parent_index]],Table1[[index]:[A7.Type de Site]],6,FALSE)</f>
        <v>TCD</v>
      </c>
      <c r="D938" t="str">
        <f>VLOOKUP(Table2[[#This Row],[_parent_index]],Table1[[index]:[A7.Type de Site]],7,FALSE)</f>
        <v>Lac</v>
      </c>
      <c r="E938" t="str">
        <f>VLOOKUP(Table2[[#This Row],[_parent_index]],Table1[[index]:[A7.Type de Site]],8,FALSE)</f>
        <v>TD07</v>
      </c>
      <c r="F938" t="str">
        <f>VLOOKUP(Table2[[#This Row],[_parent_index]],Table1[[index]:[A7.Type de Site]],14,FALSE)</f>
        <v>Tataverom 2</v>
      </c>
      <c r="G938" t="s">
        <v>172</v>
      </c>
      <c r="H938" s="2">
        <v>0</v>
      </c>
      <c r="I938" s="2">
        <v>0</v>
      </c>
      <c r="J938" s="2">
        <v>0</v>
      </c>
      <c r="K938" s="2">
        <v>0</v>
      </c>
      <c r="L938" s="2">
        <v>0</v>
      </c>
      <c r="M938" s="2">
        <v>0</v>
      </c>
      <c r="N938" s="2">
        <v>1</v>
      </c>
      <c r="O938" s="2">
        <v>1</v>
      </c>
      <c r="P938" s="2">
        <v>0</v>
      </c>
      <c r="Q938" s="2">
        <v>1</v>
      </c>
      <c r="R938" s="2">
        <v>1</v>
      </c>
      <c r="S938" s="2">
        <v>1</v>
      </c>
      <c r="T938" s="2">
        <v>2</v>
      </c>
      <c r="U938" s="2">
        <v>3</v>
      </c>
      <c r="V938" s="2">
        <v>5</v>
      </c>
      <c r="W938">
        <v>943</v>
      </c>
      <c r="X938">
        <v>106</v>
      </c>
      <c r="Y938" s="1" t="str">
        <f>IF(SUM(Table2[[#This Row],[Garçons de 0 à 2 ans]:[Filles de 12 à 17 ans]])&gt;=1,"Oui","Non")</f>
        <v>Oui</v>
      </c>
    </row>
    <row r="939" spans="1:25" x14ac:dyDescent="0.25">
      <c r="A939" t="s">
        <v>164</v>
      </c>
      <c r="B939" t="str">
        <f>VLOOKUP(Table2[[#This Row],[_parent_index]],Table1[[index]:[A7.Type de Site]],5,FALSE)</f>
        <v>Chad</v>
      </c>
      <c r="C939" t="str">
        <f>VLOOKUP(Table2[[#This Row],[_parent_index]],Table1[[index]:[A7.Type de Site]],6,FALSE)</f>
        <v>TCD</v>
      </c>
      <c r="D939" t="str">
        <f>VLOOKUP(Table2[[#This Row],[_parent_index]],Table1[[index]:[A7.Type de Site]],7,FALSE)</f>
        <v>Lac</v>
      </c>
      <c r="E939" t="str">
        <f>VLOOKUP(Table2[[#This Row],[_parent_index]],Table1[[index]:[A7.Type de Site]],8,FALSE)</f>
        <v>TD07</v>
      </c>
      <c r="F939" t="str">
        <f>VLOOKUP(Table2[[#This Row],[_parent_index]],Table1[[index]:[A7.Type de Site]],14,FALSE)</f>
        <v>Tataverom 2</v>
      </c>
      <c r="G939" t="s">
        <v>172</v>
      </c>
      <c r="H939" s="2">
        <v>1</v>
      </c>
      <c r="I939" s="2">
        <v>0</v>
      </c>
      <c r="J939" s="2">
        <v>0</v>
      </c>
      <c r="K939" s="2">
        <v>1</v>
      </c>
      <c r="L939" s="2">
        <v>0</v>
      </c>
      <c r="M939" s="2">
        <v>1</v>
      </c>
      <c r="N939" s="2">
        <v>0</v>
      </c>
      <c r="O939" s="2">
        <v>0</v>
      </c>
      <c r="P939" s="2">
        <v>1</v>
      </c>
      <c r="Q939" s="2">
        <v>1</v>
      </c>
      <c r="R939" s="2">
        <v>0</v>
      </c>
      <c r="S939" s="2">
        <v>0</v>
      </c>
      <c r="T939" s="2">
        <v>2</v>
      </c>
      <c r="U939" s="2">
        <v>3</v>
      </c>
      <c r="V939" s="2">
        <v>5</v>
      </c>
      <c r="W939">
        <v>944</v>
      </c>
      <c r="X939">
        <v>106</v>
      </c>
      <c r="Y939" s="1" t="str">
        <f>IF(SUM(Table2[[#This Row],[Garçons de 0 à 2 ans]:[Filles de 12 à 17 ans]])&gt;=1,"Oui","Non")</f>
        <v>Oui</v>
      </c>
    </row>
    <row r="940" spans="1:25" x14ac:dyDescent="0.25">
      <c r="A940" t="s">
        <v>164</v>
      </c>
      <c r="B940" t="str">
        <f>VLOOKUP(Table2[[#This Row],[_parent_index]],Table1[[index]:[A7.Type de Site]],5,FALSE)</f>
        <v>Chad</v>
      </c>
      <c r="C940" t="str">
        <f>VLOOKUP(Table2[[#This Row],[_parent_index]],Table1[[index]:[A7.Type de Site]],6,FALSE)</f>
        <v>TCD</v>
      </c>
      <c r="D940" t="str">
        <f>VLOOKUP(Table2[[#This Row],[_parent_index]],Table1[[index]:[A7.Type de Site]],7,FALSE)</f>
        <v>Lac</v>
      </c>
      <c r="E940" t="str">
        <f>VLOOKUP(Table2[[#This Row],[_parent_index]],Table1[[index]:[A7.Type de Site]],8,FALSE)</f>
        <v>TD07</v>
      </c>
      <c r="F940" t="str">
        <f>VLOOKUP(Table2[[#This Row],[_parent_index]],Table1[[index]:[A7.Type de Site]],14,FALSE)</f>
        <v>FALLAH</v>
      </c>
      <c r="G940" t="s">
        <v>172</v>
      </c>
      <c r="H940" s="2">
        <v>0</v>
      </c>
      <c r="I940" s="2">
        <v>0</v>
      </c>
      <c r="J940" s="2">
        <v>1</v>
      </c>
      <c r="K940" s="2">
        <v>0</v>
      </c>
      <c r="L940" s="2">
        <v>1</v>
      </c>
      <c r="M940" s="2">
        <v>1</v>
      </c>
      <c r="N940" s="2">
        <v>0</v>
      </c>
      <c r="O940" s="2">
        <v>1</v>
      </c>
      <c r="P940" s="2">
        <v>1</v>
      </c>
      <c r="Q940" s="2">
        <v>1</v>
      </c>
      <c r="R940" s="2">
        <v>0</v>
      </c>
      <c r="S940" s="2">
        <v>0</v>
      </c>
      <c r="T940" s="2">
        <v>3</v>
      </c>
      <c r="U940" s="2">
        <v>3</v>
      </c>
      <c r="V940" s="2">
        <v>6</v>
      </c>
      <c r="W940">
        <v>945</v>
      </c>
      <c r="X940">
        <v>107</v>
      </c>
      <c r="Y940" s="1" t="str">
        <f>IF(SUM(Table2[[#This Row],[Garçons de 0 à 2 ans]:[Filles de 12 à 17 ans]])&gt;=1,"Oui","Non")</f>
        <v>Oui</v>
      </c>
    </row>
    <row r="941" spans="1:25" x14ac:dyDescent="0.25">
      <c r="A941" t="s">
        <v>164</v>
      </c>
      <c r="B941" t="str">
        <f>VLOOKUP(Table2[[#This Row],[_parent_index]],Table1[[index]:[A7.Type de Site]],5,FALSE)</f>
        <v>Chad</v>
      </c>
      <c r="C941" t="str">
        <f>VLOOKUP(Table2[[#This Row],[_parent_index]],Table1[[index]:[A7.Type de Site]],6,FALSE)</f>
        <v>TCD</v>
      </c>
      <c r="D941" t="str">
        <f>VLOOKUP(Table2[[#This Row],[_parent_index]],Table1[[index]:[A7.Type de Site]],7,FALSE)</f>
        <v>Lac</v>
      </c>
      <c r="E941" t="str">
        <f>VLOOKUP(Table2[[#This Row],[_parent_index]],Table1[[index]:[A7.Type de Site]],8,FALSE)</f>
        <v>TD07</v>
      </c>
      <c r="F941" t="str">
        <f>VLOOKUP(Table2[[#This Row],[_parent_index]],Table1[[index]:[A7.Type de Site]],14,FALSE)</f>
        <v>FALLAH</v>
      </c>
      <c r="G941" t="s">
        <v>172</v>
      </c>
      <c r="H941" s="2">
        <v>0</v>
      </c>
      <c r="I941" s="2">
        <v>0</v>
      </c>
      <c r="J941" s="2">
        <v>0</v>
      </c>
      <c r="K941" s="2">
        <v>1</v>
      </c>
      <c r="L941" s="2">
        <v>1</v>
      </c>
      <c r="M941" s="2">
        <v>1</v>
      </c>
      <c r="N941" s="2">
        <v>2</v>
      </c>
      <c r="O941" s="2">
        <v>1</v>
      </c>
      <c r="P941" s="2">
        <v>1</v>
      </c>
      <c r="Q941" s="2">
        <v>1</v>
      </c>
      <c r="R941" s="2">
        <v>0</v>
      </c>
      <c r="S941" s="2">
        <v>0</v>
      </c>
      <c r="T941" s="2">
        <v>4</v>
      </c>
      <c r="U941" s="2">
        <v>4</v>
      </c>
      <c r="V941" s="2">
        <v>8</v>
      </c>
      <c r="W941">
        <v>946</v>
      </c>
      <c r="X941">
        <v>107</v>
      </c>
      <c r="Y941" s="1" t="str">
        <f>IF(SUM(Table2[[#This Row],[Garçons de 0 à 2 ans]:[Filles de 12 à 17 ans]])&gt;=1,"Oui","Non")</f>
        <v>Oui</v>
      </c>
    </row>
    <row r="942" spans="1:25" x14ac:dyDescent="0.25">
      <c r="A942" t="s">
        <v>164</v>
      </c>
      <c r="B942" t="str">
        <f>VLOOKUP(Table2[[#This Row],[_parent_index]],Table1[[index]:[A7.Type de Site]],5,FALSE)</f>
        <v>Chad</v>
      </c>
      <c r="C942" t="str">
        <f>VLOOKUP(Table2[[#This Row],[_parent_index]],Table1[[index]:[A7.Type de Site]],6,FALSE)</f>
        <v>TCD</v>
      </c>
      <c r="D942" t="str">
        <f>VLOOKUP(Table2[[#This Row],[_parent_index]],Table1[[index]:[A7.Type de Site]],7,FALSE)</f>
        <v>Lac</v>
      </c>
      <c r="E942" t="str">
        <f>VLOOKUP(Table2[[#This Row],[_parent_index]],Table1[[index]:[A7.Type de Site]],8,FALSE)</f>
        <v>TD07</v>
      </c>
      <c r="F942" t="str">
        <f>VLOOKUP(Table2[[#This Row],[_parent_index]],Table1[[index]:[A7.Type de Site]],14,FALSE)</f>
        <v>FALLAH</v>
      </c>
      <c r="G942" t="s">
        <v>172</v>
      </c>
      <c r="H942" s="2">
        <v>0</v>
      </c>
      <c r="I942" s="2">
        <v>1</v>
      </c>
      <c r="J942" s="2">
        <v>1</v>
      </c>
      <c r="K942" s="2">
        <v>0</v>
      </c>
      <c r="L942" s="2">
        <v>0</v>
      </c>
      <c r="M942" s="2">
        <v>0</v>
      </c>
      <c r="N942" s="2">
        <v>0</v>
      </c>
      <c r="O942" s="2">
        <v>0</v>
      </c>
      <c r="P942" s="2">
        <v>1</v>
      </c>
      <c r="Q942" s="2">
        <v>1</v>
      </c>
      <c r="R942" s="2">
        <v>0</v>
      </c>
      <c r="S942" s="2">
        <v>0</v>
      </c>
      <c r="T942" s="2">
        <v>2</v>
      </c>
      <c r="U942" s="2">
        <v>2</v>
      </c>
      <c r="V942" s="2">
        <v>4</v>
      </c>
      <c r="W942">
        <v>947</v>
      </c>
      <c r="X942">
        <v>107</v>
      </c>
      <c r="Y942" s="1" t="str">
        <f>IF(SUM(Table2[[#This Row],[Garçons de 0 à 2 ans]:[Filles de 12 à 17 ans]])&gt;=1,"Oui","Non")</f>
        <v>Oui</v>
      </c>
    </row>
    <row r="943" spans="1:25" x14ac:dyDescent="0.25">
      <c r="A943" t="s">
        <v>164</v>
      </c>
      <c r="B943" t="str">
        <f>VLOOKUP(Table2[[#This Row],[_parent_index]],Table1[[index]:[A7.Type de Site]],5,FALSE)</f>
        <v>Chad</v>
      </c>
      <c r="C943" t="str">
        <f>VLOOKUP(Table2[[#This Row],[_parent_index]],Table1[[index]:[A7.Type de Site]],6,FALSE)</f>
        <v>TCD</v>
      </c>
      <c r="D943" t="str">
        <f>VLOOKUP(Table2[[#This Row],[_parent_index]],Table1[[index]:[A7.Type de Site]],7,FALSE)</f>
        <v>Lac</v>
      </c>
      <c r="E943" t="str">
        <f>VLOOKUP(Table2[[#This Row],[_parent_index]],Table1[[index]:[A7.Type de Site]],8,FALSE)</f>
        <v>TD07</v>
      </c>
      <c r="F943" t="str">
        <f>VLOOKUP(Table2[[#This Row],[_parent_index]],Table1[[index]:[A7.Type de Site]],14,FALSE)</f>
        <v>FALLAH</v>
      </c>
      <c r="G943" t="s">
        <v>172</v>
      </c>
      <c r="H943" s="2">
        <v>0</v>
      </c>
      <c r="I943" s="2">
        <v>0</v>
      </c>
      <c r="J943" s="2">
        <v>0</v>
      </c>
      <c r="K943" s="2">
        <v>1</v>
      </c>
      <c r="L943" s="2">
        <v>1</v>
      </c>
      <c r="M943" s="2">
        <v>0</v>
      </c>
      <c r="N943" s="2">
        <v>0</v>
      </c>
      <c r="O943" s="2">
        <v>0</v>
      </c>
      <c r="P943" s="2">
        <v>1</v>
      </c>
      <c r="Q943" s="2">
        <v>1</v>
      </c>
      <c r="R943" s="2">
        <v>0</v>
      </c>
      <c r="S943" s="2">
        <v>1</v>
      </c>
      <c r="T943" s="2">
        <v>2</v>
      </c>
      <c r="U943" s="2">
        <v>3</v>
      </c>
      <c r="V943" s="2">
        <v>5</v>
      </c>
      <c r="W943">
        <v>948</v>
      </c>
      <c r="X943">
        <v>107</v>
      </c>
      <c r="Y943" s="1" t="str">
        <f>IF(SUM(Table2[[#This Row],[Garçons de 0 à 2 ans]:[Filles de 12 à 17 ans]])&gt;=1,"Oui","Non")</f>
        <v>Oui</v>
      </c>
    </row>
    <row r="944" spans="1:25" x14ac:dyDescent="0.25">
      <c r="A944" t="s">
        <v>164</v>
      </c>
      <c r="B944" t="str">
        <f>VLOOKUP(Table2[[#This Row],[_parent_index]],Table1[[index]:[A7.Type de Site]],5,FALSE)</f>
        <v>Chad</v>
      </c>
      <c r="C944" t="str">
        <f>VLOOKUP(Table2[[#This Row],[_parent_index]],Table1[[index]:[A7.Type de Site]],6,FALSE)</f>
        <v>TCD</v>
      </c>
      <c r="D944" t="str">
        <f>VLOOKUP(Table2[[#This Row],[_parent_index]],Table1[[index]:[A7.Type de Site]],7,FALSE)</f>
        <v>Lac</v>
      </c>
      <c r="E944" t="str">
        <f>VLOOKUP(Table2[[#This Row],[_parent_index]],Table1[[index]:[A7.Type de Site]],8,FALSE)</f>
        <v>TD07</v>
      </c>
      <c r="F944" t="str">
        <f>VLOOKUP(Table2[[#This Row],[_parent_index]],Table1[[index]:[A7.Type de Site]],14,FALSE)</f>
        <v>FALLAH</v>
      </c>
      <c r="G944" t="s">
        <v>172</v>
      </c>
      <c r="H944" s="2">
        <v>0</v>
      </c>
      <c r="I944" s="2">
        <v>0</v>
      </c>
      <c r="J944" s="2">
        <v>0</v>
      </c>
      <c r="K944" s="2">
        <v>0</v>
      </c>
      <c r="L944" s="2">
        <v>0</v>
      </c>
      <c r="M944" s="2">
        <v>0</v>
      </c>
      <c r="N944" s="2">
        <v>1</v>
      </c>
      <c r="O944" s="2">
        <v>1</v>
      </c>
      <c r="P944" s="2">
        <v>0</v>
      </c>
      <c r="Q944" s="2">
        <v>1</v>
      </c>
      <c r="R944" s="2">
        <v>1</v>
      </c>
      <c r="S944" s="2">
        <v>1</v>
      </c>
      <c r="T944" s="2">
        <v>2</v>
      </c>
      <c r="U944" s="2">
        <v>3</v>
      </c>
      <c r="V944" s="2">
        <v>5</v>
      </c>
      <c r="W944">
        <v>949</v>
      </c>
      <c r="X944">
        <v>107</v>
      </c>
      <c r="Y944" s="1" t="str">
        <f>IF(SUM(Table2[[#This Row],[Garçons de 0 à 2 ans]:[Filles de 12 à 17 ans]])&gt;=1,"Oui","Non")</f>
        <v>Oui</v>
      </c>
    </row>
    <row r="945" spans="1:25" x14ac:dyDescent="0.25">
      <c r="A945" t="s">
        <v>164</v>
      </c>
      <c r="B945" t="str">
        <f>VLOOKUP(Table2[[#This Row],[_parent_index]],Table1[[index]:[A7.Type de Site]],5,FALSE)</f>
        <v>Chad</v>
      </c>
      <c r="C945" t="str">
        <f>VLOOKUP(Table2[[#This Row],[_parent_index]],Table1[[index]:[A7.Type de Site]],6,FALSE)</f>
        <v>TCD</v>
      </c>
      <c r="D945" t="str">
        <f>VLOOKUP(Table2[[#This Row],[_parent_index]],Table1[[index]:[A7.Type de Site]],7,FALSE)</f>
        <v>Lac</v>
      </c>
      <c r="E945" t="str">
        <f>VLOOKUP(Table2[[#This Row],[_parent_index]],Table1[[index]:[A7.Type de Site]],8,FALSE)</f>
        <v>TD07</v>
      </c>
      <c r="F945" t="str">
        <f>VLOOKUP(Table2[[#This Row],[_parent_index]],Table1[[index]:[A7.Type de Site]],14,FALSE)</f>
        <v>FALLAH</v>
      </c>
      <c r="G945" t="s">
        <v>172</v>
      </c>
      <c r="H945" s="2">
        <v>1</v>
      </c>
      <c r="I945" s="2">
        <v>0</v>
      </c>
      <c r="J945" s="2">
        <v>0</v>
      </c>
      <c r="K945" s="2">
        <v>1</v>
      </c>
      <c r="L945" s="2">
        <v>0</v>
      </c>
      <c r="M945" s="2">
        <v>0</v>
      </c>
      <c r="N945" s="2">
        <v>0</v>
      </c>
      <c r="O945" s="2">
        <v>0</v>
      </c>
      <c r="P945" s="2">
        <v>1</v>
      </c>
      <c r="Q945" s="2">
        <v>0</v>
      </c>
      <c r="R945" s="2">
        <v>0</v>
      </c>
      <c r="S945" s="2">
        <v>0</v>
      </c>
      <c r="T945" s="2">
        <v>2</v>
      </c>
      <c r="U945" s="2">
        <v>1</v>
      </c>
      <c r="V945" s="2">
        <v>3</v>
      </c>
      <c r="W945">
        <v>950</v>
      </c>
      <c r="X945">
        <v>107</v>
      </c>
      <c r="Y945" s="1" t="str">
        <f>IF(SUM(Table2[[#This Row],[Garçons de 0 à 2 ans]:[Filles de 12 à 17 ans]])&gt;=1,"Oui","Non")</f>
        <v>Oui</v>
      </c>
    </row>
    <row r="946" spans="1:25" x14ac:dyDescent="0.25">
      <c r="A946" t="s">
        <v>164</v>
      </c>
      <c r="B946" t="str">
        <f>VLOOKUP(Table2[[#This Row],[_parent_index]],Table1[[index]:[A7.Type de Site]],5,FALSE)</f>
        <v>Chad</v>
      </c>
      <c r="C946" t="str">
        <f>VLOOKUP(Table2[[#This Row],[_parent_index]],Table1[[index]:[A7.Type de Site]],6,FALSE)</f>
        <v>TCD</v>
      </c>
      <c r="D946" t="str">
        <f>VLOOKUP(Table2[[#This Row],[_parent_index]],Table1[[index]:[A7.Type de Site]],7,FALSE)</f>
        <v>Lac</v>
      </c>
      <c r="E946" t="str">
        <f>VLOOKUP(Table2[[#This Row],[_parent_index]],Table1[[index]:[A7.Type de Site]],8,FALSE)</f>
        <v>TD07</v>
      </c>
      <c r="F946" t="str">
        <f>VLOOKUP(Table2[[#This Row],[_parent_index]],Table1[[index]:[A7.Type de Site]],14,FALSE)</f>
        <v>FALLAH</v>
      </c>
      <c r="G946" t="s">
        <v>172</v>
      </c>
      <c r="H946" s="2">
        <v>0</v>
      </c>
      <c r="I946" s="2">
        <v>1</v>
      </c>
      <c r="J946" s="2">
        <v>0</v>
      </c>
      <c r="K946" s="2">
        <v>0</v>
      </c>
      <c r="L946" s="2">
        <v>0</v>
      </c>
      <c r="M946" s="2">
        <v>0</v>
      </c>
      <c r="N946" s="2">
        <v>0</v>
      </c>
      <c r="O946" s="2">
        <v>1</v>
      </c>
      <c r="P946" s="2">
        <v>0</v>
      </c>
      <c r="Q946" s="2">
        <v>1</v>
      </c>
      <c r="R946" s="2">
        <v>1</v>
      </c>
      <c r="S946" s="2">
        <v>1</v>
      </c>
      <c r="T946" s="2">
        <v>1</v>
      </c>
      <c r="U946" s="2">
        <v>4</v>
      </c>
      <c r="V946" s="2">
        <v>5</v>
      </c>
      <c r="W946">
        <v>951</v>
      </c>
      <c r="X946">
        <v>107</v>
      </c>
      <c r="Y946" s="1" t="str">
        <f>IF(SUM(Table2[[#This Row],[Garçons de 0 à 2 ans]:[Filles de 12 à 17 ans]])&gt;=1,"Oui","Non")</f>
        <v>Oui</v>
      </c>
    </row>
    <row r="947" spans="1:25" x14ac:dyDescent="0.25">
      <c r="A947" t="s">
        <v>164</v>
      </c>
      <c r="B947" t="str">
        <f>VLOOKUP(Table2[[#This Row],[_parent_index]],Table1[[index]:[A7.Type de Site]],5,FALSE)</f>
        <v>Chad</v>
      </c>
      <c r="C947" t="str">
        <f>VLOOKUP(Table2[[#This Row],[_parent_index]],Table1[[index]:[A7.Type de Site]],6,FALSE)</f>
        <v>TCD</v>
      </c>
      <c r="D947" t="str">
        <f>VLOOKUP(Table2[[#This Row],[_parent_index]],Table1[[index]:[A7.Type de Site]],7,FALSE)</f>
        <v>Lac</v>
      </c>
      <c r="E947" t="str">
        <f>VLOOKUP(Table2[[#This Row],[_parent_index]],Table1[[index]:[A7.Type de Site]],8,FALSE)</f>
        <v>TD07</v>
      </c>
      <c r="F947" t="str">
        <f>VLOOKUP(Table2[[#This Row],[_parent_index]],Table1[[index]:[A7.Type de Site]],14,FALSE)</f>
        <v>FALLAH</v>
      </c>
      <c r="G947" t="s">
        <v>172</v>
      </c>
      <c r="H947" s="2">
        <v>0</v>
      </c>
      <c r="I947" s="2">
        <v>0</v>
      </c>
      <c r="J947" s="2">
        <v>0</v>
      </c>
      <c r="K947" s="2">
        <v>0</v>
      </c>
      <c r="L947" s="2">
        <v>0</v>
      </c>
      <c r="M947" s="2">
        <v>0</v>
      </c>
      <c r="N947" s="2">
        <v>0</v>
      </c>
      <c r="O947" s="2">
        <v>1</v>
      </c>
      <c r="P947" s="2">
        <v>1</v>
      </c>
      <c r="Q947" s="2">
        <v>1</v>
      </c>
      <c r="R947" s="2">
        <v>0</v>
      </c>
      <c r="S947" s="2">
        <v>0</v>
      </c>
      <c r="T947" s="2">
        <v>1</v>
      </c>
      <c r="U947" s="2">
        <v>2</v>
      </c>
      <c r="V947" s="2">
        <v>3</v>
      </c>
      <c r="W947">
        <v>952</v>
      </c>
      <c r="X947">
        <v>107</v>
      </c>
      <c r="Y947" s="1" t="str">
        <f>IF(SUM(Table2[[#This Row],[Garçons de 0 à 2 ans]:[Filles de 12 à 17 ans]])&gt;=1,"Oui","Non")</f>
        <v>Oui</v>
      </c>
    </row>
    <row r="948" spans="1:25" x14ac:dyDescent="0.25">
      <c r="A948" t="s">
        <v>164</v>
      </c>
      <c r="B948" t="str">
        <f>VLOOKUP(Table2[[#This Row],[_parent_index]],Table1[[index]:[A7.Type de Site]],5,FALSE)</f>
        <v>Chad</v>
      </c>
      <c r="C948" t="str">
        <f>VLOOKUP(Table2[[#This Row],[_parent_index]],Table1[[index]:[A7.Type de Site]],6,FALSE)</f>
        <v>TCD</v>
      </c>
      <c r="D948" t="str">
        <f>VLOOKUP(Table2[[#This Row],[_parent_index]],Table1[[index]:[A7.Type de Site]],7,FALSE)</f>
        <v>Lac</v>
      </c>
      <c r="E948" t="str">
        <f>VLOOKUP(Table2[[#This Row],[_parent_index]],Table1[[index]:[A7.Type de Site]],8,FALSE)</f>
        <v>TD07</v>
      </c>
      <c r="F948" t="str">
        <f>VLOOKUP(Table2[[#This Row],[_parent_index]],Table1[[index]:[A7.Type de Site]],14,FALSE)</f>
        <v>FALLAH</v>
      </c>
      <c r="G948" t="s">
        <v>172</v>
      </c>
      <c r="H948" s="2">
        <v>0</v>
      </c>
      <c r="I948" s="2">
        <v>0</v>
      </c>
      <c r="J948" s="2">
        <v>0</v>
      </c>
      <c r="K948" s="2">
        <v>1</v>
      </c>
      <c r="L948" s="2">
        <v>0</v>
      </c>
      <c r="M948" s="2">
        <v>1</v>
      </c>
      <c r="N948" s="2">
        <v>0</v>
      </c>
      <c r="O948" s="2">
        <v>0</v>
      </c>
      <c r="P948" s="2">
        <v>2</v>
      </c>
      <c r="Q948" s="2">
        <v>1</v>
      </c>
      <c r="R948" s="2">
        <v>0</v>
      </c>
      <c r="S948" s="2">
        <v>0</v>
      </c>
      <c r="T948" s="2">
        <v>2</v>
      </c>
      <c r="U948" s="2">
        <v>3</v>
      </c>
      <c r="V948" s="2">
        <v>5</v>
      </c>
      <c r="W948">
        <v>953</v>
      </c>
      <c r="X948">
        <v>107</v>
      </c>
      <c r="Y948" s="1" t="str">
        <f>IF(SUM(Table2[[#This Row],[Garçons de 0 à 2 ans]:[Filles de 12 à 17 ans]])&gt;=1,"Oui","Non")</f>
        <v>Oui</v>
      </c>
    </row>
    <row r="949" spans="1:25" x14ac:dyDescent="0.25">
      <c r="A949" t="s">
        <v>164</v>
      </c>
      <c r="B949" t="str">
        <f>VLOOKUP(Table2[[#This Row],[_parent_index]],Table1[[index]:[A7.Type de Site]],5,FALSE)</f>
        <v>Chad</v>
      </c>
      <c r="C949" t="str">
        <f>VLOOKUP(Table2[[#This Row],[_parent_index]],Table1[[index]:[A7.Type de Site]],6,FALSE)</f>
        <v>TCD</v>
      </c>
      <c r="D949" t="str">
        <f>VLOOKUP(Table2[[#This Row],[_parent_index]],Table1[[index]:[A7.Type de Site]],7,FALSE)</f>
        <v>Lac</v>
      </c>
      <c r="E949" t="str">
        <f>VLOOKUP(Table2[[#This Row],[_parent_index]],Table1[[index]:[A7.Type de Site]],8,FALSE)</f>
        <v>TD07</v>
      </c>
      <c r="F949" t="str">
        <f>VLOOKUP(Table2[[#This Row],[_parent_index]],Table1[[index]:[A7.Type de Site]],14,FALSE)</f>
        <v>FALLAH</v>
      </c>
      <c r="G949" t="s">
        <v>172</v>
      </c>
      <c r="H949" s="2">
        <v>1</v>
      </c>
      <c r="I949" s="2">
        <v>1</v>
      </c>
      <c r="J949" s="2">
        <v>0</v>
      </c>
      <c r="K949" s="2">
        <v>0</v>
      </c>
      <c r="L949" s="2">
        <v>0</v>
      </c>
      <c r="M949" s="2">
        <v>0</v>
      </c>
      <c r="N949" s="2">
        <v>0</v>
      </c>
      <c r="O949" s="2">
        <v>0</v>
      </c>
      <c r="P949" s="2">
        <v>0</v>
      </c>
      <c r="Q949" s="2">
        <v>1</v>
      </c>
      <c r="R949" s="2">
        <v>0</v>
      </c>
      <c r="S949" s="2">
        <v>0</v>
      </c>
      <c r="T949" s="2">
        <v>1</v>
      </c>
      <c r="U949" s="2">
        <v>2</v>
      </c>
      <c r="V949" s="2">
        <v>3</v>
      </c>
      <c r="W949">
        <v>954</v>
      </c>
      <c r="X949">
        <v>107</v>
      </c>
      <c r="Y949" s="1" t="str">
        <f>IF(SUM(Table2[[#This Row],[Garçons de 0 à 2 ans]:[Filles de 12 à 17 ans]])&gt;=1,"Oui","Non")</f>
        <v>Oui</v>
      </c>
    </row>
    <row r="950" spans="1:25" x14ac:dyDescent="0.25">
      <c r="A950" t="s">
        <v>164</v>
      </c>
      <c r="B950" t="str">
        <f>VLOOKUP(Table2[[#This Row],[_parent_index]],Table1[[index]:[A7.Type de Site]],5,FALSE)</f>
        <v>Chad</v>
      </c>
      <c r="C950" t="str">
        <f>VLOOKUP(Table2[[#This Row],[_parent_index]],Table1[[index]:[A7.Type de Site]],6,FALSE)</f>
        <v>TCD</v>
      </c>
      <c r="D950" t="str">
        <f>VLOOKUP(Table2[[#This Row],[_parent_index]],Table1[[index]:[A7.Type de Site]],7,FALSE)</f>
        <v>Lac</v>
      </c>
      <c r="E950" t="str">
        <f>VLOOKUP(Table2[[#This Row],[_parent_index]],Table1[[index]:[A7.Type de Site]],8,FALSE)</f>
        <v>TD07</v>
      </c>
      <c r="F950" t="str">
        <f>VLOOKUP(Table2[[#This Row],[_parent_index]],Table1[[index]:[A7.Type de Site]],14,FALSE)</f>
        <v>Chouaram 2</v>
      </c>
      <c r="G950" t="s">
        <v>172</v>
      </c>
      <c r="H950" s="2">
        <v>0</v>
      </c>
      <c r="I950" s="2">
        <v>0</v>
      </c>
      <c r="J950" s="2">
        <v>0</v>
      </c>
      <c r="K950" s="2">
        <v>1</v>
      </c>
      <c r="L950" s="2">
        <v>2</v>
      </c>
      <c r="M950" s="2">
        <v>1</v>
      </c>
      <c r="N950" s="2">
        <v>1</v>
      </c>
      <c r="O950" s="2">
        <v>2</v>
      </c>
      <c r="P950" s="2">
        <v>1</v>
      </c>
      <c r="Q950" s="2">
        <v>2</v>
      </c>
      <c r="R950" s="2">
        <v>0</v>
      </c>
      <c r="S950" s="2">
        <v>0</v>
      </c>
      <c r="T950" s="2">
        <v>4</v>
      </c>
      <c r="U950" s="2">
        <v>6</v>
      </c>
      <c r="V950" s="2">
        <v>10</v>
      </c>
      <c r="W950">
        <v>955</v>
      </c>
      <c r="X950">
        <v>108</v>
      </c>
      <c r="Y950" s="1" t="str">
        <f>IF(SUM(Table2[[#This Row],[Garçons de 0 à 2 ans]:[Filles de 12 à 17 ans]])&gt;=1,"Oui","Non")</f>
        <v>Oui</v>
      </c>
    </row>
    <row r="951" spans="1:25" x14ac:dyDescent="0.25">
      <c r="A951" t="s">
        <v>164</v>
      </c>
      <c r="B951" t="str">
        <f>VLOOKUP(Table2[[#This Row],[_parent_index]],Table1[[index]:[A7.Type de Site]],5,FALSE)</f>
        <v>Chad</v>
      </c>
      <c r="C951" t="str">
        <f>VLOOKUP(Table2[[#This Row],[_parent_index]],Table1[[index]:[A7.Type de Site]],6,FALSE)</f>
        <v>TCD</v>
      </c>
      <c r="D951" t="str">
        <f>VLOOKUP(Table2[[#This Row],[_parent_index]],Table1[[index]:[A7.Type de Site]],7,FALSE)</f>
        <v>Lac</v>
      </c>
      <c r="E951" t="str">
        <f>VLOOKUP(Table2[[#This Row],[_parent_index]],Table1[[index]:[A7.Type de Site]],8,FALSE)</f>
        <v>TD07</v>
      </c>
      <c r="F951" t="str">
        <f>VLOOKUP(Table2[[#This Row],[_parent_index]],Table1[[index]:[A7.Type de Site]],14,FALSE)</f>
        <v>Chouaram 2</v>
      </c>
      <c r="G951" t="s">
        <v>172</v>
      </c>
      <c r="H951" s="2">
        <v>0</v>
      </c>
      <c r="I951" s="2">
        <v>0</v>
      </c>
      <c r="J951" s="2">
        <v>0</v>
      </c>
      <c r="K951" s="2">
        <v>0</v>
      </c>
      <c r="L951" s="2">
        <v>1</v>
      </c>
      <c r="M951" s="2">
        <v>1</v>
      </c>
      <c r="N951" s="2">
        <v>2</v>
      </c>
      <c r="O951" s="2">
        <v>1</v>
      </c>
      <c r="P951" s="2">
        <v>2</v>
      </c>
      <c r="Q951" s="2">
        <v>2</v>
      </c>
      <c r="R951" s="2">
        <v>1</v>
      </c>
      <c r="S951" s="2">
        <v>0</v>
      </c>
      <c r="T951" s="2">
        <v>6</v>
      </c>
      <c r="U951" s="2">
        <v>4</v>
      </c>
      <c r="V951" s="2">
        <v>10</v>
      </c>
      <c r="W951">
        <v>956</v>
      </c>
      <c r="X951">
        <v>108</v>
      </c>
      <c r="Y951" s="1" t="str">
        <f>IF(SUM(Table2[[#This Row],[Garçons de 0 à 2 ans]:[Filles de 12 à 17 ans]])&gt;=1,"Oui","Non")</f>
        <v>Oui</v>
      </c>
    </row>
    <row r="952" spans="1:25" x14ac:dyDescent="0.25">
      <c r="A952" t="s">
        <v>164</v>
      </c>
      <c r="B952" t="str">
        <f>VLOOKUP(Table2[[#This Row],[_parent_index]],Table1[[index]:[A7.Type de Site]],5,FALSE)</f>
        <v>Chad</v>
      </c>
      <c r="C952" t="str">
        <f>VLOOKUP(Table2[[#This Row],[_parent_index]],Table1[[index]:[A7.Type de Site]],6,FALSE)</f>
        <v>TCD</v>
      </c>
      <c r="D952" t="str">
        <f>VLOOKUP(Table2[[#This Row],[_parent_index]],Table1[[index]:[A7.Type de Site]],7,FALSE)</f>
        <v>Lac</v>
      </c>
      <c r="E952" t="str">
        <f>VLOOKUP(Table2[[#This Row],[_parent_index]],Table1[[index]:[A7.Type de Site]],8,FALSE)</f>
        <v>TD07</v>
      </c>
      <c r="F952" t="str">
        <f>VLOOKUP(Table2[[#This Row],[_parent_index]],Table1[[index]:[A7.Type de Site]],14,FALSE)</f>
        <v>Chouaram 2</v>
      </c>
      <c r="G952" t="s">
        <v>172</v>
      </c>
      <c r="H952" s="2">
        <v>0</v>
      </c>
      <c r="I952" s="2">
        <v>0</v>
      </c>
      <c r="J952" s="2">
        <v>1</v>
      </c>
      <c r="K952" s="2">
        <v>0</v>
      </c>
      <c r="L952" s="2">
        <v>1</v>
      </c>
      <c r="M952" s="2">
        <v>1</v>
      </c>
      <c r="N952" s="2">
        <v>0</v>
      </c>
      <c r="O952" s="2">
        <v>1</v>
      </c>
      <c r="P952" s="2">
        <v>1</v>
      </c>
      <c r="Q952" s="2">
        <v>1</v>
      </c>
      <c r="R952" s="2">
        <v>0</v>
      </c>
      <c r="S952" s="2">
        <v>0</v>
      </c>
      <c r="T952" s="2">
        <v>3</v>
      </c>
      <c r="U952" s="2">
        <v>3</v>
      </c>
      <c r="V952" s="2">
        <v>6</v>
      </c>
      <c r="W952">
        <v>957</v>
      </c>
      <c r="X952">
        <v>108</v>
      </c>
      <c r="Y952" s="1" t="str">
        <f>IF(SUM(Table2[[#This Row],[Garçons de 0 à 2 ans]:[Filles de 12 à 17 ans]])&gt;=1,"Oui","Non")</f>
        <v>Oui</v>
      </c>
    </row>
    <row r="953" spans="1:25" x14ac:dyDescent="0.25">
      <c r="A953" t="s">
        <v>164</v>
      </c>
      <c r="B953" t="str">
        <f>VLOOKUP(Table2[[#This Row],[_parent_index]],Table1[[index]:[A7.Type de Site]],5,FALSE)</f>
        <v>Chad</v>
      </c>
      <c r="C953" t="str">
        <f>VLOOKUP(Table2[[#This Row],[_parent_index]],Table1[[index]:[A7.Type de Site]],6,FALSE)</f>
        <v>TCD</v>
      </c>
      <c r="D953" t="str">
        <f>VLOOKUP(Table2[[#This Row],[_parent_index]],Table1[[index]:[A7.Type de Site]],7,FALSE)</f>
        <v>Lac</v>
      </c>
      <c r="E953" t="str">
        <f>VLOOKUP(Table2[[#This Row],[_parent_index]],Table1[[index]:[A7.Type de Site]],8,FALSE)</f>
        <v>TD07</v>
      </c>
      <c r="F953" t="str">
        <f>VLOOKUP(Table2[[#This Row],[_parent_index]],Table1[[index]:[A7.Type de Site]],14,FALSE)</f>
        <v>Chouaram 2</v>
      </c>
      <c r="G953" t="s">
        <v>172</v>
      </c>
      <c r="H953" s="2">
        <v>0</v>
      </c>
      <c r="I953" s="2">
        <v>0</v>
      </c>
      <c r="J953" s="2">
        <v>0</v>
      </c>
      <c r="K953" s="2">
        <v>1</v>
      </c>
      <c r="L953" s="2">
        <v>1</v>
      </c>
      <c r="M953" s="2">
        <v>1</v>
      </c>
      <c r="N953" s="2">
        <v>0</v>
      </c>
      <c r="O953" s="2">
        <v>0</v>
      </c>
      <c r="P953" s="2">
        <v>1</v>
      </c>
      <c r="Q953" s="2">
        <v>1</v>
      </c>
      <c r="R953" s="2">
        <v>0</v>
      </c>
      <c r="S953" s="2">
        <v>0</v>
      </c>
      <c r="T953" s="2">
        <v>2</v>
      </c>
      <c r="U953" s="2">
        <v>3</v>
      </c>
      <c r="V953" s="2">
        <v>5</v>
      </c>
      <c r="W953">
        <v>958</v>
      </c>
      <c r="X953">
        <v>108</v>
      </c>
      <c r="Y953" s="1" t="str">
        <f>IF(SUM(Table2[[#This Row],[Garçons de 0 à 2 ans]:[Filles de 12 à 17 ans]])&gt;=1,"Oui","Non")</f>
        <v>Oui</v>
      </c>
    </row>
    <row r="954" spans="1:25" x14ac:dyDescent="0.25">
      <c r="A954" t="s">
        <v>164</v>
      </c>
      <c r="B954" t="str">
        <f>VLOOKUP(Table2[[#This Row],[_parent_index]],Table1[[index]:[A7.Type de Site]],5,FALSE)</f>
        <v>Chad</v>
      </c>
      <c r="C954" t="str">
        <f>VLOOKUP(Table2[[#This Row],[_parent_index]],Table1[[index]:[A7.Type de Site]],6,FALSE)</f>
        <v>TCD</v>
      </c>
      <c r="D954" t="str">
        <f>VLOOKUP(Table2[[#This Row],[_parent_index]],Table1[[index]:[A7.Type de Site]],7,FALSE)</f>
        <v>Lac</v>
      </c>
      <c r="E954" t="str">
        <f>VLOOKUP(Table2[[#This Row],[_parent_index]],Table1[[index]:[A7.Type de Site]],8,FALSE)</f>
        <v>TD07</v>
      </c>
      <c r="F954" t="str">
        <f>VLOOKUP(Table2[[#This Row],[_parent_index]],Table1[[index]:[A7.Type de Site]],14,FALSE)</f>
        <v>Chouaram 2</v>
      </c>
      <c r="G954" t="s">
        <v>172</v>
      </c>
      <c r="H954" s="2">
        <v>0</v>
      </c>
      <c r="I954" s="2">
        <v>1</v>
      </c>
      <c r="J954" s="2">
        <v>0</v>
      </c>
      <c r="K954" s="2">
        <v>1</v>
      </c>
      <c r="L954" s="2">
        <v>0</v>
      </c>
      <c r="M954" s="2">
        <v>1</v>
      </c>
      <c r="N954" s="2">
        <v>0</v>
      </c>
      <c r="O954" s="2">
        <v>0</v>
      </c>
      <c r="P954" s="2">
        <v>1</v>
      </c>
      <c r="Q954" s="2">
        <v>1</v>
      </c>
      <c r="R954" s="2">
        <v>0</v>
      </c>
      <c r="S954" s="2">
        <v>0</v>
      </c>
      <c r="T954" s="2">
        <v>1</v>
      </c>
      <c r="U954" s="2">
        <v>4</v>
      </c>
      <c r="V954" s="2">
        <v>5</v>
      </c>
      <c r="W954">
        <v>959</v>
      </c>
      <c r="X954">
        <v>108</v>
      </c>
      <c r="Y954" s="1" t="str">
        <f>IF(SUM(Table2[[#This Row],[Garçons de 0 à 2 ans]:[Filles de 12 à 17 ans]])&gt;=1,"Oui","Non")</f>
        <v>Oui</v>
      </c>
    </row>
    <row r="955" spans="1:25" x14ac:dyDescent="0.25">
      <c r="A955" t="s">
        <v>164</v>
      </c>
      <c r="B955" t="str">
        <f>VLOOKUP(Table2[[#This Row],[_parent_index]],Table1[[index]:[A7.Type de Site]],5,FALSE)</f>
        <v>Chad</v>
      </c>
      <c r="C955" t="str">
        <f>VLOOKUP(Table2[[#This Row],[_parent_index]],Table1[[index]:[A7.Type de Site]],6,FALSE)</f>
        <v>TCD</v>
      </c>
      <c r="D955" t="str">
        <f>VLOOKUP(Table2[[#This Row],[_parent_index]],Table1[[index]:[A7.Type de Site]],7,FALSE)</f>
        <v>Lac</v>
      </c>
      <c r="E955" t="str">
        <f>VLOOKUP(Table2[[#This Row],[_parent_index]],Table1[[index]:[A7.Type de Site]],8,FALSE)</f>
        <v>TD07</v>
      </c>
      <c r="F955" t="str">
        <f>VLOOKUP(Table2[[#This Row],[_parent_index]],Table1[[index]:[A7.Type de Site]],14,FALSE)</f>
        <v>Chouaram 2</v>
      </c>
      <c r="G955" t="s">
        <v>172</v>
      </c>
      <c r="H955" s="2">
        <v>0</v>
      </c>
      <c r="I955" s="2">
        <v>0</v>
      </c>
      <c r="J955" s="2">
        <v>0</v>
      </c>
      <c r="K955" s="2">
        <v>0</v>
      </c>
      <c r="L955" s="2">
        <v>0</v>
      </c>
      <c r="M955" s="2">
        <v>0</v>
      </c>
      <c r="N955" s="2">
        <v>0</v>
      </c>
      <c r="O955" s="2">
        <v>1</v>
      </c>
      <c r="P955" s="2">
        <v>1</v>
      </c>
      <c r="Q955" s="2">
        <v>1</v>
      </c>
      <c r="R955" s="2">
        <v>1</v>
      </c>
      <c r="S955" s="2">
        <v>0</v>
      </c>
      <c r="T955" s="2">
        <v>2</v>
      </c>
      <c r="U955" s="2">
        <v>2</v>
      </c>
      <c r="V955" s="2">
        <v>4</v>
      </c>
      <c r="W955">
        <v>960</v>
      </c>
      <c r="X955">
        <v>108</v>
      </c>
      <c r="Y955" s="1" t="str">
        <f>IF(SUM(Table2[[#This Row],[Garçons de 0 à 2 ans]:[Filles de 12 à 17 ans]])&gt;=1,"Oui","Non")</f>
        <v>Oui</v>
      </c>
    </row>
    <row r="956" spans="1:25" x14ac:dyDescent="0.25">
      <c r="A956" t="s">
        <v>164</v>
      </c>
      <c r="B956" t="str">
        <f>VLOOKUP(Table2[[#This Row],[_parent_index]],Table1[[index]:[A7.Type de Site]],5,FALSE)</f>
        <v>Chad</v>
      </c>
      <c r="C956" t="str">
        <f>VLOOKUP(Table2[[#This Row],[_parent_index]],Table1[[index]:[A7.Type de Site]],6,FALSE)</f>
        <v>TCD</v>
      </c>
      <c r="D956" t="str">
        <f>VLOOKUP(Table2[[#This Row],[_parent_index]],Table1[[index]:[A7.Type de Site]],7,FALSE)</f>
        <v>Lac</v>
      </c>
      <c r="E956" t="str">
        <f>VLOOKUP(Table2[[#This Row],[_parent_index]],Table1[[index]:[A7.Type de Site]],8,FALSE)</f>
        <v>TD07</v>
      </c>
      <c r="F956" t="str">
        <f>VLOOKUP(Table2[[#This Row],[_parent_index]],Table1[[index]:[A7.Type de Site]],14,FALSE)</f>
        <v>Chouaram 2</v>
      </c>
      <c r="G956" t="s">
        <v>172</v>
      </c>
      <c r="H956" s="2">
        <v>0</v>
      </c>
      <c r="I956" s="2">
        <v>0</v>
      </c>
      <c r="J956" s="2">
        <v>1</v>
      </c>
      <c r="K956" s="2">
        <v>2</v>
      </c>
      <c r="L956" s="2">
        <v>1</v>
      </c>
      <c r="M956" s="2">
        <v>1</v>
      </c>
      <c r="N956" s="2">
        <v>1</v>
      </c>
      <c r="O956" s="2">
        <v>0</v>
      </c>
      <c r="P956" s="2">
        <v>1</v>
      </c>
      <c r="Q956" s="2">
        <v>0</v>
      </c>
      <c r="R956" s="2">
        <v>1</v>
      </c>
      <c r="S956" s="2">
        <v>0</v>
      </c>
      <c r="T956" s="2">
        <v>5</v>
      </c>
      <c r="U956" s="2">
        <v>3</v>
      </c>
      <c r="V956" s="2">
        <v>8</v>
      </c>
      <c r="W956">
        <v>961</v>
      </c>
      <c r="X956">
        <v>108</v>
      </c>
      <c r="Y956" s="1" t="str">
        <f>IF(SUM(Table2[[#This Row],[Garçons de 0 à 2 ans]:[Filles de 12 à 17 ans]])&gt;=1,"Oui","Non")</f>
        <v>Oui</v>
      </c>
    </row>
    <row r="957" spans="1:25" x14ac:dyDescent="0.25">
      <c r="A957" t="s">
        <v>164</v>
      </c>
      <c r="B957" t="str">
        <f>VLOOKUP(Table2[[#This Row],[_parent_index]],Table1[[index]:[A7.Type de Site]],5,FALSE)</f>
        <v>Chad</v>
      </c>
      <c r="C957" t="str">
        <f>VLOOKUP(Table2[[#This Row],[_parent_index]],Table1[[index]:[A7.Type de Site]],6,FALSE)</f>
        <v>TCD</v>
      </c>
      <c r="D957" t="str">
        <f>VLOOKUP(Table2[[#This Row],[_parent_index]],Table1[[index]:[A7.Type de Site]],7,FALSE)</f>
        <v>Lac</v>
      </c>
      <c r="E957" t="str">
        <f>VLOOKUP(Table2[[#This Row],[_parent_index]],Table1[[index]:[A7.Type de Site]],8,FALSE)</f>
        <v>TD07</v>
      </c>
      <c r="F957" t="str">
        <f>VLOOKUP(Table2[[#This Row],[_parent_index]],Table1[[index]:[A7.Type de Site]],14,FALSE)</f>
        <v>Chouaram 2</v>
      </c>
      <c r="G957" t="s">
        <v>172</v>
      </c>
      <c r="H957" s="2">
        <v>0</v>
      </c>
      <c r="I957" s="2">
        <v>0</v>
      </c>
      <c r="J957" s="2">
        <v>0</v>
      </c>
      <c r="K957" s="2">
        <v>2</v>
      </c>
      <c r="L957" s="2">
        <v>0</v>
      </c>
      <c r="M957" s="2">
        <v>1</v>
      </c>
      <c r="N957" s="2">
        <v>2</v>
      </c>
      <c r="O957" s="2">
        <v>1</v>
      </c>
      <c r="P957" s="2">
        <v>2</v>
      </c>
      <c r="Q957" s="2">
        <v>1</v>
      </c>
      <c r="R957" s="2">
        <v>1</v>
      </c>
      <c r="S957" s="2">
        <v>0</v>
      </c>
      <c r="T957" s="2">
        <v>5</v>
      </c>
      <c r="U957" s="2">
        <v>5</v>
      </c>
      <c r="V957" s="2">
        <v>10</v>
      </c>
      <c r="W957">
        <v>962</v>
      </c>
      <c r="X957">
        <v>108</v>
      </c>
      <c r="Y957" s="1" t="str">
        <f>IF(SUM(Table2[[#This Row],[Garçons de 0 à 2 ans]:[Filles de 12 à 17 ans]])&gt;=1,"Oui","Non")</f>
        <v>Oui</v>
      </c>
    </row>
    <row r="958" spans="1:25" x14ac:dyDescent="0.25">
      <c r="A958" t="s">
        <v>164</v>
      </c>
      <c r="B958" t="str">
        <f>VLOOKUP(Table2[[#This Row],[_parent_index]],Table1[[index]:[A7.Type de Site]],5,FALSE)</f>
        <v>Chad</v>
      </c>
      <c r="C958" t="str">
        <f>VLOOKUP(Table2[[#This Row],[_parent_index]],Table1[[index]:[A7.Type de Site]],6,FALSE)</f>
        <v>TCD</v>
      </c>
      <c r="D958" t="str">
        <f>VLOOKUP(Table2[[#This Row],[_parent_index]],Table1[[index]:[A7.Type de Site]],7,FALSE)</f>
        <v>Lac</v>
      </c>
      <c r="E958" t="str">
        <f>VLOOKUP(Table2[[#This Row],[_parent_index]],Table1[[index]:[A7.Type de Site]],8,FALSE)</f>
        <v>TD07</v>
      </c>
      <c r="F958" t="str">
        <f>VLOOKUP(Table2[[#This Row],[_parent_index]],Table1[[index]:[A7.Type de Site]],14,FALSE)</f>
        <v>Chouaram 2</v>
      </c>
      <c r="G958" t="s">
        <v>172</v>
      </c>
      <c r="H958" s="2">
        <v>0</v>
      </c>
      <c r="I958" s="2">
        <v>0</v>
      </c>
      <c r="J958" s="2">
        <v>1</v>
      </c>
      <c r="K958" s="2">
        <v>1</v>
      </c>
      <c r="L958" s="2">
        <v>0</v>
      </c>
      <c r="M958" s="2">
        <v>1</v>
      </c>
      <c r="N958" s="2">
        <v>0</v>
      </c>
      <c r="O958" s="2">
        <v>1</v>
      </c>
      <c r="P958" s="2">
        <v>1</v>
      </c>
      <c r="Q958" s="2">
        <v>1</v>
      </c>
      <c r="R958" s="2">
        <v>0</v>
      </c>
      <c r="S958" s="2">
        <v>0</v>
      </c>
      <c r="T958" s="2">
        <v>2</v>
      </c>
      <c r="U958" s="2">
        <v>4</v>
      </c>
      <c r="V958" s="2">
        <v>6</v>
      </c>
      <c r="W958">
        <v>963</v>
      </c>
      <c r="X958">
        <v>108</v>
      </c>
      <c r="Y958" s="1" t="str">
        <f>IF(SUM(Table2[[#This Row],[Garçons de 0 à 2 ans]:[Filles de 12 à 17 ans]])&gt;=1,"Oui","Non")</f>
        <v>Oui</v>
      </c>
    </row>
    <row r="959" spans="1:25" x14ac:dyDescent="0.25">
      <c r="A959" t="s">
        <v>164</v>
      </c>
      <c r="B959" t="str">
        <f>VLOOKUP(Table2[[#This Row],[_parent_index]],Table1[[index]:[A7.Type de Site]],5,FALSE)</f>
        <v>Chad</v>
      </c>
      <c r="C959" t="str">
        <f>VLOOKUP(Table2[[#This Row],[_parent_index]],Table1[[index]:[A7.Type de Site]],6,FALSE)</f>
        <v>TCD</v>
      </c>
      <c r="D959" t="str">
        <f>VLOOKUP(Table2[[#This Row],[_parent_index]],Table1[[index]:[A7.Type de Site]],7,FALSE)</f>
        <v>Lac</v>
      </c>
      <c r="E959" t="str">
        <f>VLOOKUP(Table2[[#This Row],[_parent_index]],Table1[[index]:[A7.Type de Site]],8,FALSE)</f>
        <v>TD07</v>
      </c>
      <c r="F959" t="str">
        <f>VLOOKUP(Table2[[#This Row],[_parent_index]],Table1[[index]:[A7.Type de Site]],14,FALSE)</f>
        <v>Chouaram 2</v>
      </c>
      <c r="G959" t="s">
        <v>172</v>
      </c>
      <c r="H959" s="2">
        <v>0</v>
      </c>
      <c r="I959" s="2">
        <v>1</v>
      </c>
      <c r="J959" s="2">
        <v>1</v>
      </c>
      <c r="K959" s="2">
        <v>0</v>
      </c>
      <c r="L959" s="2">
        <v>1</v>
      </c>
      <c r="M959" s="2">
        <v>1</v>
      </c>
      <c r="N959" s="2">
        <v>0</v>
      </c>
      <c r="O959" s="2">
        <v>2</v>
      </c>
      <c r="P959" s="2">
        <v>1</v>
      </c>
      <c r="Q959" s="2">
        <v>1</v>
      </c>
      <c r="R959" s="2">
        <v>0</v>
      </c>
      <c r="S959" s="2">
        <v>0</v>
      </c>
      <c r="T959" s="2">
        <v>3</v>
      </c>
      <c r="U959" s="2">
        <v>5</v>
      </c>
      <c r="V959" s="2">
        <v>8</v>
      </c>
      <c r="W959">
        <v>964</v>
      </c>
      <c r="X959">
        <v>108</v>
      </c>
      <c r="Y959" s="1" t="str">
        <f>IF(SUM(Table2[[#This Row],[Garçons de 0 à 2 ans]:[Filles de 12 à 17 ans]])&gt;=1,"Oui","Non")</f>
        <v>Oui</v>
      </c>
    </row>
    <row r="960" spans="1:25" x14ac:dyDescent="0.25">
      <c r="A960" t="s">
        <v>164</v>
      </c>
      <c r="B960" t="str">
        <f>VLOOKUP(Table2[[#This Row],[_parent_index]],Table1[[index]:[A7.Type de Site]],5,FALSE)</f>
        <v>Chad</v>
      </c>
      <c r="C960" t="str">
        <f>VLOOKUP(Table2[[#This Row],[_parent_index]],Table1[[index]:[A7.Type de Site]],6,FALSE)</f>
        <v>TCD</v>
      </c>
      <c r="D960" t="str">
        <f>VLOOKUP(Table2[[#This Row],[_parent_index]],Table1[[index]:[A7.Type de Site]],7,FALSE)</f>
        <v>Lac</v>
      </c>
      <c r="E960" t="str">
        <f>VLOOKUP(Table2[[#This Row],[_parent_index]],Table1[[index]:[A7.Type de Site]],8,FALSE)</f>
        <v>TD07</v>
      </c>
      <c r="F960" t="str">
        <f>VLOOKUP(Table2[[#This Row],[_parent_index]],Table1[[index]:[A7.Type de Site]],14,FALSE)</f>
        <v>Tchoukou Barka</v>
      </c>
      <c r="G960" t="s">
        <v>172</v>
      </c>
      <c r="H960" s="2">
        <v>0</v>
      </c>
      <c r="I960" s="2">
        <v>0</v>
      </c>
      <c r="J960" s="2">
        <v>0</v>
      </c>
      <c r="K960" s="2">
        <v>0</v>
      </c>
      <c r="L960" s="2">
        <v>0</v>
      </c>
      <c r="M960" s="2">
        <v>0</v>
      </c>
      <c r="N960" s="2">
        <v>3</v>
      </c>
      <c r="O960" s="2">
        <v>0</v>
      </c>
      <c r="P960" s="2">
        <v>2</v>
      </c>
      <c r="Q960" s="2">
        <v>4</v>
      </c>
      <c r="R960" s="2">
        <v>1</v>
      </c>
      <c r="S960" s="2">
        <v>1</v>
      </c>
      <c r="T960" s="2">
        <v>6</v>
      </c>
      <c r="U960" s="2">
        <v>5</v>
      </c>
      <c r="V960" s="2">
        <v>11</v>
      </c>
      <c r="W960">
        <v>965</v>
      </c>
      <c r="X960">
        <v>109</v>
      </c>
      <c r="Y960" s="1" t="str">
        <f>IF(SUM(Table2[[#This Row],[Garçons de 0 à 2 ans]:[Filles de 12 à 17 ans]])&gt;=1,"Oui","Non")</f>
        <v>Oui</v>
      </c>
    </row>
    <row r="961" spans="1:25" x14ac:dyDescent="0.25">
      <c r="A961" t="s">
        <v>164</v>
      </c>
      <c r="B961" t="str">
        <f>VLOOKUP(Table2[[#This Row],[_parent_index]],Table1[[index]:[A7.Type de Site]],5,FALSE)</f>
        <v>Chad</v>
      </c>
      <c r="C961" t="str">
        <f>VLOOKUP(Table2[[#This Row],[_parent_index]],Table1[[index]:[A7.Type de Site]],6,FALSE)</f>
        <v>TCD</v>
      </c>
      <c r="D961" t="str">
        <f>VLOOKUP(Table2[[#This Row],[_parent_index]],Table1[[index]:[A7.Type de Site]],7,FALSE)</f>
        <v>Lac</v>
      </c>
      <c r="E961" t="str">
        <f>VLOOKUP(Table2[[#This Row],[_parent_index]],Table1[[index]:[A7.Type de Site]],8,FALSE)</f>
        <v>TD07</v>
      </c>
      <c r="F961" t="str">
        <f>VLOOKUP(Table2[[#This Row],[_parent_index]],Table1[[index]:[A7.Type de Site]],14,FALSE)</f>
        <v>Tchoukou Barka</v>
      </c>
      <c r="G961" t="s">
        <v>172</v>
      </c>
      <c r="H961" s="2">
        <v>0</v>
      </c>
      <c r="I961" s="2">
        <v>0</v>
      </c>
      <c r="J961" s="2">
        <v>0</v>
      </c>
      <c r="K961" s="2">
        <v>0</v>
      </c>
      <c r="L961" s="2">
        <v>0</v>
      </c>
      <c r="M961" s="2">
        <v>0</v>
      </c>
      <c r="N961" s="2">
        <v>3</v>
      </c>
      <c r="O961" s="2">
        <v>0</v>
      </c>
      <c r="P961" s="2">
        <v>1</v>
      </c>
      <c r="Q961" s="2">
        <v>5</v>
      </c>
      <c r="R961" s="2">
        <v>1</v>
      </c>
      <c r="S961" s="2">
        <v>0</v>
      </c>
      <c r="T961" s="2">
        <v>5</v>
      </c>
      <c r="U961" s="2">
        <v>5</v>
      </c>
      <c r="V961" s="2">
        <v>10</v>
      </c>
      <c r="W961">
        <v>966</v>
      </c>
      <c r="X961">
        <v>109</v>
      </c>
      <c r="Y961" s="1" t="str">
        <f>IF(SUM(Table2[[#This Row],[Garçons de 0 à 2 ans]:[Filles de 12 à 17 ans]])&gt;=1,"Oui","Non")</f>
        <v>Oui</v>
      </c>
    </row>
    <row r="962" spans="1:25" x14ac:dyDescent="0.25">
      <c r="A962" t="s">
        <v>164</v>
      </c>
      <c r="B962" t="str">
        <f>VLOOKUP(Table2[[#This Row],[_parent_index]],Table1[[index]:[A7.Type de Site]],5,FALSE)</f>
        <v>Chad</v>
      </c>
      <c r="C962" t="str">
        <f>VLOOKUP(Table2[[#This Row],[_parent_index]],Table1[[index]:[A7.Type de Site]],6,FALSE)</f>
        <v>TCD</v>
      </c>
      <c r="D962" t="str">
        <f>VLOOKUP(Table2[[#This Row],[_parent_index]],Table1[[index]:[A7.Type de Site]],7,FALSE)</f>
        <v>Lac</v>
      </c>
      <c r="E962" t="str">
        <f>VLOOKUP(Table2[[#This Row],[_parent_index]],Table1[[index]:[A7.Type de Site]],8,FALSE)</f>
        <v>TD07</v>
      </c>
      <c r="F962" t="str">
        <f>VLOOKUP(Table2[[#This Row],[_parent_index]],Table1[[index]:[A7.Type de Site]],14,FALSE)</f>
        <v>Tchoukou Barka</v>
      </c>
      <c r="G962" t="s">
        <v>172</v>
      </c>
      <c r="H962" s="2">
        <v>0</v>
      </c>
      <c r="I962" s="2">
        <v>1</v>
      </c>
      <c r="J962" s="2">
        <v>1</v>
      </c>
      <c r="K962" s="2">
        <v>0</v>
      </c>
      <c r="L962" s="2">
        <v>2</v>
      </c>
      <c r="M962" s="2">
        <v>0</v>
      </c>
      <c r="N962" s="2">
        <v>0</v>
      </c>
      <c r="O962" s="2">
        <v>0</v>
      </c>
      <c r="P962" s="2">
        <v>1</v>
      </c>
      <c r="Q962" s="2">
        <v>1</v>
      </c>
      <c r="R962" s="2">
        <v>0</v>
      </c>
      <c r="S962" s="2">
        <v>0</v>
      </c>
      <c r="T962" s="2">
        <v>4</v>
      </c>
      <c r="U962" s="2">
        <v>2</v>
      </c>
      <c r="V962" s="2">
        <v>6</v>
      </c>
      <c r="W962">
        <v>967</v>
      </c>
      <c r="X962">
        <v>109</v>
      </c>
      <c r="Y962" s="1" t="str">
        <f>IF(SUM(Table2[[#This Row],[Garçons de 0 à 2 ans]:[Filles de 12 à 17 ans]])&gt;=1,"Oui","Non")</f>
        <v>Oui</v>
      </c>
    </row>
    <row r="963" spans="1:25" x14ac:dyDescent="0.25">
      <c r="A963" t="s">
        <v>164</v>
      </c>
      <c r="B963" t="str">
        <f>VLOOKUP(Table2[[#This Row],[_parent_index]],Table1[[index]:[A7.Type de Site]],5,FALSE)</f>
        <v>Chad</v>
      </c>
      <c r="C963" t="str">
        <f>VLOOKUP(Table2[[#This Row],[_parent_index]],Table1[[index]:[A7.Type de Site]],6,FALSE)</f>
        <v>TCD</v>
      </c>
      <c r="D963" t="str">
        <f>VLOOKUP(Table2[[#This Row],[_parent_index]],Table1[[index]:[A7.Type de Site]],7,FALSE)</f>
        <v>Lac</v>
      </c>
      <c r="E963" t="str">
        <f>VLOOKUP(Table2[[#This Row],[_parent_index]],Table1[[index]:[A7.Type de Site]],8,FALSE)</f>
        <v>TD07</v>
      </c>
      <c r="F963" t="str">
        <f>VLOOKUP(Table2[[#This Row],[_parent_index]],Table1[[index]:[A7.Type de Site]],14,FALSE)</f>
        <v>Tchoukou Barka</v>
      </c>
      <c r="G963" t="s">
        <v>172</v>
      </c>
      <c r="H963" s="2">
        <v>2</v>
      </c>
      <c r="I963" s="2">
        <v>2</v>
      </c>
      <c r="J963" s="2">
        <v>0</v>
      </c>
      <c r="K963" s="2">
        <v>1</v>
      </c>
      <c r="L963" s="2">
        <v>0</v>
      </c>
      <c r="M963" s="2">
        <v>0</v>
      </c>
      <c r="N963" s="2">
        <v>0</v>
      </c>
      <c r="O963" s="2">
        <v>0</v>
      </c>
      <c r="P963" s="2">
        <v>1</v>
      </c>
      <c r="Q963" s="2">
        <v>1</v>
      </c>
      <c r="R963" s="2">
        <v>0</v>
      </c>
      <c r="S963" s="2">
        <v>0</v>
      </c>
      <c r="T963" s="2">
        <v>3</v>
      </c>
      <c r="U963" s="2">
        <v>4</v>
      </c>
      <c r="V963" s="2">
        <v>7</v>
      </c>
      <c r="W963">
        <v>968</v>
      </c>
      <c r="X963">
        <v>109</v>
      </c>
      <c r="Y963" s="1" t="str">
        <f>IF(SUM(Table2[[#This Row],[Garçons de 0 à 2 ans]:[Filles de 12 à 17 ans]])&gt;=1,"Oui","Non")</f>
        <v>Oui</v>
      </c>
    </row>
    <row r="964" spans="1:25" x14ac:dyDescent="0.25">
      <c r="A964" t="s">
        <v>164</v>
      </c>
      <c r="B964" t="str">
        <f>VLOOKUP(Table2[[#This Row],[_parent_index]],Table1[[index]:[A7.Type de Site]],5,FALSE)</f>
        <v>Chad</v>
      </c>
      <c r="C964" t="str">
        <f>VLOOKUP(Table2[[#This Row],[_parent_index]],Table1[[index]:[A7.Type de Site]],6,FALSE)</f>
        <v>TCD</v>
      </c>
      <c r="D964" t="str">
        <f>VLOOKUP(Table2[[#This Row],[_parent_index]],Table1[[index]:[A7.Type de Site]],7,FALSE)</f>
        <v>Lac</v>
      </c>
      <c r="E964" t="str">
        <f>VLOOKUP(Table2[[#This Row],[_parent_index]],Table1[[index]:[A7.Type de Site]],8,FALSE)</f>
        <v>TD07</v>
      </c>
      <c r="F964" t="str">
        <f>VLOOKUP(Table2[[#This Row],[_parent_index]],Table1[[index]:[A7.Type de Site]],14,FALSE)</f>
        <v>Tchoukou Barka</v>
      </c>
      <c r="G964" t="s">
        <v>172</v>
      </c>
      <c r="H964" s="2">
        <v>1</v>
      </c>
      <c r="I964" s="2">
        <v>0</v>
      </c>
      <c r="J964" s="2">
        <v>1</v>
      </c>
      <c r="K964" s="2">
        <v>0</v>
      </c>
      <c r="L964" s="2">
        <v>1</v>
      </c>
      <c r="M964" s="2">
        <v>3</v>
      </c>
      <c r="N964" s="2">
        <v>0</v>
      </c>
      <c r="O964" s="2">
        <v>1</v>
      </c>
      <c r="P964" s="2">
        <v>0</v>
      </c>
      <c r="Q964" s="2">
        <v>1</v>
      </c>
      <c r="R964" s="2">
        <v>1</v>
      </c>
      <c r="S964" s="2">
        <v>0</v>
      </c>
      <c r="T964" s="2">
        <v>4</v>
      </c>
      <c r="U964" s="2">
        <v>5</v>
      </c>
      <c r="V964" s="2">
        <v>9</v>
      </c>
      <c r="W964">
        <v>969</v>
      </c>
      <c r="X964">
        <v>109</v>
      </c>
      <c r="Y964" s="1" t="str">
        <f>IF(SUM(Table2[[#This Row],[Garçons de 0 à 2 ans]:[Filles de 12 à 17 ans]])&gt;=1,"Oui","Non")</f>
        <v>Oui</v>
      </c>
    </row>
    <row r="965" spans="1:25" x14ac:dyDescent="0.25">
      <c r="A965" t="s">
        <v>164</v>
      </c>
      <c r="B965" t="str">
        <f>VLOOKUP(Table2[[#This Row],[_parent_index]],Table1[[index]:[A7.Type de Site]],5,FALSE)</f>
        <v>Chad</v>
      </c>
      <c r="C965" t="str">
        <f>VLOOKUP(Table2[[#This Row],[_parent_index]],Table1[[index]:[A7.Type de Site]],6,FALSE)</f>
        <v>TCD</v>
      </c>
      <c r="D965" t="str">
        <f>VLOOKUP(Table2[[#This Row],[_parent_index]],Table1[[index]:[A7.Type de Site]],7,FALSE)</f>
        <v>Lac</v>
      </c>
      <c r="E965" t="str">
        <f>VLOOKUP(Table2[[#This Row],[_parent_index]],Table1[[index]:[A7.Type de Site]],8,FALSE)</f>
        <v>TD07</v>
      </c>
      <c r="F965" t="str">
        <f>VLOOKUP(Table2[[#This Row],[_parent_index]],Table1[[index]:[A7.Type de Site]],14,FALSE)</f>
        <v>Tchoukou Barka</v>
      </c>
      <c r="G965" t="s">
        <v>172</v>
      </c>
      <c r="H965" s="2">
        <v>2</v>
      </c>
      <c r="I965" s="2">
        <v>0</v>
      </c>
      <c r="J965" s="2">
        <v>1</v>
      </c>
      <c r="K965" s="2">
        <v>0</v>
      </c>
      <c r="L965" s="2">
        <v>1</v>
      </c>
      <c r="M965" s="2">
        <v>0</v>
      </c>
      <c r="N965" s="2">
        <v>0</v>
      </c>
      <c r="O965" s="2">
        <v>2</v>
      </c>
      <c r="P965" s="2">
        <v>1</v>
      </c>
      <c r="Q965" s="2">
        <v>1</v>
      </c>
      <c r="R965" s="2">
        <v>0</v>
      </c>
      <c r="S965" s="2">
        <v>0</v>
      </c>
      <c r="T965" s="2">
        <v>5</v>
      </c>
      <c r="U965" s="2">
        <v>3</v>
      </c>
      <c r="V965" s="2">
        <v>8</v>
      </c>
      <c r="W965">
        <v>970</v>
      </c>
      <c r="X965">
        <v>109</v>
      </c>
      <c r="Y965" s="1" t="str">
        <f>IF(SUM(Table2[[#This Row],[Garçons de 0 à 2 ans]:[Filles de 12 à 17 ans]])&gt;=1,"Oui","Non")</f>
        <v>Oui</v>
      </c>
    </row>
    <row r="966" spans="1:25" x14ac:dyDescent="0.25">
      <c r="A966" t="s">
        <v>164</v>
      </c>
      <c r="B966" t="str">
        <f>VLOOKUP(Table2[[#This Row],[_parent_index]],Table1[[index]:[A7.Type de Site]],5,FALSE)</f>
        <v>Chad</v>
      </c>
      <c r="C966" t="str">
        <f>VLOOKUP(Table2[[#This Row],[_parent_index]],Table1[[index]:[A7.Type de Site]],6,FALSE)</f>
        <v>TCD</v>
      </c>
      <c r="D966" t="str">
        <f>VLOOKUP(Table2[[#This Row],[_parent_index]],Table1[[index]:[A7.Type de Site]],7,FALSE)</f>
        <v>Lac</v>
      </c>
      <c r="E966" t="str">
        <f>VLOOKUP(Table2[[#This Row],[_parent_index]],Table1[[index]:[A7.Type de Site]],8,FALSE)</f>
        <v>TD07</v>
      </c>
      <c r="F966" t="str">
        <f>VLOOKUP(Table2[[#This Row],[_parent_index]],Table1[[index]:[A7.Type de Site]],14,FALSE)</f>
        <v>Tchoukou Barka</v>
      </c>
      <c r="G966" t="s">
        <v>172</v>
      </c>
      <c r="H966" s="2">
        <v>0</v>
      </c>
      <c r="I966" s="2">
        <v>2</v>
      </c>
      <c r="J966" s="2">
        <v>0</v>
      </c>
      <c r="K966" s="2">
        <v>1</v>
      </c>
      <c r="L966" s="2">
        <v>1</v>
      </c>
      <c r="M966" s="2">
        <v>2</v>
      </c>
      <c r="N966" s="2">
        <v>0</v>
      </c>
      <c r="O966" s="2">
        <v>0</v>
      </c>
      <c r="P966" s="2">
        <v>1</v>
      </c>
      <c r="Q966" s="2">
        <v>1</v>
      </c>
      <c r="R966" s="2">
        <v>0</v>
      </c>
      <c r="S966" s="2">
        <v>0</v>
      </c>
      <c r="T966" s="2">
        <v>2</v>
      </c>
      <c r="U966" s="2">
        <v>6</v>
      </c>
      <c r="V966" s="2">
        <v>8</v>
      </c>
      <c r="W966">
        <v>971</v>
      </c>
      <c r="X966">
        <v>109</v>
      </c>
      <c r="Y966" s="1" t="str">
        <f>IF(SUM(Table2[[#This Row],[Garçons de 0 à 2 ans]:[Filles de 12 à 17 ans]])&gt;=1,"Oui","Non")</f>
        <v>Oui</v>
      </c>
    </row>
    <row r="967" spans="1:25" x14ac:dyDescent="0.25">
      <c r="A967" t="s">
        <v>164</v>
      </c>
      <c r="B967" t="str">
        <f>VLOOKUP(Table2[[#This Row],[_parent_index]],Table1[[index]:[A7.Type de Site]],5,FALSE)</f>
        <v>Chad</v>
      </c>
      <c r="C967" t="str">
        <f>VLOOKUP(Table2[[#This Row],[_parent_index]],Table1[[index]:[A7.Type de Site]],6,FALSE)</f>
        <v>TCD</v>
      </c>
      <c r="D967" t="str">
        <f>VLOOKUP(Table2[[#This Row],[_parent_index]],Table1[[index]:[A7.Type de Site]],7,FALSE)</f>
        <v>Lac</v>
      </c>
      <c r="E967" t="str">
        <f>VLOOKUP(Table2[[#This Row],[_parent_index]],Table1[[index]:[A7.Type de Site]],8,FALSE)</f>
        <v>TD07</v>
      </c>
      <c r="F967" t="str">
        <f>VLOOKUP(Table2[[#This Row],[_parent_index]],Table1[[index]:[A7.Type de Site]],14,FALSE)</f>
        <v>Tchoukou Barka</v>
      </c>
      <c r="G967" t="s">
        <v>172</v>
      </c>
      <c r="H967" s="2">
        <v>0</v>
      </c>
      <c r="I967" s="2">
        <v>0</v>
      </c>
      <c r="J967" s="2">
        <v>1</v>
      </c>
      <c r="K967" s="2">
        <v>0</v>
      </c>
      <c r="L967" s="2">
        <v>1</v>
      </c>
      <c r="M967" s="2">
        <v>2</v>
      </c>
      <c r="N967" s="2">
        <v>1</v>
      </c>
      <c r="O967" s="2">
        <v>1</v>
      </c>
      <c r="P967" s="2">
        <v>0</v>
      </c>
      <c r="Q967" s="2">
        <v>1</v>
      </c>
      <c r="R967" s="2">
        <v>1</v>
      </c>
      <c r="S967" s="2">
        <v>0</v>
      </c>
      <c r="T967" s="2">
        <v>4</v>
      </c>
      <c r="U967" s="2">
        <v>4</v>
      </c>
      <c r="V967" s="2">
        <v>8</v>
      </c>
      <c r="W967">
        <v>972</v>
      </c>
      <c r="X967">
        <v>109</v>
      </c>
      <c r="Y967" s="1" t="str">
        <f>IF(SUM(Table2[[#This Row],[Garçons de 0 à 2 ans]:[Filles de 12 à 17 ans]])&gt;=1,"Oui","Non")</f>
        <v>Oui</v>
      </c>
    </row>
    <row r="968" spans="1:25" x14ac:dyDescent="0.25">
      <c r="A968" t="s">
        <v>164</v>
      </c>
      <c r="B968" t="str">
        <f>VLOOKUP(Table2[[#This Row],[_parent_index]],Table1[[index]:[A7.Type de Site]],5,FALSE)</f>
        <v>Chad</v>
      </c>
      <c r="C968" t="str">
        <f>VLOOKUP(Table2[[#This Row],[_parent_index]],Table1[[index]:[A7.Type de Site]],6,FALSE)</f>
        <v>TCD</v>
      </c>
      <c r="D968" t="str">
        <f>VLOOKUP(Table2[[#This Row],[_parent_index]],Table1[[index]:[A7.Type de Site]],7,FALSE)</f>
        <v>Lac</v>
      </c>
      <c r="E968" t="str">
        <f>VLOOKUP(Table2[[#This Row],[_parent_index]],Table1[[index]:[A7.Type de Site]],8,FALSE)</f>
        <v>TD07</v>
      </c>
      <c r="F968" t="str">
        <f>VLOOKUP(Table2[[#This Row],[_parent_index]],Table1[[index]:[A7.Type de Site]],14,FALSE)</f>
        <v>Tchoukou Barka</v>
      </c>
      <c r="G968" t="s">
        <v>172</v>
      </c>
      <c r="H968" s="2">
        <v>0</v>
      </c>
      <c r="I968" s="2">
        <v>1</v>
      </c>
      <c r="J968" s="2">
        <v>1</v>
      </c>
      <c r="K968" s="2">
        <v>1</v>
      </c>
      <c r="L968" s="2">
        <v>0</v>
      </c>
      <c r="M968" s="2">
        <v>1</v>
      </c>
      <c r="N968" s="2">
        <v>0</v>
      </c>
      <c r="O968" s="2">
        <v>0</v>
      </c>
      <c r="P968" s="2">
        <v>1</v>
      </c>
      <c r="Q968" s="2">
        <v>1</v>
      </c>
      <c r="R968" s="2">
        <v>0</v>
      </c>
      <c r="S968" s="2">
        <v>0</v>
      </c>
      <c r="T968" s="2">
        <v>2</v>
      </c>
      <c r="U968" s="2">
        <v>4</v>
      </c>
      <c r="V968" s="2">
        <v>6</v>
      </c>
      <c r="W968">
        <v>973</v>
      </c>
      <c r="X968">
        <v>109</v>
      </c>
      <c r="Y968" s="1" t="str">
        <f>IF(SUM(Table2[[#This Row],[Garçons de 0 à 2 ans]:[Filles de 12 à 17 ans]])&gt;=1,"Oui","Non")</f>
        <v>Oui</v>
      </c>
    </row>
    <row r="969" spans="1:25" x14ac:dyDescent="0.25">
      <c r="A969" t="s">
        <v>164</v>
      </c>
      <c r="B969" t="str">
        <f>VLOOKUP(Table2[[#This Row],[_parent_index]],Table1[[index]:[A7.Type de Site]],5,FALSE)</f>
        <v>Chad</v>
      </c>
      <c r="C969" t="str">
        <f>VLOOKUP(Table2[[#This Row],[_parent_index]],Table1[[index]:[A7.Type de Site]],6,FALSE)</f>
        <v>TCD</v>
      </c>
      <c r="D969" t="str">
        <f>VLOOKUP(Table2[[#This Row],[_parent_index]],Table1[[index]:[A7.Type de Site]],7,FALSE)</f>
        <v>Lac</v>
      </c>
      <c r="E969" t="str">
        <f>VLOOKUP(Table2[[#This Row],[_parent_index]],Table1[[index]:[A7.Type de Site]],8,FALSE)</f>
        <v>TD07</v>
      </c>
      <c r="F969" t="str">
        <f>VLOOKUP(Table2[[#This Row],[_parent_index]],Table1[[index]:[A7.Type de Site]],14,FALSE)</f>
        <v>Tchoukou Barka</v>
      </c>
      <c r="G969" t="s">
        <v>172</v>
      </c>
      <c r="H969" s="2">
        <v>0</v>
      </c>
      <c r="I969" s="2">
        <v>1</v>
      </c>
      <c r="J969" s="2">
        <v>0</v>
      </c>
      <c r="K969" s="2">
        <v>0</v>
      </c>
      <c r="L969" s="2">
        <v>0</v>
      </c>
      <c r="M969" s="2">
        <v>0</v>
      </c>
      <c r="N969" s="2">
        <v>0</v>
      </c>
      <c r="O969" s="2">
        <v>0</v>
      </c>
      <c r="P969" s="2">
        <v>1</v>
      </c>
      <c r="Q969" s="2">
        <v>1</v>
      </c>
      <c r="R969" s="2">
        <v>0</v>
      </c>
      <c r="S969" s="2">
        <v>0</v>
      </c>
      <c r="T969" s="2">
        <v>1</v>
      </c>
      <c r="U969" s="2">
        <v>2</v>
      </c>
      <c r="V969" s="2">
        <v>3</v>
      </c>
      <c r="W969">
        <v>974</v>
      </c>
      <c r="X969">
        <v>109</v>
      </c>
      <c r="Y969" s="1" t="str">
        <f>IF(SUM(Table2[[#This Row],[Garçons de 0 à 2 ans]:[Filles de 12 à 17 ans]])&gt;=1,"Oui","Non")</f>
        <v>Oui</v>
      </c>
    </row>
    <row r="970" spans="1:25" x14ac:dyDescent="0.25">
      <c r="A970" t="s">
        <v>164</v>
      </c>
      <c r="B970" t="str">
        <f>VLOOKUP(Table2[[#This Row],[_parent_index]],Table1[[index]:[A7.Type de Site]],5,FALSE)</f>
        <v>Chad</v>
      </c>
      <c r="C970" t="str">
        <f>VLOOKUP(Table2[[#This Row],[_parent_index]],Table1[[index]:[A7.Type de Site]],6,FALSE)</f>
        <v>TCD</v>
      </c>
      <c r="D970" t="str">
        <f>VLOOKUP(Table2[[#This Row],[_parent_index]],Table1[[index]:[A7.Type de Site]],7,FALSE)</f>
        <v>Lac</v>
      </c>
      <c r="E970" t="str">
        <f>VLOOKUP(Table2[[#This Row],[_parent_index]],Table1[[index]:[A7.Type de Site]],8,FALSE)</f>
        <v>TD07</v>
      </c>
      <c r="F970" t="str">
        <f>VLOOKUP(Table2[[#This Row],[_parent_index]],Table1[[index]:[A7.Type de Site]],14,FALSE)</f>
        <v>KAIGA KINDJIRIA</v>
      </c>
      <c r="G970" t="s">
        <v>172</v>
      </c>
      <c r="H970" s="2">
        <v>0</v>
      </c>
      <c r="I970" s="2">
        <v>0</v>
      </c>
      <c r="J970" s="2">
        <v>1</v>
      </c>
      <c r="K970" s="2">
        <v>1</v>
      </c>
      <c r="L970" s="2">
        <v>0</v>
      </c>
      <c r="M970" s="2">
        <v>0</v>
      </c>
      <c r="N970" s="2">
        <v>0</v>
      </c>
      <c r="O970" s="2">
        <v>0</v>
      </c>
      <c r="P970" s="2">
        <v>1</v>
      </c>
      <c r="Q970" s="2">
        <v>1</v>
      </c>
      <c r="R970" s="2">
        <v>0</v>
      </c>
      <c r="S970" s="2">
        <v>1</v>
      </c>
      <c r="T970" s="2">
        <v>2</v>
      </c>
      <c r="U970" s="2">
        <v>3</v>
      </c>
      <c r="V970" s="2">
        <v>5</v>
      </c>
      <c r="W970">
        <v>975</v>
      </c>
      <c r="X970">
        <v>110</v>
      </c>
      <c r="Y970" s="1" t="str">
        <f>IF(SUM(Table2[[#This Row],[Garçons de 0 à 2 ans]:[Filles de 12 à 17 ans]])&gt;=1,"Oui","Non")</f>
        <v>Oui</v>
      </c>
    </row>
    <row r="971" spans="1:25" x14ac:dyDescent="0.25">
      <c r="A971" t="s">
        <v>164</v>
      </c>
      <c r="B971" t="str">
        <f>VLOOKUP(Table2[[#This Row],[_parent_index]],Table1[[index]:[A7.Type de Site]],5,FALSE)</f>
        <v>Chad</v>
      </c>
      <c r="C971" t="str">
        <f>VLOOKUP(Table2[[#This Row],[_parent_index]],Table1[[index]:[A7.Type de Site]],6,FALSE)</f>
        <v>TCD</v>
      </c>
      <c r="D971" t="str">
        <f>VLOOKUP(Table2[[#This Row],[_parent_index]],Table1[[index]:[A7.Type de Site]],7,FALSE)</f>
        <v>Lac</v>
      </c>
      <c r="E971" t="str">
        <f>VLOOKUP(Table2[[#This Row],[_parent_index]],Table1[[index]:[A7.Type de Site]],8,FALSE)</f>
        <v>TD07</v>
      </c>
      <c r="F971" t="str">
        <f>VLOOKUP(Table2[[#This Row],[_parent_index]],Table1[[index]:[A7.Type de Site]],14,FALSE)</f>
        <v>KAIGA KINDJIRIA</v>
      </c>
      <c r="G971" t="s">
        <v>172</v>
      </c>
      <c r="H971" s="2">
        <v>1</v>
      </c>
      <c r="I971" s="2">
        <v>1</v>
      </c>
      <c r="J971" s="2">
        <v>1</v>
      </c>
      <c r="K971" s="2">
        <v>0</v>
      </c>
      <c r="L971" s="2">
        <v>0</v>
      </c>
      <c r="M971" s="2">
        <v>0</v>
      </c>
      <c r="N971" s="2">
        <v>0</v>
      </c>
      <c r="O971" s="2">
        <v>0</v>
      </c>
      <c r="P971" s="2">
        <v>1</v>
      </c>
      <c r="Q971" s="2">
        <v>1</v>
      </c>
      <c r="R971" s="2">
        <v>0</v>
      </c>
      <c r="S971" s="2">
        <v>0</v>
      </c>
      <c r="T971" s="2">
        <v>3</v>
      </c>
      <c r="U971" s="2">
        <v>2</v>
      </c>
      <c r="V971" s="2">
        <v>5</v>
      </c>
      <c r="W971">
        <v>976</v>
      </c>
      <c r="X971">
        <v>110</v>
      </c>
      <c r="Y971" s="1" t="str">
        <f>IF(SUM(Table2[[#This Row],[Garçons de 0 à 2 ans]:[Filles de 12 à 17 ans]])&gt;=1,"Oui","Non")</f>
        <v>Oui</v>
      </c>
    </row>
    <row r="972" spans="1:25" x14ac:dyDescent="0.25">
      <c r="A972" t="s">
        <v>164</v>
      </c>
      <c r="B972" t="str">
        <f>VLOOKUP(Table2[[#This Row],[_parent_index]],Table1[[index]:[A7.Type de Site]],5,FALSE)</f>
        <v>Chad</v>
      </c>
      <c r="C972" t="str">
        <f>VLOOKUP(Table2[[#This Row],[_parent_index]],Table1[[index]:[A7.Type de Site]],6,FALSE)</f>
        <v>TCD</v>
      </c>
      <c r="D972" t="str">
        <f>VLOOKUP(Table2[[#This Row],[_parent_index]],Table1[[index]:[A7.Type de Site]],7,FALSE)</f>
        <v>Lac</v>
      </c>
      <c r="E972" t="str">
        <f>VLOOKUP(Table2[[#This Row],[_parent_index]],Table1[[index]:[A7.Type de Site]],8,FALSE)</f>
        <v>TD07</v>
      </c>
      <c r="F972" t="str">
        <f>VLOOKUP(Table2[[#This Row],[_parent_index]],Table1[[index]:[A7.Type de Site]],14,FALSE)</f>
        <v>KAIGA KINDJIRIA</v>
      </c>
      <c r="G972" t="s">
        <v>209</v>
      </c>
      <c r="H972" s="2">
        <v>1</v>
      </c>
      <c r="I972" s="2">
        <v>0</v>
      </c>
      <c r="J972" s="2">
        <v>1</v>
      </c>
      <c r="K972" s="2">
        <v>1</v>
      </c>
      <c r="L972" s="2">
        <v>0</v>
      </c>
      <c r="M972" s="2">
        <v>0</v>
      </c>
      <c r="N972" s="2">
        <v>0</v>
      </c>
      <c r="O972" s="2">
        <v>0</v>
      </c>
      <c r="P972" s="2">
        <v>0</v>
      </c>
      <c r="Q972" s="2">
        <v>1</v>
      </c>
      <c r="R972" s="2">
        <v>0</v>
      </c>
      <c r="S972" s="2">
        <v>0</v>
      </c>
      <c r="T972" s="2">
        <v>2</v>
      </c>
      <c r="U972" s="2">
        <v>2</v>
      </c>
      <c r="V972" s="2">
        <v>4</v>
      </c>
      <c r="W972">
        <v>977</v>
      </c>
      <c r="X972">
        <v>110</v>
      </c>
      <c r="Y972" s="1" t="str">
        <f>IF(SUM(Table2[[#This Row],[Garçons de 0 à 2 ans]:[Filles de 12 à 17 ans]])&gt;=1,"Oui","Non")</f>
        <v>Oui</v>
      </c>
    </row>
    <row r="973" spans="1:25" x14ac:dyDescent="0.25">
      <c r="A973" t="s">
        <v>164</v>
      </c>
      <c r="B973" t="str">
        <f>VLOOKUP(Table2[[#This Row],[_parent_index]],Table1[[index]:[A7.Type de Site]],5,FALSE)</f>
        <v>Chad</v>
      </c>
      <c r="C973" t="str">
        <f>VLOOKUP(Table2[[#This Row],[_parent_index]],Table1[[index]:[A7.Type de Site]],6,FALSE)</f>
        <v>TCD</v>
      </c>
      <c r="D973" t="str">
        <f>VLOOKUP(Table2[[#This Row],[_parent_index]],Table1[[index]:[A7.Type de Site]],7,FALSE)</f>
        <v>Lac</v>
      </c>
      <c r="E973" t="str">
        <f>VLOOKUP(Table2[[#This Row],[_parent_index]],Table1[[index]:[A7.Type de Site]],8,FALSE)</f>
        <v>TD07</v>
      </c>
      <c r="F973" t="str">
        <f>VLOOKUP(Table2[[#This Row],[_parent_index]],Table1[[index]:[A7.Type de Site]],14,FALSE)</f>
        <v>KAIGA KINDJIRIA</v>
      </c>
      <c r="G973" t="s">
        <v>1214</v>
      </c>
      <c r="H973" s="2">
        <v>0</v>
      </c>
      <c r="I973" s="2">
        <v>0</v>
      </c>
      <c r="J973" s="2">
        <v>0</v>
      </c>
      <c r="K973" s="2">
        <v>0</v>
      </c>
      <c r="L973" s="2">
        <v>1</v>
      </c>
      <c r="M973" s="2">
        <v>1</v>
      </c>
      <c r="N973" s="2">
        <v>0</v>
      </c>
      <c r="O973" s="2">
        <v>1</v>
      </c>
      <c r="P973" s="2">
        <v>1</v>
      </c>
      <c r="Q973" s="2">
        <v>1</v>
      </c>
      <c r="R973" s="2">
        <v>0</v>
      </c>
      <c r="S973" s="2">
        <v>0</v>
      </c>
      <c r="T973" s="2">
        <v>2</v>
      </c>
      <c r="U973" s="2">
        <v>3</v>
      </c>
      <c r="V973" s="2">
        <v>5</v>
      </c>
      <c r="W973">
        <v>978</v>
      </c>
      <c r="X973">
        <v>110</v>
      </c>
      <c r="Y973" s="1" t="str">
        <f>IF(SUM(Table2[[#This Row],[Garçons de 0 à 2 ans]:[Filles de 12 à 17 ans]])&gt;=1,"Oui","Non")</f>
        <v>Oui</v>
      </c>
    </row>
    <row r="974" spans="1:25" x14ac:dyDescent="0.25">
      <c r="A974" t="s">
        <v>164</v>
      </c>
      <c r="B974" t="str">
        <f>VLOOKUP(Table2[[#This Row],[_parent_index]],Table1[[index]:[A7.Type de Site]],5,FALSE)</f>
        <v>Chad</v>
      </c>
      <c r="C974" t="str">
        <f>VLOOKUP(Table2[[#This Row],[_parent_index]],Table1[[index]:[A7.Type de Site]],6,FALSE)</f>
        <v>TCD</v>
      </c>
      <c r="D974" t="str">
        <f>VLOOKUP(Table2[[#This Row],[_parent_index]],Table1[[index]:[A7.Type de Site]],7,FALSE)</f>
        <v>Lac</v>
      </c>
      <c r="E974" t="str">
        <f>VLOOKUP(Table2[[#This Row],[_parent_index]],Table1[[index]:[A7.Type de Site]],8,FALSE)</f>
        <v>TD07</v>
      </c>
      <c r="F974" t="str">
        <f>VLOOKUP(Table2[[#This Row],[_parent_index]],Table1[[index]:[A7.Type de Site]],14,FALSE)</f>
        <v>KAIGA KINDJIRIA</v>
      </c>
      <c r="G974" t="s">
        <v>1214</v>
      </c>
      <c r="H974" s="2">
        <v>1</v>
      </c>
      <c r="I974" s="2">
        <v>1</v>
      </c>
      <c r="J974" s="2">
        <v>0</v>
      </c>
      <c r="K974" s="2">
        <v>0</v>
      </c>
      <c r="L974" s="2">
        <v>0</v>
      </c>
      <c r="M974" s="2">
        <v>0</v>
      </c>
      <c r="N974" s="2">
        <v>0</v>
      </c>
      <c r="O974" s="2">
        <v>0</v>
      </c>
      <c r="P974" s="2">
        <v>1</v>
      </c>
      <c r="Q974" s="2">
        <v>1</v>
      </c>
      <c r="R974" s="2">
        <v>1</v>
      </c>
      <c r="S974" s="2">
        <v>1</v>
      </c>
      <c r="T974" s="2">
        <v>3</v>
      </c>
      <c r="U974" s="2">
        <v>3</v>
      </c>
      <c r="V974" s="2">
        <v>6</v>
      </c>
      <c r="W974">
        <v>979</v>
      </c>
      <c r="X974">
        <v>110</v>
      </c>
      <c r="Y974" s="1" t="str">
        <f>IF(SUM(Table2[[#This Row],[Garçons de 0 à 2 ans]:[Filles de 12 à 17 ans]])&gt;=1,"Oui","Non")</f>
        <v>Oui</v>
      </c>
    </row>
    <row r="975" spans="1:25" x14ac:dyDescent="0.25">
      <c r="A975" t="s">
        <v>164</v>
      </c>
      <c r="B975" t="str">
        <f>VLOOKUP(Table2[[#This Row],[_parent_index]],Table1[[index]:[A7.Type de Site]],5,FALSE)</f>
        <v>Chad</v>
      </c>
      <c r="C975" t="str">
        <f>VLOOKUP(Table2[[#This Row],[_parent_index]],Table1[[index]:[A7.Type de Site]],6,FALSE)</f>
        <v>TCD</v>
      </c>
      <c r="D975" t="str">
        <f>VLOOKUP(Table2[[#This Row],[_parent_index]],Table1[[index]:[A7.Type de Site]],7,FALSE)</f>
        <v>Lac</v>
      </c>
      <c r="E975" t="str">
        <f>VLOOKUP(Table2[[#This Row],[_parent_index]],Table1[[index]:[A7.Type de Site]],8,FALSE)</f>
        <v>TD07</v>
      </c>
      <c r="F975" t="str">
        <f>VLOOKUP(Table2[[#This Row],[_parent_index]],Table1[[index]:[A7.Type de Site]],14,FALSE)</f>
        <v>KAIGA KINDJIRIA</v>
      </c>
      <c r="G975" t="s">
        <v>1214</v>
      </c>
      <c r="H975" s="2">
        <v>0</v>
      </c>
      <c r="I975" s="2">
        <v>0</v>
      </c>
      <c r="J975" s="2">
        <v>1</v>
      </c>
      <c r="K975" s="2">
        <v>1</v>
      </c>
      <c r="L975" s="2">
        <v>0</v>
      </c>
      <c r="M975" s="2">
        <v>0</v>
      </c>
      <c r="N975" s="2">
        <v>0</v>
      </c>
      <c r="O975" s="2">
        <v>0</v>
      </c>
      <c r="P975" s="2">
        <v>1</v>
      </c>
      <c r="Q975" s="2">
        <v>1</v>
      </c>
      <c r="R975" s="2">
        <v>0</v>
      </c>
      <c r="S975" s="2">
        <v>1</v>
      </c>
      <c r="T975" s="2">
        <v>2</v>
      </c>
      <c r="U975" s="2">
        <v>3</v>
      </c>
      <c r="V975" s="2">
        <v>5</v>
      </c>
      <c r="W975">
        <v>980</v>
      </c>
      <c r="X975">
        <v>110</v>
      </c>
      <c r="Y975" s="1" t="str">
        <f>IF(SUM(Table2[[#This Row],[Garçons de 0 à 2 ans]:[Filles de 12 à 17 ans]])&gt;=1,"Oui","Non")</f>
        <v>Oui</v>
      </c>
    </row>
    <row r="976" spans="1:25" x14ac:dyDescent="0.25">
      <c r="A976" t="s">
        <v>164</v>
      </c>
      <c r="B976" t="str">
        <f>VLOOKUP(Table2[[#This Row],[_parent_index]],Table1[[index]:[A7.Type de Site]],5,FALSE)</f>
        <v>Chad</v>
      </c>
      <c r="C976" t="str">
        <f>VLOOKUP(Table2[[#This Row],[_parent_index]],Table1[[index]:[A7.Type de Site]],6,FALSE)</f>
        <v>TCD</v>
      </c>
      <c r="D976" t="str">
        <f>VLOOKUP(Table2[[#This Row],[_parent_index]],Table1[[index]:[A7.Type de Site]],7,FALSE)</f>
        <v>Lac</v>
      </c>
      <c r="E976" t="str">
        <f>VLOOKUP(Table2[[#This Row],[_parent_index]],Table1[[index]:[A7.Type de Site]],8,FALSE)</f>
        <v>TD07</v>
      </c>
      <c r="F976" t="str">
        <f>VLOOKUP(Table2[[#This Row],[_parent_index]],Table1[[index]:[A7.Type de Site]],14,FALSE)</f>
        <v>KAIGA KINDJIRIA</v>
      </c>
      <c r="G976" t="s">
        <v>1214</v>
      </c>
      <c r="H976" s="2">
        <v>1</v>
      </c>
      <c r="I976" s="2">
        <v>1</v>
      </c>
      <c r="J976" s="2">
        <v>0</v>
      </c>
      <c r="K976" s="2">
        <v>1</v>
      </c>
      <c r="L976" s="2">
        <v>0</v>
      </c>
      <c r="M976" s="2">
        <v>0</v>
      </c>
      <c r="N976" s="2">
        <v>0</v>
      </c>
      <c r="O976" s="2">
        <v>0</v>
      </c>
      <c r="P976" s="2">
        <v>0</v>
      </c>
      <c r="Q976" s="2">
        <v>1</v>
      </c>
      <c r="R976" s="2">
        <v>1</v>
      </c>
      <c r="S976" s="2">
        <v>0</v>
      </c>
      <c r="T976" s="2">
        <v>2</v>
      </c>
      <c r="U976" s="2">
        <v>3</v>
      </c>
      <c r="V976" s="2">
        <v>5</v>
      </c>
      <c r="W976">
        <v>981</v>
      </c>
      <c r="X976">
        <v>110</v>
      </c>
      <c r="Y976" s="1" t="str">
        <f>IF(SUM(Table2[[#This Row],[Garçons de 0 à 2 ans]:[Filles de 12 à 17 ans]])&gt;=1,"Oui","Non")</f>
        <v>Oui</v>
      </c>
    </row>
    <row r="977" spans="1:25" x14ac:dyDescent="0.25">
      <c r="A977" t="s">
        <v>164</v>
      </c>
      <c r="B977" t="str">
        <f>VLOOKUP(Table2[[#This Row],[_parent_index]],Table1[[index]:[A7.Type de Site]],5,FALSE)</f>
        <v>Chad</v>
      </c>
      <c r="C977" t="str">
        <f>VLOOKUP(Table2[[#This Row],[_parent_index]],Table1[[index]:[A7.Type de Site]],6,FALSE)</f>
        <v>TCD</v>
      </c>
      <c r="D977" t="str">
        <f>VLOOKUP(Table2[[#This Row],[_parent_index]],Table1[[index]:[A7.Type de Site]],7,FALSE)</f>
        <v>Lac</v>
      </c>
      <c r="E977" t="str">
        <f>VLOOKUP(Table2[[#This Row],[_parent_index]],Table1[[index]:[A7.Type de Site]],8,FALSE)</f>
        <v>TD07</v>
      </c>
      <c r="F977" t="str">
        <f>VLOOKUP(Table2[[#This Row],[_parent_index]],Table1[[index]:[A7.Type de Site]],14,FALSE)</f>
        <v>KAIGA KINDJIRIA</v>
      </c>
      <c r="G977" t="s">
        <v>358</v>
      </c>
      <c r="H977" s="2">
        <v>0</v>
      </c>
      <c r="I977" s="2">
        <v>0</v>
      </c>
      <c r="J977" s="2">
        <v>0</v>
      </c>
      <c r="K977" s="2">
        <v>0</v>
      </c>
      <c r="L977" s="2">
        <v>0</v>
      </c>
      <c r="M977" s="2">
        <v>0</v>
      </c>
      <c r="N977" s="2">
        <v>1</v>
      </c>
      <c r="O977" s="2">
        <v>2</v>
      </c>
      <c r="P977" s="2">
        <v>1</v>
      </c>
      <c r="Q977" s="2">
        <v>1</v>
      </c>
      <c r="R977" s="2">
        <v>1</v>
      </c>
      <c r="S977" s="2">
        <v>1</v>
      </c>
      <c r="T977" s="2">
        <v>3</v>
      </c>
      <c r="U977" s="2">
        <v>4</v>
      </c>
      <c r="V977" s="2">
        <v>7</v>
      </c>
      <c r="W977">
        <v>982</v>
      </c>
      <c r="X977">
        <v>110</v>
      </c>
      <c r="Y977" s="1" t="str">
        <f>IF(SUM(Table2[[#This Row],[Garçons de 0 à 2 ans]:[Filles de 12 à 17 ans]])&gt;=1,"Oui","Non")</f>
        <v>Oui</v>
      </c>
    </row>
    <row r="978" spans="1:25" x14ac:dyDescent="0.25">
      <c r="A978" t="s">
        <v>164</v>
      </c>
      <c r="B978" t="str">
        <f>VLOOKUP(Table2[[#This Row],[_parent_index]],Table1[[index]:[A7.Type de Site]],5,FALSE)</f>
        <v>Chad</v>
      </c>
      <c r="C978" t="str">
        <f>VLOOKUP(Table2[[#This Row],[_parent_index]],Table1[[index]:[A7.Type de Site]],6,FALSE)</f>
        <v>TCD</v>
      </c>
      <c r="D978" t="str">
        <f>VLOOKUP(Table2[[#This Row],[_parent_index]],Table1[[index]:[A7.Type de Site]],7,FALSE)</f>
        <v>Lac</v>
      </c>
      <c r="E978" t="str">
        <f>VLOOKUP(Table2[[#This Row],[_parent_index]],Table1[[index]:[A7.Type de Site]],8,FALSE)</f>
        <v>TD07</v>
      </c>
      <c r="F978" t="str">
        <f>VLOOKUP(Table2[[#This Row],[_parent_index]],Table1[[index]:[A7.Type de Site]],14,FALSE)</f>
        <v>KAIGA KINDJIRIA</v>
      </c>
      <c r="G978" t="s">
        <v>358</v>
      </c>
      <c r="H978" s="2">
        <v>0</v>
      </c>
      <c r="I978" s="2">
        <v>0</v>
      </c>
      <c r="J978" s="2">
        <v>1</v>
      </c>
      <c r="K978" s="2">
        <v>1</v>
      </c>
      <c r="L978" s="2">
        <v>0</v>
      </c>
      <c r="M978" s="2">
        <v>0</v>
      </c>
      <c r="N978" s="2">
        <v>1</v>
      </c>
      <c r="O978" s="2">
        <v>1</v>
      </c>
      <c r="P978" s="2">
        <v>1</v>
      </c>
      <c r="Q978" s="2">
        <v>0</v>
      </c>
      <c r="R978" s="2">
        <v>0</v>
      </c>
      <c r="S978" s="2">
        <v>1</v>
      </c>
      <c r="T978" s="2">
        <v>3</v>
      </c>
      <c r="U978" s="2">
        <v>3</v>
      </c>
      <c r="V978" s="2">
        <v>6</v>
      </c>
      <c r="W978">
        <v>983</v>
      </c>
      <c r="X978">
        <v>110</v>
      </c>
      <c r="Y978" s="1" t="str">
        <f>IF(SUM(Table2[[#This Row],[Garçons de 0 à 2 ans]:[Filles de 12 à 17 ans]])&gt;=1,"Oui","Non")</f>
        <v>Oui</v>
      </c>
    </row>
    <row r="979" spans="1:25" x14ac:dyDescent="0.25">
      <c r="A979" t="s">
        <v>164</v>
      </c>
      <c r="B979" t="str">
        <f>VLOOKUP(Table2[[#This Row],[_parent_index]],Table1[[index]:[A7.Type de Site]],5,FALSE)</f>
        <v>Chad</v>
      </c>
      <c r="C979" t="str">
        <f>VLOOKUP(Table2[[#This Row],[_parent_index]],Table1[[index]:[A7.Type de Site]],6,FALSE)</f>
        <v>TCD</v>
      </c>
      <c r="D979" t="str">
        <f>VLOOKUP(Table2[[#This Row],[_parent_index]],Table1[[index]:[A7.Type de Site]],7,FALSE)</f>
        <v>Lac</v>
      </c>
      <c r="E979" t="str">
        <f>VLOOKUP(Table2[[#This Row],[_parent_index]],Table1[[index]:[A7.Type de Site]],8,FALSE)</f>
        <v>TD07</v>
      </c>
      <c r="F979" t="str">
        <f>VLOOKUP(Table2[[#This Row],[_parent_index]],Table1[[index]:[A7.Type de Site]],14,FALSE)</f>
        <v>KAIGA KINDJIRIA</v>
      </c>
      <c r="G979" t="s">
        <v>358</v>
      </c>
      <c r="H979" s="2">
        <v>0</v>
      </c>
      <c r="I979" s="2">
        <v>0</v>
      </c>
      <c r="J979" s="2">
        <v>2</v>
      </c>
      <c r="K979" s="2">
        <v>1</v>
      </c>
      <c r="L979" s="2">
        <v>1</v>
      </c>
      <c r="M979" s="2">
        <v>0</v>
      </c>
      <c r="N979" s="2">
        <v>0</v>
      </c>
      <c r="O979" s="2">
        <v>0</v>
      </c>
      <c r="P979" s="2">
        <v>0</v>
      </c>
      <c r="Q979" s="2">
        <v>1</v>
      </c>
      <c r="R979" s="2">
        <v>1</v>
      </c>
      <c r="S979" s="2">
        <v>0</v>
      </c>
      <c r="T979" s="2">
        <v>4</v>
      </c>
      <c r="U979" s="2">
        <v>2</v>
      </c>
      <c r="V979" s="2">
        <v>6</v>
      </c>
      <c r="W979">
        <v>984</v>
      </c>
      <c r="X979">
        <v>110</v>
      </c>
      <c r="Y979" s="1" t="str">
        <f>IF(SUM(Table2[[#This Row],[Garçons de 0 à 2 ans]:[Filles de 12 à 17 ans]])&gt;=1,"Oui","Non")</f>
        <v>Oui</v>
      </c>
    </row>
    <row r="980" spans="1:25" x14ac:dyDescent="0.25">
      <c r="A980" t="s">
        <v>164</v>
      </c>
      <c r="B980" t="str">
        <f>VLOOKUP(Table2[[#This Row],[_parent_index]],Table1[[index]:[A7.Type de Site]],5,FALSE)</f>
        <v>Chad</v>
      </c>
      <c r="C980" t="str">
        <f>VLOOKUP(Table2[[#This Row],[_parent_index]],Table1[[index]:[A7.Type de Site]],6,FALSE)</f>
        <v>TCD</v>
      </c>
      <c r="D980" t="str">
        <f>VLOOKUP(Table2[[#This Row],[_parent_index]],Table1[[index]:[A7.Type de Site]],7,FALSE)</f>
        <v>Lac</v>
      </c>
      <c r="E980" t="str">
        <f>VLOOKUP(Table2[[#This Row],[_parent_index]],Table1[[index]:[A7.Type de Site]],8,FALSE)</f>
        <v>TD07</v>
      </c>
      <c r="F980" t="str">
        <f>VLOOKUP(Table2[[#This Row],[_parent_index]],Table1[[index]:[A7.Type de Site]],14,FALSE)</f>
        <v>Karbalou</v>
      </c>
      <c r="G980" t="s">
        <v>172</v>
      </c>
      <c r="H980" s="2">
        <v>0</v>
      </c>
      <c r="I980" s="2">
        <v>1</v>
      </c>
      <c r="J980" s="2">
        <v>0</v>
      </c>
      <c r="K980" s="2">
        <v>1</v>
      </c>
      <c r="L980" s="2">
        <v>0</v>
      </c>
      <c r="M980" s="2">
        <v>1</v>
      </c>
      <c r="N980" s="2">
        <v>1</v>
      </c>
      <c r="O980" s="2">
        <v>1</v>
      </c>
      <c r="P980" s="2">
        <v>0</v>
      </c>
      <c r="Q980" s="2">
        <v>1</v>
      </c>
      <c r="R980" s="2">
        <v>1</v>
      </c>
      <c r="S980" s="2">
        <v>0</v>
      </c>
      <c r="T980" s="2">
        <v>2</v>
      </c>
      <c r="U980" s="2">
        <v>5</v>
      </c>
      <c r="V980" s="2">
        <v>7</v>
      </c>
      <c r="W980">
        <v>985</v>
      </c>
      <c r="X980">
        <v>111</v>
      </c>
      <c r="Y980" s="1" t="str">
        <f>IF(SUM(Table2[[#This Row],[Garçons de 0 à 2 ans]:[Filles de 12 à 17 ans]])&gt;=1,"Oui","Non")</f>
        <v>Oui</v>
      </c>
    </row>
    <row r="981" spans="1:25" x14ac:dyDescent="0.25">
      <c r="A981" t="s">
        <v>164</v>
      </c>
      <c r="B981" t="str">
        <f>VLOOKUP(Table2[[#This Row],[_parent_index]],Table1[[index]:[A7.Type de Site]],5,FALSE)</f>
        <v>Chad</v>
      </c>
      <c r="C981" t="str">
        <f>VLOOKUP(Table2[[#This Row],[_parent_index]],Table1[[index]:[A7.Type de Site]],6,FALSE)</f>
        <v>TCD</v>
      </c>
      <c r="D981" t="str">
        <f>VLOOKUP(Table2[[#This Row],[_parent_index]],Table1[[index]:[A7.Type de Site]],7,FALSE)</f>
        <v>Lac</v>
      </c>
      <c r="E981" t="str">
        <f>VLOOKUP(Table2[[#This Row],[_parent_index]],Table1[[index]:[A7.Type de Site]],8,FALSE)</f>
        <v>TD07</v>
      </c>
      <c r="F981" t="str">
        <f>VLOOKUP(Table2[[#This Row],[_parent_index]],Table1[[index]:[A7.Type de Site]],14,FALSE)</f>
        <v>Karbalou</v>
      </c>
      <c r="G981" t="s">
        <v>172</v>
      </c>
      <c r="H981" s="2">
        <v>0</v>
      </c>
      <c r="I981" s="2">
        <v>0</v>
      </c>
      <c r="J981" s="2">
        <v>1</v>
      </c>
      <c r="K981" s="2">
        <v>0</v>
      </c>
      <c r="L981" s="2">
        <v>0</v>
      </c>
      <c r="M981" s="2">
        <v>0</v>
      </c>
      <c r="N981" s="2">
        <v>0</v>
      </c>
      <c r="O981" s="2">
        <v>1</v>
      </c>
      <c r="P981" s="2">
        <v>1</v>
      </c>
      <c r="Q981" s="2">
        <v>1</v>
      </c>
      <c r="R981" s="2">
        <v>0</v>
      </c>
      <c r="S981" s="2">
        <v>0</v>
      </c>
      <c r="T981" s="2">
        <v>2</v>
      </c>
      <c r="U981" s="2">
        <v>2</v>
      </c>
      <c r="V981" s="2">
        <v>4</v>
      </c>
      <c r="W981">
        <v>986</v>
      </c>
      <c r="X981">
        <v>111</v>
      </c>
      <c r="Y981" s="1" t="str">
        <f>IF(SUM(Table2[[#This Row],[Garçons de 0 à 2 ans]:[Filles de 12 à 17 ans]])&gt;=1,"Oui","Non")</f>
        <v>Oui</v>
      </c>
    </row>
    <row r="982" spans="1:25" x14ac:dyDescent="0.25">
      <c r="A982" t="s">
        <v>164</v>
      </c>
      <c r="B982" t="str">
        <f>VLOOKUP(Table2[[#This Row],[_parent_index]],Table1[[index]:[A7.Type de Site]],5,FALSE)</f>
        <v>Chad</v>
      </c>
      <c r="C982" t="str">
        <f>VLOOKUP(Table2[[#This Row],[_parent_index]],Table1[[index]:[A7.Type de Site]],6,FALSE)</f>
        <v>TCD</v>
      </c>
      <c r="D982" t="str">
        <f>VLOOKUP(Table2[[#This Row],[_parent_index]],Table1[[index]:[A7.Type de Site]],7,FALSE)</f>
        <v>Lac</v>
      </c>
      <c r="E982" t="str">
        <f>VLOOKUP(Table2[[#This Row],[_parent_index]],Table1[[index]:[A7.Type de Site]],8,FALSE)</f>
        <v>TD07</v>
      </c>
      <c r="F982" t="str">
        <f>VLOOKUP(Table2[[#This Row],[_parent_index]],Table1[[index]:[A7.Type de Site]],14,FALSE)</f>
        <v>Karbalou</v>
      </c>
      <c r="G982" t="s">
        <v>172</v>
      </c>
      <c r="H982" s="2">
        <v>1</v>
      </c>
      <c r="I982" s="2">
        <v>0</v>
      </c>
      <c r="J982" s="2">
        <v>0</v>
      </c>
      <c r="K982" s="2">
        <v>0</v>
      </c>
      <c r="L982" s="2">
        <v>1</v>
      </c>
      <c r="M982" s="2">
        <v>1</v>
      </c>
      <c r="N982" s="2">
        <v>1</v>
      </c>
      <c r="O982" s="2">
        <v>1</v>
      </c>
      <c r="P982" s="2">
        <v>0</v>
      </c>
      <c r="Q982" s="2">
        <v>1</v>
      </c>
      <c r="R982" s="2">
        <v>1</v>
      </c>
      <c r="S982" s="2">
        <v>0</v>
      </c>
      <c r="T982" s="2">
        <v>4</v>
      </c>
      <c r="U982" s="2">
        <v>3</v>
      </c>
      <c r="V982" s="2">
        <v>7</v>
      </c>
      <c r="W982">
        <v>987</v>
      </c>
      <c r="X982">
        <v>111</v>
      </c>
      <c r="Y982" s="1" t="str">
        <f>IF(SUM(Table2[[#This Row],[Garçons de 0 à 2 ans]:[Filles de 12 à 17 ans]])&gt;=1,"Oui","Non")</f>
        <v>Oui</v>
      </c>
    </row>
    <row r="983" spans="1:25" x14ac:dyDescent="0.25">
      <c r="A983" t="s">
        <v>164</v>
      </c>
      <c r="B983" t="str">
        <f>VLOOKUP(Table2[[#This Row],[_parent_index]],Table1[[index]:[A7.Type de Site]],5,FALSE)</f>
        <v>Chad</v>
      </c>
      <c r="C983" t="str">
        <f>VLOOKUP(Table2[[#This Row],[_parent_index]],Table1[[index]:[A7.Type de Site]],6,FALSE)</f>
        <v>TCD</v>
      </c>
      <c r="D983" t="str">
        <f>VLOOKUP(Table2[[#This Row],[_parent_index]],Table1[[index]:[A7.Type de Site]],7,FALSE)</f>
        <v>Lac</v>
      </c>
      <c r="E983" t="str">
        <f>VLOOKUP(Table2[[#This Row],[_parent_index]],Table1[[index]:[A7.Type de Site]],8,FALSE)</f>
        <v>TD07</v>
      </c>
      <c r="F983" t="str">
        <f>VLOOKUP(Table2[[#This Row],[_parent_index]],Table1[[index]:[A7.Type de Site]],14,FALSE)</f>
        <v>Karbalou</v>
      </c>
      <c r="G983" t="s">
        <v>172</v>
      </c>
      <c r="H983" s="2">
        <v>0</v>
      </c>
      <c r="I983" s="2">
        <v>1</v>
      </c>
      <c r="J983" s="2">
        <v>1</v>
      </c>
      <c r="K983" s="2">
        <v>1</v>
      </c>
      <c r="L983" s="2">
        <v>0</v>
      </c>
      <c r="M983" s="2">
        <v>1</v>
      </c>
      <c r="N983" s="2">
        <v>0</v>
      </c>
      <c r="O983" s="2">
        <v>0</v>
      </c>
      <c r="P983" s="2">
        <v>0</v>
      </c>
      <c r="Q983" s="2">
        <v>1</v>
      </c>
      <c r="R983" s="2">
        <v>1</v>
      </c>
      <c r="S983" s="2">
        <v>1</v>
      </c>
      <c r="T983" s="2">
        <v>2</v>
      </c>
      <c r="U983" s="2">
        <v>5</v>
      </c>
      <c r="V983" s="2">
        <v>7</v>
      </c>
      <c r="W983">
        <v>988</v>
      </c>
      <c r="X983">
        <v>111</v>
      </c>
      <c r="Y983" s="1" t="str">
        <f>IF(SUM(Table2[[#This Row],[Garçons de 0 à 2 ans]:[Filles de 12 à 17 ans]])&gt;=1,"Oui","Non")</f>
        <v>Oui</v>
      </c>
    </row>
    <row r="984" spans="1:25" x14ac:dyDescent="0.25">
      <c r="A984" t="s">
        <v>164</v>
      </c>
      <c r="B984" t="str">
        <f>VLOOKUP(Table2[[#This Row],[_parent_index]],Table1[[index]:[A7.Type de Site]],5,FALSE)</f>
        <v>Chad</v>
      </c>
      <c r="C984" t="str">
        <f>VLOOKUP(Table2[[#This Row],[_parent_index]],Table1[[index]:[A7.Type de Site]],6,FALSE)</f>
        <v>TCD</v>
      </c>
      <c r="D984" t="str">
        <f>VLOOKUP(Table2[[#This Row],[_parent_index]],Table1[[index]:[A7.Type de Site]],7,FALSE)</f>
        <v>Lac</v>
      </c>
      <c r="E984" t="str">
        <f>VLOOKUP(Table2[[#This Row],[_parent_index]],Table1[[index]:[A7.Type de Site]],8,FALSE)</f>
        <v>TD07</v>
      </c>
      <c r="F984" t="str">
        <f>VLOOKUP(Table2[[#This Row],[_parent_index]],Table1[[index]:[A7.Type de Site]],14,FALSE)</f>
        <v>Karbalou</v>
      </c>
      <c r="G984" t="s">
        <v>172</v>
      </c>
      <c r="H984" s="2">
        <v>0</v>
      </c>
      <c r="I984" s="2">
        <v>0</v>
      </c>
      <c r="J984" s="2">
        <v>0</v>
      </c>
      <c r="K984" s="2">
        <v>0</v>
      </c>
      <c r="L984" s="2">
        <v>0</v>
      </c>
      <c r="M984" s="2">
        <v>0</v>
      </c>
      <c r="N984" s="2">
        <v>1</v>
      </c>
      <c r="O984" s="2">
        <v>1</v>
      </c>
      <c r="P984" s="2">
        <v>1</v>
      </c>
      <c r="Q984" s="2">
        <v>1</v>
      </c>
      <c r="R984" s="2">
        <v>1</v>
      </c>
      <c r="S984" s="2">
        <v>1</v>
      </c>
      <c r="T984" s="2">
        <v>3</v>
      </c>
      <c r="U984" s="2">
        <v>3</v>
      </c>
      <c r="V984" s="2">
        <v>6</v>
      </c>
      <c r="W984">
        <v>989</v>
      </c>
      <c r="X984">
        <v>111</v>
      </c>
      <c r="Y984" s="1" t="str">
        <f>IF(SUM(Table2[[#This Row],[Garçons de 0 à 2 ans]:[Filles de 12 à 17 ans]])&gt;=1,"Oui","Non")</f>
        <v>Oui</v>
      </c>
    </row>
    <row r="985" spans="1:25" x14ac:dyDescent="0.25">
      <c r="A985" t="s">
        <v>164</v>
      </c>
      <c r="B985" t="str">
        <f>VLOOKUP(Table2[[#This Row],[_parent_index]],Table1[[index]:[A7.Type de Site]],5,FALSE)</f>
        <v>Chad</v>
      </c>
      <c r="C985" t="str">
        <f>VLOOKUP(Table2[[#This Row],[_parent_index]],Table1[[index]:[A7.Type de Site]],6,FALSE)</f>
        <v>TCD</v>
      </c>
      <c r="D985" t="str">
        <f>VLOOKUP(Table2[[#This Row],[_parent_index]],Table1[[index]:[A7.Type de Site]],7,FALSE)</f>
        <v>Lac</v>
      </c>
      <c r="E985" t="str">
        <f>VLOOKUP(Table2[[#This Row],[_parent_index]],Table1[[index]:[A7.Type de Site]],8,FALSE)</f>
        <v>TD07</v>
      </c>
      <c r="F985" t="str">
        <f>VLOOKUP(Table2[[#This Row],[_parent_index]],Table1[[index]:[A7.Type de Site]],14,FALSE)</f>
        <v>Karbalou</v>
      </c>
      <c r="G985" t="s">
        <v>172</v>
      </c>
      <c r="H985" s="2">
        <v>0</v>
      </c>
      <c r="I985" s="2">
        <v>1</v>
      </c>
      <c r="J985" s="2">
        <v>0</v>
      </c>
      <c r="K985" s="2">
        <v>0</v>
      </c>
      <c r="L985" s="2">
        <v>0</v>
      </c>
      <c r="M985" s="2">
        <v>0</v>
      </c>
      <c r="N985" s="2">
        <v>1</v>
      </c>
      <c r="O985" s="2">
        <v>1</v>
      </c>
      <c r="P985" s="2">
        <v>1</v>
      </c>
      <c r="Q985" s="2">
        <v>1</v>
      </c>
      <c r="R985" s="2">
        <v>0</v>
      </c>
      <c r="S985" s="2">
        <v>0</v>
      </c>
      <c r="T985" s="2">
        <v>2</v>
      </c>
      <c r="U985" s="2">
        <v>3</v>
      </c>
      <c r="V985" s="2">
        <v>5</v>
      </c>
      <c r="W985">
        <v>990</v>
      </c>
      <c r="X985">
        <v>111</v>
      </c>
      <c r="Y985" s="1" t="str">
        <f>IF(SUM(Table2[[#This Row],[Garçons de 0 à 2 ans]:[Filles de 12 à 17 ans]])&gt;=1,"Oui","Non")</f>
        <v>Oui</v>
      </c>
    </row>
    <row r="986" spans="1:25" x14ac:dyDescent="0.25">
      <c r="A986" t="s">
        <v>164</v>
      </c>
      <c r="B986" t="str">
        <f>VLOOKUP(Table2[[#This Row],[_parent_index]],Table1[[index]:[A7.Type de Site]],5,FALSE)</f>
        <v>Chad</v>
      </c>
      <c r="C986" t="str">
        <f>VLOOKUP(Table2[[#This Row],[_parent_index]],Table1[[index]:[A7.Type de Site]],6,FALSE)</f>
        <v>TCD</v>
      </c>
      <c r="D986" t="str">
        <f>VLOOKUP(Table2[[#This Row],[_parent_index]],Table1[[index]:[A7.Type de Site]],7,FALSE)</f>
        <v>Lac</v>
      </c>
      <c r="E986" t="str">
        <f>VLOOKUP(Table2[[#This Row],[_parent_index]],Table1[[index]:[A7.Type de Site]],8,FALSE)</f>
        <v>TD07</v>
      </c>
      <c r="F986" t="str">
        <f>VLOOKUP(Table2[[#This Row],[_parent_index]],Table1[[index]:[A7.Type de Site]],14,FALSE)</f>
        <v>Karbalou</v>
      </c>
      <c r="G986" t="s">
        <v>172</v>
      </c>
      <c r="H986" s="2">
        <v>1</v>
      </c>
      <c r="I986" s="2">
        <v>0</v>
      </c>
      <c r="J986" s="2">
        <v>0</v>
      </c>
      <c r="K986" s="2">
        <v>0</v>
      </c>
      <c r="L986" s="2">
        <v>0</v>
      </c>
      <c r="M986" s="2">
        <v>0</v>
      </c>
      <c r="N986" s="2">
        <v>0</v>
      </c>
      <c r="O986" s="2">
        <v>1</v>
      </c>
      <c r="P986" s="2">
        <v>1</v>
      </c>
      <c r="Q986" s="2">
        <v>0</v>
      </c>
      <c r="R986" s="2">
        <v>0</v>
      </c>
      <c r="S986" s="2">
        <v>0</v>
      </c>
      <c r="T986" s="2">
        <v>2</v>
      </c>
      <c r="U986" s="2">
        <v>1</v>
      </c>
      <c r="V986" s="2">
        <v>3</v>
      </c>
      <c r="W986">
        <v>991</v>
      </c>
      <c r="X986">
        <v>111</v>
      </c>
      <c r="Y986" s="1" t="str">
        <f>IF(SUM(Table2[[#This Row],[Garçons de 0 à 2 ans]:[Filles de 12 à 17 ans]])&gt;=1,"Oui","Non")</f>
        <v>Oui</v>
      </c>
    </row>
    <row r="987" spans="1:25" x14ac:dyDescent="0.25">
      <c r="A987" t="s">
        <v>164</v>
      </c>
      <c r="B987" t="str">
        <f>VLOOKUP(Table2[[#This Row],[_parent_index]],Table1[[index]:[A7.Type de Site]],5,FALSE)</f>
        <v>Chad</v>
      </c>
      <c r="C987" t="str">
        <f>VLOOKUP(Table2[[#This Row],[_parent_index]],Table1[[index]:[A7.Type de Site]],6,FALSE)</f>
        <v>TCD</v>
      </c>
      <c r="D987" t="str">
        <f>VLOOKUP(Table2[[#This Row],[_parent_index]],Table1[[index]:[A7.Type de Site]],7,FALSE)</f>
        <v>Lac</v>
      </c>
      <c r="E987" t="str">
        <f>VLOOKUP(Table2[[#This Row],[_parent_index]],Table1[[index]:[A7.Type de Site]],8,FALSE)</f>
        <v>TD07</v>
      </c>
      <c r="F987" t="str">
        <f>VLOOKUP(Table2[[#This Row],[_parent_index]],Table1[[index]:[A7.Type de Site]],14,FALSE)</f>
        <v>Karbalou</v>
      </c>
      <c r="G987" t="s">
        <v>172</v>
      </c>
      <c r="H987" s="2">
        <v>0</v>
      </c>
      <c r="I987" s="2">
        <v>0</v>
      </c>
      <c r="J987" s="2">
        <v>1</v>
      </c>
      <c r="K987" s="2">
        <v>1</v>
      </c>
      <c r="L987" s="2">
        <v>1</v>
      </c>
      <c r="M987" s="2">
        <v>1</v>
      </c>
      <c r="N987" s="2">
        <v>0</v>
      </c>
      <c r="O987" s="2">
        <v>0</v>
      </c>
      <c r="P987" s="2">
        <v>1</v>
      </c>
      <c r="Q987" s="2">
        <v>1</v>
      </c>
      <c r="R987" s="2">
        <v>0</v>
      </c>
      <c r="S987" s="2">
        <v>0</v>
      </c>
      <c r="T987" s="2">
        <v>3</v>
      </c>
      <c r="U987" s="2">
        <v>3</v>
      </c>
      <c r="V987" s="2">
        <v>6</v>
      </c>
      <c r="W987">
        <v>992</v>
      </c>
      <c r="X987">
        <v>111</v>
      </c>
      <c r="Y987" s="1" t="str">
        <f>IF(SUM(Table2[[#This Row],[Garçons de 0 à 2 ans]:[Filles de 12 à 17 ans]])&gt;=1,"Oui","Non")</f>
        <v>Oui</v>
      </c>
    </row>
    <row r="988" spans="1:25" x14ac:dyDescent="0.25">
      <c r="A988" t="s">
        <v>164</v>
      </c>
      <c r="B988" t="str">
        <f>VLOOKUP(Table2[[#This Row],[_parent_index]],Table1[[index]:[A7.Type de Site]],5,FALSE)</f>
        <v>Chad</v>
      </c>
      <c r="C988" t="str">
        <f>VLOOKUP(Table2[[#This Row],[_parent_index]],Table1[[index]:[A7.Type de Site]],6,FALSE)</f>
        <v>TCD</v>
      </c>
      <c r="D988" t="str">
        <f>VLOOKUP(Table2[[#This Row],[_parent_index]],Table1[[index]:[A7.Type de Site]],7,FALSE)</f>
        <v>Lac</v>
      </c>
      <c r="E988" t="str">
        <f>VLOOKUP(Table2[[#This Row],[_parent_index]],Table1[[index]:[A7.Type de Site]],8,FALSE)</f>
        <v>TD07</v>
      </c>
      <c r="F988" t="str">
        <f>VLOOKUP(Table2[[#This Row],[_parent_index]],Table1[[index]:[A7.Type de Site]],14,FALSE)</f>
        <v>Karbalou</v>
      </c>
      <c r="G988" t="s">
        <v>172</v>
      </c>
      <c r="H988" s="2">
        <v>0</v>
      </c>
      <c r="I988" s="2">
        <v>0</v>
      </c>
      <c r="J988" s="2">
        <v>0</v>
      </c>
      <c r="K988" s="2">
        <v>0</v>
      </c>
      <c r="L988" s="2">
        <v>1</v>
      </c>
      <c r="M988" s="2">
        <v>1</v>
      </c>
      <c r="N988" s="2">
        <v>1</v>
      </c>
      <c r="O988" s="2">
        <v>1</v>
      </c>
      <c r="P988" s="2">
        <v>0</v>
      </c>
      <c r="Q988" s="2">
        <v>0</v>
      </c>
      <c r="R988" s="2">
        <v>0</v>
      </c>
      <c r="S988" s="2">
        <v>0</v>
      </c>
      <c r="T988" s="2">
        <v>2</v>
      </c>
      <c r="U988" s="2">
        <v>2</v>
      </c>
      <c r="V988" s="2">
        <v>4</v>
      </c>
      <c r="W988">
        <v>993</v>
      </c>
      <c r="X988">
        <v>111</v>
      </c>
      <c r="Y988" s="1" t="str">
        <f>IF(SUM(Table2[[#This Row],[Garçons de 0 à 2 ans]:[Filles de 12 à 17 ans]])&gt;=1,"Oui","Non")</f>
        <v>Oui</v>
      </c>
    </row>
    <row r="989" spans="1:25" x14ac:dyDescent="0.25">
      <c r="A989" t="s">
        <v>164</v>
      </c>
      <c r="B989" t="str">
        <f>VLOOKUP(Table2[[#This Row],[_parent_index]],Table1[[index]:[A7.Type de Site]],5,FALSE)</f>
        <v>Chad</v>
      </c>
      <c r="C989" t="str">
        <f>VLOOKUP(Table2[[#This Row],[_parent_index]],Table1[[index]:[A7.Type de Site]],6,FALSE)</f>
        <v>TCD</v>
      </c>
      <c r="D989" t="str">
        <f>VLOOKUP(Table2[[#This Row],[_parent_index]],Table1[[index]:[A7.Type de Site]],7,FALSE)</f>
        <v>Lac</v>
      </c>
      <c r="E989" t="str">
        <f>VLOOKUP(Table2[[#This Row],[_parent_index]],Table1[[index]:[A7.Type de Site]],8,FALSE)</f>
        <v>TD07</v>
      </c>
      <c r="F989" t="str">
        <f>VLOOKUP(Table2[[#This Row],[_parent_index]],Table1[[index]:[A7.Type de Site]],14,FALSE)</f>
        <v>Karbalou</v>
      </c>
      <c r="G989" t="s">
        <v>172</v>
      </c>
      <c r="H989" s="2">
        <v>1</v>
      </c>
      <c r="I989" s="2">
        <v>1</v>
      </c>
      <c r="J989" s="2">
        <v>0</v>
      </c>
      <c r="K989" s="2">
        <v>1</v>
      </c>
      <c r="L989" s="2">
        <v>0</v>
      </c>
      <c r="M989" s="2">
        <v>0</v>
      </c>
      <c r="N989" s="2">
        <v>0</v>
      </c>
      <c r="O989" s="2">
        <v>1</v>
      </c>
      <c r="P989" s="2">
        <v>1</v>
      </c>
      <c r="Q989" s="2">
        <v>0</v>
      </c>
      <c r="R989" s="2">
        <v>0</v>
      </c>
      <c r="S989" s="2">
        <v>0</v>
      </c>
      <c r="T989" s="2">
        <v>2</v>
      </c>
      <c r="U989" s="2">
        <v>3</v>
      </c>
      <c r="V989" s="2">
        <v>5</v>
      </c>
      <c r="W989">
        <v>994</v>
      </c>
      <c r="X989">
        <v>111</v>
      </c>
      <c r="Y989" s="1" t="str">
        <f>IF(SUM(Table2[[#This Row],[Garçons de 0 à 2 ans]:[Filles de 12 à 17 ans]])&gt;=1,"Oui","Non")</f>
        <v>Oui</v>
      </c>
    </row>
    <row r="990" spans="1:25" x14ac:dyDescent="0.25">
      <c r="A990" t="s">
        <v>164</v>
      </c>
      <c r="B990" t="str">
        <f>VLOOKUP(Table2[[#This Row],[_parent_index]],Table1[[index]:[A7.Type de Site]],5,FALSE)</f>
        <v>Chad</v>
      </c>
      <c r="C990" t="str">
        <f>VLOOKUP(Table2[[#This Row],[_parent_index]],Table1[[index]:[A7.Type de Site]],6,FALSE)</f>
        <v>TCD</v>
      </c>
      <c r="D990" t="str">
        <f>VLOOKUP(Table2[[#This Row],[_parent_index]],Table1[[index]:[A7.Type de Site]],7,FALSE)</f>
        <v>Lac</v>
      </c>
      <c r="E990" t="str">
        <f>VLOOKUP(Table2[[#This Row],[_parent_index]],Table1[[index]:[A7.Type de Site]],8,FALSE)</f>
        <v>TD07</v>
      </c>
      <c r="F990" t="str">
        <f>VLOOKUP(Table2[[#This Row],[_parent_index]],Table1[[index]:[A7.Type de Site]],14,FALSE)</f>
        <v>Djaoune 1</v>
      </c>
      <c r="G990" t="s">
        <v>172</v>
      </c>
      <c r="H990" s="2">
        <v>0</v>
      </c>
      <c r="I990" s="2">
        <v>0</v>
      </c>
      <c r="J990" s="2">
        <v>0</v>
      </c>
      <c r="K990" s="2">
        <v>0</v>
      </c>
      <c r="L990" s="2">
        <v>1</v>
      </c>
      <c r="M990" s="2">
        <v>2</v>
      </c>
      <c r="N990" s="2">
        <v>0</v>
      </c>
      <c r="O990" s="2">
        <v>0</v>
      </c>
      <c r="P990" s="2">
        <v>1</v>
      </c>
      <c r="Q990" s="2">
        <v>1</v>
      </c>
      <c r="R990" s="2">
        <v>0</v>
      </c>
      <c r="S990" s="2">
        <v>0</v>
      </c>
      <c r="T990" s="2">
        <v>2</v>
      </c>
      <c r="U990" s="2">
        <v>3</v>
      </c>
      <c r="V990" s="2">
        <v>5</v>
      </c>
      <c r="W990">
        <v>995</v>
      </c>
      <c r="X990">
        <v>112</v>
      </c>
      <c r="Y990" s="1" t="str">
        <f>IF(SUM(Table2[[#This Row],[Garçons de 0 à 2 ans]:[Filles de 12 à 17 ans]])&gt;=1,"Oui","Non")</f>
        <v>Oui</v>
      </c>
    </row>
    <row r="991" spans="1:25" x14ac:dyDescent="0.25">
      <c r="A991" t="s">
        <v>164</v>
      </c>
      <c r="B991" t="str">
        <f>VLOOKUP(Table2[[#This Row],[_parent_index]],Table1[[index]:[A7.Type de Site]],5,FALSE)</f>
        <v>Chad</v>
      </c>
      <c r="C991" t="str">
        <f>VLOOKUP(Table2[[#This Row],[_parent_index]],Table1[[index]:[A7.Type de Site]],6,FALSE)</f>
        <v>TCD</v>
      </c>
      <c r="D991" t="str">
        <f>VLOOKUP(Table2[[#This Row],[_parent_index]],Table1[[index]:[A7.Type de Site]],7,FALSE)</f>
        <v>Lac</v>
      </c>
      <c r="E991" t="str">
        <f>VLOOKUP(Table2[[#This Row],[_parent_index]],Table1[[index]:[A7.Type de Site]],8,FALSE)</f>
        <v>TD07</v>
      </c>
      <c r="F991" t="str">
        <f>VLOOKUP(Table2[[#This Row],[_parent_index]],Table1[[index]:[A7.Type de Site]],14,FALSE)</f>
        <v>Djaoune 1</v>
      </c>
      <c r="G991" t="s">
        <v>172</v>
      </c>
      <c r="H991" s="2">
        <v>0</v>
      </c>
      <c r="I991" s="2">
        <v>0</v>
      </c>
      <c r="J991" s="2">
        <v>0</v>
      </c>
      <c r="K991" s="2">
        <v>1</v>
      </c>
      <c r="L991" s="2">
        <v>2</v>
      </c>
      <c r="M991" s="2">
        <v>1</v>
      </c>
      <c r="N991" s="2">
        <v>0</v>
      </c>
      <c r="O991" s="2">
        <v>0</v>
      </c>
      <c r="P991" s="2">
        <v>1</v>
      </c>
      <c r="Q991" s="2">
        <v>1</v>
      </c>
      <c r="R991" s="2">
        <v>0</v>
      </c>
      <c r="S991" s="2">
        <v>0</v>
      </c>
      <c r="T991" s="2">
        <v>3</v>
      </c>
      <c r="U991" s="2">
        <v>3</v>
      </c>
      <c r="V991" s="2">
        <v>6</v>
      </c>
      <c r="W991">
        <v>996</v>
      </c>
      <c r="X991">
        <v>112</v>
      </c>
      <c r="Y991" s="1" t="str">
        <f>IF(SUM(Table2[[#This Row],[Garçons de 0 à 2 ans]:[Filles de 12 à 17 ans]])&gt;=1,"Oui","Non")</f>
        <v>Oui</v>
      </c>
    </row>
    <row r="992" spans="1:25" x14ac:dyDescent="0.25">
      <c r="A992" t="s">
        <v>164</v>
      </c>
      <c r="B992" t="str">
        <f>VLOOKUP(Table2[[#This Row],[_parent_index]],Table1[[index]:[A7.Type de Site]],5,FALSE)</f>
        <v>Chad</v>
      </c>
      <c r="C992" t="str">
        <f>VLOOKUP(Table2[[#This Row],[_parent_index]],Table1[[index]:[A7.Type de Site]],6,FALSE)</f>
        <v>TCD</v>
      </c>
      <c r="D992" t="str">
        <f>VLOOKUP(Table2[[#This Row],[_parent_index]],Table1[[index]:[A7.Type de Site]],7,FALSE)</f>
        <v>Lac</v>
      </c>
      <c r="E992" t="str">
        <f>VLOOKUP(Table2[[#This Row],[_parent_index]],Table1[[index]:[A7.Type de Site]],8,FALSE)</f>
        <v>TD07</v>
      </c>
      <c r="F992" t="str">
        <f>VLOOKUP(Table2[[#This Row],[_parent_index]],Table1[[index]:[A7.Type de Site]],14,FALSE)</f>
        <v>Djaoune 1</v>
      </c>
      <c r="G992" t="s">
        <v>172</v>
      </c>
      <c r="H992" s="2">
        <v>1</v>
      </c>
      <c r="I992" s="2">
        <v>0</v>
      </c>
      <c r="J992" s="2">
        <v>1</v>
      </c>
      <c r="K992" s="2">
        <v>0</v>
      </c>
      <c r="L992" s="2">
        <v>0</v>
      </c>
      <c r="M992" s="2">
        <v>2</v>
      </c>
      <c r="N992" s="2">
        <v>2</v>
      </c>
      <c r="O992" s="2">
        <v>1</v>
      </c>
      <c r="P992" s="2">
        <v>1</v>
      </c>
      <c r="Q992" s="2">
        <v>2</v>
      </c>
      <c r="R992" s="2">
        <v>0</v>
      </c>
      <c r="S992" s="2">
        <v>0</v>
      </c>
      <c r="T992" s="2">
        <v>5</v>
      </c>
      <c r="U992" s="2">
        <v>5</v>
      </c>
      <c r="V992" s="2">
        <v>10</v>
      </c>
      <c r="W992">
        <v>997</v>
      </c>
      <c r="X992">
        <v>112</v>
      </c>
      <c r="Y992" s="1" t="str">
        <f>IF(SUM(Table2[[#This Row],[Garçons de 0 à 2 ans]:[Filles de 12 à 17 ans]])&gt;=1,"Oui","Non")</f>
        <v>Oui</v>
      </c>
    </row>
    <row r="993" spans="1:25" x14ac:dyDescent="0.25">
      <c r="A993" t="s">
        <v>164</v>
      </c>
      <c r="B993" t="str">
        <f>VLOOKUP(Table2[[#This Row],[_parent_index]],Table1[[index]:[A7.Type de Site]],5,FALSE)</f>
        <v>Chad</v>
      </c>
      <c r="C993" t="str">
        <f>VLOOKUP(Table2[[#This Row],[_parent_index]],Table1[[index]:[A7.Type de Site]],6,FALSE)</f>
        <v>TCD</v>
      </c>
      <c r="D993" t="str">
        <f>VLOOKUP(Table2[[#This Row],[_parent_index]],Table1[[index]:[A7.Type de Site]],7,FALSE)</f>
        <v>Lac</v>
      </c>
      <c r="E993" t="str">
        <f>VLOOKUP(Table2[[#This Row],[_parent_index]],Table1[[index]:[A7.Type de Site]],8,FALSE)</f>
        <v>TD07</v>
      </c>
      <c r="F993" t="str">
        <f>VLOOKUP(Table2[[#This Row],[_parent_index]],Table1[[index]:[A7.Type de Site]],14,FALSE)</f>
        <v>Djaoune 1</v>
      </c>
      <c r="G993" t="s">
        <v>172</v>
      </c>
      <c r="H993" s="2">
        <v>0</v>
      </c>
      <c r="I993" s="2">
        <v>0</v>
      </c>
      <c r="J993" s="2">
        <v>1</v>
      </c>
      <c r="K993" s="2">
        <v>0</v>
      </c>
      <c r="L993" s="2">
        <v>0</v>
      </c>
      <c r="M993" s="2">
        <v>1</v>
      </c>
      <c r="N993" s="2">
        <v>0</v>
      </c>
      <c r="O993" s="2">
        <v>1</v>
      </c>
      <c r="P993" s="2">
        <v>3</v>
      </c>
      <c r="Q993" s="2">
        <v>4</v>
      </c>
      <c r="R993" s="2">
        <v>1</v>
      </c>
      <c r="S993" s="2">
        <v>0</v>
      </c>
      <c r="T993" s="2">
        <v>5</v>
      </c>
      <c r="U993" s="2">
        <v>6</v>
      </c>
      <c r="V993" s="2">
        <v>11</v>
      </c>
      <c r="W993">
        <v>998</v>
      </c>
      <c r="X993">
        <v>112</v>
      </c>
      <c r="Y993" s="1" t="str">
        <f>IF(SUM(Table2[[#This Row],[Garçons de 0 à 2 ans]:[Filles de 12 à 17 ans]])&gt;=1,"Oui","Non")</f>
        <v>Oui</v>
      </c>
    </row>
    <row r="994" spans="1:25" x14ac:dyDescent="0.25">
      <c r="A994" t="s">
        <v>164</v>
      </c>
      <c r="B994" t="str">
        <f>VLOOKUP(Table2[[#This Row],[_parent_index]],Table1[[index]:[A7.Type de Site]],5,FALSE)</f>
        <v>Chad</v>
      </c>
      <c r="C994" t="str">
        <f>VLOOKUP(Table2[[#This Row],[_parent_index]],Table1[[index]:[A7.Type de Site]],6,FALSE)</f>
        <v>TCD</v>
      </c>
      <c r="D994" t="str">
        <f>VLOOKUP(Table2[[#This Row],[_parent_index]],Table1[[index]:[A7.Type de Site]],7,FALSE)</f>
        <v>Lac</v>
      </c>
      <c r="E994" t="str">
        <f>VLOOKUP(Table2[[#This Row],[_parent_index]],Table1[[index]:[A7.Type de Site]],8,FALSE)</f>
        <v>TD07</v>
      </c>
      <c r="F994" t="str">
        <f>VLOOKUP(Table2[[#This Row],[_parent_index]],Table1[[index]:[A7.Type de Site]],14,FALSE)</f>
        <v>Djaoune 1</v>
      </c>
      <c r="G994" t="s">
        <v>209</v>
      </c>
      <c r="H994" s="2">
        <v>0</v>
      </c>
      <c r="I994" s="2">
        <v>0</v>
      </c>
      <c r="J994" s="2">
        <v>1</v>
      </c>
      <c r="K994" s="2">
        <v>0</v>
      </c>
      <c r="L994" s="2">
        <v>1</v>
      </c>
      <c r="M994" s="2">
        <v>1</v>
      </c>
      <c r="N994" s="2">
        <v>0</v>
      </c>
      <c r="O994" s="2">
        <v>0</v>
      </c>
      <c r="P994" s="2">
        <v>1</v>
      </c>
      <c r="Q994" s="2">
        <v>1</v>
      </c>
      <c r="R994" s="2">
        <v>0</v>
      </c>
      <c r="S994" s="2">
        <v>0</v>
      </c>
      <c r="T994" s="2">
        <v>3</v>
      </c>
      <c r="U994" s="2">
        <v>2</v>
      </c>
      <c r="V994" s="2">
        <v>5</v>
      </c>
      <c r="W994">
        <v>999</v>
      </c>
      <c r="X994">
        <v>112</v>
      </c>
      <c r="Y994" s="1" t="str">
        <f>IF(SUM(Table2[[#This Row],[Garçons de 0 à 2 ans]:[Filles de 12 à 17 ans]])&gt;=1,"Oui","Non")</f>
        <v>Oui</v>
      </c>
    </row>
    <row r="995" spans="1:25" x14ac:dyDescent="0.25">
      <c r="A995" t="s">
        <v>164</v>
      </c>
      <c r="B995" t="str">
        <f>VLOOKUP(Table2[[#This Row],[_parent_index]],Table1[[index]:[A7.Type de Site]],5,FALSE)</f>
        <v>Chad</v>
      </c>
      <c r="C995" t="str">
        <f>VLOOKUP(Table2[[#This Row],[_parent_index]],Table1[[index]:[A7.Type de Site]],6,FALSE)</f>
        <v>TCD</v>
      </c>
      <c r="D995" t="str">
        <f>VLOOKUP(Table2[[#This Row],[_parent_index]],Table1[[index]:[A7.Type de Site]],7,FALSE)</f>
        <v>Lac</v>
      </c>
      <c r="E995" t="str">
        <f>VLOOKUP(Table2[[#This Row],[_parent_index]],Table1[[index]:[A7.Type de Site]],8,FALSE)</f>
        <v>TD07</v>
      </c>
      <c r="F995" t="str">
        <f>VLOOKUP(Table2[[#This Row],[_parent_index]],Table1[[index]:[A7.Type de Site]],14,FALSE)</f>
        <v>Djaoune 1</v>
      </c>
      <c r="G995" t="s">
        <v>209</v>
      </c>
      <c r="H995" s="2">
        <v>0</v>
      </c>
      <c r="I995" s="2">
        <v>0</v>
      </c>
      <c r="J995" s="2">
        <v>1</v>
      </c>
      <c r="K995" s="2">
        <v>0</v>
      </c>
      <c r="L995" s="2">
        <v>1</v>
      </c>
      <c r="M995" s="2">
        <v>1</v>
      </c>
      <c r="N995" s="2">
        <v>1</v>
      </c>
      <c r="O995" s="2">
        <v>0</v>
      </c>
      <c r="P995" s="2">
        <v>1</v>
      </c>
      <c r="Q995" s="2">
        <v>1</v>
      </c>
      <c r="R995" s="2">
        <v>0</v>
      </c>
      <c r="S995" s="2">
        <v>0</v>
      </c>
      <c r="T995" s="2">
        <v>4</v>
      </c>
      <c r="U995" s="2">
        <v>2</v>
      </c>
      <c r="V995" s="2">
        <v>6</v>
      </c>
      <c r="W995">
        <v>1000</v>
      </c>
      <c r="X995">
        <v>112</v>
      </c>
      <c r="Y995" s="1" t="str">
        <f>IF(SUM(Table2[[#This Row],[Garçons de 0 à 2 ans]:[Filles de 12 à 17 ans]])&gt;=1,"Oui","Non")</f>
        <v>Oui</v>
      </c>
    </row>
    <row r="996" spans="1:25" x14ac:dyDescent="0.25">
      <c r="A996" t="s">
        <v>164</v>
      </c>
      <c r="B996" t="str">
        <f>VLOOKUP(Table2[[#This Row],[_parent_index]],Table1[[index]:[A7.Type de Site]],5,FALSE)</f>
        <v>Chad</v>
      </c>
      <c r="C996" t="str">
        <f>VLOOKUP(Table2[[#This Row],[_parent_index]],Table1[[index]:[A7.Type de Site]],6,FALSE)</f>
        <v>TCD</v>
      </c>
      <c r="D996" t="str">
        <f>VLOOKUP(Table2[[#This Row],[_parent_index]],Table1[[index]:[A7.Type de Site]],7,FALSE)</f>
        <v>Lac</v>
      </c>
      <c r="E996" t="str">
        <f>VLOOKUP(Table2[[#This Row],[_parent_index]],Table1[[index]:[A7.Type de Site]],8,FALSE)</f>
        <v>TD07</v>
      </c>
      <c r="F996" t="str">
        <f>VLOOKUP(Table2[[#This Row],[_parent_index]],Table1[[index]:[A7.Type de Site]],14,FALSE)</f>
        <v>Djaoune 1</v>
      </c>
      <c r="G996" t="s">
        <v>209</v>
      </c>
      <c r="H996" s="2">
        <v>0</v>
      </c>
      <c r="I996" s="2">
        <v>0</v>
      </c>
      <c r="J996" s="2">
        <v>1</v>
      </c>
      <c r="K996" s="2">
        <v>1</v>
      </c>
      <c r="L996" s="2">
        <v>0</v>
      </c>
      <c r="M996" s="2">
        <v>0</v>
      </c>
      <c r="N996" s="2">
        <v>0</v>
      </c>
      <c r="O996" s="2">
        <v>0</v>
      </c>
      <c r="P996" s="2">
        <v>1</v>
      </c>
      <c r="Q996" s="2">
        <v>1</v>
      </c>
      <c r="R996" s="2">
        <v>0</v>
      </c>
      <c r="S996" s="2">
        <v>0</v>
      </c>
      <c r="T996" s="2">
        <v>2</v>
      </c>
      <c r="U996" s="2">
        <v>2</v>
      </c>
      <c r="V996" s="2">
        <v>4</v>
      </c>
      <c r="W996">
        <v>1001</v>
      </c>
      <c r="X996">
        <v>112</v>
      </c>
      <c r="Y996" s="1" t="str">
        <f>IF(SUM(Table2[[#This Row],[Garçons de 0 à 2 ans]:[Filles de 12 à 17 ans]])&gt;=1,"Oui","Non")</f>
        <v>Oui</v>
      </c>
    </row>
    <row r="997" spans="1:25" x14ac:dyDescent="0.25">
      <c r="A997" t="s">
        <v>164</v>
      </c>
      <c r="B997" t="str">
        <f>VLOOKUP(Table2[[#This Row],[_parent_index]],Table1[[index]:[A7.Type de Site]],5,FALSE)</f>
        <v>Chad</v>
      </c>
      <c r="C997" t="str">
        <f>VLOOKUP(Table2[[#This Row],[_parent_index]],Table1[[index]:[A7.Type de Site]],6,FALSE)</f>
        <v>TCD</v>
      </c>
      <c r="D997" t="str">
        <f>VLOOKUP(Table2[[#This Row],[_parent_index]],Table1[[index]:[A7.Type de Site]],7,FALSE)</f>
        <v>Lac</v>
      </c>
      <c r="E997" t="str">
        <f>VLOOKUP(Table2[[#This Row],[_parent_index]],Table1[[index]:[A7.Type de Site]],8,FALSE)</f>
        <v>TD07</v>
      </c>
      <c r="F997" t="str">
        <f>VLOOKUP(Table2[[#This Row],[_parent_index]],Table1[[index]:[A7.Type de Site]],14,FALSE)</f>
        <v>Djaoune 1</v>
      </c>
      <c r="G997" t="s">
        <v>358</v>
      </c>
      <c r="H997" s="2">
        <v>0</v>
      </c>
      <c r="I997" s="2">
        <v>1</v>
      </c>
      <c r="J997" s="2">
        <v>0</v>
      </c>
      <c r="K997" s="2">
        <v>2</v>
      </c>
      <c r="L997" s="2">
        <v>1</v>
      </c>
      <c r="M997" s="2">
        <v>0</v>
      </c>
      <c r="N997" s="2">
        <v>0</v>
      </c>
      <c r="O997" s="2">
        <v>1</v>
      </c>
      <c r="P997" s="2">
        <v>1</v>
      </c>
      <c r="Q997" s="2">
        <v>1</v>
      </c>
      <c r="R997" s="2">
        <v>0</v>
      </c>
      <c r="S997" s="2">
        <v>0</v>
      </c>
      <c r="T997" s="2">
        <v>2</v>
      </c>
      <c r="U997" s="2">
        <v>5</v>
      </c>
      <c r="V997" s="2">
        <v>7</v>
      </c>
      <c r="W997">
        <v>1002</v>
      </c>
      <c r="X997">
        <v>112</v>
      </c>
      <c r="Y997" s="1" t="str">
        <f>IF(SUM(Table2[[#This Row],[Garçons de 0 à 2 ans]:[Filles de 12 à 17 ans]])&gt;=1,"Oui","Non")</f>
        <v>Oui</v>
      </c>
    </row>
    <row r="998" spans="1:25" x14ac:dyDescent="0.25">
      <c r="A998" t="s">
        <v>164</v>
      </c>
      <c r="B998" t="str">
        <f>VLOOKUP(Table2[[#This Row],[_parent_index]],Table1[[index]:[A7.Type de Site]],5,FALSE)</f>
        <v>Chad</v>
      </c>
      <c r="C998" t="str">
        <f>VLOOKUP(Table2[[#This Row],[_parent_index]],Table1[[index]:[A7.Type de Site]],6,FALSE)</f>
        <v>TCD</v>
      </c>
      <c r="D998" t="str">
        <f>VLOOKUP(Table2[[#This Row],[_parent_index]],Table1[[index]:[A7.Type de Site]],7,FALSE)</f>
        <v>Lac</v>
      </c>
      <c r="E998" t="str">
        <f>VLOOKUP(Table2[[#This Row],[_parent_index]],Table1[[index]:[A7.Type de Site]],8,FALSE)</f>
        <v>TD07</v>
      </c>
      <c r="F998" t="str">
        <f>VLOOKUP(Table2[[#This Row],[_parent_index]],Table1[[index]:[A7.Type de Site]],14,FALSE)</f>
        <v>Djaoune 1</v>
      </c>
      <c r="G998" t="s">
        <v>358</v>
      </c>
      <c r="H998" s="2">
        <v>0</v>
      </c>
      <c r="I998" s="2">
        <v>0</v>
      </c>
      <c r="J998" s="2">
        <v>1</v>
      </c>
      <c r="K998" s="2">
        <v>0</v>
      </c>
      <c r="L998" s="2">
        <v>2</v>
      </c>
      <c r="M998" s="2">
        <v>1</v>
      </c>
      <c r="N998" s="2">
        <v>0</v>
      </c>
      <c r="O998" s="2">
        <v>0</v>
      </c>
      <c r="P998" s="2">
        <v>1</v>
      </c>
      <c r="Q998" s="2">
        <v>1</v>
      </c>
      <c r="R998" s="2">
        <v>0</v>
      </c>
      <c r="S998" s="2">
        <v>0</v>
      </c>
      <c r="T998" s="2">
        <v>4</v>
      </c>
      <c r="U998" s="2">
        <v>2</v>
      </c>
      <c r="V998" s="2">
        <v>6</v>
      </c>
      <c r="W998">
        <v>1003</v>
      </c>
      <c r="X998">
        <v>112</v>
      </c>
      <c r="Y998" s="1" t="str">
        <f>IF(SUM(Table2[[#This Row],[Garçons de 0 à 2 ans]:[Filles de 12 à 17 ans]])&gt;=1,"Oui","Non")</f>
        <v>Oui</v>
      </c>
    </row>
    <row r="999" spans="1:25" x14ac:dyDescent="0.25">
      <c r="A999" t="s">
        <v>164</v>
      </c>
      <c r="B999" t="str">
        <f>VLOOKUP(Table2[[#This Row],[_parent_index]],Table1[[index]:[A7.Type de Site]],5,FALSE)</f>
        <v>Chad</v>
      </c>
      <c r="C999" t="str">
        <f>VLOOKUP(Table2[[#This Row],[_parent_index]],Table1[[index]:[A7.Type de Site]],6,FALSE)</f>
        <v>TCD</v>
      </c>
      <c r="D999" t="str">
        <f>VLOOKUP(Table2[[#This Row],[_parent_index]],Table1[[index]:[A7.Type de Site]],7,FALSE)</f>
        <v>Lac</v>
      </c>
      <c r="E999" t="str">
        <f>VLOOKUP(Table2[[#This Row],[_parent_index]],Table1[[index]:[A7.Type de Site]],8,FALSE)</f>
        <v>TD07</v>
      </c>
      <c r="F999" t="str">
        <f>VLOOKUP(Table2[[#This Row],[_parent_index]],Table1[[index]:[A7.Type de Site]],14,FALSE)</f>
        <v>Djaoune 1</v>
      </c>
      <c r="G999" t="s">
        <v>358</v>
      </c>
      <c r="H999" s="2">
        <v>0</v>
      </c>
      <c r="I999" s="2">
        <v>1</v>
      </c>
      <c r="J999" s="2">
        <v>1</v>
      </c>
      <c r="K999" s="2">
        <v>0</v>
      </c>
      <c r="L999" s="2">
        <v>0</v>
      </c>
      <c r="M999" s="2">
        <v>1</v>
      </c>
      <c r="N999" s="2">
        <v>2</v>
      </c>
      <c r="O999" s="2">
        <v>0</v>
      </c>
      <c r="P999" s="2">
        <v>1</v>
      </c>
      <c r="Q999" s="2">
        <v>1</v>
      </c>
      <c r="R999" s="2">
        <v>0</v>
      </c>
      <c r="S999" s="2">
        <v>0</v>
      </c>
      <c r="T999" s="2">
        <v>4</v>
      </c>
      <c r="U999" s="2">
        <v>3</v>
      </c>
      <c r="V999" s="2">
        <v>7</v>
      </c>
      <c r="W999">
        <v>1004</v>
      </c>
      <c r="X999">
        <v>112</v>
      </c>
      <c r="Y999" s="1" t="str">
        <f>IF(SUM(Table2[[#This Row],[Garçons de 0 à 2 ans]:[Filles de 12 à 17 ans]])&gt;=1,"Oui","Non")</f>
        <v>Oui</v>
      </c>
    </row>
    <row r="1000" spans="1:25" x14ac:dyDescent="0.25">
      <c r="A1000" t="s">
        <v>164</v>
      </c>
      <c r="B1000" t="str">
        <f>VLOOKUP(Table2[[#This Row],[_parent_index]],Table1[[index]:[A7.Type de Site]],5,FALSE)</f>
        <v>Chad</v>
      </c>
      <c r="C1000" t="str">
        <f>VLOOKUP(Table2[[#This Row],[_parent_index]],Table1[[index]:[A7.Type de Site]],6,FALSE)</f>
        <v>TCD</v>
      </c>
      <c r="D1000" t="str">
        <f>VLOOKUP(Table2[[#This Row],[_parent_index]],Table1[[index]:[A7.Type de Site]],7,FALSE)</f>
        <v>Lac</v>
      </c>
      <c r="E1000" t="str">
        <f>VLOOKUP(Table2[[#This Row],[_parent_index]],Table1[[index]:[A7.Type de Site]],8,FALSE)</f>
        <v>TD07</v>
      </c>
      <c r="F1000" t="str">
        <f>VLOOKUP(Table2[[#This Row],[_parent_index]],Table1[[index]:[A7.Type de Site]],14,FALSE)</f>
        <v>Kangara</v>
      </c>
      <c r="G1000" t="s">
        <v>172</v>
      </c>
      <c r="H1000" s="2">
        <v>0</v>
      </c>
      <c r="I1000" s="2">
        <v>0</v>
      </c>
      <c r="J1000" s="2">
        <v>0</v>
      </c>
      <c r="K1000" s="2">
        <v>1</v>
      </c>
      <c r="L1000" s="2">
        <v>1</v>
      </c>
      <c r="M1000" s="2">
        <v>0</v>
      </c>
      <c r="N1000" s="2">
        <v>2</v>
      </c>
      <c r="O1000" s="2">
        <v>0</v>
      </c>
      <c r="P1000" s="2">
        <v>0</v>
      </c>
      <c r="Q1000" s="2">
        <v>1</v>
      </c>
      <c r="R1000" s="2">
        <v>0</v>
      </c>
      <c r="S1000" s="2">
        <v>0</v>
      </c>
      <c r="T1000" s="2">
        <v>3</v>
      </c>
      <c r="U1000" s="2">
        <v>2</v>
      </c>
      <c r="V1000" s="2">
        <v>5</v>
      </c>
      <c r="W1000">
        <v>1005</v>
      </c>
      <c r="X1000">
        <v>113</v>
      </c>
      <c r="Y1000" s="1" t="str">
        <f>IF(SUM(Table2[[#This Row],[Garçons de 0 à 2 ans]:[Filles de 12 à 17 ans]])&gt;=1,"Oui","Non")</f>
        <v>Oui</v>
      </c>
    </row>
    <row r="1001" spans="1:25" x14ac:dyDescent="0.25">
      <c r="A1001" t="s">
        <v>164</v>
      </c>
      <c r="B1001" t="str">
        <f>VLOOKUP(Table2[[#This Row],[_parent_index]],Table1[[index]:[A7.Type de Site]],5,FALSE)</f>
        <v>Chad</v>
      </c>
      <c r="C1001" t="str">
        <f>VLOOKUP(Table2[[#This Row],[_parent_index]],Table1[[index]:[A7.Type de Site]],6,FALSE)</f>
        <v>TCD</v>
      </c>
      <c r="D1001" t="str">
        <f>VLOOKUP(Table2[[#This Row],[_parent_index]],Table1[[index]:[A7.Type de Site]],7,FALSE)</f>
        <v>Lac</v>
      </c>
      <c r="E1001" t="str">
        <f>VLOOKUP(Table2[[#This Row],[_parent_index]],Table1[[index]:[A7.Type de Site]],8,FALSE)</f>
        <v>TD07</v>
      </c>
      <c r="F1001" t="str">
        <f>VLOOKUP(Table2[[#This Row],[_parent_index]],Table1[[index]:[A7.Type de Site]],14,FALSE)</f>
        <v>Kangara</v>
      </c>
      <c r="G1001" t="s">
        <v>172</v>
      </c>
      <c r="H1001" s="2">
        <v>0</v>
      </c>
      <c r="I1001" s="2">
        <v>0</v>
      </c>
      <c r="J1001" s="2">
        <v>0</v>
      </c>
      <c r="K1001" s="2">
        <v>0</v>
      </c>
      <c r="L1001" s="2">
        <v>1</v>
      </c>
      <c r="M1001" s="2">
        <v>2</v>
      </c>
      <c r="N1001" s="2">
        <v>1</v>
      </c>
      <c r="O1001" s="2">
        <v>0</v>
      </c>
      <c r="P1001" s="2">
        <v>1</v>
      </c>
      <c r="Q1001" s="2">
        <v>1</v>
      </c>
      <c r="R1001" s="2">
        <v>0</v>
      </c>
      <c r="S1001" s="2">
        <v>0</v>
      </c>
      <c r="T1001" s="2">
        <v>3</v>
      </c>
      <c r="U1001" s="2">
        <v>3</v>
      </c>
      <c r="V1001" s="2">
        <v>6</v>
      </c>
      <c r="W1001">
        <v>1006</v>
      </c>
      <c r="X1001">
        <v>113</v>
      </c>
      <c r="Y1001" s="1" t="str">
        <f>IF(SUM(Table2[[#This Row],[Garçons de 0 à 2 ans]:[Filles de 12 à 17 ans]])&gt;=1,"Oui","Non")</f>
        <v>Oui</v>
      </c>
    </row>
    <row r="1002" spans="1:25" x14ac:dyDescent="0.25">
      <c r="A1002" t="s">
        <v>164</v>
      </c>
      <c r="B1002" t="str">
        <f>VLOOKUP(Table2[[#This Row],[_parent_index]],Table1[[index]:[A7.Type de Site]],5,FALSE)</f>
        <v>Chad</v>
      </c>
      <c r="C1002" t="str">
        <f>VLOOKUP(Table2[[#This Row],[_parent_index]],Table1[[index]:[A7.Type de Site]],6,FALSE)</f>
        <v>TCD</v>
      </c>
      <c r="D1002" t="str">
        <f>VLOOKUP(Table2[[#This Row],[_parent_index]],Table1[[index]:[A7.Type de Site]],7,FALSE)</f>
        <v>Lac</v>
      </c>
      <c r="E1002" t="str">
        <f>VLOOKUP(Table2[[#This Row],[_parent_index]],Table1[[index]:[A7.Type de Site]],8,FALSE)</f>
        <v>TD07</v>
      </c>
      <c r="F1002" t="str">
        <f>VLOOKUP(Table2[[#This Row],[_parent_index]],Table1[[index]:[A7.Type de Site]],14,FALSE)</f>
        <v>Kangara</v>
      </c>
      <c r="G1002" t="s">
        <v>172</v>
      </c>
      <c r="H1002" s="2">
        <v>0</v>
      </c>
      <c r="I1002" s="2">
        <v>0</v>
      </c>
      <c r="J1002" s="2">
        <v>0</v>
      </c>
      <c r="K1002" s="2">
        <v>0</v>
      </c>
      <c r="L1002" s="2">
        <v>1</v>
      </c>
      <c r="M1002" s="2">
        <v>1</v>
      </c>
      <c r="N1002" s="2">
        <v>1</v>
      </c>
      <c r="O1002" s="2">
        <v>0</v>
      </c>
      <c r="P1002" s="2">
        <v>1</v>
      </c>
      <c r="Q1002" s="2">
        <v>1</v>
      </c>
      <c r="R1002" s="2">
        <v>0</v>
      </c>
      <c r="S1002" s="2">
        <v>0</v>
      </c>
      <c r="T1002" s="2">
        <v>3</v>
      </c>
      <c r="U1002" s="2">
        <v>2</v>
      </c>
      <c r="V1002" s="2">
        <v>5</v>
      </c>
      <c r="W1002">
        <v>1007</v>
      </c>
      <c r="X1002">
        <v>113</v>
      </c>
      <c r="Y1002" s="1" t="str">
        <f>IF(SUM(Table2[[#This Row],[Garçons de 0 à 2 ans]:[Filles de 12 à 17 ans]])&gt;=1,"Oui","Non")</f>
        <v>Oui</v>
      </c>
    </row>
    <row r="1003" spans="1:25" x14ac:dyDescent="0.25">
      <c r="A1003" t="s">
        <v>164</v>
      </c>
      <c r="B1003" t="str">
        <f>VLOOKUP(Table2[[#This Row],[_parent_index]],Table1[[index]:[A7.Type de Site]],5,FALSE)</f>
        <v>Chad</v>
      </c>
      <c r="C1003" t="str">
        <f>VLOOKUP(Table2[[#This Row],[_parent_index]],Table1[[index]:[A7.Type de Site]],6,FALSE)</f>
        <v>TCD</v>
      </c>
      <c r="D1003" t="str">
        <f>VLOOKUP(Table2[[#This Row],[_parent_index]],Table1[[index]:[A7.Type de Site]],7,FALSE)</f>
        <v>Lac</v>
      </c>
      <c r="E1003" t="str">
        <f>VLOOKUP(Table2[[#This Row],[_parent_index]],Table1[[index]:[A7.Type de Site]],8,FALSE)</f>
        <v>TD07</v>
      </c>
      <c r="F1003" t="str">
        <f>VLOOKUP(Table2[[#This Row],[_parent_index]],Table1[[index]:[A7.Type de Site]],14,FALSE)</f>
        <v>Kangara</v>
      </c>
      <c r="G1003" t="s">
        <v>172</v>
      </c>
      <c r="H1003" s="2">
        <v>0</v>
      </c>
      <c r="I1003" s="2">
        <v>1</v>
      </c>
      <c r="J1003" s="2">
        <v>0</v>
      </c>
      <c r="K1003" s="2">
        <v>1</v>
      </c>
      <c r="L1003" s="2">
        <v>2</v>
      </c>
      <c r="M1003" s="2">
        <v>0</v>
      </c>
      <c r="N1003" s="2">
        <v>0</v>
      </c>
      <c r="O1003" s="2">
        <v>0</v>
      </c>
      <c r="P1003" s="2">
        <v>1</v>
      </c>
      <c r="Q1003" s="2">
        <v>0</v>
      </c>
      <c r="R1003" s="2">
        <v>0</v>
      </c>
      <c r="S1003" s="2">
        <v>1</v>
      </c>
      <c r="T1003" s="2">
        <v>3</v>
      </c>
      <c r="U1003" s="2">
        <v>3</v>
      </c>
      <c r="V1003" s="2">
        <v>6</v>
      </c>
      <c r="W1003">
        <v>1008</v>
      </c>
      <c r="X1003">
        <v>113</v>
      </c>
      <c r="Y1003" s="1" t="str">
        <f>IF(SUM(Table2[[#This Row],[Garçons de 0 à 2 ans]:[Filles de 12 à 17 ans]])&gt;=1,"Oui","Non")</f>
        <v>Oui</v>
      </c>
    </row>
    <row r="1004" spans="1:25" x14ac:dyDescent="0.25">
      <c r="A1004" t="s">
        <v>164</v>
      </c>
      <c r="B1004" t="str">
        <f>VLOOKUP(Table2[[#This Row],[_parent_index]],Table1[[index]:[A7.Type de Site]],5,FALSE)</f>
        <v>Chad</v>
      </c>
      <c r="C1004" t="str">
        <f>VLOOKUP(Table2[[#This Row],[_parent_index]],Table1[[index]:[A7.Type de Site]],6,FALSE)</f>
        <v>TCD</v>
      </c>
      <c r="D1004" t="str">
        <f>VLOOKUP(Table2[[#This Row],[_parent_index]],Table1[[index]:[A7.Type de Site]],7,FALSE)</f>
        <v>Lac</v>
      </c>
      <c r="E1004" t="str">
        <f>VLOOKUP(Table2[[#This Row],[_parent_index]],Table1[[index]:[A7.Type de Site]],8,FALSE)</f>
        <v>TD07</v>
      </c>
      <c r="F1004" t="str">
        <f>VLOOKUP(Table2[[#This Row],[_parent_index]],Table1[[index]:[A7.Type de Site]],14,FALSE)</f>
        <v>Kangara</v>
      </c>
      <c r="G1004" t="s">
        <v>172</v>
      </c>
      <c r="H1004" s="2">
        <v>0</v>
      </c>
      <c r="I1004" s="2">
        <v>0</v>
      </c>
      <c r="J1004" s="2">
        <v>0</v>
      </c>
      <c r="K1004" s="2">
        <v>0</v>
      </c>
      <c r="L1004" s="2">
        <v>1</v>
      </c>
      <c r="M1004" s="2">
        <v>0</v>
      </c>
      <c r="N1004" s="2">
        <v>1</v>
      </c>
      <c r="O1004" s="2">
        <v>1</v>
      </c>
      <c r="P1004" s="2">
        <v>1</v>
      </c>
      <c r="Q1004" s="2">
        <v>1</v>
      </c>
      <c r="R1004" s="2">
        <v>0</v>
      </c>
      <c r="S1004" s="2">
        <v>0</v>
      </c>
      <c r="T1004" s="2">
        <v>3</v>
      </c>
      <c r="U1004" s="2">
        <v>2</v>
      </c>
      <c r="V1004" s="2">
        <v>5</v>
      </c>
      <c r="W1004">
        <v>1009</v>
      </c>
      <c r="X1004">
        <v>113</v>
      </c>
      <c r="Y1004" s="1" t="str">
        <f>IF(SUM(Table2[[#This Row],[Garçons de 0 à 2 ans]:[Filles de 12 à 17 ans]])&gt;=1,"Oui","Non")</f>
        <v>Oui</v>
      </c>
    </row>
    <row r="1005" spans="1:25" x14ac:dyDescent="0.25">
      <c r="A1005" t="s">
        <v>164</v>
      </c>
      <c r="B1005" t="str">
        <f>VLOOKUP(Table2[[#This Row],[_parent_index]],Table1[[index]:[A7.Type de Site]],5,FALSE)</f>
        <v>Chad</v>
      </c>
      <c r="C1005" t="str">
        <f>VLOOKUP(Table2[[#This Row],[_parent_index]],Table1[[index]:[A7.Type de Site]],6,FALSE)</f>
        <v>TCD</v>
      </c>
      <c r="D1005" t="str">
        <f>VLOOKUP(Table2[[#This Row],[_parent_index]],Table1[[index]:[A7.Type de Site]],7,FALSE)</f>
        <v>Lac</v>
      </c>
      <c r="E1005" t="str">
        <f>VLOOKUP(Table2[[#This Row],[_parent_index]],Table1[[index]:[A7.Type de Site]],8,FALSE)</f>
        <v>TD07</v>
      </c>
      <c r="F1005" t="str">
        <f>VLOOKUP(Table2[[#This Row],[_parent_index]],Table1[[index]:[A7.Type de Site]],14,FALSE)</f>
        <v>Kangara</v>
      </c>
      <c r="G1005" t="s">
        <v>172</v>
      </c>
      <c r="H1005" s="2">
        <v>0</v>
      </c>
      <c r="I1005" s="2">
        <v>0</v>
      </c>
      <c r="J1005" s="2">
        <v>0</v>
      </c>
      <c r="K1005" s="2">
        <v>0</v>
      </c>
      <c r="L1005" s="2">
        <v>0</v>
      </c>
      <c r="M1005" s="2">
        <v>1</v>
      </c>
      <c r="N1005" s="2">
        <v>1</v>
      </c>
      <c r="O1005" s="2">
        <v>1</v>
      </c>
      <c r="P1005" s="2">
        <v>1</v>
      </c>
      <c r="Q1005" s="2">
        <v>1</v>
      </c>
      <c r="R1005" s="2">
        <v>1</v>
      </c>
      <c r="S1005" s="2">
        <v>0</v>
      </c>
      <c r="T1005" s="2">
        <v>3</v>
      </c>
      <c r="U1005" s="2">
        <v>3</v>
      </c>
      <c r="V1005" s="2">
        <v>6</v>
      </c>
      <c r="W1005">
        <v>1010</v>
      </c>
      <c r="X1005">
        <v>113</v>
      </c>
      <c r="Y1005" s="1" t="str">
        <f>IF(SUM(Table2[[#This Row],[Garçons de 0 à 2 ans]:[Filles de 12 à 17 ans]])&gt;=1,"Oui","Non")</f>
        <v>Oui</v>
      </c>
    </row>
    <row r="1006" spans="1:25" x14ac:dyDescent="0.25">
      <c r="A1006" t="s">
        <v>164</v>
      </c>
      <c r="B1006" t="str">
        <f>VLOOKUP(Table2[[#This Row],[_parent_index]],Table1[[index]:[A7.Type de Site]],5,FALSE)</f>
        <v>Chad</v>
      </c>
      <c r="C1006" t="str">
        <f>VLOOKUP(Table2[[#This Row],[_parent_index]],Table1[[index]:[A7.Type de Site]],6,FALSE)</f>
        <v>TCD</v>
      </c>
      <c r="D1006" t="str">
        <f>VLOOKUP(Table2[[#This Row],[_parent_index]],Table1[[index]:[A7.Type de Site]],7,FALSE)</f>
        <v>Lac</v>
      </c>
      <c r="E1006" t="str">
        <f>VLOOKUP(Table2[[#This Row],[_parent_index]],Table1[[index]:[A7.Type de Site]],8,FALSE)</f>
        <v>TD07</v>
      </c>
      <c r="F1006" t="str">
        <f>VLOOKUP(Table2[[#This Row],[_parent_index]],Table1[[index]:[A7.Type de Site]],14,FALSE)</f>
        <v>Kangara</v>
      </c>
      <c r="G1006" t="s">
        <v>172</v>
      </c>
      <c r="H1006" s="2">
        <v>1</v>
      </c>
      <c r="I1006" s="2">
        <v>0</v>
      </c>
      <c r="J1006" s="2">
        <v>0</v>
      </c>
      <c r="K1006" s="2">
        <v>1</v>
      </c>
      <c r="L1006" s="2">
        <v>1</v>
      </c>
      <c r="M1006" s="2">
        <v>0</v>
      </c>
      <c r="N1006" s="2">
        <v>1</v>
      </c>
      <c r="O1006" s="2">
        <v>1</v>
      </c>
      <c r="P1006" s="2">
        <v>1</v>
      </c>
      <c r="Q1006" s="2">
        <v>0</v>
      </c>
      <c r="R1006" s="2">
        <v>0</v>
      </c>
      <c r="S1006" s="2">
        <v>1</v>
      </c>
      <c r="T1006" s="2">
        <v>4</v>
      </c>
      <c r="U1006" s="2">
        <v>3</v>
      </c>
      <c r="V1006" s="2">
        <v>7</v>
      </c>
      <c r="W1006">
        <v>1011</v>
      </c>
      <c r="X1006">
        <v>113</v>
      </c>
      <c r="Y1006" s="1" t="str">
        <f>IF(SUM(Table2[[#This Row],[Garçons de 0 à 2 ans]:[Filles de 12 à 17 ans]])&gt;=1,"Oui","Non")</f>
        <v>Oui</v>
      </c>
    </row>
    <row r="1007" spans="1:25" x14ac:dyDescent="0.25">
      <c r="A1007" t="s">
        <v>164</v>
      </c>
      <c r="B1007" t="str">
        <f>VLOOKUP(Table2[[#This Row],[_parent_index]],Table1[[index]:[A7.Type de Site]],5,FALSE)</f>
        <v>Chad</v>
      </c>
      <c r="C1007" t="str">
        <f>VLOOKUP(Table2[[#This Row],[_parent_index]],Table1[[index]:[A7.Type de Site]],6,FALSE)</f>
        <v>TCD</v>
      </c>
      <c r="D1007" t="str">
        <f>VLOOKUP(Table2[[#This Row],[_parent_index]],Table1[[index]:[A7.Type de Site]],7,FALSE)</f>
        <v>Lac</v>
      </c>
      <c r="E1007" t="str">
        <f>VLOOKUP(Table2[[#This Row],[_parent_index]],Table1[[index]:[A7.Type de Site]],8,FALSE)</f>
        <v>TD07</v>
      </c>
      <c r="F1007" t="str">
        <f>VLOOKUP(Table2[[#This Row],[_parent_index]],Table1[[index]:[A7.Type de Site]],14,FALSE)</f>
        <v>Kangara</v>
      </c>
      <c r="G1007" t="s">
        <v>172</v>
      </c>
      <c r="H1007" s="2">
        <v>0</v>
      </c>
      <c r="I1007" s="2">
        <v>0</v>
      </c>
      <c r="J1007" s="2">
        <v>0</v>
      </c>
      <c r="K1007" s="2">
        <v>0</v>
      </c>
      <c r="L1007" s="2">
        <v>1</v>
      </c>
      <c r="M1007" s="2">
        <v>1</v>
      </c>
      <c r="N1007" s="2">
        <v>1</v>
      </c>
      <c r="O1007" s="2">
        <v>0</v>
      </c>
      <c r="P1007" s="2">
        <v>1</v>
      </c>
      <c r="Q1007" s="2">
        <v>0</v>
      </c>
      <c r="R1007" s="2">
        <v>0</v>
      </c>
      <c r="S1007" s="2">
        <v>1</v>
      </c>
      <c r="T1007" s="2">
        <v>3</v>
      </c>
      <c r="U1007" s="2">
        <v>2</v>
      </c>
      <c r="V1007" s="2">
        <v>5</v>
      </c>
      <c r="W1007">
        <v>1012</v>
      </c>
      <c r="X1007">
        <v>113</v>
      </c>
      <c r="Y1007" s="1" t="str">
        <f>IF(SUM(Table2[[#This Row],[Garçons de 0 à 2 ans]:[Filles de 12 à 17 ans]])&gt;=1,"Oui","Non")</f>
        <v>Oui</v>
      </c>
    </row>
    <row r="1008" spans="1:25" x14ac:dyDescent="0.25">
      <c r="A1008" t="s">
        <v>164</v>
      </c>
      <c r="B1008" t="str">
        <f>VLOOKUP(Table2[[#This Row],[_parent_index]],Table1[[index]:[A7.Type de Site]],5,FALSE)</f>
        <v>Chad</v>
      </c>
      <c r="C1008" t="str">
        <f>VLOOKUP(Table2[[#This Row],[_parent_index]],Table1[[index]:[A7.Type de Site]],6,FALSE)</f>
        <v>TCD</v>
      </c>
      <c r="D1008" t="str">
        <f>VLOOKUP(Table2[[#This Row],[_parent_index]],Table1[[index]:[A7.Type de Site]],7,FALSE)</f>
        <v>Lac</v>
      </c>
      <c r="E1008" t="str">
        <f>VLOOKUP(Table2[[#This Row],[_parent_index]],Table1[[index]:[A7.Type de Site]],8,FALSE)</f>
        <v>TD07</v>
      </c>
      <c r="F1008" t="str">
        <f>VLOOKUP(Table2[[#This Row],[_parent_index]],Table1[[index]:[A7.Type de Site]],14,FALSE)</f>
        <v>Kangara</v>
      </c>
      <c r="G1008" t="s">
        <v>172</v>
      </c>
      <c r="H1008" s="2">
        <v>0</v>
      </c>
      <c r="I1008" s="2">
        <v>0</v>
      </c>
      <c r="J1008" s="2">
        <v>0</v>
      </c>
      <c r="K1008" s="2">
        <v>0</v>
      </c>
      <c r="L1008" s="2">
        <v>0</v>
      </c>
      <c r="M1008" s="2">
        <v>0</v>
      </c>
      <c r="N1008" s="2">
        <v>0</v>
      </c>
      <c r="O1008" s="2">
        <v>1</v>
      </c>
      <c r="P1008" s="2">
        <v>1</v>
      </c>
      <c r="Q1008" s="2">
        <v>1</v>
      </c>
      <c r="R1008" s="2">
        <v>1</v>
      </c>
      <c r="S1008" s="2">
        <v>1</v>
      </c>
      <c r="T1008" s="2">
        <v>2</v>
      </c>
      <c r="U1008" s="2">
        <v>3</v>
      </c>
      <c r="V1008" s="2">
        <v>5</v>
      </c>
      <c r="W1008">
        <v>1013</v>
      </c>
      <c r="X1008">
        <v>113</v>
      </c>
      <c r="Y1008" s="1" t="str">
        <f>IF(SUM(Table2[[#This Row],[Garçons de 0 à 2 ans]:[Filles de 12 à 17 ans]])&gt;=1,"Oui","Non")</f>
        <v>Oui</v>
      </c>
    </row>
    <row r="1009" spans="1:25" x14ac:dyDescent="0.25">
      <c r="A1009" t="s">
        <v>164</v>
      </c>
      <c r="B1009" t="str">
        <f>VLOOKUP(Table2[[#This Row],[_parent_index]],Table1[[index]:[A7.Type de Site]],5,FALSE)</f>
        <v>Chad</v>
      </c>
      <c r="C1009" t="str">
        <f>VLOOKUP(Table2[[#This Row],[_parent_index]],Table1[[index]:[A7.Type de Site]],6,FALSE)</f>
        <v>TCD</v>
      </c>
      <c r="D1009" t="str">
        <f>VLOOKUP(Table2[[#This Row],[_parent_index]],Table1[[index]:[A7.Type de Site]],7,FALSE)</f>
        <v>Lac</v>
      </c>
      <c r="E1009" t="str">
        <f>VLOOKUP(Table2[[#This Row],[_parent_index]],Table1[[index]:[A7.Type de Site]],8,FALSE)</f>
        <v>TD07</v>
      </c>
      <c r="F1009" t="str">
        <f>VLOOKUP(Table2[[#This Row],[_parent_index]],Table1[[index]:[A7.Type de Site]],14,FALSE)</f>
        <v>Kangara</v>
      </c>
      <c r="G1009" t="s">
        <v>172</v>
      </c>
      <c r="H1009" s="2">
        <v>1</v>
      </c>
      <c r="I1009" s="2">
        <v>0</v>
      </c>
      <c r="J1009" s="2">
        <v>0</v>
      </c>
      <c r="K1009" s="2">
        <v>0</v>
      </c>
      <c r="L1009" s="2">
        <v>0</v>
      </c>
      <c r="M1009" s="2">
        <v>1</v>
      </c>
      <c r="N1009" s="2">
        <v>0</v>
      </c>
      <c r="O1009" s="2">
        <v>1</v>
      </c>
      <c r="P1009" s="2">
        <v>1</v>
      </c>
      <c r="Q1009" s="2">
        <v>1</v>
      </c>
      <c r="R1009" s="2">
        <v>0</v>
      </c>
      <c r="S1009" s="2">
        <v>0</v>
      </c>
      <c r="T1009" s="2">
        <v>2</v>
      </c>
      <c r="U1009" s="2">
        <v>3</v>
      </c>
      <c r="V1009" s="2">
        <v>5</v>
      </c>
      <c r="W1009">
        <v>1014</v>
      </c>
      <c r="X1009">
        <v>113</v>
      </c>
      <c r="Y1009" s="1" t="str">
        <f>IF(SUM(Table2[[#This Row],[Garçons de 0 à 2 ans]:[Filles de 12 à 17 ans]])&gt;=1,"Oui","Non")</f>
        <v>Oui</v>
      </c>
    </row>
    <row r="1010" spans="1:25" x14ac:dyDescent="0.25">
      <c r="A1010" t="s">
        <v>164</v>
      </c>
      <c r="B1010" t="str">
        <f>VLOOKUP(Table2[[#This Row],[_parent_index]],Table1[[index]:[A7.Type de Site]],5,FALSE)</f>
        <v>Chad</v>
      </c>
      <c r="C1010" t="str">
        <f>VLOOKUP(Table2[[#This Row],[_parent_index]],Table1[[index]:[A7.Type de Site]],6,FALSE)</f>
        <v>TCD</v>
      </c>
      <c r="D1010" t="str">
        <f>VLOOKUP(Table2[[#This Row],[_parent_index]],Table1[[index]:[A7.Type de Site]],7,FALSE)</f>
        <v>Lac</v>
      </c>
      <c r="E1010" t="str">
        <f>VLOOKUP(Table2[[#This Row],[_parent_index]],Table1[[index]:[A7.Type de Site]],8,FALSE)</f>
        <v>TD07</v>
      </c>
      <c r="F1010" t="str">
        <f>VLOOKUP(Table2[[#This Row],[_parent_index]],Table1[[index]:[A7.Type de Site]],14,FALSE)</f>
        <v>Tafidinga</v>
      </c>
      <c r="G1010" t="s">
        <v>1214</v>
      </c>
      <c r="H1010" s="2">
        <v>0</v>
      </c>
      <c r="I1010" s="2">
        <v>0</v>
      </c>
      <c r="J1010" s="2">
        <v>0</v>
      </c>
      <c r="K1010" s="2">
        <v>0</v>
      </c>
      <c r="L1010" s="2">
        <v>0</v>
      </c>
      <c r="M1010" s="2">
        <v>1</v>
      </c>
      <c r="N1010" s="2">
        <v>1</v>
      </c>
      <c r="O1010" s="2">
        <v>2</v>
      </c>
      <c r="P1010" s="2">
        <v>0</v>
      </c>
      <c r="Q1010" s="2">
        <v>1</v>
      </c>
      <c r="R1010" s="2">
        <v>0</v>
      </c>
      <c r="S1010" s="2">
        <v>0</v>
      </c>
      <c r="T1010" s="2">
        <v>1</v>
      </c>
      <c r="U1010" s="2">
        <v>4</v>
      </c>
      <c r="V1010" s="2">
        <v>5</v>
      </c>
      <c r="W1010">
        <v>1015</v>
      </c>
      <c r="X1010">
        <v>114</v>
      </c>
      <c r="Y1010" s="1" t="str">
        <f>IF(SUM(Table2[[#This Row],[Garçons de 0 à 2 ans]:[Filles de 12 à 17 ans]])&gt;=1,"Oui","Non")</f>
        <v>Oui</v>
      </c>
    </row>
    <row r="1011" spans="1:25" x14ac:dyDescent="0.25">
      <c r="A1011" t="s">
        <v>164</v>
      </c>
      <c r="B1011" t="str">
        <f>VLOOKUP(Table2[[#This Row],[_parent_index]],Table1[[index]:[A7.Type de Site]],5,FALSE)</f>
        <v>Chad</v>
      </c>
      <c r="C1011" t="str">
        <f>VLOOKUP(Table2[[#This Row],[_parent_index]],Table1[[index]:[A7.Type de Site]],6,FALSE)</f>
        <v>TCD</v>
      </c>
      <c r="D1011" t="str">
        <f>VLOOKUP(Table2[[#This Row],[_parent_index]],Table1[[index]:[A7.Type de Site]],7,FALSE)</f>
        <v>Lac</v>
      </c>
      <c r="E1011" t="str">
        <f>VLOOKUP(Table2[[#This Row],[_parent_index]],Table1[[index]:[A7.Type de Site]],8,FALSE)</f>
        <v>TD07</v>
      </c>
      <c r="F1011" t="str">
        <f>VLOOKUP(Table2[[#This Row],[_parent_index]],Table1[[index]:[A7.Type de Site]],14,FALSE)</f>
        <v>Tafidinga</v>
      </c>
      <c r="G1011" t="s">
        <v>1214</v>
      </c>
      <c r="H1011" s="2">
        <v>0</v>
      </c>
      <c r="I1011" s="2">
        <v>1</v>
      </c>
      <c r="J1011" s="2">
        <v>0</v>
      </c>
      <c r="K1011" s="2">
        <v>0</v>
      </c>
      <c r="L1011" s="2">
        <v>0</v>
      </c>
      <c r="M1011" s="2">
        <v>2</v>
      </c>
      <c r="N1011" s="2">
        <v>0</v>
      </c>
      <c r="O1011" s="2">
        <v>1</v>
      </c>
      <c r="P1011" s="2">
        <v>0</v>
      </c>
      <c r="Q1011" s="2">
        <v>1</v>
      </c>
      <c r="R1011" s="2">
        <v>0</v>
      </c>
      <c r="S1011" s="2">
        <v>0</v>
      </c>
      <c r="T1011" s="2">
        <v>0</v>
      </c>
      <c r="U1011" s="2">
        <v>5</v>
      </c>
      <c r="V1011" s="2">
        <v>5</v>
      </c>
      <c r="W1011">
        <v>1016</v>
      </c>
      <c r="X1011">
        <v>114</v>
      </c>
      <c r="Y1011" s="1" t="str">
        <f>IF(SUM(Table2[[#This Row],[Garçons de 0 à 2 ans]:[Filles de 12 à 17 ans]])&gt;=1,"Oui","Non")</f>
        <v>Oui</v>
      </c>
    </row>
    <row r="1012" spans="1:25" x14ac:dyDescent="0.25">
      <c r="A1012" t="s">
        <v>164</v>
      </c>
      <c r="B1012" t="str">
        <f>VLOOKUP(Table2[[#This Row],[_parent_index]],Table1[[index]:[A7.Type de Site]],5,FALSE)</f>
        <v>Chad</v>
      </c>
      <c r="C1012" t="str">
        <f>VLOOKUP(Table2[[#This Row],[_parent_index]],Table1[[index]:[A7.Type de Site]],6,FALSE)</f>
        <v>TCD</v>
      </c>
      <c r="D1012" t="str">
        <f>VLOOKUP(Table2[[#This Row],[_parent_index]],Table1[[index]:[A7.Type de Site]],7,FALSE)</f>
        <v>Lac</v>
      </c>
      <c r="E1012" t="str">
        <f>VLOOKUP(Table2[[#This Row],[_parent_index]],Table1[[index]:[A7.Type de Site]],8,FALSE)</f>
        <v>TD07</v>
      </c>
      <c r="F1012" t="str">
        <f>VLOOKUP(Table2[[#This Row],[_parent_index]],Table1[[index]:[A7.Type de Site]],14,FALSE)</f>
        <v>Tafidinga</v>
      </c>
      <c r="G1012" t="s">
        <v>1214</v>
      </c>
      <c r="H1012" s="2">
        <v>0</v>
      </c>
      <c r="I1012" s="2">
        <v>1</v>
      </c>
      <c r="J1012" s="2">
        <v>0</v>
      </c>
      <c r="K1012" s="2">
        <v>0</v>
      </c>
      <c r="L1012" s="2">
        <v>1</v>
      </c>
      <c r="M1012" s="2">
        <v>0</v>
      </c>
      <c r="N1012" s="2">
        <v>0</v>
      </c>
      <c r="O1012" s="2">
        <v>0</v>
      </c>
      <c r="P1012" s="2">
        <v>1</v>
      </c>
      <c r="Q1012" s="2">
        <v>1</v>
      </c>
      <c r="R1012" s="2">
        <v>0</v>
      </c>
      <c r="S1012" s="2">
        <v>0</v>
      </c>
      <c r="T1012" s="2">
        <v>2</v>
      </c>
      <c r="U1012" s="2">
        <v>2</v>
      </c>
      <c r="V1012" s="2">
        <v>4</v>
      </c>
      <c r="W1012">
        <v>1017</v>
      </c>
      <c r="X1012">
        <v>114</v>
      </c>
      <c r="Y1012" s="1" t="str">
        <f>IF(SUM(Table2[[#This Row],[Garçons de 0 à 2 ans]:[Filles de 12 à 17 ans]])&gt;=1,"Oui","Non")</f>
        <v>Oui</v>
      </c>
    </row>
    <row r="1013" spans="1:25" x14ac:dyDescent="0.25">
      <c r="A1013" t="s">
        <v>164</v>
      </c>
      <c r="B1013" t="str">
        <f>VLOOKUP(Table2[[#This Row],[_parent_index]],Table1[[index]:[A7.Type de Site]],5,FALSE)</f>
        <v>Chad</v>
      </c>
      <c r="C1013" t="str">
        <f>VLOOKUP(Table2[[#This Row],[_parent_index]],Table1[[index]:[A7.Type de Site]],6,FALSE)</f>
        <v>TCD</v>
      </c>
      <c r="D1013" t="str">
        <f>VLOOKUP(Table2[[#This Row],[_parent_index]],Table1[[index]:[A7.Type de Site]],7,FALSE)</f>
        <v>Lac</v>
      </c>
      <c r="E1013" t="str">
        <f>VLOOKUP(Table2[[#This Row],[_parent_index]],Table1[[index]:[A7.Type de Site]],8,FALSE)</f>
        <v>TD07</v>
      </c>
      <c r="F1013" t="str">
        <f>VLOOKUP(Table2[[#This Row],[_parent_index]],Table1[[index]:[A7.Type de Site]],14,FALSE)</f>
        <v>Tafidinga</v>
      </c>
      <c r="G1013" t="s">
        <v>1214</v>
      </c>
      <c r="H1013" s="2">
        <v>0</v>
      </c>
      <c r="I1013" s="2">
        <v>0</v>
      </c>
      <c r="J1013" s="2">
        <v>1</v>
      </c>
      <c r="K1013" s="2">
        <v>1</v>
      </c>
      <c r="L1013" s="2">
        <v>0</v>
      </c>
      <c r="M1013" s="2">
        <v>0</v>
      </c>
      <c r="N1013" s="2">
        <v>0</v>
      </c>
      <c r="O1013" s="2">
        <v>0</v>
      </c>
      <c r="P1013" s="2">
        <v>1</v>
      </c>
      <c r="Q1013" s="2">
        <v>1</v>
      </c>
      <c r="R1013" s="2">
        <v>0</v>
      </c>
      <c r="S1013" s="2">
        <v>0</v>
      </c>
      <c r="T1013" s="2">
        <v>2</v>
      </c>
      <c r="U1013" s="2">
        <v>2</v>
      </c>
      <c r="V1013" s="2">
        <v>4</v>
      </c>
      <c r="W1013">
        <v>1018</v>
      </c>
      <c r="X1013">
        <v>114</v>
      </c>
      <c r="Y1013" s="1" t="str">
        <f>IF(SUM(Table2[[#This Row],[Garçons de 0 à 2 ans]:[Filles de 12 à 17 ans]])&gt;=1,"Oui","Non")</f>
        <v>Oui</v>
      </c>
    </row>
    <row r="1014" spans="1:25" x14ac:dyDescent="0.25">
      <c r="A1014" t="s">
        <v>164</v>
      </c>
      <c r="B1014" t="str">
        <f>VLOOKUP(Table2[[#This Row],[_parent_index]],Table1[[index]:[A7.Type de Site]],5,FALSE)</f>
        <v>Chad</v>
      </c>
      <c r="C1014" t="str">
        <f>VLOOKUP(Table2[[#This Row],[_parent_index]],Table1[[index]:[A7.Type de Site]],6,FALSE)</f>
        <v>TCD</v>
      </c>
      <c r="D1014" t="str">
        <f>VLOOKUP(Table2[[#This Row],[_parent_index]],Table1[[index]:[A7.Type de Site]],7,FALSE)</f>
        <v>Lac</v>
      </c>
      <c r="E1014" t="str">
        <f>VLOOKUP(Table2[[#This Row],[_parent_index]],Table1[[index]:[A7.Type de Site]],8,FALSE)</f>
        <v>TD07</v>
      </c>
      <c r="F1014" t="str">
        <f>VLOOKUP(Table2[[#This Row],[_parent_index]],Table1[[index]:[A7.Type de Site]],14,FALSE)</f>
        <v>Tafidinga</v>
      </c>
      <c r="G1014" t="s">
        <v>1214</v>
      </c>
      <c r="H1014" s="2">
        <v>0</v>
      </c>
      <c r="I1014" s="2">
        <v>0</v>
      </c>
      <c r="J1014" s="2">
        <v>1</v>
      </c>
      <c r="K1014" s="2">
        <v>1</v>
      </c>
      <c r="L1014" s="2">
        <v>0</v>
      </c>
      <c r="M1014" s="2">
        <v>0</v>
      </c>
      <c r="N1014" s="2">
        <v>0</v>
      </c>
      <c r="O1014" s="2">
        <v>0</v>
      </c>
      <c r="P1014" s="2">
        <v>1</v>
      </c>
      <c r="Q1014" s="2">
        <v>1</v>
      </c>
      <c r="R1014" s="2">
        <v>0</v>
      </c>
      <c r="S1014" s="2">
        <v>0</v>
      </c>
      <c r="T1014" s="2">
        <v>2</v>
      </c>
      <c r="U1014" s="2">
        <v>2</v>
      </c>
      <c r="V1014" s="2">
        <v>4</v>
      </c>
      <c r="W1014">
        <v>1019</v>
      </c>
      <c r="X1014">
        <v>114</v>
      </c>
      <c r="Y1014" s="1" t="str">
        <f>IF(SUM(Table2[[#This Row],[Garçons de 0 à 2 ans]:[Filles de 12 à 17 ans]])&gt;=1,"Oui","Non")</f>
        <v>Oui</v>
      </c>
    </row>
    <row r="1015" spans="1:25" x14ac:dyDescent="0.25">
      <c r="A1015" t="s">
        <v>164</v>
      </c>
      <c r="B1015" t="str">
        <f>VLOOKUP(Table2[[#This Row],[_parent_index]],Table1[[index]:[A7.Type de Site]],5,FALSE)</f>
        <v>Chad</v>
      </c>
      <c r="C1015" t="str">
        <f>VLOOKUP(Table2[[#This Row],[_parent_index]],Table1[[index]:[A7.Type de Site]],6,FALSE)</f>
        <v>TCD</v>
      </c>
      <c r="D1015" t="str">
        <f>VLOOKUP(Table2[[#This Row],[_parent_index]],Table1[[index]:[A7.Type de Site]],7,FALSE)</f>
        <v>Lac</v>
      </c>
      <c r="E1015" t="str">
        <f>VLOOKUP(Table2[[#This Row],[_parent_index]],Table1[[index]:[A7.Type de Site]],8,FALSE)</f>
        <v>TD07</v>
      </c>
      <c r="F1015" t="str">
        <f>VLOOKUP(Table2[[#This Row],[_parent_index]],Table1[[index]:[A7.Type de Site]],14,FALSE)</f>
        <v>Tafidinga</v>
      </c>
      <c r="G1015" t="s">
        <v>1214</v>
      </c>
      <c r="H1015" s="2">
        <v>0</v>
      </c>
      <c r="I1015" s="2">
        <v>1</v>
      </c>
      <c r="J1015" s="2">
        <v>0</v>
      </c>
      <c r="K1015" s="2">
        <v>1</v>
      </c>
      <c r="L1015" s="2">
        <v>1</v>
      </c>
      <c r="M1015" s="2">
        <v>1</v>
      </c>
      <c r="N1015" s="2">
        <v>0</v>
      </c>
      <c r="O1015" s="2">
        <v>0</v>
      </c>
      <c r="P1015" s="2">
        <v>0</v>
      </c>
      <c r="Q1015" s="2">
        <v>1</v>
      </c>
      <c r="R1015" s="2">
        <v>1</v>
      </c>
      <c r="S1015" s="2">
        <v>0</v>
      </c>
      <c r="T1015" s="2">
        <v>2</v>
      </c>
      <c r="U1015" s="2">
        <v>4</v>
      </c>
      <c r="V1015" s="2">
        <v>6</v>
      </c>
      <c r="W1015">
        <v>1020</v>
      </c>
      <c r="X1015">
        <v>114</v>
      </c>
      <c r="Y1015" s="1" t="str">
        <f>IF(SUM(Table2[[#This Row],[Garçons de 0 à 2 ans]:[Filles de 12 à 17 ans]])&gt;=1,"Oui","Non")</f>
        <v>Oui</v>
      </c>
    </row>
    <row r="1016" spans="1:25" x14ac:dyDescent="0.25">
      <c r="A1016" t="s">
        <v>164</v>
      </c>
      <c r="B1016" t="str">
        <f>VLOOKUP(Table2[[#This Row],[_parent_index]],Table1[[index]:[A7.Type de Site]],5,FALSE)</f>
        <v>Chad</v>
      </c>
      <c r="C1016" t="str">
        <f>VLOOKUP(Table2[[#This Row],[_parent_index]],Table1[[index]:[A7.Type de Site]],6,FALSE)</f>
        <v>TCD</v>
      </c>
      <c r="D1016" t="str">
        <f>VLOOKUP(Table2[[#This Row],[_parent_index]],Table1[[index]:[A7.Type de Site]],7,FALSE)</f>
        <v>Lac</v>
      </c>
      <c r="E1016" t="str">
        <f>VLOOKUP(Table2[[#This Row],[_parent_index]],Table1[[index]:[A7.Type de Site]],8,FALSE)</f>
        <v>TD07</v>
      </c>
      <c r="F1016" t="str">
        <f>VLOOKUP(Table2[[#This Row],[_parent_index]],Table1[[index]:[A7.Type de Site]],14,FALSE)</f>
        <v>Tafidinga</v>
      </c>
      <c r="G1016" t="s">
        <v>172</v>
      </c>
      <c r="H1016" s="2">
        <v>0</v>
      </c>
      <c r="I1016" s="2">
        <v>0</v>
      </c>
      <c r="J1016" s="2">
        <v>1</v>
      </c>
      <c r="K1016" s="2">
        <v>1</v>
      </c>
      <c r="L1016" s="2">
        <v>1</v>
      </c>
      <c r="M1016" s="2">
        <v>0</v>
      </c>
      <c r="N1016" s="2">
        <v>0</v>
      </c>
      <c r="O1016" s="2">
        <v>0</v>
      </c>
      <c r="P1016" s="2">
        <v>0</v>
      </c>
      <c r="Q1016" s="2">
        <v>1</v>
      </c>
      <c r="R1016" s="2">
        <v>1</v>
      </c>
      <c r="S1016" s="2">
        <v>0</v>
      </c>
      <c r="T1016" s="2">
        <v>3</v>
      </c>
      <c r="U1016" s="2">
        <v>2</v>
      </c>
      <c r="V1016" s="2">
        <v>5</v>
      </c>
      <c r="W1016">
        <v>1021</v>
      </c>
      <c r="X1016">
        <v>114</v>
      </c>
      <c r="Y1016" s="1" t="str">
        <f>IF(SUM(Table2[[#This Row],[Garçons de 0 à 2 ans]:[Filles de 12 à 17 ans]])&gt;=1,"Oui","Non")</f>
        <v>Oui</v>
      </c>
    </row>
    <row r="1017" spans="1:25" x14ac:dyDescent="0.25">
      <c r="A1017" t="s">
        <v>164</v>
      </c>
      <c r="B1017" t="str">
        <f>VLOOKUP(Table2[[#This Row],[_parent_index]],Table1[[index]:[A7.Type de Site]],5,FALSE)</f>
        <v>Chad</v>
      </c>
      <c r="C1017" t="str">
        <f>VLOOKUP(Table2[[#This Row],[_parent_index]],Table1[[index]:[A7.Type de Site]],6,FALSE)</f>
        <v>TCD</v>
      </c>
      <c r="D1017" t="str">
        <f>VLOOKUP(Table2[[#This Row],[_parent_index]],Table1[[index]:[A7.Type de Site]],7,FALSE)</f>
        <v>Lac</v>
      </c>
      <c r="E1017" t="str">
        <f>VLOOKUP(Table2[[#This Row],[_parent_index]],Table1[[index]:[A7.Type de Site]],8,FALSE)</f>
        <v>TD07</v>
      </c>
      <c r="F1017" t="str">
        <f>VLOOKUP(Table2[[#This Row],[_parent_index]],Table1[[index]:[A7.Type de Site]],14,FALSE)</f>
        <v>Tafidinga</v>
      </c>
      <c r="G1017" t="s">
        <v>1214</v>
      </c>
      <c r="H1017" s="2">
        <v>0</v>
      </c>
      <c r="I1017" s="2">
        <v>0</v>
      </c>
      <c r="J1017" s="2">
        <v>2</v>
      </c>
      <c r="K1017" s="2">
        <v>0</v>
      </c>
      <c r="L1017" s="2">
        <v>1</v>
      </c>
      <c r="M1017" s="2">
        <v>1</v>
      </c>
      <c r="N1017" s="2">
        <v>0</v>
      </c>
      <c r="O1017" s="2">
        <v>0</v>
      </c>
      <c r="P1017" s="2">
        <v>0</v>
      </c>
      <c r="Q1017" s="2">
        <v>1</v>
      </c>
      <c r="R1017" s="2">
        <v>0</v>
      </c>
      <c r="S1017" s="2">
        <v>0</v>
      </c>
      <c r="T1017" s="2">
        <v>3</v>
      </c>
      <c r="U1017" s="2">
        <v>2</v>
      </c>
      <c r="V1017" s="2">
        <v>5</v>
      </c>
      <c r="W1017">
        <v>1022</v>
      </c>
      <c r="X1017">
        <v>114</v>
      </c>
      <c r="Y1017" s="1" t="str">
        <f>IF(SUM(Table2[[#This Row],[Garçons de 0 à 2 ans]:[Filles de 12 à 17 ans]])&gt;=1,"Oui","Non")</f>
        <v>Oui</v>
      </c>
    </row>
    <row r="1018" spans="1:25" x14ac:dyDescent="0.25">
      <c r="A1018" t="s">
        <v>164</v>
      </c>
      <c r="B1018" t="str">
        <f>VLOOKUP(Table2[[#This Row],[_parent_index]],Table1[[index]:[A7.Type de Site]],5,FALSE)</f>
        <v>Chad</v>
      </c>
      <c r="C1018" t="str">
        <f>VLOOKUP(Table2[[#This Row],[_parent_index]],Table1[[index]:[A7.Type de Site]],6,FALSE)</f>
        <v>TCD</v>
      </c>
      <c r="D1018" t="str">
        <f>VLOOKUP(Table2[[#This Row],[_parent_index]],Table1[[index]:[A7.Type de Site]],7,FALSE)</f>
        <v>Lac</v>
      </c>
      <c r="E1018" t="str">
        <f>VLOOKUP(Table2[[#This Row],[_parent_index]],Table1[[index]:[A7.Type de Site]],8,FALSE)</f>
        <v>TD07</v>
      </c>
      <c r="F1018" t="str">
        <f>VLOOKUP(Table2[[#This Row],[_parent_index]],Table1[[index]:[A7.Type de Site]],14,FALSE)</f>
        <v>Tafidinga</v>
      </c>
      <c r="G1018" t="s">
        <v>1214</v>
      </c>
      <c r="H1018" s="2">
        <v>0</v>
      </c>
      <c r="I1018" s="2">
        <v>0</v>
      </c>
      <c r="J1018" s="2">
        <v>0</v>
      </c>
      <c r="K1018" s="2">
        <v>1</v>
      </c>
      <c r="L1018" s="2">
        <v>1</v>
      </c>
      <c r="M1018" s="2">
        <v>1</v>
      </c>
      <c r="N1018" s="2">
        <v>0</v>
      </c>
      <c r="O1018" s="2">
        <v>0</v>
      </c>
      <c r="P1018" s="2">
        <v>1</v>
      </c>
      <c r="Q1018" s="2">
        <v>1</v>
      </c>
      <c r="R1018" s="2">
        <v>1</v>
      </c>
      <c r="S1018" s="2">
        <v>0</v>
      </c>
      <c r="T1018" s="2">
        <v>3</v>
      </c>
      <c r="U1018" s="2">
        <v>3</v>
      </c>
      <c r="V1018" s="2">
        <v>6</v>
      </c>
      <c r="W1018">
        <v>1023</v>
      </c>
      <c r="X1018">
        <v>114</v>
      </c>
      <c r="Y1018" s="1" t="str">
        <f>IF(SUM(Table2[[#This Row],[Garçons de 0 à 2 ans]:[Filles de 12 à 17 ans]])&gt;=1,"Oui","Non")</f>
        <v>Oui</v>
      </c>
    </row>
    <row r="1019" spans="1:25" x14ac:dyDescent="0.25">
      <c r="A1019" t="s">
        <v>164</v>
      </c>
      <c r="B1019" t="str">
        <f>VLOOKUP(Table2[[#This Row],[_parent_index]],Table1[[index]:[A7.Type de Site]],5,FALSE)</f>
        <v>Chad</v>
      </c>
      <c r="C1019" t="str">
        <f>VLOOKUP(Table2[[#This Row],[_parent_index]],Table1[[index]:[A7.Type de Site]],6,FALSE)</f>
        <v>TCD</v>
      </c>
      <c r="D1019" t="str">
        <f>VLOOKUP(Table2[[#This Row],[_parent_index]],Table1[[index]:[A7.Type de Site]],7,FALSE)</f>
        <v>Lac</v>
      </c>
      <c r="E1019" t="str">
        <f>VLOOKUP(Table2[[#This Row],[_parent_index]],Table1[[index]:[A7.Type de Site]],8,FALSE)</f>
        <v>TD07</v>
      </c>
      <c r="F1019" t="str">
        <f>VLOOKUP(Table2[[#This Row],[_parent_index]],Table1[[index]:[A7.Type de Site]],14,FALSE)</f>
        <v>Tafidinga</v>
      </c>
      <c r="G1019" t="s">
        <v>1214</v>
      </c>
      <c r="H1019" s="2">
        <v>0</v>
      </c>
      <c r="I1019" s="2">
        <v>0</v>
      </c>
      <c r="J1019" s="2">
        <v>0</v>
      </c>
      <c r="K1019" s="2">
        <v>0</v>
      </c>
      <c r="L1019" s="2">
        <v>2</v>
      </c>
      <c r="M1019" s="2">
        <v>2</v>
      </c>
      <c r="N1019" s="2">
        <v>0</v>
      </c>
      <c r="O1019" s="2">
        <v>0</v>
      </c>
      <c r="P1019" s="2">
        <v>0</v>
      </c>
      <c r="Q1019" s="2">
        <v>0</v>
      </c>
      <c r="R1019" s="2">
        <v>0</v>
      </c>
      <c r="S1019" s="2">
        <v>1</v>
      </c>
      <c r="T1019" s="2">
        <v>2</v>
      </c>
      <c r="U1019" s="2">
        <v>3</v>
      </c>
      <c r="V1019" s="2">
        <v>5</v>
      </c>
      <c r="W1019">
        <v>1024</v>
      </c>
      <c r="X1019">
        <v>114</v>
      </c>
      <c r="Y1019" s="1" t="str">
        <f>IF(SUM(Table2[[#This Row],[Garçons de 0 à 2 ans]:[Filles de 12 à 17 ans]])&gt;=1,"Oui","Non")</f>
        <v>Oui</v>
      </c>
    </row>
    <row r="1020" spans="1:25" x14ac:dyDescent="0.25">
      <c r="A1020" t="s">
        <v>164</v>
      </c>
      <c r="B1020" t="str">
        <f>VLOOKUP(Table2[[#This Row],[_parent_index]],Table1[[index]:[A7.Type de Site]],5,FALSE)</f>
        <v>Chad</v>
      </c>
      <c r="C1020" t="str">
        <f>VLOOKUP(Table2[[#This Row],[_parent_index]],Table1[[index]:[A7.Type de Site]],6,FALSE)</f>
        <v>TCD</v>
      </c>
      <c r="D1020" t="str">
        <f>VLOOKUP(Table2[[#This Row],[_parent_index]],Table1[[index]:[A7.Type de Site]],7,FALSE)</f>
        <v>Lac</v>
      </c>
      <c r="E1020" t="str">
        <f>VLOOKUP(Table2[[#This Row],[_parent_index]],Table1[[index]:[A7.Type de Site]],8,FALSE)</f>
        <v>TD07</v>
      </c>
      <c r="F1020" t="str">
        <f>VLOOKUP(Table2[[#This Row],[_parent_index]],Table1[[index]:[A7.Type de Site]],14,FALSE)</f>
        <v>Kiskawa Nord</v>
      </c>
      <c r="G1020" t="s">
        <v>172</v>
      </c>
      <c r="H1020" s="2">
        <v>0</v>
      </c>
      <c r="I1020" s="2">
        <v>0</v>
      </c>
      <c r="J1020" s="2">
        <v>0</v>
      </c>
      <c r="K1020" s="2">
        <v>1</v>
      </c>
      <c r="L1020" s="2">
        <v>2</v>
      </c>
      <c r="M1020" s="2">
        <v>1</v>
      </c>
      <c r="N1020" s="2">
        <v>1</v>
      </c>
      <c r="O1020" s="2">
        <v>1</v>
      </c>
      <c r="P1020" s="2">
        <v>0</v>
      </c>
      <c r="Q1020" s="2">
        <v>0</v>
      </c>
      <c r="R1020" s="2">
        <v>1</v>
      </c>
      <c r="S1020" s="2">
        <v>1</v>
      </c>
      <c r="T1020" s="2">
        <v>4</v>
      </c>
      <c r="U1020" s="2">
        <v>4</v>
      </c>
      <c r="V1020" s="2">
        <v>8</v>
      </c>
      <c r="W1020">
        <v>1025</v>
      </c>
      <c r="X1020">
        <v>115</v>
      </c>
      <c r="Y1020" s="1" t="str">
        <f>IF(SUM(Table2[[#This Row],[Garçons de 0 à 2 ans]:[Filles de 12 à 17 ans]])&gt;=1,"Oui","Non")</f>
        <v>Oui</v>
      </c>
    </row>
    <row r="1021" spans="1:25" x14ac:dyDescent="0.25">
      <c r="A1021" t="s">
        <v>164</v>
      </c>
      <c r="B1021" t="str">
        <f>VLOOKUP(Table2[[#This Row],[_parent_index]],Table1[[index]:[A7.Type de Site]],5,FALSE)</f>
        <v>Chad</v>
      </c>
      <c r="C1021" t="str">
        <f>VLOOKUP(Table2[[#This Row],[_parent_index]],Table1[[index]:[A7.Type de Site]],6,FALSE)</f>
        <v>TCD</v>
      </c>
      <c r="D1021" t="str">
        <f>VLOOKUP(Table2[[#This Row],[_parent_index]],Table1[[index]:[A7.Type de Site]],7,FALSE)</f>
        <v>Lac</v>
      </c>
      <c r="E1021" t="str">
        <f>VLOOKUP(Table2[[#This Row],[_parent_index]],Table1[[index]:[A7.Type de Site]],8,FALSE)</f>
        <v>TD07</v>
      </c>
      <c r="F1021" t="str">
        <f>VLOOKUP(Table2[[#This Row],[_parent_index]],Table1[[index]:[A7.Type de Site]],14,FALSE)</f>
        <v>Kiskawa Nord</v>
      </c>
      <c r="G1021" t="s">
        <v>172</v>
      </c>
      <c r="H1021" s="2">
        <v>0</v>
      </c>
      <c r="I1021" s="2">
        <v>0</v>
      </c>
      <c r="J1021" s="2">
        <v>0</v>
      </c>
      <c r="K1021" s="2">
        <v>0</v>
      </c>
      <c r="L1021" s="2">
        <v>1</v>
      </c>
      <c r="M1021" s="2">
        <v>1</v>
      </c>
      <c r="N1021" s="2">
        <v>0</v>
      </c>
      <c r="O1021" s="2">
        <v>0</v>
      </c>
      <c r="P1021" s="2">
        <v>1</v>
      </c>
      <c r="Q1021" s="2">
        <v>1</v>
      </c>
      <c r="R1021" s="2">
        <v>0</v>
      </c>
      <c r="S1021" s="2">
        <v>0</v>
      </c>
      <c r="T1021" s="2">
        <v>2</v>
      </c>
      <c r="U1021" s="2">
        <v>2</v>
      </c>
      <c r="V1021" s="2">
        <v>4</v>
      </c>
      <c r="W1021">
        <v>1026</v>
      </c>
      <c r="X1021">
        <v>115</v>
      </c>
      <c r="Y1021" s="1" t="str">
        <f>IF(SUM(Table2[[#This Row],[Garçons de 0 à 2 ans]:[Filles de 12 à 17 ans]])&gt;=1,"Oui","Non")</f>
        <v>Oui</v>
      </c>
    </row>
    <row r="1022" spans="1:25" x14ac:dyDescent="0.25">
      <c r="A1022" t="s">
        <v>164</v>
      </c>
      <c r="B1022" t="str">
        <f>VLOOKUP(Table2[[#This Row],[_parent_index]],Table1[[index]:[A7.Type de Site]],5,FALSE)</f>
        <v>Chad</v>
      </c>
      <c r="C1022" t="str">
        <f>VLOOKUP(Table2[[#This Row],[_parent_index]],Table1[[index]:[A7.Type de Site]],6,FALSE)</f>
        <v>TCD</v>
      </c>
      <c r="D1022" t="str">
        <f>VLOOKUP(Table2[[#This Row],[_parent_index]],Table1[[index]:[A7.Type de Site]],7,FALSE)</f>
        <v>Lac</v>
      </c>
      <c r="E1022" t="str">
        <f>VLOOKUP(Table2[[#This Row],[_parent_index]],Table1[[index]:[A7.Type de Site]],8,FALSE)</f>
        <v>TD07</v>
      </c>
      <c r="F1022" t="str">
        <f>VLOOKUP(Table2[[#This Row],[_parent_index]],Table1[[index]:[A7.Type de Site]],14,FALSE)</f>
        <v>Kiskawa Nord</v>
      </c>
      <c r="G1022" t="s">
        <v>172</v>
      </c>
      <c r="H1022" s="2">
        <v>0</v>
      </c>
      <c r="I1022" s="2">
        <v>0</v>
      </c>
      <c r="J1022" s="2">
        <v>0</v>
      </c>
      <c r="K1022" s="2">
        <v>1</v>
      </c>
      <c r="L1022" s="2">
        <v>1</v>
      </c>
      <c r="M1022" s="2">
        <v>2</v>
      </c>
      <c r="N1022" s="2">
        <v>1</v>
      </c>
      <c r="O1022" s="2">
        <v>0</v>
      </c>
      <c r="P1022" s="2">
        <v>0</v>
      </c>
      <c r="Q1022" s="2">
        <v>0</v>
      </c>
      <c r="R1022" s="2">
        <v>1</v>
      </c>
      <c r="S1022" s="2">
        <v>0</v>
      </c>
      <c r="T1022" s="2">
        <v>3</v>
      </c>
      <c r="U1022" s="2">
        <v>3</v>
      </c>
      <c r="V1022" s="2">
        <v>6</v>
      </c>
      <c r="W1022">
        <v>1027</v>
      </c>
      <c r="X1022">
        <v>115</v>
      </c>
      <c r="Y1022" s="1" t="str">
        <f>IF(SUM(Table2[[#This Row],[Garçons de 0 à 2 ans]:[Filles de 12 à 17 ans]])&gt;=1,"Oui","Non")</f>
        <v>Oui</v>
      </c>
    </row>
    <row r="1023" spans="1:25" x14ac:dyDescent="0.25">
      <c r="A1023" t="s">
        <v>164</v>
      </c>
      <c r="B1023" t="str">
        <f>VLOOKUP(Table2[[#This Row],[_parent_index]],Table1[[index]:[A7.Type de Site]],5,FALSE)</f>
        <v>Chad</v>
      </c>
      <c r="C1023" t="str">
        <f>VLOOKUP(Table2[[#This Row],[_parent_index]],Table1[[index]:[A7.Type de Site]],6,FALSE)</f>
        <v>TCD</v>
      </c>
      <c r="D1023" t="str">
        <f>VLOOKUP(Table2[[#This Row],[_parent_index]],Table1[[index]:[A7.Type de Site]],7,FALSE)</f>
        <v>Lac</v>
      </c>
      <c r="E1023" t="str">
        <f>VLOOKUP(Table2[[#This Row],[_parent_index]],Table1[[index]:[A7.Type de Site]],8,FALSE)</f>
        <v>TD07</v>
      </c>
      <c r="F1023" t="str">
        <f>VLOOKUP(Table2[[#This Row],[_parent_index]],Table1[[index]:[A7.Type de Site]],14,FALSE)</f>
        <v>Kiskawa Nord</v>
      </c>
      <c r="G1023" t="s">
        <v>172</v>
      </c>
      <c r="H1023" s="2">
        <v>0</v>
      </c>
      <c r="I1023" s="2">
        <v>1</v>
      </c>
      <c r="J1023" s="2">
        <v>0</v>
      </c>
      <c r="K1023" s="2">
        <v>0</v>
      </c>
      <c r="L1023" s="2">
        <v>0</v>
      </c>
      <c r="M1023" s="2">
        <v>2</v>
      </c>
      <c r="N1023" s="2">
        <v>1</v>
      </c>
      <c r="O1023" s="2">
        <v>1</v>
      </c>
      <c r="P1023" s="2">
        <v>0</v>
      </c>
      <c r="Q1023" s="2">
        <v>1</v>
      </c>
      <c r="R1023" s="2">
        <v>1</v>
      </c>
      <c r="S1023" s="2">
        <v>0</v>
      </c>
      <c r="T1023" s="2">
        <v>2</v>
      </c>
      <c r="U1023" s="2">
        <v>5</v>
      </c>
      <c r="V1023" s="2">
        <v>7</v>
      </c>
      <c r="W1023">
        <v>1028</v>
      </c>
      <c r="X1023">
        <v>115</v>
      </c>
      <c r="Y1023" s="1" t="str">
        <f>IF(SUM(Table2[[#This Row],[Garçons de 0 à 2 ans]:[Filles de 12 à 17 ans]])&gt;=1,"Oui","Non")</f>
        <v>Oui</v>
      </c>
    </row>
    <row r="1024" spans="1:25" x14ac:dyDescent="0.25">
      <c r="A1024" t="s">
        <v>164</v>
      </c>
      <c r="B1024" t="str">
        <f>VLOOKUP(Table2[[#This Row],[_parent_index]],Table1[[index]:[A7.Type de Site]],5,FALSE)</f>
        <v>Chad</v>
      </c>
      <c r="C1024" t="str">
        <f>VLOOKUP(Table2[[#This Row],[_parent_index]],Table1[[index]:[A7.Type de Site]],6,FALSE)</f>
        <v>TCD</v>
      </c>
      <c r="D1024" t="str">
        <f>VLOOKUP(Table2[[#This Row],[_parent_index]],Table1[[index]:[A7.Type de Site]],7,FALSE)</f>
        <v>Lac</v>
      </c>
      <c r="E1024" t="str">
        <f>VLOOKUP(Table2[[#This Row],[_parent_index]],Table1[[index]:[A7.Type de Site]],8,FALSE)</f>
        <v>TD07</v>
      </c>
      <c r="F1024" t="str">
        <f>VLOOKUP(Table2[[#This Row],[_parent_index]],Table1[[index]:[A7.Type de Site]],14,FALSE)</f>
        <v>Kiskawa Nord</v>
      </c>
      <c r="G1024" t="s">
        <v>172</v>
      </c>
      <c r="H1024" s="2">
        <v>0</v>
      </c>
      <c r="I1024" s="2">
        <v>0</v>
      </c>
      <c r="J1024" s="2">
        <v>1</v>
      </c>
      <c r="K1024" s="2">
        <v>1</v>
      </c>
      <c r="L1024" s="2">
        <v>0</v>
      </c>
      <c r="M1024" s="2">
        <v>0</v>
      </c>
      <c r="N1024" s="2">
        <v>0</v>
      </c>
      <c r="O1024" s="2">
        <v>3</v>
      </c>
      <c r="P1024" s="2">
        <v>1</v>
      </c>
      <c r="Q1024" s="2">
        <v>0</v>
      </c>
      <c r="R1024" s="2">
        <v>0</v>
      </c>
      <c r="S1024" s="2">
        <v>0</v>
      </c>
      <c r="T1024" s="2">
        <v>2</v>
      </c>
      <c r="U1024" s="2">
        <v>4</v>
      </c>
      <c r="V1024" s="2">
        <v>6</v>
      </c>
      <c r="W1024">
        <v>1029</v>
      </c>
      <c r="X1024">
        <v>115</v>
      </c>
      <c r="Y1024" s="1" t="str">
        <f>IF(SUM(Table2[[#This Row],[Garçons de 0 à 2 ans]:[Filles de 12 à 17 ans]])&gt;=1,"Oui","Non")</f>
        <v>Oui</v>
      </c>
    </row>
    <row r="1025" spans="1:25" x14ac:dyDescent="0.25">
      <c r="A1025" t="s">
        <v>164</v>
      </c>
      <c r="B1025" t="str">
        <f>VLOOKUP(Table2[[#This Row],[_parent_index]],Table1[[index]:[A7.Type de Site]],5,FALSE)</f>
        <v>Chad</v>
      </c>
      <c r="C1025" t="str">
        <f>VLOOKUP(Table2[[#This Row],[_parent_index]],Table1[[index]:[A7.Type de Site]],6,FALSE)</f>
        <v>TCD</v>
      </c>
      <c r="D1025" t="str">
        <f>VLOOKUP(Table2[[#This Row],[_parent_index]],Table1[[index]:[A7.Type de Site]],7,FALSE)</f>
        <v>Lac</v>
      </c>
      <c r="E1025" t="str">
        <f>VLOOKUP(Table2[[#This Row],[_parent_index]],Table1[[index]:[A7.Type de Site]],8,FALSE)</f>
        <v>TD07</v>
      </c>
      <c r="F1025" t="str">
        <f>VLOOKUP(Table2[[#This Row],[_parent_index]],Table1[[index]:[A7.Type de Site]],14,FALSE)</f>
        <v>Kiskawa Nord</v>
      </c>
      <c r="G1025" t="s">
        <v>172</v>
      </c>
      <c r="H1025" s="2">
        <v>1</v>
      </c>
      <c r="I1025" s="2">
        <v>0</v>
      </c>
      <c r="J1025" s="2">
        <v>0</v>
      </c>
      <c r="K1025" s="2">
        <v>0</v>
      </c>
      <c r="L1025" s="2">
        <v>0</v>
      </c>
      <c r="M1025" s="2">
        <v>1</v>
      </c>
      <c r="N1025" s="2">
        <v>0</v>
      </c>
      <c r="O1025" s="2">
        <v>1</v>
      </c>
      <c r="P1025" s="2">
        <v>1</v>
      </c>
      <c r="Q1025" s="2">
        <v>1</v>
      </c>
      <c r="R1025" s="2">
        <v>0</v>
      </c>
      <c r="S1025" s="2">
        <v>0</v>
      </c>
      <c r="T1025" s="2">
        <v>2</v>
      </c>
      <c r="U1025" s="2">
        <v>3</v>
      </c>
      <c r="V1025" s="2">
        <v>5</v>
      </c>
      <c r="W1025">
        <v>1030</v>
      </c>
      <c r="X1025">
        <v>115</v>
      </c>
      <c r="Y1025" s="1" t="str">
        <f>IF(SUM(Table2[[#This Row],[Garçons de 0 à 2 ans]:[Filles de 12 à 17 ans]])&gt;=1,"Oui","Non")</f>
        <v>Oui</v>
      </c>
    </row>
    <row r="1026" spans="1:25" x14ac:dyDescent="0.25">
      <c r="A1026" t="s">
        <v>164</v>
      </c>
      <c r="B1026" t="str">
        <f>VLOOKUP(Table2[[#This Row],[_parent_index]],Table1[[index]:[A7.Type de Site]],5,FALSE)</f>
        <v>Chad</v>
      </c>
      <c r="C1026" t="str">
        <f>VLOOKUP(Table2[[#This Row],[_parent_index]],Table1[[index]:[A7.Type de Site]],6,FALSE)</f>
        <v>TCD</v>
      </c>
      <c r="D1026" t="str">
        <f>VLOOKUP(Table2[[#This Row],[_parent_index]],Table1[[index]:[A7.Type de Site]],7,FALSE)</f>
        <v>Lac</v>
      </c>
      <c r="E1026" t="str">
        <f>VLOOKUP(Table2[[#This Row],[_parent_index]],Table1[[index]:[A7.Type de Site]],8,FALSE)</f>
        <v>TD07</v>
      </c>
      <c r="F1026" t="str">
        <f>VLOOKUP(Table2[[#This Row],[_parent_index]],Table1[[index]:[A7.Type de Site]],14,FALSE)</f>
        <v>Kiskawa Nord</v>
      </c>
      <c r="G1026" t="s">
        <v>172</v>
      </c>
      <c r="H1026" s="2">
        <v>0</v>
      </c>
      <c r="I1026" s="2">
        <v>0</v>
      </c>
      <c r="J1026" s="2">
        <v>1</v>
      </c>
      <c r="K1026" s="2">
        <v>1</v>
      </c>
      <c r="L1026" s="2">
        <v>0</v>
      </c>
      <c r="M1026" s="2">
        <v>0</v>
      </c>
      <c r="N1026" s="2">
        <v>2</v>
      </c>
      <c r="O1026" s="2">
        <v>1</v>
      </c>
      <c r="P1026" s="2">
        <v>1</v>
      </c>
      <c r="Q1026" s="2">
        <v>1</v>
      </c>
      <c r="R1026" s="2">
        <v>0</v>
      </c>
      <c r="S1026" s="2">
        <v>0</v>
      </c>
      <c r="T1026" s="2">
        <v>4</v>
      </c>
      <c r="U1026" s="2">
        <v>3</v>
      </c>
      <c r="V1026" s="2">
        <v>7</v>
      </c>
      <c r="W1026">
        <v>1031</v>
      </c>
      <c r="X1026">
        <v>115</v>
      </c>
      <c r="Y1026" s="1" t="str">
        <f>IF(SUM(Table2[[#This Row],[Garçons de 0 à 2 ans]:[Filles de 12 à 17 ans]])&gt;=1,"Oui","Non")</f>
        <v>Oui</v>
      </c>
    </row>
    <row r="1027" spans="1:25" x14ac:dyDescent="0.25">
      <c r="A1027" t="s">
        <v>164</v>
      </c>
      <c r="B1027" t="str">
        <f>VLOOKUP(Table2[[#This Row],[_parent_index]],Table1[[index]:[A7.Type de Site]],5,FALSE)</f>
        <v>Chad</v>
      </c>
      <c r="C1027" t="str">
        <f>VLOOKUP(Table2[[#This Row],[_parent_index]],Table1[[index]:[A7.Type de Site]],6,FALSE)</f>
        <v>TCD</v>
      </c>
      <c r="D1027" t="str">
        <f>VLOOKUP(Table2[[#This Row],[_parent_index]],Table1[[index]:[A7.Type de Site]],7,FALSE)</f>
        <v>Lac</v>
      </c>
      <c r="E1027" t="str">
        <f>VLOOKUP(Table2[[#This Row],[_parent_index]],Table1[[index]:[A7.Type de Site]],8,FALSE)</f>
        <v>TD07</v>
      </c>
      <c r="F1027" t="str">
        <f>VLOOKUP(Table2[[#This Row],[_parent_index]],Table1[[index]:[A7.Type de Site]],14,FALSE)</f>
        <v>Kiskawa Nord</v>
      </c>
      <c r="G1027" t="s">
        <v>172</v>
      </c>
      <c r="H1027" s="2">
        <v>0</v>
      </c>
      <c r="I1027" s="2">
        <v>1</v>
      </c>
      <c r="J1027" s="2">
        <v>0</v>
      </c>
      <c r="K1027" s="2">
        <v>2</v>
      </c>
      <c r="L1027" s="2">
        <v>1</v>
      </c>
      <c r="M1027" s="2">
        <v>0</v>
      </c>
      <c r="N1027" s="2">
        <v>1</v>
      </c>
      <c r="O1027" s="2">
        <v>0</v>
      </c>
      <c r="P1027" s="2">
        <v>1</v>
      </c>
      <c r="Q1027" s="2">
        <v>1</v>
      </c>
      <c r="R1027" s="2">
        <v>1</v>
      </c>
      <c r="S1027" s="2">
        <v>1</v>
      </c>
      <c r="T1027" s="2">
        <v>4</v>
      </c>
      <c r="U1027" s="2">
        <v>5</v>
      </c>
      <c r="V1027" s="2">
        <v>9</v>
      </c>
      <c r="W1027">
        <v>1032</v>
      </c>
      <c r="X1027">
        <v>115</v>
      </c>
      <c r="Y1027" s="1" t="str">
        <f>IF(SUM(Table2[[#This Row],[Garçons de 0 à 2 ans]:[Filles de 12 à 17 ans]])&gt;=1,"Oui","Non")</f>
        <v>Oui</v>
      </c>
    </row>
    <row r="1028" spans="1:25" x14ac:dyDescent="0.25">
      <c r="A1028" t="s">
        <v>164</v>
      </c>
      <c r="B1028" t="str">
        <f>VLOOKUP(Table2[[#This Row],[_parent_index]],Table1[[index]:[A7.Type de Site]],5,FALSE)</f>
        <v>Chad</v>
      </c>
      <c r="C1028" t="str">
        <f>VLOOKUP(Table2[[#This Row],[_parent_index]],Table1[[index]:[A7.Type de Site]],6,FALSE)</f>
        <v>TCD</v>
      </c>
      <c r="D1028" t="str">
        <f>VLOOKUP(Table2[[#This Row],[_parent_index]],Table1[[index]:[A7.Type de Site]],7,FALSE)</f>
        <v>Lac</v>
      </c>
      <c r="E1028" t="str">
        <f>VLOOKUP(Table2[[#This Row],[_parent_index]],Table1[[index]:[A7.Type de Site]],8,FALSE)</f>
        <v>TD07</v>
      </c>
      <c r="F1028" t="str">
        <f>VLOOKUP(Table2[[#This Row],[_parent_index]],Table1[[index]:[A7.Type de Site]],14,FALSE)</f>
        <v>Kiskawa Nord</v>
      </c>
      <c r="G1028" t="s">
        <v>172</v>
      </c>
      <c r="H1028" s="2">
        <v>1</v>
      </c>
      <c r="I1028" s="2">
        <v>0</v>
      </c>
      <c r="J1028" s="2">
        <v>0</v>
      </c>
      <c r="K1028" s="2">
        <v>1</v>
      </c>
      <c r="L1028" s="2">
        <v>1</v>
      </c>
      <c r="M1028" s="2">
        <v>1</v>
      </c>
      <c r="N1028" s="2">
        <v>1</v>
      </c>
      <c r="O1028" s="2">
        <v>1</v>
      </c>
      <c r="P1028" s="2">
        <v>0</v>
      </c>
      <c r="Q1028" s="2">
        <v>0</v>
      </c>
      <c r="R1028" s="2">
        <v>0</v>
      </c>
      <c r="S1028" s="2">
        <v>0</v>
      </c>
      <c r="T1028" s="2">
        <v>3</v>
      </c>
      <c r="U1028" s="2">
        <v>3</v>
      </c>
      <c r="V1028" s="2">
        <v>6</v>
      </c>
      <c r="W1028">
        <v>1033</v>
      </c>
      <c r="X1028">
        <v>115</v>
      </c>
      <c r="Y1028" s="1" t="str">
        <f>IF(SUM(Table2[[#This Row],[Garçons de 0 à 2 ans]:[Filles de 12 à 17 ans]])&gt;=1,"Oui","Non")</f>
        <v>Oui</v>
      </c>
    </row>
    <row r="1029" spans="1:25" x14ac:dyDescent="0.25">
      <c r="A1029" t="s">
        <v>164</v>
      </c>
      <c r="B1029" t="str">
        <f>VLOOKUP(Table2[[#This Row],[_parent_index]],Table1[[index]:[A7.Type de Site]],5,FALSE)</f>
        <v>Chad</v>
      </c>
      <c r="C1029" t="str">
        <f>VLOOKUP(Table2[[#This Row],[_parent_index]],Table1[[index]:[A7.Type de Site]],6,FALSE)</f>
        <v>TCD</v>
      </c>
      <c r="D1029" t="str">
        <f>VLOOKUP(Table2[[#This Row],[_parent_index]],Table1[[index]:[A7.Type de Site]],7,FALSE)</f>
        <v>Lac</v>
      </c>
      <c r="E1029" t="str">
        <f>VLOOKUP(Table2[[#This Row],[_parent_index]],Table1[[index]:[A7.Type de Site]],8,FALSE)</f>
        <v>TD07</v>
      </c>
      <c r="F1029" t="str">
        <f>VLOOKUP(Table2[[#This Row],[_parent_index]],Table1[[index]:[A7.Type de Site]],14,FALSE)</f>
        <v>Kiskawa Nord</v>
      </c>
      <c r="G1029" t="s">
        <v>172</v>
      </c>
      <c r="H1029" s="2">
        <v>0</v>
      </c>
      <c r="I1029" s="2">
        <v>0</v>
      </c>
      <c r="J1029" s="2">
        <v>0</v>
      </c>
      <c r="K1029" s="2">
        <v>0</v>
      </c>
      <c r="L1029" s="2">
        <v>0</v>
      </c>
      <c r="M1029" s="2">
        <v>0</v>
      </c>
      <c r="N1029" s="2">
        <v>2</v>
      </c>
      <c r="O1029" s="2">
        <v>1</v>
      </c>
      <c r="P1029" s="2">
        <v>0</v>
      </c>
      <c r="Q1029" s="2">
        <v>1</v>
      </c>
      <c r="R1029" s="2">
        <v>0</v>
      </c>
      <c r="S1029" s="2">
        <v>1</v>
      </c>
      <c r="T1029" s="2">
        <v>2</v>
      </c>
      <c r="U1029" s="2">
        <v>3</v>
      </c>
      <c r="V1029" s="2">
        <v>5</v>
      </c>
      <c r="W1029">
        <v>1034</v>
      </c>
      <c r="X1029">
        <v>115</v>
      </c>
      <c r="Y1029" s="1" t="str">
        <f>IF(SUM(Table2[[#This Row],[Garçons de 0 à 2 ans]:[Filles de 12 à 17 ans]])&gt;=1,"Oui","Non")</f>
        <v>Oui</v>
      </c>
    </row>
    <row r="1030" spans="1:25" x14ac:dyDescent="0.25">
      <c r="A1030" t="s">
        <v>164</v>
      </c>
      <c r="B1030" t="str">
        <f>VLOOKUP(Table2[[#This Row],[_parent_index]],Table1[[index]:[A7.Type de Site]],5,FALSE)</f>
        <v>Chad</v>
      </c>
      <c r="C1030" t="str">
        <f>VLOOKUP(Table2[[#This Row],[_parent_index]],Table1[[index]:[A7.Type de Site]],6,FALSE)</f>
        <v>TCD</v>
      </c>
      <c r="D1030" t="str">
        <f>VLOOKUP(Table2[[#This Row],[_parent_index]],Table1[[index]:[A7.Type de Site]],7,FALSE)</f>
        <v>Lac</v>
      </c>
      <c r="E1030" t="str">
        <f>VLOOKUP(Table2[[#This Row],[_parent_index]],Table1[[index]:[A7.Type de Site]],8,FALSE)</f>
        <v>TD07</v>
      </c>
      <c r="F1030" t="str">
        <f>VLOOKUP(Table2[[#This Row],[_parent_index]],Table1[[index]:[A7.Type de Site]],14,FALSE)</f>
        <v>Kidjarba</v>
      </c>
      <c r="G1030" t="s">
        <v>172</v>
      </c>
      <c r="H1030" s="2">
        <v>0</v>
      </c>
      <c r="I1030" s="2">
        <v>1</v>
      </c>
      <c r="J1030" s="2">
        <v>0</v>
      </c>
      <c r="K1030" s="2">
        <v>0</v>
      </c>
      <c r="L1030" s="2">
        <v>0</v>
      </c>
      <c r="M1030" s="2">
        <v>0</v>
      </c>
      <c r="N1030" s="2">
        <v>1</v>
      </c>
      <c r="O1030" s="2">
        <v>1</v>
      </c>
      <c r="P1030" s="2">
        <v>1</v>
      </c>
      <c r="Q1030" s="2">
        <v>1</v>
      </c>
      <c r="R1030" s="2">
        <v>0</v>
      </c>
      <c r="S1030" s="2">
        <v>0</v>
      </c>
      <c r="T1030" s="2">
        <v>2</v>
      </c>
      <c r="U1030" s="2">
        <v>3</v>
      </c>
      <c r="V1030" s="2">
        <v>5</v>
      </c>
      <c r="W1030">
        <v>1035</v>
      </c>
      <c r="X1030">
        <v>116</v>
      </c>
      <c r="Y1030" s="1" t="str">
        <f>IF(SUM(Table2[[#This Row],[Garçons de 0 à 2 ans]:[Filles de 12 à 17 ans]])&gt;=1,"Oui","Non")</f>
        <v>Oui</v>
      </c>
    </row>
    <row r="1031" spans="1:25" x14ac:dyDescent="0.25">
      <c r="A1031" t="s">
        <v>164</v>
      </c>
      <c r="B1031" t="str">
        <f>VLOOKUP(Table2[[#This Row],[_parent_index]],Table1[[index]:[A7.Type de Site]],5,FALSE)</f>
        <v>Chad</v>
      </c>
      <c r="C1031" t="str">
        <f>VLOOKUP(Table2[[#This Row],[_parent_index]],Table1[[index]:[A7.Type de Site]],6,FALSE)</f>
        <v>TCD</v>
      </c>
      <c r="D1031" t="str">
        <f>VLOOKUP(Table2[[#This Row],[_parent_index]],Table1[[index]:[A7.Type de Site]],7,FALSE)</f>
        <v>Lac</v>
      </c>
      <c r="E1031" t="str">
        <f>VLOOKUP(Table2[[#This Row],[_parent_index]],Table1[[index]:[A7.Type de Site]],8,FALSE)</f>
        <v>TD07</v>
      </c>
      <c r="F1031" t="str">
        <f>VLOOKUP(Table2[[#This Row],[_parent_index]],Table1[[index]:[A7.Type de Site]],14,FALSE)</f>
        <v>Kidjarba</v>
      </c>
      <c r="G1031" t="s">
        <v>172</v>
      </c>
      <c r="H1031" s="2">
        <v>1</v>
      </c>
      <c r="I1031" s="2">
        <v>0</v>
      </c>
      <c r="J1031" s="2">
        <v>0</v>
      </c>
      <c r="K1031" s="2">
        <v>1</v>
      </c>
      <c r="L1031" s="2">
        <v>0</v>
      </c>
      <c r="M1031" s="2">
        <v>1</v>
      </c>
      <c r="N1031" s="2">
        <v>0</v>
      </c>
      <c r="O1031" s="2">
        <v>1</v>
      </c>
      <c r="P1031" s="2">
        <v>1</v>
      </c>
      <c r="Q1031" s="2">
        <v>1</v>
      </c>
      <c r="R1031" s="2">
        <v>0</v>
      </c>
      <c r="S1031" s="2">
        <v>0</v>
      </c>
      <c r="T1031" s="2">
        <v>2</v>
      </c>
      <c r="U1031" s="2">
        <v>4</v>
      </c>
      <c r="V1031" s="2">
        <v>6</v>
      </c>
      <c r="W1031">
        <v>1036</v>
      </c>
      <c r="X1031">
        <v>116</v>
      </c>
      <c r="Y1031" s="1" t="str">
        <f>IF(SUM(Table2[[#This Row],[Garçons de 0 à 2 ans]:[Filles de 12 à 17 ans]])&gt;=1,"Oui","Non")</f>
        <v>Oui</v>
      </c>
    </row>
    <row r="1032" spans="1:25" x14ac:dyDescent="0.25">
      <c r="A1032" t="s">
        <v>164</v>
      </c>
      <c r="B1032" t="str">
        <f>VLOOKUP(Table2[[#This Row],[_parent_index]],Table1[[index]:[A7.Type de Site]],5,FALSE)</f>
        <v>Chad</v>
      </c>
      <c r="C1032" t="str">
        <f>VLOOKUP(Table2[[#This Row],[_parent_index]],Table1[[index]:[A7.Type de Site]],6,FALSE)</f>
        <v>TCD</v>
      </c>
      <c r="D1032" t="str">
        <f>VLOOKUP(Table2[[#This Row],[_parent_index]],Table1[[index]:[A7.Type de Site]],7,FALSE)</f>
        <v>Lac</v>
      </c>
      <c r="E1032" t="str">
        <f>VLOOKUP(Table2[[#This Row],[_parent_index]],Table1[[index]:[A7.Type de Site]],8,FALSE)</f>
        <v>TD07</v>
      </c>
      <c r="F1032" t="str">
        <f>VLOOKUP(Table2[[#This Row],[_parent_index]],Table1[[index]:[A7.Type de Site]],14,FALSE)</f>
        <v>Kidjarba</v>
      </c>
      <c r="G1032" t="s">
        <v>172</v>
      </c>
      <c r="H1032" s="2">
        <v>0</v>
      </c>
      <c r="I1032" s="2">
        <v>1</v>
      </c>
      <c r="J1032" s="2">
        <v>0</v>
      </c>
      <c r="K1032" s="2">
        <v>1</v>
      </c>
      <c r="L1032" s="2">
        <v>0</v>
      </c>
      <c r="M1032" s="2">
        <v>0</v>
      </c>
      <c r="N1032" s="2">
        <v>0</v>
      </c>
      <c r="O1032" s="2">
        <v>1</v>
      </c>
      <c r="P1032" s="2">
        <v>0</v>
      </c>
      <c r="Q1032" s="2">
        <v>1</v>
      </c>
      <c r="R1032" s="2">
        <v>0</v>
      </c>
      <c r="S1032" s="2">
        <v>0</v>
      </c>
      <c r="T1032" s="2">
        <v>0</v>
      </c>
      <c r="U1032" s="2">
        <v>4</v>
      </c>
      <c r="V1032" s="2">
        <v>4</v>
      </c>
      <c r="W1032">
        <v>1037</v>
      </c>
      <c r="X1032">
        <v>116</v>
      </c>
      <c r="Y1032" s="1" t="str">
        <f>IF(SUM(Table2[[#This Row],[Garçons de 0 à 2 ans]:[Filles de 12 à 17 ans]])&gt;=1,"Oui","Non")</f>
        <v>Oui</v>
      </c>
    </row>
    <row r="1033" spans="1:25" x14ac:dyDescent="0.25">
      <c r="A1033" t="s">
        <v>164</v>
      </c>
      <c r="B1033" t="str">
        <f>VLOOKUP(Table2[[#This Row],[_parent_index]],Table1[[index]:[A7.Type de Site]],5,FALSE)</f>
        <v>Chad</v>
      </c>
      <c r="C1033" t="str">
        <f>VLOOKUP(Table2[[#This Row],[_parent_index]],Table1[[index]:[A7.Type de Site]],6,FALSE)</f>
        <v>TCD</v>
      </c>
      <c r="D1033" t="str">
        <f>VLOOKUP(Table2[[#This Row],[_parent_index]],Table1[[index]:[A7.Type de Site]],7,FALSE)</f>
        <v>Lac</v>
      </c>
      <c r="E1033" t="str">
        <f>VLOOKUP(Table2[[#This Row],[_parent_index]],Table1[[index]:[A7.Type de Site]],8,FALSE)</f>
        <v>TD07</v>
      </c>
      <c r="F1033" t="str">
        <f>VLOOKUP(Table2[[#This Row],[_parent_index]],Table1[[index]:[A7.Type de Site]],14,FALSE)</f>
        <v>Kidjarba</v>
      </c>
      <c r="G1033" t="s">
        <v>172</v>
      </c>
      <c r="H1033" s="2">
        <v>0</v>
      </c>
      <c r="I1033" s="2">
        <v>0</v>
      </c>
      <c r="J1033" s="2">
        <v>1</v>
      </c>
      <c r="K1033" s="2">
        <v>0</v>
      </c>
      <c r="L1033" s="2">
        <v>1</v>
      </c>
      <c r="M1033" s="2">
        <v>1</v>
      </c>
      <c r="N1033" s="2">
        <v>1</v>
      </c>
      <c r="O1033" s="2">
        <v>1</v>
      </c>
      <c r="P1033" s="2">
        <v>1</v>
      </c>
      <c r="Q1033" s="2">
        <v>1</v>
      </c>
      <c r="R1033" s="2">
        <v>0</v>
      </c>
      <c r="S1033" s="2">
        <v>0</v>
      </c>
      <c r="T1033" s="2">
        <v>4</v>
      </c>
      <c r="U1033" s="2">
        <v>3</v>
      </c>
      <c r="V1033" s="2">
        <v>7</v>
      </c>
      <c r="W1033">
        <v>1038</v>
      </c>
      <c r="X1033">
        <v>116</v>
      </c>
      <c r="Y1033" s="1" t="str">
        <f>IF(SUM(Table2[[#This Row],[Garçons de 0 à 2 ans]:[Filles de 12 à 17 ans]])&gt;=1,"Oui","Non")</f>
        <v>Oui</v>
      </c>
    </row>
    <row r="1034" spans="1:25" x14ac:dyDescent="0.25">
      <c r="A1034" t="s">
        <v>164</v>
      </c>
      <c r="B1034" t="str">
        <f>VLOOKUP(Table2[[#This Row],[_parent_index]],Table1[[index]:[A7.Type de Site]],5,FALSE)</f>
        <v>Chad</v>
      </c>
      <c r="C1034" t="str">
        <f>VLOOKUP(Table2[[#This Row],[_parent_index]],Table1[[index]:[A7.Type de Site]],6,FALSE)</f>
        <v>TCD</v>
      </c>
      <c r="D1034" t="str">
        <f>VLOOKUP(Table2[[#This Row],[_parent_index]],Table1[[index]:[A7.Type de Site]],7,FALSE)</f>
        <v>Lac</v>
      </c>
      <c r="E1034" t="str">
        <f>VLOOKUP(Table2[[#This Row],[_parent_index]],Table1[[index]:[A7.Type de Site]],8,FALSE)</f>
        <v>TD07</v>
      </c>
      <c r="F1034" t="str">
        <f>VLOOKUP(Table2[[#This Row],[_parent_index]],Table1[[index]:[A7.Type de Site]],14,FALSE)</f>
        <v>Kidjarba</v>
      </c>
      <c r="G1034" t="s">
        <v>172</v>
      </c>
      <c r="H1034" s="2">
        <v>1</v>
      </c>
      <c r="I1034" s="2">
        <v>0</v>
      </c>
      <c r="J1034" s="2">
        <v>0</v>
      </c>
      <c r="K1034" s="2">
        <v>1</v>
      </c>
      <c r="L1034" s="2">
        <v>0</v>
      </c>
      <c r="M1034" s="2">
        <v>1</v>
      </c>
      <c r="N1034" s="2">
        <v>0</v>
      </c>
      <c r="O1034" s="2">
        <v>0</v>
      </c>
      <c r="P1034" s="2">
        <v>1</v>
      </c>
      <c r="Q1034" s="2">
        <v>1</v>
      </c>
      <c r="R1034" s="2">
        <v>1</v>
      </c>
      <c r="S1034" s="2">
        <v>0</v>
      </c>
      <c r="T1034" s="2">
        <v>3</v>
      </c>
      <c r="U1034" s="2">
        <v>3</v>
      </c>
      <c r="V1034" s="2">
        <v>6</v>
      </c>
      <c r="W1034">
        <v>1039</v>
      </c>
      <c r="X1034">
        <v>116</v>
      </c>
      <c r="Y1034" s="1" t="str">
        <f>IF(SUM(Table2[[#This Row],[Garçons de 0 à 2 ans]:[Filles de 12 à 17 ans]])&gt;=1,"Oui","Non")</f>
        <v>Oui</v>
      </c>
    </row>
    <row r="1035" spans="1:25" x14ac:dyDescent="0.25">
      <c r="A1035" t="s">
        <v>164</v>
      </c>
      <c r="B1035" t="str">
        <f>VLOOKUP(Table2[[#This Row],[_parent_index]],Table1[[index]:[A7.Type de Site]],5,FALSE)</f>
        <v>Chad</v>
      </c>
      <c r="C1035" t="str">
        <f>VLOOKUP(Table2[[#This Row],[_parent_index]],Table1[[index]:[A7.Type de Site]],6,FALSE)</f>
        <v>TCD</v>
      </c>
      <c r="D1035" t="str">
        <f>VLOOKUP(Table2[[#This Row],[_parent_index]],Table1[[index]:[A7.Type de Site]],7,FALSE)</f>
        <v>Lac</v>
      </c>
      <c r="E1035" t="str">
        <f>VLOOKUP(Table2[[#This Row],[_parent_index]],Table1[[index]:[A7.Type de Site]],8,FALSE)</f>
        <v>TD07</v>
      </c>
      <c r="F1035" t="str">
        <f>VLOOKUP(Table2[[#This Row],[_parent_index]],Table1[[index]:[A7.Type de Site]],14,FALSE)</f>
        <v>Kidjarba</v>
      </c>
      <c r="G1035" t="s">
        <v>172</v>
      </c>
      <c r="H1035" s="2">
        <v>0</v>
      </c>
      <c r="I1035" s="2">
        <v>1</v>
      </c>
      <c r="J1035" s="2">
        <v>1</v>
      </c>
      <c r="K1035" s="2">
        <v>1</v>
      </c>
      <c r="L1035" s="2">
        <v>1</v>
      </c>
      <c r="M1035" s="2">
        <v>0</v>
      </c>
      <c r="N1035" s="2">
        <v>0</v>
      </c>
      <c r="O1035" s="2">
        <v>0</v>
      </c>
      <c r="P1035" s="2">
        <v>0</v>
      </c>
      <c r="Q1035" s="2">
        <v>1</v>
      </c>
      <c r="R1035" s="2">
        <v>0</v>
      </c>
      <c r="S1035" s="2">
        <v>0</v>
      </c>
      <c r="T1035" s="2">
        <v>2</v>
      </c>
      <c r="U1035" s="2">
        <v>3</v>
      </c>
      <c r="V1035" s="2">
        <v>5</v>
      </c>
      <c r="W1035">
        <v>1040</v>
      </c>
      <c r="X1035">
        <v>116</v>
      </c>
      <c r="Y1035" s="1" t="str">
        <f>IF(SUM(Table2[[#This Row],[Garçons de 0 à 2 ans]:[Filles de 12 à 17 ans]])&gt;=1,"Oui","Non")</f>
        <v>Oui</v>
      </c>
    </row>
    <row r="1036" spans="1:25" x14ac:dyDescent="0.25">
      <c r="A1036" t="s">
        <v>164</v>
      </c>
      <c r="B1036" t="str">
        <f>VLOOKUP(Table2[[#This Row],[_parent_index]],Table1[[index]:[A7.Type de Site]],5,FALSE)</f>
        <v>Chad</v>
      </c>
      <c r="C1036" t="str">
        <f>VLOOKUP(Table2[[#This Row],[_parent_index]],Table1[[index]:[A7.Type de Site]],6,FALSE)</f>
        <v>TCD</v>
      </c>
      <c r="D1036" t="str">
        <f>VLOOKUP(Table2[[#This Row],[_parent_index]],Table1[[index]:[A7.Type de Site]],7,FALSE)</f>
        <v>Lac</v>
      </c>
      <c r="E1036" t="str">
        <f>VLOOKUP(Table2[[#This Row],[_parent_index]],Table1[[index]:[A7.Type de Site]],8,FALSE)</f>
        <v>TD07</v>
      </c>
      <c r="F1036" t="str">
        <f>VLOOKUP(Table2[[#This Row],[_parent_index]],Table1[[index]:[A7.Type de Site]],14,FALSE)</f>
        <v>Kidjarba</v>
      </c>
      <c r="G1036" t="s">
        <v>172</v>
      </c>
      <c r="H1036" s="2">
        <v>1</v>
      </c>
      <c r="I1036" s="2">
        <v>0</v>
      </c>
      <c r="J1036" s="2">
        <v>1</v>
      </c>
      <c r="K1036" s="2">
        <v>0</v>
      </c>
      <c r="L1036" s="2">
        <v>0</v>
      </c>
      <c r="M1036" s="2">
        <v>0</v>
      </c>
      <c r="N1036" s="2">
        <v>0</v>
      </c>
      <c r="O1036" s="2">
        <v>0</v>
      </c>
      <c r="P1036" s="2">
        <v>1</v>
      </c>
      <c r="Q1036" s="2">
        <v>1</v>
      </c>
      <c r="R1036" s="2">
        <v>0</v>
      </c>
      <c r="S1036" s="2">
        <v>1</v>
      </c>
      <c r="T1036" s="2">
        <v>3</v>
      </c>
      <c r="U1036" s="2">
        <v>2</v>
      </c>
      <c r="V1036" s="2">
        <v>5</v>
      </c>
      <c r="W1036">
        <v>1041</v>
      </c>
      <c r="X1036">
        <v>116</v>
      </c>
      <c r="Y1036" s="1" t="str">
        <f>IF(SUM(Table2[[#This Row],[Garçons de 0 à 2 ans]:[Filles de 12 à 17 ans]])&gt;=1,"Oui","Non")</f>
        <v>Oui</v>
      </c>
    </row>
    <row r="1037" spans="1:25" x14ac:dyDescent="0.25">
      <c r="A1037" t="s">
        <v>164</v>
      </c>
      <c r="B1037" t="str">
        <f>VLOOKUP(Table2[[#This Row],[_parent_index]],Table1[[index]:[A7.Type de Site]],5,FALSE)</f>
        <v>Chad</v>
      </c>
      <c r="C1037" t="str">
        <f>VLOOKUP(Table2[[#This Row],[_parent_index]],Table1[[index]:[A7.Type de Site]],6,FALSE)</f>
        <v>TCD</v>
      </c>
      <c r="D1037" t="str">
        <f>VLOOKUP(Table2[[#This Row],[_parent_index]],Table1[[index]:[A7.Type de Site]],7,FALSE)</f>
        <v>Lac</v>
      </c>
      <c r="E1037" t="str">
        <f>VLOOKUP(Table2[[#This Row],[_parent_index]],Table1[[index]:[A7.Type de Site]],8,FALSE)</f>
        <v>TD07</v>
      </c>
      <c r="F1037" t="str">
        <f>VLOOKUP(Table2[[#This Row],[_parent_index]],Table1[[index]:[A7.Type de Site]],14,FALSE)</f>
        <v>Kidjarba</v>
      </c>
      <c r="G1037" t="s">
        <v>172</v>
      </c>
      <c r="H1037" s="2">
        <v>0</v>
      </c>
      <c r="I1037" s="2">
        <v>1</v>
      </c>
      <c r="J1037" s="2">
        <v>0</v>
      </c>
      <c r="K1037" s="2">
        <v>0</v>
      </c>
      <c r="L1037" s="2">
        <v>1</v>
      </c>
      <c r="M1037" s="2">
        <v>0</v>
      </c>
      <c r="N1037" s="2">
        <v>1</v>
      </c>
      <c r="O1037" s="2">
        <v>0</v>
      </c>
      <c r="P1037" s="2">
        <v>0</v>
      </c>
      <c r="Q1037" s="2">
        <v>1</v>
      </c>
      <c r="R1037" s="2">
        <v>0</v>
      </c>
      <c r="S1037" s="2">
        <v>1</v>
      </c>
      <c r="T1037" s="2">
        <v>2</v>
      </c>
      <c r="U1037" s="2">
        <v>3</v>
      </c>
      <c r="V1037" s="2">
        <v>5</v>
      </c>
      <c r="W1037">
        <v>1042</v>
      </c>
      <c r="X1037">
        <v>116</v>
      </c>
      <c r="Y1037" s="1" t="str">
        <f>IF(SUM(Table2[[#This Row],[Garçons de 0 à 2 ans]:[Filles de 12 à 17 ans]])&gt;=1,"Oui","Non")</f>
        <v>Oui</v>
      </c>
    </row>
    <row r="1038" spans="1:25" x14ac:dyDescent="0.25">
      <c r="A1038" t="s">
        <v>164</v>
      </c>
      <c r="B1038" t="str">
        <f>VLOOKUP(Table2[[#This Row],[_parent_index]],Table1[[index]:[A7.Type de Site]],5,FALSE)</f>
        <v>Chad</v>
      </c>
      <c r="C1038" t="str">
        <f>VLOOKUP(Table2[[#This Row],[_parent_index]],Table1[[index]:[A7.Type de Site]],6,FALSE)</f>
        <v>TCD</v>
      </c>
      <c r="D1038" t="str">
        <f>VLOOKUP(Table2[[#This Row],[_parent_index]],Table1[[index]:[A7.Type de Site]],7,FALSE)</f>
        <v>Lac</v>
      </c>
      <c r="E1038" t="str">
        <f>VLOOKUP(Table2[[#This Row],[_parent_index]],Table1[[index]:[A7.Type de Site]],8,FALSE)</f>
        <v>TD07</v>
      </c>
      <c r="F1038" t="str">
        <f>VLOOKUP(Table2[[#This Row],[_parent_index]],Table1[[index]:[A7.Type de Site]],14,FALSE)</f>
        <v>Kidjarba</v>
      </c>
      <c r="G1038" t="s">
        <v>172</v>
      </c>
      <c r="H1038" s="2">
        <v>0</v>
      </c>
      <c r="I1038" s="2">
        <v>1</v>
      </c>
      <c r="J1038" s="2">
        <v>1</v>
      </c>
      <c r="K1038" s="2">
        <v>0</v>
      </c>
      <c r="L1038" s="2">
        <v>0</v>
      </c>
      <c r="M1038" s="2">
        <v>0</v>
      </c>
      <c r="N1038" s="2">
        <v>0</v>
      </c>
      <c r="O1038" s="2">
        <v>1</v>
      </c>
      <c r="P1038" s="2">
        <v>1</v>
      </c>
      <c r="Q1038" s="2">
        <v>1</v>
      </c>
      <c r="R1038" s="2">
        <v>0</v>
      </c>
      <c r="S1038" s="2">
        <v>0</v>
      </c>
      <c r="T1038" s="2">
        <v>2</v>
      </c>
      <c r="U1038" s="2">
        <v>3</v>
      </c>
      <c r="V1038" s="2">
        <v>5</v>
      </c>
      <c r="W1038">
        <v>1043</v>
      </c>
      <c r="X1038">
        <v>116</v>
      </c>
      <c r="Y1038" s="1" t="str">
        <f>IF(SUM(Table2[[#This Row],[Garçons de 0 à 2 ans]:[Filles de 12 à 17 ans]])&gt;=1,"Oui","Non")</f>
        <v>Oui</v>
      </c>
    </row>
    <row r="1039" spans="1:25" x14ac:dyDescent="0.25">
      <c r="A1039" t="s">
        <v>164</v>
      </c>
      <c r="B1039" t="str">
        <f>VLOOKUP(Table2[[#This Row],[_parent_index]],Table1[[index]:[A7.Type de Site]],5,FALSE)</f>
        <v>Chad</v>
      </c>
      <c r="C1039" t="str">
        <f>VLOOKUP(Table2[[#This Row],[_parent_index]],Table1[[index]:[A7.Type de Site]],6,FALSE)</f>
        <v>TCD</v>
      </c>
      <c r="D1039" t="str">
        <f>VLOOKUP(Table2[[#This Row],[_parent_index]],Table1[[index]:[A7.Type de Site]],7,FALSE)</f>
        <v>Lac</v>
      </c>
      <c r="E1039" t="str">
        <f>VLOOKUP(Table2[[#This Row],[_parent_index]],Table1[[index]:[A7.Type de Site]],8,FALSE)</f>
        <v>TD07</v>
      </c>
      <c r="F1039" t="str">
        <f>VLOOKUP(Table2[[#This Row],[_parent_index]],Table1[[index]:[A7.Type de Site]],14,FALSE)</f>
        <v>Kidjarba</v>
      </c>
      <c r="G1039" t="s">
        <v>172</v>
      </c>
      <c r="H1039" s="2">
        <v>0</v>
      </c>
      <c r="I1039" s="2">
        <v>1</v>
      </c>
      <c r="J1039" s="2">
        <v>0</v>
      </c>
      <c r="K1039" s="2">
        <v>0</v>
      </c>
      <c r="L1039" s="2">
        <v>0</v>
      </c>
      <c r="M1039" s="2">
        <v>0</v>
      </c>
      <c r="N1039" s="2">
        <v>0</v>
      </c>
      <c r="O1039" s="2">
        <v>1</v>
      </c>
      <c r="P1039" s="2">
        <v>0</v>
      </c>
      <c r="Q1039" s="2">
        <v>1</v>
      </c>
      <c r="R1039" s="2">
        <v>0</v>
      </c>
      <c r="S1039" s="2">
        <v>0</v>
      </c>
      <c r="T1039" s="2">
        <v>0</v>
      </c>
      <c r="U1039" s="2">
        <v>3</v>
      </c>
      <c r="V1039" s="2">
        <v>3</v>
      </c>
      <c r="W1039">
        <v>1044</v>
      </c>
      <c r="X1039">
        <v>116</v>
      </c>
      <c r="Y1039" s="1" t="str">
        <f>IF(SUM(Table2[[#This Row],[Garçons de 0 à 2 ans]:[Filles de 12 à 17 ans]])&gt;=1,"Oui","Non")</f>
        <v>Oui</v>
      </c>
    </row>
    <row r="1040" spans="1:25" x14ac:dyDescent="0.25">
      <c r="A1040" t="s">
        <v>164</v>
      </c>
      <c r="B1040" t="str">
        <f>VLOOKUP(Table2[[#This Row],[_parent_index]],Table1[[index]:[A7.Type de Site]],5,FALSE)</f>
        <v>Chad</v>
      </c>
      <c r="C1040" t="str">
        <f>VLOOKUP(Table2[[#This Row],[_parent_index]],Table1[[index]:[A7.Type de Site]],6,FALSE)</f>
        <v>TCD</v>
      </c>
      <c r="D1040" t="str">
        <f>VLOOKUP(Table2[[#This Row],[_parent_index]],Table1[[index]:[A7.Type de Site]],7,FALSE)</f>
        <v>Lac</v>
      </c>
      <c r="E1040" t="str">
        <f>VLOOKUP(Table2[[#This Row],[_parent_index]],Table1[[index]:[A7.Type de Site]],8,FALSE)</f>
        <v>TD07</v>
      </c>
      <c r="F1040" t="str">
        <f>VLOOKUP(Table2[[#This Row],[_parent_index]],Table1[[index]:[A7.Type de Site]],14,FALSE)</f>
        <v>Ngarana 1</v>
      </c>
      <c r="G1040" t="s">
        <v>172</v>
      </c>
      <c r="H1040" s="2">
        <v>0</v>
      </c>
      <c r="I1040" s="2">
        <v>1</v>
      </c>
      <c r="J1040" s="2">
        <v>0</v>
      </c>
      <c r="K1040" s="2">
        <v>1</v>
      </c>
      <c r="L1040" s="2">
        <v>2</v>
      </c>
      <c r="M1040" s="2">
        <v>0</v>
      </c>
      <c r="N1040" s="2">
        <v>1</v>
      </c>
      <c r="O1040" s="2">
        <v>1</v>
      </c>
      <c r="P1040" s="2">
        <v>1</v>
      </c>
      <c r="Q1040" s="2">
        <v>1</v>
      </c>
      <c r="R1040" s="2">
        <v>0</v>
      </c>
      <c r="S1040" s="2">
        <v>0</v>
      </c>
      <c r="T1040" s="2">
        <v>4</v>
      </c>
      <c r="U1040" s="2">
        <v>4</v>
      </c>
      <c r="V1040" s="2">
        <v>8</v>
      </c>
      <c r="W1040">
        <v>1045</v>
      </c>
      <c r="X1040">
        <v>117</v>
      </c>
      <c r="Y1040" s="1" t="str">
        <f>IF(SUM(Table2[[#This Row],[Garçons de 0 à 2 ans]:[Filles de 12 à 17 ans]])&gt;=1,"Oui","Non")</f>
        <v>Oui</v>
      </c>
    </row>
    <row r="1041" spans="1:25" x14ac:dyDescent="0.25">
      <c r="A1041" t="s">
        <v>164</v>
      </c>
      <c r="B1041" t="str">
        <f>VLOOKUP(Table2[[#This Row],[_parent_index]],Table1[[index]:[A7.Type de Site]],5,FALSE)</f>
        <v>Chad</v>
      </c>
      <c r="C1041" t="str">
        <f>VLOOKUP(Table2[[#This Row],[_parent_index]],Table1[[index]:[A7.Type de Site]],6,FALSE)</f>
        <v>TCD</v>
      </c>
      <c r="D1041" t="str">
        <f>VLOOKUP(Table2[[#This Row],[_parent_index]],Table1[[index]:[A7.Type de Site]],7,FALSE)</f>
        <v>Lac</v>
      </c>
      <c r="E1041" t="str">
        <f>VLOOKUP(Table2[[#This Row],[_parent_index]],Table1[[index]:[A7.Type de Site]],8,FALSE)</f>
        <v>TD07</v>
      </c>
      <c r="F1041" t="str">
        <f>VLOOKUP(Table2[[#This Row],[_parent_index]],Table1[[index]:[A7.Type de Site]],14,FALSE)</f>
        <v>Ngarana 1</v>
      </c>
      <c r="G1041" t="s">
        <v>172</v>
      </c>
      <c r="H1041" s="2">
        <v>0</v>
      </c>
      <c r="I1041" s="2">
        <v>0</v>
      </c>
      <c r="J1041" s="2">
        <v>1</v>
      </c>
      <c r="K1041" s="2">
        <v>0</v>
      </c>
      <c r="L1041" s="2">
        <v>1</v>
      </c>
      <c r="M1041" s="2">
        <v>2</v>
      </c>
      <c r="N1041" s="2">
        <v>1</v>
      </c>
      <c r="O1041" s="2">
        <v>0</v>
      </c>
      <c r="P1041" s="2">
        <v>1</v>
      </c>
      <c r="Q1041" s="2">
        <v>1</v>
      </c>
      <c r="R1041" s="2">
        <v>0</v>
      </c>
      <c r="S1041" s="2">
        <v>0</v>
      </c>
      <c r="T1041" s="2">
        <v>4</v>
      </c>
      <c r="U1041" s="2">
        <v>3</v>
      </c>
      <c r="V1041" s="2">
        <v>7</v>
      </c>
      <c r="W1041">
        <v>1046</v>
      </c>
      <c r="X1041">
        <v>117</v>
      </c>
      <c r="Y1041" s="1" t="str">
        <f>IF(SUM(Table2[[#This Row],[Garçons de 0 à 2 ans]:[Filles de 12 à 17 ans]])&gt;=1,"Oui","Non")</f>
        <v>Oui</v>
      </c>
    </row>
    <row r="1042" spans="1:25" x14ac:dyDescent="0.25">
      <c r="A1042" t="s">
        <v>164</v>
      </c>
      <c r="B1042" t="str">
        <f>VLOOKUP(Table2[[#This Row],[_parent_index]],Table1[[index]:[A7.Type de Site]],5,FALSE)</f>
        <v>Chad</v>
      </c>
      <c r="C1042" t="str">
        <f>VLOOKUP(Table2[[#This Row],[_parent_index]],Table1[[index]:[A7.Type de Site]],6,FALSE)</f>
        <v>TCD</v>
      </c>
      <c r="D1042" t="str">
        <f>VLOOKUP(Table2[[#This Row],[_parent_index]],Table1[[index]:[A7.Type de Site]],7,FALSE)</f>
        <v>Lac</v>
      </c>
      <c r="E1042" t="str">
        <f>VLOOKUP(Table2[[#This Row],[_parent_index]],Table1[[index]:[A7.Type de Site]],8,FALSE)</f>
        <v>TD07</v>
      </c>
      <c r="F1042" t="str">
        <f>VLOOKUP(Table2[[#This Row],[_parent_index]],Table1[[index]:[A7.Type de Site]],14,FALSE)</f>
        <v>Ngarana 1</v>
      </c>
      <c r="G1042" t="s">
        <v>172</v>
      </c>
      <c r="H1042" s="2">
        <v>0</v>
      </c>
      <c r="I1042" s="2">
        <v>1</v>
      </c>
      <c r="J1042" s="2">
        <v>0</v>
      </c>
      <c r="K1042" s="2">
        <v>1</v>
      </c>
      <c r="L1042" s="2">
        <v>1</v>
      </c>
      <c r="M1042" s="2">
        <v>1</v>
      </c>
      <c r="N1042" s="2">
        <v>1</v>
      </c>
      <c r="O1042" s="2">
        <v>0</v>
      </c>
      <c r="P1042" s="2">
        <v>1</v>
      </c>
      <c r="Q1042" s="2">
        <v>1</v>
      </c>
      <c r="R1042" s="2">
        <v>0</v>
      </c>
      <c r="S1042" s="2">
        <v>0</v>
      </c>
      <c r="T1042" s="2">
        <v>3</v>
      </c>
      <c r="U1042" s="2">
        <v>4</v>
      </c>
      <c r="V1042" s="2">
        <v>7</v>
      </c>
      <c r="W1042">
        <v>1047</v>
      </c>
      <c r="X1042">
        <v>117</v>
      </c>
      <c r="Y1042" s="1" t="str">
        <f>IF(SUM(Table2[[#This Row],[Garçons de 0 à 2 ans]:[Filles de 12 à 17 ans]])&gt;=1,"Oui","Non")</f>
        <v>Oui</v>
      </c>
    </row>
    <row r="1043" spans="1:25" x14ac:dyDescent="0.25">
      <c r="A1043" t="s">
        <v>164</v>
      </c>
      <c r="B1043" t="str">
        <f>VLOOKUP(Table2[[#This Row],[_parent_index]],Table1[[index]:[A7.Type de Site]],5,FALSE)</f>
        <v>Chad</v>
      </c>
      <c r="C1043" t="str">
        <f>VLOOKUP(Table2[[#This Row],[_parent_index]],Table1[[index]:[A7.Type de Site]],6,FALSE)</f>
        <v>TCD</v>
      </c>
      <c r="D1043" t="str">
        <f>VLOOKUP(Table2[[#This Row],[_parent_index]],Table1[[index]:[A7.Type de Site]],7,FALSE)</f>
        <v>Lac</v>
      </c>
      <c r="E1043" t="str">
        <f>VLOOKUP(Table2[[#This Row],[_parent_index]],Table1[[index]:[A7.Type de Site]],8,FALSE)</f>
        <v>TD07</v>
      </c>
      <c r="F1043" t="str">
        <f>VLOOKUP(Table2[[#This Row],[_parent_index]],Table1[[index]:[A7.Type de Site]],14,FALSE)</f>
        <v>Ngarana 1</v>
      </c>
      <c r="G1043" t="s">
        <v>172</v>
      </c>
      <c r="H1043" s="2">
        <v>1</v>
      </c>
      <c r="I1043" s="2">
        <v>0</v>
      </c>
      <c r="J1043" s="2">
        <v>1</v>
      </c>
      <c r="K1043" s="2">
        <v>0</v>
      </c>
      <c r="L1043" s="2">
        <v>0</v>
      </c>
      <c r="M1043" s="2">
        <v>1</v>
      </c>
      <c r="N1043" s="2">
        <v>0</v>
      </c>
      <c r="O1043" s="2">
        <v>0</v>
      </c>
      <c r="P1043" s="2">
        <v>1</v>
      </c>
      <c r="Q1043" s="2">
        <v>1</v>
      </c>
      <c r="R1043" s="2">
        <v>0</v>
      </c>
      <c r="S1043" s="2">
        <v>1</v>
      </c>
      <c r="T1043" s="2">
        <v>3</v>
      </c>
      <c r="U1043" s="2">
        <v>3</v>
      </c>
      <c r="V1043" s="2">
        <v>6</v>
      </c>
      <c r="W1043">
        <v>1048</v>
      </c>
      <c r="X1043">
        <v>117</v>
      </c>
      <c r="Y1043" s="1" t="str">
        <f>IF(SUM(Table2[[#This Row],[Garçons de 0 à 2 ans]:[Filles de 12 à 17 ans]])&gt;=1,"Oui","Non")</f>
        <v>Oui</v>
      </c>
    </row>
    <row r="1044" spans="1:25" x14ac:dyDescent="0.25">
      <c r="A1044" t="s">
        <v>164</v>
      </c>
      <c r="B1044" t="str">
        <f>VLOOKUP(Table2[[#This Row],[_parent_index]],Table1[[index]:[A7.Type de Site]],5,FALSE)</f>
        <v>Chad</v>
      </c>
      <c r="C1044" t="str">
        <f>VLOOKUP(Table2[[#This Row],[_parent_index]],Table1[[index]:[A7.Type de Site]],6,FALSE)</f>
        <v>TCD</v>
      </c>
      <c r="D1044" t="str">
        <f>VLOOKUP(Table2[[#This Row],[_parent_index]],Table1[[index]:[A7.Type de Site]],7,FALSE)</f>
        <v>Lac</v>
      </c>
      <c r="E1044" t="str">
        <f>VLOOKUP(Table2[[#This Row],[_parent_index]],Table1[[index]:[A7.Type de Site]],8,FALSE)</f>
        <v>TD07</v>
      </c>
      <c r="F1044" t="str">
        <f>VLOOKUP(Table2[[#This Row],[_parent_index]],Table1[[index]:[A7.Type de Site]],14,FALSE)</f>
        <v>Ngarana 1</v>
      </c>
      <c r="G1044" t="s">
        <v>172</v>
      </c>
      <c r="H1044" s="2">
        <v>1</v>
      </c>
      <c r="I1044" s="2">
        <v>0</v>
      </c>
      <c r="J1044" s="2">
        <v>0</v>
      </c>
      <c r="K1044" s="2">
        <v>1</v>
      </c>
      <c r="L1044" s="2">
        <v>2</v>
      </c>
      <c r="M1044" s="2">
        <v>1</v>
      </c>
      <c r="N1044" s="2">
        <v>0</v>
      </c>
      <c r="O1044" s="2">
        <v>1</v>
      </c>
      <c r="P1044" s="2">
        <v>1</v>
      </c>
      <c r="Q1044" s="2">
        <v>1</v>
      </c>
      <c r="R1044" s="2">
        <v>0</v>
      </c>
      <c r="S1044" s="2">
        <v>0</v>
      </c>
      <c r="T1044" s="2">
        <v>4</v>
      </c>
      <c r="U1044" s="2">
        <v>4</v>
      </c>
      <c r="V1044" s="2">
        <v>8</v>
      </c>
      <c r="W1044">
        <v>1049</v>
      </c>
      <c r="X1044">
        <v>117</v>
      </c>
      <c r="Y1044" s="1" t="str">
        <f>IF(SUM(Table2[[#This Row],[Garçons de 0 à 2 ans]:[Filles de 12 à 17 ans]])&gt;=1,"Oui","Non")</f>
        <v>Oui</v>
      </c>
    </row>
    <row r="1045" spans="1:25" x14ac:dyDescent="0.25">
      <c r="A1045" t="s">
        <v>164</v>
      </c>
      <c r="B1045" t="str">
        <f>VLOOKUP(Table2[[#This Row],[_parent_index]],Table1[[index]:[A7.Type de Site]],5,FALSE)</f>
        <v>Chad</v>
      </c>
      <c r="C1045" t="str">
        <f>VLOOKUP(Table2[[#This Row],[_parent_index]],Table1[[index]:[A7.Type de Site]],6,FALSE)</f>
        <v>TCD</v>
      </c>
      <c r="D1045" t="str">
        <f>VLOOKUP(Table2[[#This Row],[_parent_index]],Table1[[index]:[A7.Type de Site]],7,FALSE)</f>
        <v>Lac</v>
      </c>
      <c r="E1045" t="str">
        <f>VLOOKUP(Table2[[#This Row],[_parent_index]],Table1[[index]:[A7.Type de Site]],8,FALSE)</f>
        <v>TD07</v>
      </c>
      <c r="F1045" t="str">
        <f>VLOOKUP(Table2[[#This Row],[_parent_index]],Table1[[index]:[A7.Type de Site]],14,FALSE)</f>
        <v>Ngarana 1</v>
      </c>
      <c r="G1045" t="s">
        <v>172</v>
      </c>
      <c r="H1045" s="2">
        <v>0</v>
      </c>
      <c r="I1045" s="2">
        <v>0</v>
      </c>
      <c r="J1045" s="2">
        <v>1</v>
      </c>
      <c r="K1045" s="2">
        <v>0</v>
      </c>
      <c r="L1045" s="2">
        <v>1</v>
      </c>
      <c r="M1045" s="2">
        <v>2</v>
      </c>
      <c r="N1045" s="2">
        <v>2</v>
      </c>
      <c r="O1045" s="2">
        <v>0</v>
      </c>
      <c r="P1045" s="2">
        <v>0</v>
      </c>
      <c r="Q1045" s="2">
        <v>1</v>
      </c>
      <c r="R1045" s="2">
        <v>0</v>
      </c>
      <c r="S1045" s="2">
        <v>1</v>
      </c>
      <c r="T1045" s="2">
        <v>4</v>
      </c>
      <c r="U1045" s="2">
        <v>4</v>
      </c>
      <c r="V1045" s="2">
        <v>8</v>
      </c>
      <c r="W1045">
        <v>1050</v>
      </c>
      <c r="X1045">
        <v>117</v>
      </c>
      <c r="Y1045" s="1" t="str">
        <f>IF(SUM(Table2[[#This Row],[Garçons de 0 à 2 ans]:[Filles de 12 à 17 ans]])&gt;=1,"Oui","Non")</f>
        <v>Oui</v>
      </c>
    </row>
    <row r="1046" spans="1:25" x14ac:dyDescent="0.25">
      <c r="A1046" t="s">
        <v>164</v>
      </c>
      <c r="B1046" t="str">
        <f>VLOOKUP(Table2[[#This Row],[_parent_index]],Table1[[index]:[A7.Type de Site]],5,FALSE)</f>
        <v>Chad</v>
      </c>
      <c r="C1046" t="str">
        <f>VLOOKUP(Table2[[#This Row],[_parent_index]],Table1[[index]:[A7.Type de Site]],6,FALSE)</f>
        <v>TCD</v>
      </c>
      <c r="D1046" t="str">
        <f>VLOOKUP(Table2[[#This Row],[_parent_index]],Table1[[index]:[A7.Type de Site]],7,FALSE)</f>
        <v>Lac</v>
      </c>
      <c r="E1046" t="str">
        <f>VLOOKUP(Table2[[#This Row],[_parent_index]],Table1[[index]:[A7.Type de Site]],8,FALSE)</f>
        <v>TD07</v>
      </c>
      <c r="F1046" t="str">
        <f>VLOOKUP(Table2[[#This Row],[_parent_index]],Table1[[index]:[A7.Type de Site]],14,FALSE)</f>
        <v>Ngarana 1</v>
      </c>
      <c r="G1046" t="s">
        <v>172</v>
      </c>
      <c r="H1046" s="2">
        <v>0</v>
      </c>
      <c r="I1046" s="2">
        <v>0</v>
      </c>
      <c r="J1046" s="2">
        <v>0</v>
      </c>
      <c r="K1046" s="2">
        <v>0</v>
      </c>
      <c r="L1046" s="2">
        <v>0</v>
      </c>
      <c r="M1046" s="2">
        <v>0</v>
      </c>
      <c r="N1046" s="2">
        <v>3</v>
      </c>
      <c r="O1046" s="2">
        <v>1</v>
      </c>
      <c r="P1046" s="2">
        <v>0</v>
      </c>
      <c r="Q1046" s="2">
        <v>0</v>
      </c>
      <c r="R1046" s="2">
        <v>1</v>
      </c>
      <c r="S1046" s="2">
        <v>0</v>
      </c>
      <c r="T1046" s="2">
        <v>4</v>
      </c>
      <c r="U1046" s="2">
        <v>1</v>
      </c>
      <c r="V1046" s="2">
        <v>5</v>
      </c>
      <c r="W1046">
        <v>1051</v>
      </c>
      <c r="X1046">
        <v>117</v>
      </c>
      <c r="Y1046" s="1" t="str">
        <f>IF(SUM(Table2[[#This Row],[Garçons de 0 à 2 ans]:[Filles de 12 à 17 ans]])&gt;=1,"Oui","Non")</f>
        <v>Oui</v>
      </c>
    </row>
    <row r="1047" spans="1:25" x14ac:dyDescent="0.25">
      <c r="A1047" t="s">
        <v>164</v>
      </c>
      <c r="B1047" t="str">
        <f>VLOOKUP(Table2[[#This Row],[_parent_index]],Table1[[index]:[A7.Type de Site]],5,FALSE)</f>
        <v>Chad</v>
      </c>
      <c r="C1047" t="str">
        <f>VLOOKUP(Table2[[#This Row],[_parent_index]],Table1[[index]:[A7.Type de Site]],6,FALSE)</f>
        <v>TCD</v>
      </c>
      <c r="D1047" t="str">
        <f>VLOOKUP(Table2[[#This Row],[_parent_index]],Table1[[index]:[A7.Type de Site]],7,FALSE)</f>
        <v>Lac</v>
      </c>
      <c r="E1047" t="str">
        <f>VLOOKUP(Table2[[#This Row],[_parent_index]],Table1[[index]:[A7.Type de Site]],8,FALSE)</f>
        <v>TD07</v>
      </c>
      <c r="F1047" t="str">
        <f>VLOOKUP(Table2[[#This Row],[_parent_index]],Table1[[index]:[A7.Type de Site]],14,FALSE)</f>
        <v>Ngarana 1</v>
      </c>
      <c r="G1047" t="s">
        <v>209</v>
      </c>
      <c r="H1047" s="2">
        <v>0</v>
      </c>
      <c r="I1047" s="2">
        <v>0</v>
      </c>
      <c r="J1047" s="2">
        <v>0</v>
      </c>
      <c r="K1047" s="2">
        <v>0</v>
      </c>
      <c r="L1047" s="2">
        <v>1</v>
      </c>
      <c r="M1047" s="2">
        <v>1</v>
      </c>
      <c r="N1047" s="2">
        <v>0</v>
      </c>
      <c r="O1047" s="2">
        <v>2</v>
      </c>
      <c r="P1047" s="2">
        <v>1</v>
      </c>
      <c r="Q1047" s="2">
        <v>1</v>
      </c>
      <c r="R1047" s="2">
        <v>0</v>
      </c>
      <c r="S1047" s="2">
        <v>0</v>
      </c>
      <c r="T1047" s="2">
        <v>2</v>
      </c>
      <c r="U1047" s="2">
        <v>4</v>
      </c>
      <c r="V1047" s="2">
        <v>6</v>
      </c>
      <c r="W1047">
        <v>1052</v>
      </c>
      <c r="X1047">
        <v>117</v>
      </c>
      <c r="Y1047" s="1" t="str">
        <f>IF(SUM(Table2[[#This Row],[Garçons de 0 à 2 ans]:[Filles de 12 à 17 ans]])&gt;=1,"Oui","Non")</f>
        <v>Oui</v>
      </c>
    </row>
    <row r="1048" spans="1:25" x14ac:dyDescent="0.25">
      <c r="A1048" t="s">
        <v>164</v>
      </c>
      <c r="B1048" t="str">
        <f>VLOOKUP(Table2[[#This Row],[_parent_index]],Table1[[index]:[A7.Type de Site]],5,FALSE)</f>
        <v>Chad</v>
      </c>
      <c r="C1048" t="str">
        <f>VLOOKUP(Table2[[#This Row],[_parent_index]],Table1[[index]:[A7.Type de Site]],6,FALSE)</f>
        <v>TCD</v>
      </c>
      <c r="D1048" t="str">
        <f>VLOOKUP(Table2[[#This Row],[_parent_index]],Table1[[index]:[A7.Type de Site]],7,FALSE)</f>
        <v>Lac</v>
      </c>
      <c r="E1048" t="str">
        <f>VLOOKUP(Table2[[#This Row],[_parent_index]],Table1[[index]:[A7.Type de Site]],8,FALSE)</f>
        <v>TD07</v>
      </c>
      <c r="F1048" t="str">
        <f>VLOOKUP(Table2[[#This Row],[_parent_index]],Table1[[index]:[A7.Type de Site]],14,FALSE)</f>
        <v>Ngarana 1</v>
      </c>
      <c r="G1048" t="s">
        <v>209</v>
      </c>
      <c r="H1048" s="2">
        <v>0</v>
      </c>
      <c r="I1048" s="2">
        <v>1</v>
      </c>
      <c r="J1048" s="2">
        <v>0</v>
      </c>
      <c r="K1048" s="2">
        <v>1</v>
      </c>
      <c r="L1048" s="2">
        <v>1</v>
      </c>
      <c r="M1048" s="2">
        <v>0</v>
      </c>
      <c r="N1048" s="2">
        <v>0</v>
      </c>
      <c r="O1048" s="2">
        <v>0</v>
      </c>
      <c r="P1048" s="2">
        <v>1</v>
      </c>
      <c r="Q1048" s="2">
        <v>1</v>
      </c>
      <c r="R1048" s="2">
        <v>0</v>
      </c>
      <c r="S1048" s="2">
        <v>0</v>
      </c>
      <c r="T1048" s="2">
        <v>2</v>
      </c>
      <c r="U1048" s="2">
        <v>3</v>
      </c>
      <c r="V1048" s="2">
        <v>5</v>
      </c>
      <c r="W1048">
        <v>1053</v>
      </c>
      <c r="X1048">
        <v>117</v>
      </c>
      <c r="Y1048" s="1" t="str">
        <f>IF(SUM(Table2[[#This Row],[Garçons de 0 à 2 ans]:[Filles de 12 à 17 ans]])&gt;=1,"Oui","Non")</f>
        <v>Oui</v>
      </c>
    </row>
    <row r="1049" spans="1:25" x14ac:dyDescent="0.25">
      <c r="A1049" t="s">
        <v>164</v>
      </c>
      <c r="B1049" t="str">
        <f>VLOOKUP(Table2[[#This Row],[_parent_index]],Table1[[index]:[A7.Type de Site]],5,FALSE)</f>
        <v>Chad</v>
      </c>
      <c r="C1049" t="str">
        <f>VLOOKUP(Table2[[#This Row],[_parent_index]],Table1[[index]:[A7.Type de Site]],6,FALSE)</f>
        <v>TCD</v>
      </c>
      <c r="D1049" t="str">
        <f>VLOOKUP(Table2[[#This Row],[_parent_index]],Table1[[index]:[A7.Type de Site]],7,FALSE)</f>
        <v>Lac</v>
      </c>
      <c r="E1049" t="str">
        <f>VLOOKUP(Table2[[#This Row],[_parent_index]],Table1[[index]:[A7.Type de Site]],8,FALSE)</f>
        <v>TD07</v>
      </c>
      <c r="F1049" t="str">
        <f>VLOOKUP(Table2[[#This Row],[_parent_index]],Table1[[index]:[A7.Type de Site]],14,FALSE)</f>
        <v>Ngarana 1</v>
      </c>
      <c r="G1049" t="s">
        <v>209</v>
      </c>
      <c r="H1049" s="2">
        <v>1</v>
      </c>
      <c r="I1049" s="2">
        <v>0</v>
      </c>
      <c r="J1049" s="2">
        <v>0</v>
      </c>
      <c r="K1049" s="2">
        <v>0</v>
      </c>
      <c r="L1049" s="2">
        <v>1</v>
      </c>
      <c r="M1049" s="2">
        <v>1</v>
      </c>
      <c r="N1049" s="2">
        <v>1</v>
      </c>
      <c r="O1049" s="2">
        <v>0</v>
      </c>
      <c r="P1049" s="2">
        <v>1</v>
      </c>
      <c r="Q1049" s="2">
        <v>1</v>
      </c>
      <c r="R1049" s="2">
        <v>0</v>
      </c>
      <c r="S1049" s="2">
        <v>0</v>
      </c>
      <c r="T1049" s="2">
        <v>4</v>
      </c>
      <c r="U1049" s="2">
        <v>2</v>
      </c>
      <c r="V1049" s="2">
        <v>6</v>
      </c>
      <c r="W1049">
        <v>1054</v>
      </c>
      <c r="X1049">
        <v>117</v>
      </c>
      <c r="Y1049" s="1" t="str">
        <f>IF(SUM(Table2[[#This Row],[Garçons de 0 à 2 ans]:[Filles de 12 à 17 ans]])&gt;=1,"Oui","Non")</f>
        <v>Oui</v>
      </c>
    </row>
    <row r="1050" spans="1:25" x14ac:dyDescent="0.25">
      <c r="A1050" t="s">
        <v>164</v>
      </c>
      <c r="B1050" t="str">
        <f>VLOOKUP(Table2[[#This Row],[_parent_index]],Table1[[index]:[A7.Type de Site]],5,FALSE)</f>
        <v>Chad</v>
      </c>
      <c r="C1050" t="str">
        <f>VLOOKUP(Table2[[#This Row],[_parent_index]],Table1[[index]:[A7.Type de Site]],6,FALSE)</f>
        <v>TCD</v>
      </c>
      <c r="D1050" t="str">
        <f>VLOOKUP(Table2[[#This Row],[_parent_index]],Table1[[index]:[A7.Type de Site]],7,FALSE)</f>
        <v>Lac</v>
      </c>
      <c r="E1050" t="str">
        <f>VLOOKUP(Table2[[#This Row],[_parent_index]],Table1[[index]:[A7.Type de Site]],8,FALSE)</f>
        <v>TD07</v>
      </c>
      <c r="F1050" t="str">
        <f>VLOOKUP(Table2[[#This Row],[_parent_index]],Table1[[index]:[A7.Type de Site]],14,FALSE)</f>
        <v>Ndjalia</v>
      </c>
      <c r="G1050" t="s">
        <v>172</v>
      </c>
      <c r="H1050" s="2">
        <v>1</v>
      </c>
      <c r="I1050" s="2">
        <v>0</v>
      </c>
      <c r="J1050" s="2">
        <v>0</v>
      </c>
      <c r="K1050" s="2">
        <v>2</v>
      </c>
      <c r="L1050" s="2">
        <v>1</v>
      </c>
      <c r="M1050" s="2">
        <v>0</v>
      </c>
      <c r="N1050" s="2">
        <v>1</v>
      </c>
      <c r="O1050" s="2">
        <v>1</v>
      </c>
      <c r="P1050" s="2">
        <v>1</v>
      </c>
      <c r="Q1050" s="2">
        <v>1</v>
      </c>
      <c r="R1050" s="2">
        <v>0</v>
      </c>
      <c r="S1050" s="2">
        <v>0</v>
      </c>
      <c r="T1050" s="2">
        <v>4</v>
      </c>
      <c r="U1050" s="2">
        <v>4</v>
      </c>
      <c r="V1050" s="2">
        <v>8</v>
      </c>
      <c r="W1050">
        <v>1055</v>
      </c>
      <c r="X1050">
        <v>118</v>
      </c>
      <c r="Y1050" s="1" t="str">
        <f>IF(SUM(Table2[[#This Row],[Garçons de 0 à 2 ans]:[Filles de 12 à 17 ans]])&gt;=1,"Oui","Non")</f>
        <v>Oui</v>
      </c>
    </row>
    <row r="1051" spans="1:25" x14ac:dyDescent="0.25">
      <c r="A1051" t="s">
        <v>164</v>
      </c>
      <c r="B1051" t="str">
        <f>VLOOKUP(Table2[[#This Row],[_parent_index]],Table1[[index]:[A7.Type de Site]],5,FALSE)</f>
        <v>Chad</v>
      </c>
      <c r="C1051" t="str">
        <f>VLOOKUP(Table2[[#This Row],[_parent_index]],Table1[[index]:[A7.Type de Site]],6,FALSE)</f>
        <v>TCD</v>
      </c>
      <c r="D1051" t="str">
        <f>VLOOKUP(Table2[[#This Row],[_parent_index]],Table1[[index]:[A7.Type de Site]],7,FALSE)</f>
        <v>Lac</v>
      </c>
      <c r="E1051" t="str">
        <f>VLOOKUP(Table2[[#This Row],[_parent_index]],Table1[[index]:[A7.Type de Site]],8,FALSE)</f>
        <v>TD07</v>
      </c>
      <c r="F1051" t="str">
        <f>VLOOKUP(Table2[[#This Row],[_parent_index]],Table1[[index]:[A7.Type de Site]],14,FALSE)</f>
        <v>Ndjalia</v>
      </c>
      <c r="G1051" t="s">
        <v>172</v>
      </c>
      <c r="H1051" s="2">
        <v>0</v>
      </c>
      <c r="I1051" s="2">
        <v>0</v>
      </c>
      <c r="J1051" s="2">
        <v>1</v>
      </c>
      <c r="K1051" s="2">
        <v>0</v>
      </c>
      <c r="L1051" s="2">
        <v>1</v>
      </c>
      <c r="M1051" s="2">
        <v>0</v>
      </c>
      <c r="N1051" s="2">
        <v>2</v>
      </c>
      <c r="O1051" s="2">
        <v>1</v>
      </c>
      <c r="P1051" s="2">
        <v>1</v>
      </c>
      <c r="Q1051" s="2">
        <v>1</v>
      </c>
      <c r="R1051" s="2">
        <v>0</v>
      </c>
      <c r="S1051" s="2">
        <v>1</v>
      </c>
      <c r="T1051" s="2">
        <v>5</v>
      </c>
      <c r="U1051" s="2">
        <v>3</v>
      </c>
      <c r="V1051" s="2">
        <v>8</v>
      </c>
      <c r="W1051">
        <v>1056</v>
      </c>
      <c r="X1051">
        <v>118</v>
      </c>
      <c r="Y1051" s="1" t="str">
        <f>IF(SUM(Table2[[#This Row],[Garçons de 0 à 2 ans]:[Filles de 12 à 17 ans]])&gt;=1,"Oui","Non")</f>
        <v>Oui</v>
      </c>
    </row>
    <row r="1052" spans="1:25" x14ac:dyDescent="0.25">
      <c r="A1052" t="s">
        <v>164</v>
      </c>
      <c r="B1052" t="str">
        <f>VLOOKUP(Table2[[#This Row],[_parent_index]],Table1[[index]:[A7.Type de Site]],5,FALSE)</f>
        <v>Chad</v>
      </c>
      <c r="C1052" t="str">
        <f>VLOOKUP(Table2[[#This Row],[_parent_index]],Table1[[index]:[A7.Type de Site]],6,FALSE)</f>
        <v>TCD</v>
      </c>
      <c r="D1052" t="str">
        <f>VLOOKUP(Table2[[#This Row],[_parent_index]],Table1[[index]:[A7.Type de Site]],7,FALSE)</f>
        <v>Lac</v>
      </c>
      <c r="E1052" t="str">
        <f>VLOOKUP(Table2[[#This Row],[_parent_index]],Table1[[index]:[A7.Type de Site]],8,FALSE)</f>
        <v>TD07</v>
      </c>
      <c r="F1052" t="str">
        <f>VLOOKUP(Table2[[#This Row],[_parent_index]],Table1[[index]:[A7.Type de Site]],14,FALSE)</f>
        <v>Ndjalia</v>
      </c>
      <c r="G1052" t="s">
        <v>172</v>
      </c>
      <c r="H1052" s="2">
        <v>1</v>
      </c>
      <c r="I1052" s="2">
        <v>0</v>
      </c>
      <c r="J1052" s="2">
        <v>0</v>
      </c>
      <c r="K1052" s="2">
        <v>1</v>
      </c>
      <c r="L1052" s="2">
        <v>0</v>
      </c>
      <c r="M1052" s="2">
        <v>0</v>
      </c>
      <c r="N1052" s="2">
        <v>0</v>
      </c>
      <c r="O1052" s="2">
        <v>1</v>
      </c>
      <c r="P1052" s="2">
        <v>1</v>
      </c>
      <c r="Q1052" s="2">
        <v>0</v>
      </c>
      <c r="R1052" s="2">
        <v>0</v>
      </c>
      <c r="S1052" s="2">
        <v>0</v>
      </c>
      <c r="T1052" s="2">
        <v>2</v>
      </c>
      <c r="U1052" s="2">
        <v>2</v>
      </c>
      <c r="V1052" s="2">
        <v>4</v>
      </c>
      <c r="W1052">
        <v>1057</v>
      </c>
      <c r="X1052">
        <v>118</v>
      </c>
      <c r="Y1052" s="1" t="str">
        <f>IF(SUM(Table2[[#This Row],[Garçons de 0 à 2 ans]:[Filles de 12 à 17 ans]])&gt;=1,"Oui","Non")</f>
        <v>Oui</v>
      </c>
    </row>
    <row r="1053" spans="1:25" x14ac:dyDescent="0.25">
      <c r="A1053" t="s">
        <v>164</v>
      </c>
      <c r="B1053" t="str">
        <f>VLOOKUP(Table2[[#This Row],[_parent_index]],Table1[[index]:[A7.Type de Site]],5,FALSE)</f>
        <v>Chad</v>
      </c>
      <c r="C1053" t="str">
        <f>VLOOKUP(Table2[[#This Row],[_parent_index]],Table1[[index]:[A7.Type de Site]],6,FALSE)</f>
        <v>TCD</v>
      </c>
      <c r="D1053" t="str">
        <f>VLOOKUP(Table2[[#This Row],[_parent_index]],Table1[[index]:[A7.Type de Site]],7,FALSE)</f>
        <v>Lac</v>
      </c>
      <c r="E1053" t="str">
        <f>VLOOKUP(Table2[[#This Row],[_parent_index]],Table1[[index]:[A7.Type de Site]],8,FALSE)</f>
        <v>TD07</v>
      </c>
      <c r="F1053" t="str">
        <f>VLOOKUP(Table2[[#This Row],[_parent_index]],Table1[[index]:[A7.Type de Site]],14,FALSE)</f>
        <v>Ndjalia</v>
      </c>
      <c r="G1053" t="s">
        <v>172</v>
      </c>
      <c r="H1053" s="2">
        <v>0</v>
      </c>
      <c r="I1053" s="2">
        <v>0</v>
      </c>
      <c r="J1053" s="2">
        <v>0</v>
      </c>
      <c r="K1053" s="2">
        <v>1</v>
      </c>
      <c r="L1053" s="2">
        <v>1</v>
      </c>
      <c r="M1053" s="2">
        <v>1</v>
      </c>
      <c r="N1053" s="2">
        <v>1</v>
      </c>
      <c r="O1053" s="2">
        <v>1</v>
      </c>
      <c r="P1053" s="2">
        <v>1</v>
      </c>
      <c r="Q1053" s="2">
        <v>0</v>
      </c>
      <c r="R1053" s="2">
        <v>1</v>
      </c>
      <c r="S1053" s="2">
        <v>0</v>
      </c>
      <c r="T1053" s="2">
        <v>4</v>
      </c>
      <c r="U1053" s="2">
        <v>3</v>
      </c>
      <c r="V1053" s="2">
        <v>7</v>
      </c>
      <c r="W1053">
        <v>1058</v>
      </c>
      <c r="X1053">
        <v>118</v>
      </c>
      <c r="Y1053" s="1" t="str">
        <f>IF(SUM(Table2[[#This Row],[Garçons de 0 à 2 ans]:[Filles de 12 à 17 ans]])&gt;=1,"Oui","Non")</f>
        <v>Oui</v>
      </c>
    </row>
    <row r="1054" spans="1:25" x14ac:dyDescent="0.25">
      <c r="A1054" t="s">
        <v>164</v>
      </c>
      <c r="B1054" t="str">
        <f>VLOOKUP(Table2[[#This Row],[_parent_index]],Table1[[index]:[A7.Type de Site]],5,FALSE)</f>
        <v>Chad</v>
      </c>
      <c r="C1054" t="str">
        <f>VLOOKUP(Table2[[#This Row],[_parent_index]],Table1[[index]:[A7.Type de Site]],6,FALSE)</f>
        <v>TCD</v>
      </c>
      <c r="D1054" t="str">
        <f>VLOOKUP(Table2[[#This Row],[_parent_index]],Table1[[index]:[A7.Type de Site]],7,FALSE)</f>
        <v>Lac</v>
      </c>
      <c r="E1054" t="str">
        <f>VLOOKUP(Table2[[#This Row],[_parent_index]],Table1[[index]:[A7.Type de Site]],8,FALSE)</f>
        <v>TD07</v>
      </c>
      <c r="F1054" t="str">
        <f>VLOOKUP(Table2[[#This Row],[_parent_index]],Table1[[index]:[A7.Type de Site]],14,FALSE)</f>
        <v>Ndjalia</v>
      </c>
      <c r="G1054" t="s">
        <v>172</v>
      </c>
      <c r="H1054" s="2">
        <v>0</v>
      </c>
      <c r="I1054" s="2">
        <v>0</v>
      </c>
      <c r="J1054" s="2">
        <v>1</v>
      </c>
      <c r="K1054" s="2">
        <v>0</v>
      </c>
      <c r="L1054" s="2">
        <v>1</v>
      </c>
      <c r="M1054" s="2">
        <v>0</v>
      </c>
      <c r="N1054" s="2">
        <v>1</v>
      </c>
      <c r="O1054" s="2">
        <v>0</v>
      </c>
      <c r="P1054" s="2">
        <v>0</v>
      </c>
      <c r="Q1054" s="2">
        <v>1</v>
      </c>
      <c r="R1054" s="2">
        <v>0</v>
      </c>
      <c r="S1054" s="2">
        <v>0</v>
      </c>
      <c r="T1054" s="2">
        <v>3</v>
      </c>
      <c r="U1054" s="2">
        <v>1</v>
      </c>
      <c r="V1054" s="2">
        <v>4</v>
      </c>
      <c r="W1054">
        <v>1059</v>
      </c>
      <c r="X1054">
        <v>118</v>
      </c>
      <c r="Y1054" s="1" t="str">
        <f>IF(SUM(Table2[[#This Row],[Garçons de 0 à 2 ans]:[Filles de 12 à 17 ans]])&gt;=1,"Oui","Non")</f>
        <v>Oui</v>
      </c>
    </row>
    <row r="1055" spans="1:25" x14ac:dyDescent="0.25">
      <c r="A1055" t="s">
        <v>164</v>
      </c>
      <c r="B1055" t="str">
        <f>VLOOKUP(Table2[[#This Row],[_parent_index]],Table1[[index]:[A7.Type de Site]],5,FALSE)</f>
        <v>Chad</v>
      </c>
      <c r="C1055" t="str">
        <f>VLOOKUP(Table2[[#This Row],[_parent_index]],Table1[[index]:[A7.Type de Site]],6,FALSE)</f>
        <v>TCD</v>
      </c>
      <c r="D1055" t="str">
        <f>VLOOKUP(Table2[[#This Row],[_parent_index]],Table1[[index]:[A7.Type de Site]],7,FALSE)</f>
        <v>Lac</v>
      </c>
      <c r="E1055" t="str">
        <f>VLOOKUP(Table2[[#This Row],[_parent_index]],Table1[[index]:[A7.Type de Site]],8,FALSE)</f>
        <v>TD07</v>
      </c>
      <c r="F1055" t="str">
        <f>VLOOKUP(Table2[[#This Row],[_parent_index]],Table1[[index]:[A7.Type de Site]],14,FALSE)</f>
        <v>Ndjalia</v>
      </c>
      <c r="G1055" t="s">
        <v>172</v>
      </c>
      <c r="H1055" s="2">
        <v>1</v>
      </c>
      <c r="I1055" s="2">
        <v>0</v>
      </c>
      <c r="J1055" s="2">
        <v>0</v>
      </c>
      <c r="K1055" s="2">
        <v>0</v>
      </c>
      <c r="L1055" s="2">
        <v>1</v>
      </c>
      <c r="M1055" s="2">
        <v>0</v>
      </c>
      <c r="N1055" s="2">
        <v>0</v>
      </c>
      <c r="O1055" s="2">
        <v>1</v>
      </c>
      <c r="P1055" s="2">
        <v>0</v>
      </c>
      <c r="Q1055" s="2">
        <v>0</v>
      </c>
      <c r="R1055" s="2">
        <v>1</v>
      </c>
      <c r="S1055" s="2">
        <v>0</v>
      </c>
      <c r="T1055" s="2">
        <v>3</v>
      </c>
      <c r="U1055" s="2">
        <v>1</v>
      </c>
      <c r="V1055" s="2">
        <v>4</v>
      </c>
      <c r="W1055">
        <v>1060</v>
      </c>
      <c r="X1055">
        <v>118</v>
      </c>
      <c r="Y1055" s="1" t="str">
        <f>IF(SUM(Table2[[#This Row],[Garçons de 0 à 2 ans]:[Filles de 12 à 17 ans]])&gt;=1,"Oui","Non")</f>
        <v>Oui</v>
      </c>
    </row>
    <row r="1056" spans="1:25" x14ac:dyDescent="0.25">
      <c r="A1056" t="s">
        <v>164</v>
      </c>
      <c r="B1056" t="str">
        <f>VLOOKUP(Table2[[#This Row],[_parent_index]],Table1[[index]:[A7.Type de Site]],5,FALSE)</f>
        <v>Chad</v>
      </c>
      <c r="C1056" t="str">
        <f>VLOOKUP(Table2[[#This Row],[_parent_index]],Table1[[index]:[A7.Type de Site]],6,FALSE)</f>
        <v>TCD</v>
      </c>
      <c r="D1056" t="str">
        <f>VLOOKUP(Table2[[#This Row],[_parent_index]],Table1[[index]:[A7.Type de Site]],7,FALSE)</f>
        <v>Lac</v>
      </c>
      <c r="E1056" t="str">
        <f>VLOOKUP(Table2[[#This Row],[_parent_index]],Table1[[index]:[A7.Type de Site]],8,FALSE)</f>
        <v>TD07</v>
      </c>
      <c r="F1056" t="str">
        <f>VLOOKUP(Table2[[#This Row],[_parent_index]],Table1[[index]:[A7.Type de Site]],14,FALSE)</f>
        <v>Ndjalia</v>
      </c>
      <c r="G1056" t="s">
        <v>172</v>
      </c>
      <c r="H1056" s="2">
        <v>0</v>
      </c>
      <c r="I1056" s="2">
        <v>0</v>
      </c>
      <c r="J1056" s="2">
        <v>0</v>
      </c>
      <c r="K1056" s="2">
        <v>0</v>
      </c>
      <c r="L1056" s="2">
        <v>0</v>
      </c>
      <c r="M1056" s="2">
        <v>0</v>
      </c>
      <c r="N1056" s="2">
        <v>0</v>
      </c>
      <c r="O1056" s="2">
        <v>0</v>
      </c>
      <c r="P1056" s="2">
        <v>1</v>
      </c>
      <c r="Q1056" s="2">
        <v>1</v>
      </c>
      <c r="R1056" s="2">
        <v>0</v>
      </c>
      <c r="S1056" s="2">
        <v>0</v>
      </c>
      <c r="T1056" s="2">
        <v>1</v>
      </c>
      <c r="U1056" s="2">
        <v>1</v>
      </c>
      <c r="V1056" s="2">
        <v>2</v>
      </c>
      <c r="W1056">
        <v>1061</v>
      </c>
      <c r="X1056">
        <v>118</v>
      </c>
      <c r="Y1056" s="1" t="str">
        <f>IF(SUM(Table2[[#This Row],[Garçons de 0 à 2 ans]:[Filles de 12 à 17 ans]])&gt;=1,"Oui","Non")</f>
        <v>Non</v>
      </c>
    </row>
    <row r="1057" spans="1:25" x14ac:dyDescent="0.25">
      <c r="A1057" t="s">
        <v>164</v>
      </c>
      <c r="B1057" t="str">
        <f>VLOOKUP(Table2[[#This Row],[_parent_index]],Table1[[index]:[A7.Type de Site]],5,FALSE)</f>
        <v>Chad</v>
      </c>
      <c r="C1057" t="str">
        <f>VLOOKUP(Table2[[#This Row],[_parent_index]],Table1[[index]:[A7.Type de Site]],6,FALSE)</f>
        <v>TCD</v>
      </c>
      <c r="D1057" t="str">
        <f>VLOOKUP(Table2[[#This Row],[_parent_index]],Table1[[index]:[A7.Type de Site]],7,FALSE)</f>
        <v>Lac</v>
      </c>
      <c r="E1057" t="str">
        <f>VLOOKUP(Table2[[#This Row],[_parent_index]],Table1[[index]:[A7.Type de Site]],8,FALSE)</f>
        <v>TD07</v>
      </c>
      <c r="F1057" t="str">
        <f>VLOOKUP(Table2[[#This Row],[_parent_index]],Table1[[index]:[A7.Type de Site]],14,FALSE)</f>
        <v>Ndjalia</v>
      </c>
      <c r="G1057" t="s">
        <v>172</v>
      </c>
      <c r="H1057" s="2">
        <v>1</v>
      </c>
      <c r="I1057" s="2">
        <v>0</v>
      </c>
      <c r="J1057" s="2">
        <v>2</v>
      </c>
      <c r="K1057" s="2">
        <v>0</v>
      </c>
      <c r="L1057" s="2">
        <v>1</v>
      </c>
      <c r="M1057" s="2">
        <v>0</v>
      </c>
      <c r="N1057" s="2">
        <v>1</v>
      </c>
      <c r="O1057" s="2">
        <v>0</v>
      </c>
      <c r="P1057" s="2">
        <v>1</v>
      </c>
      <c r="Q1057" s="2">
        <v>1</v>
      </c>
      <c r="R1057" s="2">
        <v>0</v>
      </c>
      <c r="S1057" s="2">
        <v>0</v>
      </c>
      <c r="T1057" s="2">
        <v>6</v>
      </c>
      <c r="U1057" s="2">
        <v>1</v>
      </c>
      <c r="V1057" s="2">
        <v>7</v>
      </c>
      <c r="W1057">
        <v>1062</v>
      </c>
      <c r="X1057">
        <v>118</v>
      </c>
      <c r="Y1057" s="1" t="str">
        <f>IF(SUM(Table2[[#This Row],[Garçons de 0 à 2 ans]:[Filles de 12 à 17 ans]])&gt;=1,"Oui","Non")</f>
        <v>Oui</v>
      </c>
    </row>
    <row r="1058" spans="1:25" x14ac:dyDescent="0.25">
      <c r="A1058" t="s">
        <v>164</v>
      </c>
      <c r="B1058" t="str">
        <f>VLOOKUP(Table2[[#This Row],[_parent_index]],Table1[[index]:[A7.Type de Site]],5,FALSE)</f>
        <v>Chad</v>
      </c>
      <c r="C1058" t="str">
        <f>VLOOKUP(Table2[[#This Row],[_parent_index]],Table1[[index]:[A7.Type de Site]],6,FALSE)</f>
        <v>TCD</v>
      </c>
      <c r="D1058" t="str">
        <f>VLOOKUP(Table2[[#This Row],[_parent_index]],Table1[[index]:[A7.Type de Site]],7,FALSE)</f>
        <v>Lac</v>
      </c>
      <c r="E1058" t="str">
        <f>VLOOKUP(Table2[[#This Row],[_parent_index]],Table1[[index]:[A7.Type de Site]],8,FALSE)</f>
        <v>TD07</v>
      </c>
      <c r="F1058" t="str">
        <f>VLOOKUP(Table2[[#This Row],[_parent_index]],Table1[[index]:[A7.Type de Site]],14,FALSE)</f>
        <v>Ndjalia</v>
      </c>
      <c r="G1058" t="s">
        <v>172</v>
      </c>
      <c r="H1058" s="2">
        <v>0</v>
      </c>
      <c r="I1058" s="2">
        <v>0</v>
      </c>
      <c r="J1058" s="2">
        <v>1</v>
      </c>
      <c r="K1058" s="2">
        <v>0</v>
      </c>
      <c r="L1058" s="2">
        <v>0</v>
      </c>
      <c r="M1058" s="2">
        <v>0</v>
      </c>
      <c r="N1058" s="2">
        <v>1</v>
      </c>
      <c r="O1058" s="2">
        <v>0</v>
      </c>
      <c r="P1058" s="2">
        <v>2</v>
      </c>
      <c r="Q1058" s="2">
        <v>1</v>
      </c>
      <c r="R1058" s="2">
        <v>1</v>
      </c>
      <c r="S1058" s="2">
        <v>0</v>
      </c>
      <c r="T1058" s="2">
        <v>5</v>
      </c>
      <c r="U1058" s="2">
        <v>1</v>
      </c>
      <c r="V1058" s="2">
        <v>6</v>
      </c>
      <c r="W1058">
        <v>1063</v>
      </c>
      <c r="X1058">
        <v>118</v>
      </c>
      <c r="Y1058" s="1" t="str">
        <f>IF(SUM(Table2[[#This Row],[Garçons de 0 à 2 ans]:[Filles de 12 à 17 ans]])&gt;=1,"Oui","Non")</f>
        <v>Oui</v>
      </c>
    </row>
    <row r="1059" spans="1:25" x14ac:dyDescent="0.25">
      <c r="A1059" t="s">
        <v>164</v>
      </c>
      <c r="B1059" t="str">
        <f>VLOOKUP(Table2[[#This Row],[_parent_index]],Table1[[index]:[A7.Type de Site]],5,FALSE)</f>
        <v>Chad</v>
      </c>
      <c r="C1059" t="str">
        <f>VLOOKUP(Table2[[#This Row],[_parent_index]],Table1[[index]:[A7.Type de Site]],6,FALSE)</f>
        <v>TCD</v>
      </c>
      <c r="D1059" t="str">
        <f>VLOOKUP(Table2[[#This Row],[_parent_index]],Table1[[index]:[A7.Type de Site]],7,FALSE)</f>
        <v>Lac</v>
      </c>
      <c r="E1059" t="str">
        <f>VLOOKUP(Table2[[#This Row],[_parent_index]],Table1[[index]:[A7.Type de Site]],8,FALSE)</f>
        <v>TD07</v>
      </c>
      <c r="F1059" t="str">
        <f>VLOOKUP(Table2[[#This Row],[_parent_index]],Table1[[index]:[A7.Type de Site]],14,FALSE)</f>
        <v>Ndjalia</v>
      </c>
      <c r="G1059" t="s">
        <v>172</v>
      </c>
      <c r="H1059" s="2">
        <v>0</v>
      </c>
      <c r="I1059" s="2">
        <v>1</v>
      </c>
      <c r="J1059" s="2">
        <v>0</v>
      </c>
      <c r="K1059" s="2">
        <v>0</v>
      </c>
      <c r="L1059" s="2">
        <v>1</v>
      </c>
      <c r="M1059" s="2">
        <v>1</v>
      </c>
      <c r="N1059" s="2">
        <v>0</v>
      </c>
      <c r="O1059" s="2">
        <v>2</v>
      </c>
      <c r="P1059" s="2">
        <v>1</v>
      </c>
      <c r="Q1059" s="2">
        <v>1</v>
      </c>
      <c r="R1059" s="2">
        <v>0</v>
      </c>
      <c r="S1059" s="2">
        <v>1</v>
      </c>
      <c r="T1059" s="2">
        <v>2</v>
      </c>
      <c r="U1059" s="2">
        <v>6</v>
      </c>
      <c r="V1059" s="2">
        <v>8</v>
      </c>
      <c r="W1059">
        <v>1064</v>
      </c>
      <c r="X1059">
        <v>118</v>
      </c>
      <c r="Y1059" s="1" t="str">
        <f>IF(SUM(Table2[[#This Row],[Garçons de 0 à 2 ans]:[Filles de 12 à 17 ans]])&gt;=1,"Oui","Non")</f>
        <v>Oui</v>
      </c>
    </row>
    <row r="1060" spans="1:25" x14ac:dyDescent="0.25">
      <c r="A1060" t="s">
        <v>164</v>
      </c>
      <c r="B1060" t="str">
        <f>VLOOKUP(Table2[[#This Row],[_parent_index]],Table1[[index]:[A7.Type de Site]],5,FALSE)</f>
        <v>Chad</v>
      </c>
      <c r="C1060" t="str">
        <f>VLOOKUP(Table2[[#This Row],[_parent_index]],Table1[[index]:[A7.Type de Site]],6,FALSE)</f>
        <v>TCD</v>
      </c>
      <c r="D1060" t="str">
        <f>VLOOKUP(Table2[[#This Row],[_parent_index]],Table1[[index]:[A7.Type de Site]],7,FALSE)</f>
        <v>Lac</v>
      </c>
      <c r="E1060" t="str">
        <f>VLOOKUP(Table2[[#This Row],[_parent_index]],Table1[[index]:[A7.Type de Site]],8,FALSE)</f>
        <v>TD07</v>
      </c>
      <c r="F1060" t="str">
        <f>VLOOKUP(Table2[[#This Row],[_parent_index]],Table1[[index]:[A7.Type de Site]],14,FALSE)</f>
        <v>Ngarana 2</v>
      </c>
      <c r="G1060" t="s">
        <v>172</v>
      </c>
      <c r="H1060" s="2">
        <v>0</v>
      </c>
      <c r="I1060" s="2">
        <v>0</v>
      </c>
      <c r="J1060" s="2">
        <v>0</v>
      </c>
      <c r="K1060" s="2">
        <v>1</v>
      </c>
      <c r="L1060" s="2">
        <v>1</v>
      </c>
      <c r="M1060" s="2">
        <v>2</v>
      </c>
      <c r="N1060" s="2">
        <v>0</v>
      </c>
      <c r="O1060" s="2">
        <v>1</v>
      </c>
      <c r="P1060" s="2">
        <v>1</v>
      </c>
      <c r="Q1060" s="2">
        <v>1</v>
      </c>
      <c r="R1060" s="2">
        <v>0</v>
      </c>
      <c r="S1060" s="2">
        <v>0</v>
      </c>
      <c r="T1060" s="2">
        <v>2</v>
      </c>
      <c r="U1060" s="2">
        <v>5</v>
      </c>
      <c r="V1060" s="2">
        <v>7</v>
      </c>
      <c r="W1060">
        <v>1065</v>
      </c>
      <c r="X1060">
        <v>119</v>
      </c>
      <c r="Y1060" s="1" t="str">
        <f>IF(SUM(Table2[[#This Row],[Garçons de 0 à 2 ans]:[Filles de 12 à 17 ans]])&gt;=1,"Oui","Non")</f>
        <v>Oui</v>
      </c>
    </row>
    <row r="1061" spans="1:25" x14ac:dyDescent="0.25">
      <c r="A1061" t="s">
        <v>164</v>
      </c>
      <c r="B1061" t="str">
        <f>VLOOKUP(Table2[[#This Row],[_parent_index]],Table1[[index]:[A7.Type de Site]],5,FALSE)</f>
        <v>Chad</v>
      </c>
      <c r="C1061" t="str">
        <f>VLOOKUP(Table2[[#This Row],[_parent_index]],Table1[[index]:[A7.Type de Site]],6,FALSE)</f>
        <v>TCD</v>
      </c>
      <c r="D1061" t="str">
        <f>VLOOKUP(Table2[[#This Row],[_parent_index]],Table1[[index]:[A7.Type de Site]],7,FALSE)</f>
        <v>Lac</v>
      </c>
      <c r="E1061" t="str">
        <f>VLOOKUP(Table2[[#This Row],[_parent_index]],Table1[[index]:[A7.Type de Site]],8,FALSE)</f>
        <v>TD07</v>
      </c>
      <c r="F1061" t="str">
        <f>VLOOKUP(Table2[[#This Row],[_parent_index]],Table1[[index]:[A7.Type de Site]],14,FALSE)</f>
        <v>Ngarana 2</v>
      </c>
      <c r="G1061" t="s">
        <v>172</v>
      </c>
      <c r="H1061" s="2">
        <v>0</v>
      </c>
      <c r="I1061" s="2">
        <v>0</v>
      </c>
      <c r="J1061" s="2">
        <v>0</v>
      </c>
      <c r="K1061" s="2">
        <v>0</v>
      </c>
      <c r="L1061" s="2">
        <v>3</v>
      </c>
      <c r="M1061" s="2">
        <v>1</v>
      </c>
      <c r="N1061" s="2">
        <v>1</v>
      </c>
      <c r="O1061" s="2">
        <v>1</v>
      </c>
      <c r="P1061" s="2">
        <v>1</v>
      </c>
      <c r="Q1061" s="2">
        <v>1</v>
      </c>
      <c r="R1061" s="2">
        <v>0</v>
      </c>
      <c r="S1061" s="2">
        <v>0</v>
      </c>
      <c r="T1061" s="2">
        <v>5</v>
      </c>
      <c r="U1061" s="2">
        <v>3</v>
      </c>
      <c r="V1061" s="2">
        <v>8</v>
      </c>
      <c r="W1061">
        <v>1066</v>
      </c>
      <c r="X1061">
        <v>119</v>
      </c>
      <c r="Y1061" s="1" t="str">
        <f>IF(SUM(Table2[[#This Row],[Garçons de 0 à 2 ans]:[Filles de 12 à 17 ans]])&gt;=1,"Oui","Non")</f>
        <v>Oui</v>
      </c>
    </row>
    <row r="1062" spans="1:25" x14ac:dyDescent="0.25">
      <c r="A1062" t="s">
        <v>164</v>
      </c>
      <c r="B1062" t="str">
        <f>VLOOKUP(Table2[[#This Row],[_parent_index]],Table1[[index]:[A7.Type de Site]],5,FALSE)</f>
        <v>Chad</v>
      </c>
      <c r="C1062" t="str">
        <f>VLOOKUP(Table2[[#This Row],[_parent_index]],Table1[[index]:[A7.Type de Site]],6,FALSE)</f>
        <v>TCD</v>
      </c>
      <c r="D1062" t="str">
        <f>VLOOKUP(Table2[[#This Row],[_parent_index]],Table1[[index]:[A7.Type de Site]],7,FALSE)</f>
        <v>Lac</v>
      </c>
      <c r="E1062" t="str">
        <f>VLOOKUP(Table2[[#This Row],[_parent_index]],Table1[[index]:[A7.Type de Site]],8,FALSE)</f>
        <v>TD07</v>
      </c>
      <c r="F1062" t="str">
        <f>VLOOKUP(Table2[[#This Row],[_parent_index]],Table1[[index]:[A7.Type de Site]],14,FALSE)</f>
        <v>Ngarana 2</v>
      </c>
      <c r="G1062" t="s">
        <v>172</v>
      </c>
      <c r="H1062" s="2">
        <v>0</v>
      </c>
      <c r="I1062" s="2">
        <v>0</v>
      </c>
      <c r="J1062" s="2">
        <v>0</v>
      </c>
      <c r="K1062" s="2">
        <v>0</v>
      </c>
      <c r="L1062" s="2">
        <v>0</v>
      </c>
      <c r="M1062" s="2">
        <v>0</v>
      </c>
      <c r="N1062" s="2">
        <v>1</v>
      </c>
      <c r="O1062" s="2">
        <v>2</v>
      </c>
      <c r="P1062" s="2">
        <v>1</v>
      </c>
      <c r="Q1062" s="2">
        <v>1</v>
      </c>
      <c r="R1062" s="2">
        <v>0</v>
      </c>
      <c r="S1062" s="2">
        <v>0</v>
      </c>
      <c r="T1062" s="2">
        <v>2</v>
      </c>
      <c r="U1062" s="2">
        <v>3</v>
      </c>
      <c r="V1062" s="2">
        <v>5</v>
      </c>
      <c r="W1062">
        <v>1067</v>
      </c>
      <c r="X1062">
        <v>119</v>
      </c>
      <c r="Y1062" s="1" t="str">
        <f>IF(SUM(Table2[[#This Row],[Garçons de 0 à 2 ans]:[Filles de 12 à 17 ans]])&gt;=1,"Oui","Non")</f>
        <v>Oui</v>
      </c>
    </row>
    <row r="1063" spans="1:25" x14ac:dyDescent="0.25">
      <c r="A1063" t="s">
        <v>164</v>
      </c>
      <c r="B1063" t="str">
        <f>VLOOKUP(Table2[[#This Row],[_parent_index]],Table1[[index]:[A7.Type de Site]],5,FALSE)</f>
        <v>Chad</v>
      </c>
      <c r="C1063" t="str">
        <f>VLOOKUP(Table2[[#This Row],[_parent_index]],Table1[[index]:[A7.Type de Site]],6,FALSE)</f>
        <v>TCD</v>
      </c>
      <c r="D1063" t="str">
        <f>VLOOKUP(Table2[[#This Row],[_parent_index]],Table1[[index]:[A7.Type de Site]],7,FALSE)</f>
        <v>Lac</v>
      </c>
      <c r="E1063" t="str">
        <f>VLOOKUP(Table2[[#This Row],[_parent_index]],Table1[[index]:[A7.Type de Site]],8,FALSE)</f>
        <v>TD07</v>
      </c>
      <c r="F1063" t="str">
        <f>VLOOKUP(Table2[[#This Row],[_parent_index]],Table1[[index]:[A7.Type de Site]],14,FALSE)</f>
        <v>Ngarana 2</v>
      </c>
      <c r="G1063" t="s">
        <v>172</v>
      </c>
      <c r="H1063" s="2">
        <v>0</v>
      </c>
      <c r="I1063" s="2">
        <v>0</v>
      </c>
      <c r="J1063" s="2">
        <v>0</v>
      </c>
      <c r="K1063" s="2">
        <v>0</v>
      </c>
      <c r="L1063" s="2">
        <v>1</v>
      </c>
      <c r="M1063" s="2">
        <v>1</v>
      </c>
      <c r="N1063" s="2">
        <v>0</v>
      </c>
      <c r="O1063" s="2">
        <v>3</v>
      </c>
      <c r="P1063" s="2">
        <v>1</v>
      </c>
      <c r="Q1063" s="2">
        <v>1</v>
      </c>
      <c r="R1063" s="2">
        <v>1</v>
      </c>
      <c r="S1063" s="2">
        <v>0</v>
      </c>
      <c r="T1063" s="2">
        <v>3</v>
      </c>
      <c r="U1063" s="2">
        <v>5</v>
      </c>
      <c r="V1063" s="2">
        <v>8</v>
      </c>
      <c r="W1063">
        <v>1068</v>
      </c>
      <c r="X1063">
        <v>119</v>
      </c>
      <c r="Y1063" s="1" t="str">
        <f>IF(SUM(Table2[[#This Row],[Garçons de 0 à 2 ans]:[Filles de 12 à 17 ans]])&gt;=1,"Oui","Non")</f>
        <v>Oui</v>
      </c>
    </row>
    <row r="1064" spans="1:25" x14ac:dyDescent="0.25">
      <c r="A1064" t="s">
        <v>164</v>
      </c>
      <c r="B1064" t="str">
        <f>VLOOKUP(Table2[[#This Row],[_parent_index]],Table1[[index]:[A7.Type de Site]],5,FALSE)</f>
        <v>Chad</v>
      </c>
      <c r="C1064" t="str">
        <f>VLOOKUP(Table2[[#This Row],[_parent_index]],Table1[[index]:[A7.Type de Site]],6,FALSE)</f>
        <v>TCD</v>
      </c>
      <c r="D1064" t="str">
        <f>VLOOKUP(Table2[[#This Row],[_parent_index]],Table1[[index]:[A7.Type de Site]],7,FALSE)</f>
        <v>Lac</v>
      </c>
      <c r="E1064" t="str">
        <f>VLOOKUP(Table2[[#This Row],[_parent_index]],Table1[[index]:[A7.Type de Site]],8,FALSE)</f>
        <v>TD07</v>
      </c>
      <c r="F1064" t="str">
        <f>VLOOKUP(Table2[[#This Row],[_parent_index]],Table1[[index]:[A7.Type de Site]],14,FALSE)</f>
        <v>Ngarana 2</v>
      </c>
      <c r="G1064" t="s">
        <v>172</v>
      </c>
      <c r="H1064" s="2">
        <v>0</v>
      </c>
      <c r="I1064" s="2">
        <v>1</v>
      </c>
      <c r="J1064" s="2">
        <v>0</v>
      </c>
      <c r="K1064" s="2">
        <v>1</v>
      </c>
      <c r="L1064" s="2">
        <v>1</v>
      </c>
      <c r="M1064" s="2">
        <v>0</v>
      </c>
      <c r="N1064" s="2">
        <v>0</v>
      </c>
      <c r="O1064" s="2">
        <v>0</v>
      </c>
      <c r="P1064" s="2">
        <v>1</v>
      </c>
      <c r="Q1064" s="2">
        <v>1</v>
      </c>
      <c r="R1064" s="2">
        <v>0</v>
      </c>
      <c r="S1064" s="2">
        <v>0</v>
      </c>
      <c r="T1064" s="2">
        <v>2</v>
      </c>
      <c r="U1064" s="2">
        <v>3</v>
      </c>
      <c r="V1064" s="2">
        <v>5</v>
      </c>
      <c r="W1064">
        <v>1069</v>
      </c>
      <c r="X1064">
        <v>119</v>
      </c>
      <c r="Y1064" s="1" t="str">
        <f>IF(SUM(Table2[[#This Row],[Garçons de 0 à 2 ans]:[Filles de 12 à 17 ans]])&gt;=1,"Oui","Non")</f>
        <v>Oui</v>
      </c>
    </row>
    <row r="1065" spans="1:25" x14ac:dyDescent="0.25">
      <c r="A1065" t="s">
        <v>164</v>
      </c>
      <c r="B1065" t="str">
        <f>VLOOKUP(Table2[[#This Row],[_parent_index]],Table1[[index]:[A7.Type de Site]],5,FALSE)</f>
        <v>Chad</v>
      </c>
      <c r="C1065" t="str">
        <f>VLOOKUP(Table2[[#This Row],[_parent_index]],Table1[[index]:[A7.Type de Site]],6,FALSE)</f>
        <v>TCD</v>
      </c>
      <c r="D1065" t="str">
        <f>VLOOKUP(Table2[[#This Row],[_parent_index]],Table1[[index]:[A7.Type de Site]],7,FALSE)</f>
        <v>Lac</v>
      </c>
      <c r="E1065" t="str">
        <f>VLOOKUP(Table2[[#This Row],[_parent_index]],Table1[[index]:[A7.Type de Site]],8,FALSE)</f>
        <v>TD07</v>
      </c>
      <c r="F1065" t="str">
        <f>VLOOKUP(Table2[[#This Row],[_parent_index]],Table1[[index]:[A7.Type de Site]],14,FALSE)</f>
        <v>Ngarana 2</v>
      </c>
      <c r="G1065" t="s">
        <v>172</v>
      </c>
      <c r="H1065" s="2">
        <v>0</v>
      </c>
      <c r="I1065" s="2">
        <v>0</v>
      </c>
      <c r="J1065" s="2">
        <v>0</v>
      </c>
      <c r="K1065" s="2">
        <v>0</v>
      </c>
      <c r="L1065" s="2">
        <v>0</v>
      </c>
      <c r="M1065" s="2">
        <v>0</v>
      </c>
      <c r="N1065" s="2">
        <v>2</v>
      </c>
      <c r="O1065" s="2">
        <v>1</v>
      </c>
      <c r="P1065" s="2">
        <v>0</v>
      </c>
      <c r="Q1065" s="2">
        <v>1</v>
      </c>
      <c r="R1065" s="2">
        <v>0</v>
      </c>
      <c r="S1065" s="2">
        <v>0</v>
      </c>
      <c r="T1065" s="2">
        <v>2</v>
      </c>
      <c r="U1065" s="2">
        <v>2</v>
      </c>
      <c r="V1065" s="2">
        <v>4</v>
      </c>
      <c r="W1065">
        <v>1070</v>
      </c>
      <c r="X1065">
        <v>119</v>
      </c>
      <c r="Y1065" s="1" t="str">
        <f>IF(SUM(Table2[[#This Row],[Garçons de 0 à 2 ans]:[Filles de 12 à 17 ans]])&gt;=1,"Oui","Non")</f>
        <v>Oui</v>
      </c>
    </row>
    <row r="1066" spans="1:25" x14ac:dyDescent="0.25">
      <c r="A1066" t="s">
        <v>164</v>
      </c>
      <c r="B1066" t="str">
        <f>VLOOKUP(Table2[[#This Row],[_parent_index]],Table1[[index]:[A7.Type de Site]],5,FALSE)</f>
        <v>Chad</v>
      </c>
      <c r="C1066" t="str">
        <f>VLOOKUP(Table2[[#This Row],[_parent_index]],Table1[[index]:[A7.Type de Site]],6,FALSE)</f>
        <v>TCD</v>
      </c>
      <c r="D1066" t="str">
        <f>VLOOKUP(Table2[[#This Row],[_parent_index]],Table1[[index]:[A7.Type de Site]],7,FALSE)</f>
        <v>Lac</v>
      </c>
      <c r="E1066" t="str">
        <f>VLOOKUP(Table2[[#This Row],[_parent_index]],Table1[[index]:[A7.Type de Site]],8,FALSE)</f>
        <v>TD07</v>
      </c>
      <c r="F1066" t="str">
        <f>VLOOKUP(Table2[[#This Row],[_parent_index]],Table1[[index]:[A7.Type de Site]],14,FALSE)</f>
        <v>Ngarana 2</v>
      </c>
      <c r="G1066" t="s">
        <v>172</v>
      </c>
      <c r="H1066" s="2">
        <v>0</v>
      </c>
      <c r="I1066" s="2">
        <v>0</v>
      </c>
      <c r="J1066" s="2">
        <v>1</v>
      </c>
      <c r="K1066" s="2">
        <v>0</v>
      </c>
      <c r="L1066" s="2">
        <v>1</v>
      </c>
      <c r="M1066" s="2">
        <v>1</v>
      </c>
      <c r="N1066" s="2">
        <v>0</v>
      </c>
      <c r="O1066" s="2">
        <v>2</v>
      </c>
      <c r="P1066" s="2">
        <v>1</v>
      </c>
      <c r="Q1066" s="2">
        <v>1</v>
      </c>
      <c r="R1066" s="2">
        <v>0</v>
      </c>
      <c r="S1066" s="2">
        <v>0</v>
      </c>
      <c r="T1066" s="2">
        <v>3</v>
      </c>
      <c r="U1066" s="2">
        <v>4</v>
      </c>
      <c r="V1066" s="2">
        <v>7</v>
      </c>
      <c r="W1066">
        <v>1071</v>
      </c>
      <c r="X1066">
        <v>119</v>
      </c>
      <c r="Y1066" s="1" t="str">
        <f>IF(SUM(Table2[[#This Row],[Garçons de 0 à 2 ans]:[Filles de 12 à 17 ans]])&gt;=1,"Oui","Non")</f>
        <v>Oui</v>
      </c>
    </row>
    <row r="1067" spans="1:25" x14ac:dyDescent="0.25">
      <c r="A1067" t="s">
        <v>164</v>
      </c>
      <c r="B1067" t="str">
        <f>VLOOKUP(Table2[[#This Row],[_parent_index]],Table1[[index]:[A7.Type de Site]],5,FALSE)</f>
        <v>Chad</v>
      </c>
      <c r="C1067" t="str">
        <f>VLOOKUP(Table2[[#This Row],[_parent_index]],Table1[[index]:[A7.Type de Site]],6,FALSE)</f>
        <v>TCD</v>
      </c>
      <c r="D1067" t="str">
        <f>VLOOKUP(Table2[[#This Row],[_parent_index]],Table1[[index]:[A7.Type de Site]],7,FALSE)</f>
        <v>Lac</v>
      </c>
      <c r="E1067" t="str">
        <f>VLOOKUP(Table2[[#This Row],[_parent_index]],Table1[[index]:[A7.Type de Site]],8,FALSE)</f>
        <v>TD07</v>
      </c>
      <c r="F1067" t="str">
        <f>VLOOKUP(Table2[[#This Row],[_parent_index]],Table1[[index]:[A7.Type de Site]],14,FALSE)</f>
        <v>Ngarana 2</v>
      </c>
      <c r="G1067" t="s">
        <v>172</v>
      </c>
      <c r="H1067" s="2">
        <v>0</v>
      </c>
      <c r="I1067" s="2">
        <v>1</v>
      </c>
      <c r="J1067" s="2">
        <v>1</v>
      </c>
      <c r="K1067" s="2">
        <v>1</v>
      </c>
      <c r="L1067" s="2">
        <v>0</v>
      </c>
      <c r="M1067" s="2">
        <v>1</v>
      </c>
      <c r="N1067" s="2">
        <v>3</v>
      </c>
      <c r="O1067" s="2">
        <v>1</v>
      </c>
      <c r="P1067" s="2">
        <v>0</v>
      </c>
      <c r="Q1067" s="2">
        <v>1</v>
      </c>
      <c r="R1067" s="2">
        <v>1</v>
      </c>
      <c r="S1067" s="2">
        <v>0</v>
      </c>
      <c r="T1067" s="2">
        <v>5</v>
      </c>
      <c r="U1067" s="2">
        <v>5</v>
      </c>
      <c r="V1067" s="2">
        <v>10</v>
      </c>
      <c r="W1067">
        <v>1072</v>
      </c>
      <c r="X1067">
        <v>119</v>
      </c>
      <c r="Y1067" s="1" t="str">
        <f>IF(SUM(Table2[[#This Row],[Garçons de 0 à 2 ans]:[Filles de 12 à 17 ans]])&gt;=1,"Oui","Non")</f>
        <v>Oui</v>
      </c>
    </row>
    <row r="1068" spans="1:25" x14ac:dyDescent="0.25">
      <c r="A1068" t="s">
        <v>164</v>
      </c>
      <c r="B1068" t="str">
        <f>VLOOKUP(Table2[[#This Row],[_parent_index]],Table1[[index]:[A7.Type de Site]],5,FALSE)</f>
        <v>Chad</v>
      </c>
      <c r="C1068" t="str">
        <f>VLOOKUP(Table2[[#This Row],[_parent_index]],Table1[[index]:[A7.Type de Site]],6,FALSE)</f>
        <v>TCD</v>
      </c>
      <c r="D1068" t="str">
        <f>VLOOKUP(Table2[[#This Row],[_parent_index]],Table1[[index]:[A7.Type de Site]],7,FALSE)</f>
        <v>Lac</v>
      </c>
      <c r="E1068" t="str">
        <f>VLOOKUP(Table2[[#This Row],[_parent_index]],Table1[[index]:[A7.Type de Site]],8,FALSE)</f>
        <v>TD07</v>
      </c>
      <c r="F1068" t="str">
        <f>VLOOKUP(Table2[[#This Row],[_parent_index]],Table1[[index]:[A7.Type de Site]],14,FALSE)</f>
        <v>Ngarana 2</v>
      </c>
      <c r="G1068" t="s">
        <v>172</v>
      </c>
      <c r="H1068" s="2">
        <v>1</v>
      </c>
      <c r="I1068" s="2">
        <v>0</v>
      </c>
      <c r="J1068" s="2">
        <v>1</v>
      </c>
      <c r="K1068" s="2">
        <v>1</v>
      </c>
      <c r="L1068" s="2">
        <v>1</v>
      </c>
      <c r="M1068" s="2">
        <v>2</v>
      </c>
      <c r="N1068" s="2">
        <v>1</v>
      </c>
      <c r="O1068" s="2">
        <v>4</v>
      </c>
      <c r="P1068" s="2">
        <v>1</v>
      </c>
      <c r="Q1068" s="2">
        <v>1</v>
      </c>
      <c r="R1068" s="2">
        <v>0</v>
      </c>
      <c r="S1068" s="2">
        <v>0</v>
      </c>
      <c r="T1068" s="2">
        <v>5</v>
      </c>
      <c r="U1068" s="2">
        <v>8</v>
      </c>
      <c r="V1068" s="2">
        <v>13</v>
      </c>
      <c r="W1068">
        <v>1073</v>
      </c>
      <c r="X1068">
        <v>119</v>
      </c>
      <c r="Y1068" s="1" t="str">
        <f>IF(SUM(Table2[[#This Row],[Garçons de 0 à 2 ans]:[Filles de 12 à 17 ans]])&gt;=1,"Oui","Non")</f>
        <v>Oui</v>
      </c>
    </row>
    <row r="1069" spans="1:25" x14ac:dyDescent="0.25">
      <c r="A1069" t="s">
        <v>164</v>
      </c>
      <c r="B1069" t="str">
        <f>VLOOKUP(Table2[[#This Row],[_parent_index]],Table1[[index]:[A7.Type de Site]],5,FALSE)</f>
        <v>Chad</v>
      </c>
      <c r="C1069" t="str">
        <f>VLOOKUP(Table2[[#This Row],[_parent_index]],Table1[[index]:[A7.Type de Site]],6,FALSE)</f>
        <v>TCD</v>
      </c>
      <c r="D1069" t="str">
        <f>VLOOKUP(Table2[[#This Row],[_parent_index]],Table1[[index]:[A7.Type de Site]],7,FALSE)</f>
        <v>Lac</v>
      </c>
      <c r="E1069" t="str">
        <f>VLOOKUP(Table2[[#This Row],[_parent_index]],Table1[[index]:[A7.Type de Site]],8,FALSE)</f>
        <v>TD07</v>
      </c>
      <c r="F1069" t="str">
        <f>VLOOKUP(Table2[[#This Row],[_parent_index]],Table1[[index]:[A7.Type de Site]],14,FALSE)</f>
        <v>Ngarana 2</v>
      </c>
      <c r="G1069" t="s">
        <v>172</v>
      </c>
      <c r="H1069" s="2">
        <v>1</v>
      </c>
      <c r="I1069" s="2">
        <v>0</v>
      </c>
      <c r="J1069" s="2">
        <v>1</v>
      </c>
      <c r="K1069" s="2">
        <v>1</v>
      </c>
      <c r="L1069" s="2">
        <v>1</v>
      </c>
      <c r="M1069" s="2">
        <v>3</v>
      </c>
      <c r="N1069" s="2">
        <v>0</v>
      </c>
      <c r="O1069" s="2">
        <v>0</v>
      </c>
      <c r="P1069" s="2">
        <v>1</v>
      </c>
      <c r="Q1069" s="2">
        <v>1</v>
      </c>
      <c r="R1069" s="2">
        <v>1</v>
      </c>
      <c r="S1069" s="2">
        <v>0</v>
      </c>
      <c r="T1069" s="2">
        <v>5</v>
      </c>
      <c r="U1069" s="2">
        <v>5</v>
      </c>
      <c r="V1069" s="2">
        <v>10</v>
      </c>
      <c r="W1069">
        <v>1074</v>
      </c>
      <c r="X1069">
        <v>119</v>
      </c>
      <c r="Y1069" s="1" t="str">
        <f>IF(SUM(Table2[[#This Row],[Garçons de 0 à 2 ans]:[Filles de 12 à 17 ans]])&gt;=1,"Oui","Non")</f>
        <v>Oui</v>
      </c>
    </row>
    <row r="1070" spans="1:25" x14ac:dyDescent="0.25">
      <c r="A1070" t="s">
        <v>164</v>
      </c>
      <c r="B1070" t="str">
        <f>VLOOKUP(Table2[[#This Row],[_parent_index]],Table1[[index]:[A7.Type de Site]],5,FALSE)</f>
        <v>Chad</v>
      </c>
      <c r="C1070" t="str">
        <f>VLOOKUP(Table2[[#This Row],[_parent_index]],Table1[[index]:[A7.Type de Site]],6,FALSE)</f>
        <v>TCD</v>
      </c>
      <c r="D1070" t="str">
        <f>VLOOKUP(Table2[[#This Row],[_parent_index]],Table1[[index]:[A7.Type de Site]],7,FALSE)</f>
        <v>Lac</v>
      </c>
      <c r="E1070" t="str">
        <f>VLOOKUP(Table2[[#This Row],[_parent_index]],Table1[[index]:[A7.Type de Site]],8,FALSE)</f>
        <v>TD07</v>
      </c>
      <c r="F1070" t="str">
        <f>VLOOKUP(Table2[[#This Row],[_parent_index]],Table1[[index]:[A7.Type de Site]],14,FALSE)</f>
        <v>Yakoua</v>
      </c>
      <c r="G1070" t="s">
        <v>172</v>
      </c>
      <c r="H1070" s="2">
        <v>0</v>
      </c>
      <c r="I1070" s="2">
        <v>1</v>
      </c>
      <c r="J1070" s="2">
        <v>0</v>
      </c>
      <c r="K1070" s="2">
        <v>1</v>
      </c>
      <c r="L1070" s="2">
        <v>0</v>
      </c>
      <c r="M1070" s="2">
        <v>0</v>
      </c>
      <c r="N1070" s="2">
        <v>0</v>
      </c>
      <c r="O1070" s="2">
        <v>1</v>
      </c>
      <c r="P1070" s="2">
        <v>1</v>
      </c>
      <c r="Q1070" s="2">
        <v>1</v>
      </c>
      <c r="R1070" s="2">
        <v>0</v>
      </c>
      <c r="S1070" s="2">
        <v>0</v>
      </c>
      <c r="T1070" s="2">
        <v>1</v>
      </c>
      <c r="U1070" s="2">
        <v>4</v>
      </c>
      <c r="V1070" s="2">
        <v>5</v>
      </c>
      <c r="W1070">
        <v>1075</v>
      </c>
      <c r="X1070">
        <v>120</v>
      </c>
      <c r="Y1070" s="1" t="str">
        <f>IF(SUM(Table2[[#This Row],[Garçons de 0 à 2 ans]:[Filles de 12 à 17 ans]])&gt;=1,"Oui","Non")</f>
        <v>Oui</v>
      </c>
    </row>
    <row r="1071" spans="1:25" x14ac:dyDescent="0.25">
      <c r="A1071" t="s">
        <v>164</v>
      </c>
      <c r="B1071" t="str">
        <f>VLOOKUP(Table2[[#This Row],[_parent_index]],Table1[[index]:[A7.Type de Site]],5,FALSE)</f>
        <v>Chad</v>
      </c>
      <c r="C1071" t="str">
        <f>VLOOKUP(Table2[[#This Row],[_parent_index]],Table1[[index]:[A7.Type de Site]],6,FALSE)</f>
        <v>TCD</v>
      </c>
      <c r="D1071" t="str">
        <f>VLOOKUP(Table2[[#This Row],[_parent_index]],Table1[[index]:[A7.Type de Site]],7,FALSE)</f>
        <v>Lac</v>
      </c>
      <c r="E1071" t="str">
        <f>VLOOKUP(Table2[[#This Row],[_parent_index]],Table1[[index]:[A7.Type de Site]],8,FALSE)</f>
        <v>TD07</v>
      </c>
      <c r="F1071" t="str">
        <f>VLOOKUP(Table2[[#This Row],[_parent_index]],Table1[[index]:[A7.Type de Site]],14,FALSE)</f>
        <v>Yakoua</v>
      </c>
      <c r="G1071" t="s">
        <v>172</v>
      </c>
      <c r="H1071" s="2">
        <v>0</v>
      </c>
      <c r="I1071" s="2">
        <v>0</v>
      </c>
      <c r="J1071" s="2">
        <v>1</v>
      </c>
      <c r="K1071" s="2">
        <v>0</v>
      </c>
      <c r="L1071" s="2">
        <v>0</v>
      </c>
      <c r="M1071" s="2">
        <v>1</v>
      </c>
      <c r="N1071" s="2">
        <v>0</v>
      </c>
      <c r="O1071" s="2">
        <v>0</v>
      </c>
      <c r="P1071" s="2">
        <v>1</v>
      </c>
      <c r="Q1071" s="2">
        <v>1</v>
      </c>
      <c r="R1071" s="2">
        <v>0</v>
      </c>
      <c r="S1071" s="2">
        <v>1</v>
      </c>
      <c r="T1071" s="2">
        <v>2</v>
      </c>
      <c r="U1071" s="2">
        <v>3</v>
      </c>
      <c r="V1071" s="2">
        <v>5</v>
      </c>
      <c r="W1071">
        <v>1076</v>
      </c>
      <c r="X1071">
        <v>120</v>
      </c>
      <c r="Y1071" s="1" t="str">
        <f>IF(SUM(Table2[[#This Row],[Garçons de 0 à 2 ans]:[Filles de 12 à 17 ans]])&gt;=1,"Oui","Non")</f>
        <v>Oui</v>
      </c>
    </row>
    <row r="1072" spans="1:25" x14ac:dyDescent="0.25">
      <c r="A1072" t="s">
        <v>164</v>
      </c>
      <c r="B1072" t="str">
        <f>VLOOKUP(Table2[[#This Row],[_parent_index]],Table1[[index]:[A7.Type de Site]],5,FALSE)</f>
        <v>Chad</v>
      </c>
      <c r="C1072" t="str">
        <f>VLOOKUP(Table2[[#This Row],[_parent_index]],Table1[[index]:[A7.Type de Site]],6,FALSE)</f>
        <v>TCD</v>
      </c>
      <c r="D1072" t="str">
        <f>VLOOKUP(Table2[[#This Row],[_parent_index]],Table1[[index]:[A7.Type de Site]],7,FALSE)</f>
        <v>Lac</v>
      </c>
      <c r="E1072" t="str">
        <f>VLOOKUP(Table2[[#This Row],[_parent_index]],Table1[[index]:[A7.Type de Site]],8,FALSE)</f>
        <v>TD07</v>
      </c>
      <c r="F1072" t="str">
        <f>VLOOKUP(Table2[[#This Row],[_parent_index]],Table1[[index]:[A7.Type de Site]],14,FALSE)</f>
        <v>Yakoua</v>
      </c>
      <c r="G1072" t="s">
        <v>172</v>
      </c>
      <c r="H1072" s="2">
        <v>1</v>
      </c>
      <c r="I1072" s="2">
        <v>0</v>
      </c>
      <c r="J1072" s="2">
        <v>0</v>
      </c>
      <c r="K1072" s="2">
        <v>0</v>
      </c>
      <c r="L1072" s="2">
        <v>0</v>
      </c>
      <c r="M1072" s="2">
        <v>0</v>
      </c>
      <c r="N1072" s="2">
        <v>1</v>
      </c>
      <c r="O1072" s="2">
        <v>0</v>
      </c>
      <c r="P1072" s="2">
        <v>1</v>
      </c>
      <c r="Q1072" s="2">
        <v>1</v>
      </c>
      <c r="R1072" s="2">
        <v>0</v>
      </c>
      <c r="S1072" s="2">
        <v>1</v>
      </c>
      <c r="T1072" s="2">
        <v>3</v>
      </c>
      <c r="U1072" s="2">
        <v>2</v>
      </c>
      <c r="V1072" s="2">
        <v>5</v>
      </c>
      <c r="W1072">
        <v>1077</v>
      </c>
      <c r="X1072">
        <v>120</v>
      </c>
      <c r="Y1072" s="1" t="str">
        <f>IF(SUM(Table2[[#This Row],[Garçons de 0 à 2 ans]:[Filles de 12 à 17 ans]])&gt;=1,"Oui","Non")</f>
        <v>Oui</v>
      </c>
    </row>
    <row r="1073" spans="1:25" x14ac:dyDescent="0.25">
      <c r="A1073" t="s">
        <v>164</v>
      </c>
      <c r="B1073" t="str">
        <f>VLOOKUP(Table2[[#This Row],[_parent_index]],Table1[[index]:[A7.Type de Site]],5,FALSE)</f>
        <v>Chad</v>
      </c>
      <c r="C1073" t="str">
        <f>VLOOKUP(Table2[[#This Row],[_parent_index]],Table1[[index]:[A7.Type de Site]],6,FALSE)</f>
        <v>TCD</v>
      </c>
      <c r="D1073" t="str">
        <f>VLOOKUP(Table2[[#This Row],[_parent_index]],Table1[[index]:[A7.Type de Site]],7,FALSE)</f>
        <v>Lac</v>
      </c>
      <c r="E1073" t="str">
        <f>VLOOKUP(Table2[[#This Row],[_parent_index]],Table1[[index]:[A7.Type de Site]],8,FALSE)</f>
        <v>TD07</v>
      </c>
      <c r="F1073" t="str">
        <f>VLOOKUP(Table2[[#This Row],[_parent_index]],Table1[[index]:[A7.Type de Site]],14,FALSE)</f>
        <v>Yakoua</v>
      </c>
      <c r="G1073" t="s">
        <v>172</v>
      </c>
      <c r="H1073" s="2">
        <v>1</v>
      </c>
      <c r="I1073" s="2">
        <v>0</v>
      </c>
      <c r="J1073" s="2">
        <v>0</v>
      </c>
      <c r="K1073" s="2">
        <v>0</v>
      </c>
      <c r="L1073" s="2">
        <v>0</v>
      </c>
      <c r="M1073" s="2">
        <v>0</v>
      </c>
      <c r="N1073" s="2">
        <v>1</v>
      </c>
      <c r="O1073" s="2">
        <v>0</v>
      </c>
      <c r="P1073" s="2">
        <v>1</v>
      </c>
      <c r="Q1073" s="2">
        <v>3</v>
      </c>
      <c r="R1073" s="2">
        <v>0</v>
      </c>
      <c r="S1073" s="2">
        <v>0</v>
      </c>
      <c r="T1073" s="2">
        <v>3</v>
      </c>
      <c r="U1073" s="2">
        <v>3</v>
      </c>
      <c r="V1073" s="2">
        <v>6</v>
      </c>
      <c r="W1073">
        <v>1078</v>
      </c>
      <c r="X1073">
        <v>120</v>
      </c>
      <c r="Y1073" s="1" t="str">
        <f>IF(SUM(Table2[[#This Row],[Garçons de 0 à 2 ans]:[Filles de 12 à 17 ans]])&gt;=1,"Oui","Non")</f>
        <v>Oui</v>
      </c>
    </row>
    <row r="1074" spans="1:25" x14ac:dyDescent="0.25">
      <c r="A1074" t="s">
        <v>164</v>
      </c>
      <c r="B1074" t="str">
        <f>VLOOKUP(Table2[[#This Row],[_parent_index]],Table1[[index]:[A7.Type de Site]],5,FALSE)</f>
        <v>Chad</v>
      </c>
      <c r="C1074" t="str">
        <f>VLOOKUP(Table2[[#This Row],[_parent_index]],Table1[[index]:[A7.Type de Site]],6,FALSE)</f>
        <v>TCD</v>
      </c>
      <c r="D1074" t="str">
        <f>VLOOKUP(Table2[[#This Row],[_parent_index]],Table1[[index]:[A7.Type de Site]],7,FALSE)</f>
        <v>Lac</v>
      </c>
      <c r="E1074" t="str">
        <f>VLOOKUP(Table2[[#This Row],[_parent_index]],Table1[[index]:[A7.Type de Site]],8,FALSE)</f>
        <v>TD07</v>
      </c>
      <c r="F1074" t="str">
        <f>VLOOKUP(Table2[[#This Row],[_parent_index]],Table1[[index]:[A7.Type de Site]],14,FALSE)</f>
        <v>Yakoua</v>
      </c>
      <c r="G1074" t="s">
        <v>172</v>
      </c>
      <c r="H1074" s="2">
        <v>0</v>
      </c>
      <c r="I1074" s="2">
        <v>1</v>
      </c>
      <c r="J1074" s="2">
        <v>0</v>
      </c>
      <c r="K1074" s="2">
        <v>0</v>
      </c>
      <c r="L1074" s="2">
        <v>2</v>
      </c>
      <c r="M1074" s="2">
        <v>0</v>
      </c>
      <c r="N1074" s="2">
        <v>1</v>
      </c>
      <c r="O1074" s="2">
        <v>1</v>
      </c>
      <c r="P1074" s="2">
        <v>1</v>
      </c>
      <c r="Q1074" s="2">
        <v>1</v>
      </c>
      <c r="R1074" s="2">
        <v>0</v>
      </c>
      <c r="S1074" s="2">
        <v>1</v>
      </c>
      <c r="T1074" s="2">
        <v>4</v>
      </c>
      <c r="U1074" s="2">
        <v>4</v>
      </c>
      <c r="V1074" s="2">
        <v>8</v>
      </c>
      <c r="W1074">
        <v>1079</v>
      </c>
      <c r="X1074">
        <v>120</v>
      </c>
      <c r="Y1074" s="1" t="str">
        <f>IF(SUM(Table2[[#This Row],[Garçons de 0 à 2 ans]:[Filles de 12 à 17 ans]])&gt;=1,"Oui","Non")</f>
        <v>Oui</v>
      </c>
    </row>
    <row r="1075" spans="1:25" x14ac:dyDescent="0.25">
      <c r="A1075" t="s">
        <v>164</v>
      </c>
      <c r="B1075" t="str">
        <f>VLOOKUP(Table2[[#This Row],[_parent_index]],Table1[[index]:[A7.Type de Site]],5,FALSE)</f>
        <v>Chad</v>
      </c>
      <c r="C1075" t="str">
        <f>VLOOKUP(Table2[[#This Row],[_parent_index]],Table1[[index]:[A7.Type de Site]],6,FALSE)</f>
        <v>TCD</v>
      </c>
      <c r="D1075" t="str">
        <f>VLOOKUP(Table2[[#This Row],[_parent_index]],Table1[[index]:[A7.Type de Site]],7,FALSE)</f>
        <v>Lac</v>
      </c>
      <c r="E1075" t="str">
        <f>VLOOKUP(Table2[[#This Row],[_parent_index]],Table1[[index]:[A7.Type de Site]],8,FALSE)</f>
        <v>TD07</v>
      </c>
      <c r="F1075" t="str">
        <f>VLOOKUP(Table2[[#This Row],[_parent_index]],Table1[[index]:[A7.Type de Site]],14,FALSE)</f>
        <v>Yakoua</v>
      </c>
      <c r="G1075" t="s">
        <v>172</v>
      </c>
      <c r="H1075" s="2">
        <v>1</v>
      </c>
      <c r="I1075" s="2">
        <v>0</v>
      </c>
      <c r="J1075" s="2">
        <v>0</v>
      </c>
      <c r="K1075" s="2">
        <v>1</v>
      </c>
      <c r="L1075" s="2">
        <v>0</v>
      </c>
      <c r="M1075" s="2">
        <v>1</v>
      </c>
      <c r="N1075" s="2">
        <v>0</v>
      </c>
      <c r="O1075" s="2">
        <v>2</v>
      </c>
      <c r="P1075" s="2">
        <v>1</v>
      </c>
      <c r="Q1075" s="2">
        <v>1</v>
      </c>
      <c r="R1075" s="2">
        <v>1</v>
      </c>
      <c r="S1075" s="2">
        <v>0</v>
      </c>
      <c r="T1075" s="2">
        <v>3</v>
      </c>
      <c r="U1075" s="2">
        <v>5</v>
      </c>
      <c r="V1075" s="2">
        <v>8</v>
      </c>
      <c r="W1075">
        <v>1080</v>
      </c>
      <c r="X1075">
        <v>120</v>
      </c>
      <c r="Y1075" s="1" t="str">
        <f>IF(SUM(Table2[[#This Row],[Garçons de 0 à 2 ans]:[Filles de 12 à 17 ans]])&gt;=1,"Oui","Non")</f>
        <v>Oui</v>
      </c>
    </row>
    <row r="1076" spans="1:25" x14ac:dyDescent="0.25">
      <c r="A1076" t="s">
        <v>164</v>
      </c>
      <c r="B1076" t="str">
        <f>VLOOKUP(Table2[[#This Row],[_parent_index]],Table1[[index]:[A7.Type de Site]],5,FALSE)</f>
        <v>Chad</v>
      </c>
      <c r="C1076" t="str">
        <f>VLOOKUP(Table2[[#This Row],[_parent_index]],Table1[[index]:[A7.Type de Site]],6,FALSE)</f>
        <v>TCD</v>
      </c>
      <c r="D1076" t="str">
        <f>VLOOKUP(Table2[[#This Row],[_parent_index]],Table1[[index]:[A7.Type de Site]],7,FALSE)</f>
        <v>Lac</v>
      </c>
      <c r="E1076" t="str">
        <f>VLOOKUP(Table2[[#This Row],[_parent_index]],Table1[[index]:[A7.Type de Site]],8,FALSE)</f>
        <v>TD07</v>
      </c>
      <c r="F1076" t="str">
        <f>VLOOKUP(Table2[[#This Row],[_parent_index]],Table1[[index]:[A7.Type de Site]],14,FALSE)</f>
        <v>Yakoua</v>
      </c>
      <c r="G1076" t="s">
        <v>172</v>
      </c>
      <c r="H1076" s="2">
        <v>0</v>
      </c>
      <c r="I1076" s="2">
        <v>0</v>
      </c>
      <c r="J1076" s="2">
        <v>0</v>
      </c>
      <c r="K1076" s="2">
        <v>0</v>
      </c>
      <c r="L1076" s="2">
        <v>1</v>
      </c>
      <c r="M1076" s="2">
        <v>0</v>
      </c>
      <c r="N1076" s="2">
        <v>0</v>
      </c>
      <c r="O1076" s="2">
        <v>0</v>
      </c>
      <c r="P1076" s="2">
        <v>1</v>
      </c>
      <c r="Q1076" s="2">
        <v>1</v>
      </c>
      <c r="R1076" s="2">
        <v>1</v>
      </c>
      <c r="S1076" s="2">
        <v>1</v>
      </c>
      <c r="T1076" s="2">
        <v>3</v>
      </c>
      <c r="U1076" s="2">
        <v>2</v>
      </c>
      <c r="V1076" s="2">
        <v>5</v>
      </c>
      <c r="W1076">
        <v>1081</v>
      </c>
      <c r="X1076">
        <v>120</v>
      </c>
      <c r="Y1076" s="1" t="str">
        <f>IF(SUM(Table2[[#This Row],[Garçons de 0 à 2 ans]:[Filles de 12 à 17 ans]])&gt;=1,"Oui","Non")</f>
        <v>Oui</v>
      </c>
    </row>
    <row r="1077" spans="1:25" x14ac:dyDescent="0.25">
      <c r="A1077" t="s">
        <v>164</v>
      </c>
      <c r="B1077" t="str">
        <f>VLOOKUP(Table2[[#This Row],[_parent_index]],Table1[[index]:[A7.Type de Site]],5,FALSE)</f>
        <v>Chad</v>
      </c>
      <c r="C1077" t="str">
        <f>VLOOKUP(Table2[[#This Row],[_parent_index]],Table1[[index]:[A7.Type de Site]],6,FALSE)</f>
        <v>TCD</v>
      </c>
      <c r="D1077" t="str">
        <f>VLOOKUP(Table2[[#This Row],[_parent_index]],Table1[[index]:[A7.Type de Site]],7,FALSE)</f>
        <v>Lac</v>
      </c>
      <c r="E1077" t="str">
        <f>VLOOKUP(Table2[[#This Row],[_parent_index]],Table1[[index]:[A7.Type de Site]],8,FALSE)</f>
        <v>TD07</v>
      </c>
      <c r="F1077" t="str">
        <f>VLOOKUP(Table2[[#This Row],[_parent_index]],Table1[[index]:[A7.Type de Site]],14,FALSE)</f>
        <v>Yakoua</v>
      </c>
      <c r="G1077" t="s">
        <v>172</v>
      </c>
      <c r="H1077" s="2">
        <v>1</v>
      </c>
      <c r="I1077" s="2">
        <v>0</v>
      </c>
      <c r="J1077" s="2">
        <v>1</v>
      </c>
      <c r="K1077" s="2">
        <v>1</v>
      </c>
      <c r="L1077" s="2">
        <v>1</v>
      </c>
      <c r="M1077" s="2">
        <v>1</v>
      </c>
      <c r="N1077" s="2">
        <v>0</v>
      </c>
      <c r="O1077" s="2">
        <v>1</v>
      </c>
      <c r="P1077" s="2">
        <v>1</v>
      </c>
      <c r="Q1077" s="2">
        <v>2</v>
      </c>
      <c r="R1077" s="2">
        <v>0</v>
      </c>
      <c r="S1077" s="2">
        <v>1</v>
      </c>
      <c r="T1077" s="2">
        <v>4</v>
      </c>
      <c r="U1077" s="2">
        <v>6</v>
      </c>
      <c r="V1077" s="2">
        <v>10</v>
      </c>
      <c r="W1077">
        <v>1082</v>
      </c>
      <c r="X1077">
        <v>120</v>
      </c>
      <c r="Y1077" s="1" t="str">
        <f>IF(SUM(Table2[[#This Row],[Garçons de 0 à 2 ans]:[Filles de 12 à 17 ans]])&gt;=1,"Oui","Non")</f>
        <v>Oui</v>
      </c>
    </row>
    <row r="1078" spans="1:25" x14ac:dyDescent="0.25">
      <c r="A1078" t="s">
        <v>164</v>
      </c>
      <c r="B1078" t="str">
        <f>VLOOKUP(Table2[[#This Row],[_parent_index]],Table1[[index]:[A7.Type de Site]],5,FALSE)</f>
        <v>Chad</v>
      </c>
      <c r="C1078" t="str">
        <f>VLOOKUP(Table2[[#This Row],[_parent_index]],Table1[[index]:[A7.Type de Site]],6,FALSE)</f>
        <v>TCD</v>
      </c>
      <c r="D1078" t="str">
        <f>VLOOKUP(Table2[[#This Row],[_parent_index]],Table1[[index]:[A7.Type de Site]],7,FALSE)</f>
        <v>Lac</v>
      </c>
      <c r="E1078" t="str">
        <f>VLOOKUP(Table2[[#This Row],[_parent_index]],Table1[[index]:[A7.Type de Site]],8,FALSE)</f>
        <v>TD07</v>
      </c>
      <c r="F1078" t="str">
        <f>VLOOKUP(Table2[[#This Row],[_parent_index]],Table1[[index]:[A7.Type de Site]],14,FALSE)</f>
        <v>Yakoua</v>
      </c>
      <c r="G1078" t="s">
        <v>172</v>
      </c>
      <c r="H1078" s="2">
        <v>0</v>
      </c>
      <c r="I1078" s="2">
        <v>1</v>
      </c>
      <c r="J1078" s="2">
        <v>0</v>
      </c>
      <c r="K1078" s="2">
        <v>0</v>
      </c>
      <c r="L1078" s="2">
        <v>1</v>
      </c>
      <c r="M1078" s="2">
        <v>1</v>
      </c>
      <c r="N1078" s="2">
        <v>0</v>
      </c>
      <c r="O1078" s="2">
        <v>2</v>
      </c>
      <c r="P1078" s="2">
        <v>1</v>
      </c>
      <c r="Q1078" s="2">
        <v>1</v>
      </c>
      <c r="R1078" s="2">
        <v>0</v>
      </c>
      <c r="S1078" s="2">
        <v>0</v>
      </c>
      <c r="T1078" s="2">
        <v>2</v>
      </c>
      <c r="U1078" s="2">
        <v>5</v>
      </c>
      <c r="V1078" s="2">
        <v>7</v>
      </c>
      <c r="W1078">
        <v>1083</v>
      </c>
      <c r="X1078">
        <v>120</v>
      </c>
      <c r="Y1078" s="1" t="str">
        <f>IF(SUM(Table2[[#This Row],[Garçons de 0 à 2 ans]:[Filles de 12 à 17 ans]])&gt;=1,"Oui","Non")</f>
        <v>Oui</v>
      </c>
    </row>
    <row r="1079" spans="1:25" x14ac:dyDescent="0.25">
      <c r="A1079" t="s">
        <v>164</v>
      </c>
      <c r="B1079" t="str">
        <f>VLOOKUP(Table2[[#This Row],[_parent_index]],Table1[[index]:[A7.Type de Site]],5,FALSE)</f>
        <v>Chad</v>
      </c>
      <c r="C1079" t="str">
        <f>VLOOKUP(Table2[[#This Row],[_parent_index]],Table1[[index]:[A7.Type de Site]],6,FALSE)</f>
        <v>TCD</v>
      </c>
      <c r="D1079" t="str">
        <f>VLOOKUP(Table2[[#This Row],[_parent_index]],Table1[[index]:[A7.Type de Site]],7,FALSE)</f>
        <v>Lac</v>
      </c>
      <c r="E1079" t="str">
        <f>VLOOKUP(Table2[[#This Row],[_parent_index]],Table1[[index]:[A7.Type de Site]],8,FALSE)</f>
        <v>TD07</v>
      </c>
      <c r="F1079" t="str">
        <f>VLOOKUP(Table2[[#This Row],[_parent_index]],Table1[[index]:[A7.Type de Site]],14,FALSE)</f>
        <v>Yakoua</v>
      </c>
      <c r="G1079" t="s">
        <v>172</v>
      </c>
      <c r="H1079" s="2">
        <v>0</v>
      </c>
      <c r="I1079" s="2">
        <v>1</v>
      </c>
      <c r="J1079" s="2">
        <v>1</v>
      </c>
      <c r="K1079" s="2">
        <v>0</v>
      </c>
      <c r="L1079" s="2">
        <v>0</v>
      </c>
      <c r="M1079" s="2">
        <v>1</v>
      </c>
      <c r="N1079" s="2">
        <v>0</v>
      </c>
      <c r="O1079" s="2">
        <v>1</v>
      </c>
      <c r="P1079" s="2">
        <v>1</v>
      </c>
      <c r="Q1079" s="2">
        <v>2</v>
      </c>
      <c r="R1079" s="2">
        <v>0</v>
      </c>
      <c r="S1079" s="2">
        <v>1</v>
      </c>
      <c r="T1079" s="2">
        <v>2</v>
      </c>
      <c r="U1079" s="2">
        <v>6</v>
      </c>
      <c r="V1079" s="2">
        <v>8</v>
      </c>
      <c r="W1079">
        <v>1084</v>
      </c>
      <c r="X1079">
        <v>120</v>
      </c>
      <c r="Y1079" s="1" t="str">
        <f>IF(SUM(Table2[[#This Row],[Garçons de 0 à 2 ans]:[Filles de 12 à 17 ans]])&gt;=1,"Oui","Non")</f>
        <v>Oui</v>
      </c>
    </row>
    <row r="1080" spans="1:25" x14ac:dyDescent="0.25">
      <c r="A1080" t="s">
        <v>164</v>
      </c>
      <c r="B1080" t="str">
        <f>VLOOKUP(Table2[[#This Row],[_parent_index]],Table1[[index]:[A7.Type de Site]],5,FALSE)</f>
        <v>Chad</v>
      </c>
      <c r="C1080" t="str">
        <f>VLOOKUP(Table2[[#This Row],[_parent_index]],Table1[[index]:[A7.Type de Site]],6,FALSE)</f>
        <v>TCD</v>
      </c>
      <c r="D1080" t="str">
        <f>VLOOKUP(Table2[[#This Row],[_parent_index]],Table1[[index]:[A7.Type de Site]],7,FALSE)</f>
        <v>Lac</v>
      </c>
      <c r="E1080" t="str">
        <f>VLOOKUP(Table2[[#This Row],[_parent_index]],Table1[[index]:[A7.Type de Site]],8,FALSE)</f>
        <v>TD07</v>
      </c>
      <c r="F1080" t="str">
        <f>VLOOKUP(Table2[[#This Row],[_parent_index]],Table1[[index]:[A7.Type de Site]],14,FALSE)</f>
        <v>Wadaram 2</v>
      </c>
      <c r="G1080" t="s">
        <v>172</v>
      </c>
      <c r="H1080" s="2">
        <v>0</v>
      </c>
      <c r="I1080" s="2">
        <v>2</v>
      </c>
      <c r="J1080" s="2">
        <v>1</v>
      </c>
      <c r="K1080" s="2">
        <v>2</v>
      </c>
      <c r="L1080" s="2">
        <v>1</v>
      </c>
      <c r="M1080" s="2">
        <v>1</v>
      </c>
      <c r="N1080" s="2">
        <v>0</v>
      </c>
      <c r="O1080" s="2">
        <v>1</v>
      </c>
      <c r="P1080" s="2">
        <v>2</v>
      </c>
      <c r="Q1080" s="2">
        <v>1</v>
      </c>
      <c r="R1080" s="2">
        <v>1</v>
      </c>
      <c r="S1080" s="2">
        <v>0</v>
      </c>
      <c r="T1080" s="2">
        <v>5</v>
      </c>
      <c r="U1080" s="2">
        <v>7</v>
      </c>
      <c r="V1080" s="2">
        <v>12</v>
      </c>
      <c r="W1080">
        <v>1085</v>
      </c>
      <c r="X1080">
        <v>121</v>
      </c>
      <c r="Y1080" s="1" t="str">
        <f>IF(SUM(Table2[[#This Row],[Garçons de 0 à 2 ans]:[Filles de 12 à 17 ans]])&gt;=1,"Oui","Non")</f>
        <v>Oui</v>
      </c>
    </row>
    <row r="1081" spans="1:25" x14ac:dyDescent="0.25">
      <c r="A1081" t="s">
        <v>164</v>
      </c>
      <c r="B1081" t="str">
        <f>VLOOKUP(Table2[[#This Row],[_parent_index]],Table1[[index]:[A7.Type de Site]],5,FALSE)</f>
        <v>Chad</v>
      </c>
      <c r="C1081" t="str">
        <f>VLOOKUP(Table2[[#This Row],[_parent_index]],Table1[[index]:[A7.Type de Site]],6,FALSE)</f>
        <v>TCD</v>
      </c>
      <c r="D1081" t="str">
        <f>VLOOKUP(Table2[[#This Row],[_parent_index]],Table1[[index]:[A7.Type de Site]],7,FALSE)</f>
        <v>Lac</v>
      </c>
      <c r="E1081" t="str">
        <f>VLOOKUP(Table2[[#This Row],[_parent_index]],Table1[[index]:[A7.Type de Site]],8,FALSE)</f>
        <v>TD07</v>
      </c>
      <c r="F1081" t="str">
        <f>VLOOKUP(Table2[[#This Row],[_parent_index]],Table1[[index]:[A7.Type de Site]],14,FALSE)</f>
        <v>Wadaram 2</v>
      </c>
      <c r="G1081" t="s">
        <v>172</v>
      </c>
      <c r="H1081" s="2">
        <v>0</v>
      </c>
      <c r="I1081" s="2">
        <v>0</v>
      </c>
      <c r="J1081" s="2">
        <v>1</v>
      </c>
      <c r="K1081" s="2">
        <v>0</v>
      </c>
      <c r="L1081" s="2">
        <v>0</v>
      </c>
      <c r="M1081" s="2">
        <v>1</v>
      </c>
      <c r="N1081" s="2">
        <v>1</v>
      </c>
      <c r="O1081" s="2">
        <v>1</v>
      </c>
      <c r="P1081" s="2">
        <v>1</v>
      </c>
      <c r="Q1081" s="2">
        <v>0</v>
      </c>
      <c r="R1081" s="2">
        <v>0</v>
      </c>
      <c r="S1081" s="2">
        <v>0</v>
      </c>
      <c r="T1081" s="2">
        <v>3</v>
      </c>
      <c r="U1081" s="2">
        <v>2</v>
      </c>
      <c r="V1081" s="2">
        <v>5</v>
      </c>
      <c r="W1081">
        <v>1086</v>
      </c>
      <c r="X1081">
        <v>121</v>
      </c>
      <c r="Y1081" s="1" t="str">
        <f>IF(SUM(Table2[[#This Row],[Garçons de 0 à 2 ans]:[Filles de 12 à 17 ans]])&gt;=1,"Oui","Non")</f>
        <v>Oui</v>
      </c>
    </row>
    <row r="1082" spans="1:25" x14ac:dyDescent="0.25">
      <c r="A1082" t="s">
        <v>164</v>
      </c>
      <c r="B1082" t="str">
        <f>VLOOKUP(Table2[[#This Row],[_parent_index]],Table1[[index]:[A7.Type de Site]],5,FALSE)</f>
        <v>Chad</v>
      </c>
      <c r="C1082" t="str">
        <f>VLOOKUP(Table2[[#This Row],[_parent_index]],Table1[[index]:[A7.Type de Site]],6,FALSE)</f>
        <v>TCD</v>
      </c>
      <c r="D1082" t="str">
        <f>VLOOKUP(Table2[[#This Row],[_parent_index]],Table1[[index]:[A7.Type de Site]],7,FALSE)</f>
        <v>Lac</v>
      </c>
      <c r="E1082" t="str">
        <f>VLOOKUP(Table2[[#This Row],[_parent_index]],Table1[[index]:[A7.Type de Site]],8,FALSE)</f>
        <v>TD07</v>
      </c>
      <c r="F1082" t="str">
        <f>VLOOKUP(Table2[[#This Row],[_parent_index]],Table1[[index]:[A7.Type de Site]],14,FALSE)</f>
        <v>Wadaram 2</v>
      </c>
      <c r="G1082" t="s">
        <v>172</v>
      </c>
      <c r="H1082" s="2">
        <v>1</v>
      </c>
      <c r="I1082" s="2">
        <v>1</v>
      </c>
      <c r="J1082" s="2">
        <v>0</v>
      </c>
      <c r="K1082" s="2">
        <v>1</v>
      </c>
      <c r="L1082" s="2">
        <v>0</v>
      </c>
      <c r="M1082" s="2">
        <v>1</v>
      </c>
      <c r="N1082" s="2">
        <v>1</v>
      </c>
      <c r="O1082" s="2">
        <v>0</v>
      </c>
      <c r="P1082" s="2">
        <v>1</v>
      </c>
      <c r="Q1082" s="2">
        <v>0</v>
      </c>
      <c r="R1082" s="2">
        <v>0</v>
      </c>
      <c r="S1082" s="2">
        <v>0</v>
      </c>
      <c r="T1082" s="2">
        <v>3</v>
      </c>
      <c r="U1082" s="2">
        <v>3</v>
      </c>
      <c r="V1082" s="2">
        <v>6</v>
      </c>
      <c r="W1082">
        <v>1087</v>
      </c>
      <c r="X1082">
        <v>121</v>
      </c>
      <c r="Y1082" s="1" t="str">
        <f>IF(SUM(Table2[[#This Row],[Garçons de 0 à 2 ans]:[Filles de 12 à 17 ans]])&gt;=1,"Oui","Non")</f>
        <v>Oui</v>
      </c>
    </row>
    <row r="1083" spans="1:25" x14ac:dyDescent="0.25">
      <c r="A1083" t="s">
        <v>164</v>
      </c>
      <c r="B1083" t="str">
        <f>VLOOKUP(Table2[[#This Row],[_parent_index]],Table1[[index]:[A7.Type de Site]],5,FALSE)</f>
        <v>Chad</v>
      </c>
      <c r="C1083" t="str">
        <f>VLOOKUP(Table2[[#This Row],[_parent_index]],Table1[[index]:[A7.Type de Site]],6,FALSE)</f>
        <v>TCD</v>
      </c>
      <c r="D1083" t="str">
        <f>VLOOKUP(Table2[[#This Row],[_parent_index]],Table1[[index]:[A7.Type de Site]],7,FALSE)</f>
        <v>Lac</v>
      </c>
      <c r="E1083" t="str">
        <f>VLOOKUP(Table2[[#This Row],[_parent_index]],Table1[[index]:[A7.Type de Site]],8,FALSE)</f>
        <v>TD07</v>
      </c>
      <c r="F1083" t="str">
        <f>VLOOKUP(Table2[[#This Row],[_parent_index]],Table1[[index]:[A7.Type de Site]],14,FALSE)</f>
        <v>Wadaram 2</v>
      </c>
      <c r="G1083" t="s">
        <v>172</v>
      </c>
      <c r="H1083" s="2">
        <v>0</v>
      </c>
      <c r="I1083" s="2">
        <v>0</v>
      </c>
      <c r="J1083" s="2">
        <v>1</v>
      </c>
      <c r="K1083" s="2">
        <v>0</v>
      </c>
      <c r="L1083" s="2">
        <v>0</v>
      </c>
      <c r="M1083" s="2">
        <v>1</v>
      </c>
      <c r="N1083" s="2">
        <v>1</v>
      </c>
      <c r="O1083" s="2">
        <v>1</v>
      </c>
      <c r="P1083" s="2">
        <v>1</v>
      </c>
      <c r="Q1083" s="2">
        <v>1</v>
      </c>
      <c r="R1083" s="2">
        <v>1</v>
      </c>
      <c r="S1083" s="2">
        <v>1</v>
      </c>
      <c r="T1083" s="2">
        <v>4</v>
      </c>
      <c r="U1083" s="2">
        <v>4</v>
      </c>
      <c r="V1083" s="2">
        <v>8</v>
      </c>
      <c r="W1083">
        <v>1088</v>
      </c>
      <c r="X1083">
        <v>121</v>
      </c>
      <c r="Y1083" s="1" t="str">
        <f>IF(SUM(Table2[[#This Row],[Garçons de 0 à 2 ans]:[Filles de 12 à 17 ans]])&gt;=1,"Oui","Non")</f>
        <v>Oui</v>
      </c>
    </row>
    <row r="1084" spans="1:25" x14ac:dyDescent="0.25">
      <c r="A1084" t="s">
        <v>164</v>
      </c>
      <c r="B1084" t="str">
        <f>VLOOKUP(Table2[[#This Row],[_parent_index]],Table1[[index]:[A7.Type de Site]],5,FALSE)</f>
        <v>Chad</v>
      </c>
      <c r="C1084" t="str">
        <f>VLOOKUP(Table2[[#This Row],[_parent_index]],Table1[[index]:[A7.Type de Site]],6,FALSE)</f>
        <v>TCD</v>
      </c>
      <c r="D1084" t="str">
        <f>VLOOKUP(Table2[[#This Row],[_parent_index]],Table1[[index]:[A7.Type de Site]],7,FALSE)</f>
        <v>Lac</v>
      </c>
      <c r="E1084" t="str">
        <f>VLOOKUP(Table2[[#This Row],[_parent_index]],Table1[[index]:[A7.Type de Site]],8,FALSE)</f>
        <v>TD07</v>
      </c>
      <c r="F1084" t="str">
        <f>VLOOKUP(Table2[[#This Row],[_parent_index]],Table1[[index]:[A7.Type de Site]],14,FALSE)</f>
        <v>Wadaram 2</v>
      </c>
      <c r="G1084" t="s">
        <v>172</v>
      </c>
      <c r="H1084" s="2">
        <v>1</v>
      </c>
      <c r="I1084" s="2">
        <v>1</v>
      </c>
      <c r="J1084" s="2">
        <v>2</v>
      </c>
      <c r="K1084" s="2">
        <v>1</v>
      </c>
      <c r="L1084" s="2">
        <v>2</v>
      </c>
      <c r="M1084" s="2">
        <v>1</v>
      </c>
      <c r="N1084" s="2">
        <v>1</v>
      </c>
      <c r="O1084" s="2">
        <v>2</v>
      </c>
      <c r="P1084" s="2">
        <v>1</v>
      </c>
      <c r="Q1084" s="2">
        <v>1</v>
      </c>
      <c r="R1084" s="2">
        <v>1</v>
      </c>
      <c r="S1084" s="2">
        <v>0</v>
      </c>
      <c r="T1084" s="2">
        <v>8</v>
      </c>
      <c r="U1084" s="2">
        <v>6</v>
      </c>
      <c r="V1084" s="2">
        <v>14</v>
      </c>
      <c r="W1084">
        <v>1089</v>
      </c>
      <c r="X1084">
        <v>121</v>
      </c>
      <c r="Y1084" s="1" t="str">
        <f>IF(SUM(Table2[[#This Row],[Garçons de 0 à 2 ans]:[Filles de 12 à 17 ans]])&gt;=1,"Oui","Non")</f>
        <v>Oui</v>
      </c>
    </row>
    <row r="1085" spans="1:25" x14ac:dyDescent="0.25">
      <c r="A1085" t="s">
        <v>164</v>
      </c>
      <c r="B1085" t="str">
        <f>VLOOKUP(Table2[[#This Row],[_parent_index]],Table1[[index]:[A7.Type de Site]],5,FALSE)</f>
        <v>Chad</v>
      </c>
      <c r="C1085" t="str">
        <f>VLOOKUP(Table2[[#This Row],[_parent_index]],Table1[[index]:[A7.Type de Site]],6,FALSE)</f>
        <v>TCD</v>
      </c>
      <c r="D1085" t="str">
        <f>VLOOKUP(Table2[[#This Row],[_parent_index]],Table1[[index]:[A7.Type de Site]],7,FALSE)</f>
        <v>Lac</v>
      </c>
      <c r="E1085" t="str">
        <f>VLOOKUP(Table2[[#This Row],[_parent_index]],Table1[[index]:[A7.Type de Site]],8,FALSE)</f>
        <v>TD07</v>
      </c>
      <c r="F1085" t="str">
        <f>VLOOKUP(Table2[[#This Row],[_parent_index]],Table1[[index]:[A7.Type de Site]],14,FALSE)</f>
        <v>Wadaram 2</v>
      </c>
      <c r="G1085" t="s">
        <v>172</v>
      </c>
      <c r="H1085" s="2">
        <v>0</v>
      </c>
      <c r="I1085" s="2">
        <v>0</v>
      </c>
      <c r="J1085" s="2">
        <v>1</v>
      </c>
      <c r="K1085" s="2">
        <v>2</v>
      </c>
      <c r="L1085" s="2">
        <v>1</v>
      </c>
      <c r="M1085" s="2">
        <v>1</v>
      </c>
      <c r="N1085" s="2">
        <v>1</v>
      </c>
      <c r="O1085" s="2">
        <v>1</v>
      </c>
      <c r="P1085" s="2">
        <v>1</v>
      </c>
      <c r="Q1085" s="2">
        <v>2</v>
      </c>
      <c r="R1085" s="2">
        <v>1</v>
      </c>
      <c r="S1085" s="2">
        <v>1</v>
      </c>
      <c r="T1085" s="2">
        <v>5</v>
      </c>
      <c r="U1085" s="2">
        <v>7</v>
      </c>
      <c r="V1085" s="2">
        <v>12</v>
      </c>
      <c r="W1085">
        <v>1090</v>
      </c>
      <c r="X1085">
        <v>121</v>
      </c>
      <c r="Y1085" s="1" t="str">
        <f>IF(SUM(Table2[[#This Row],[Garçons de 0 à 2 ans]:[Filles de 12 à 17 ans]])&gt;=1,"Oui","Non")</f>
        <v>Oui</v>
      </c>
    </row>
    <row r="1086" spans="1:25" x14ac:dyDescent="0.25">
      <c r="A1086" t="s">
        <v>164</v>
      </c>
      <c r="B1086" t="str">
        <f>VLOOKUP(Table2[[#This Row],[_parent_index]],Table1[[index]:[A7.Type de Site]],5,FALSE)</f>
        <v>Chad</v>
      </c>
      <c r="C1086" t="str">
        <f>VLOOKUP(Table2[[#This Row],[_parent_index]],Table1[[index]:[A7.Type de Site]],6,FALSE)</f>
        <v>TCD</v>
      </c>
      <c r="D1086" t="str">
        <f>VLOOKUP(Table2[[#This Row],[_parent_index]],Table1[[index]:[A7.Type de Site]],7,FALSE)</f>
        <v>Lac</v>
      </c>
      <c r="E1086" t="str">
        <f>VLOOKUP(Table2[[#This Row],[_parent_index]],Table1[[index]:[A7.Type de Site]],8,FALSE)</f>
        <v>TD07</v>
      </c>
      <c r="F1086" t="str">
        <f>VLOOKUP(Table2[[#This Row],[_parent_index]],Table1[[index]:[A7.Type de Site]],14,FALSE)</f>
        <v>Wadaram 2</v>
      </c>
      <c r="G1086" t="s">
        <v>172</v>
      </c>
      <c r="H1086" s="2">
        <v>0</v>
      </c>
      <c r="I1086" s="2">
        <v>0</v>
      </c>
      <c r="J1086" s="2">
        <v>1</v>
      </c>
      <c r="K1086" s="2">
        <v>1</v>
      </c>
      <c r="L1086" s="2">
        <v>0</v>
      </c>
      <c r="M1086" s="2">
        <v>1</v>
      </c>
      <c r="N1086" s="2">
        <v>1</v>
      </c>
      <c r="O1086" s="2">
        <v>1</v>
      </c>
      <c r="P1086" s="2">
        <v>0</v>
      </c>
      <c r="Q1086" s="2">
        <v>1</v>
      </c>
      <c r="R1086" s="2">
        <v>2</v>
      </c>
      <c r="S1086" s="2">
        <v>1</v>
      </c>
      <c r="T1086" s="2">
        <v>4</v>
      </c>
      <c r="U1086" s="2">
        <v>5</v>
      </c>
      <c r="V1086" s="2">
        <v>9</v>
      </c>
      <c r="W1086">
        <v>1091</v>
      </c>
      <c r="X1086">
        <v>121</v>
      </c>
      <c r="Y1086" s="1" t="str">
        <f>IF(SUM(Table2[[#This Row],[Garçons de 0 à 2 ans]:[Filles de 12 à 17 ans]])&gt;=1,"Oui","Non")</f>
        <v>Oui</v>
      </c>
    </row>
    <row r="1087" spans="1:25" x14ac:dyDescent="0.25">
      <c r="A1087" t="s">
        <v>164</v>
      </c>
      <c r="B1087" t="str">
        <f>VLOOKUP(Table2[[#This Row],[_parent_index]],Table1[[index]:[A7.Type de Site]],5,FALSE)</f>
        <v>Chad</v>
      </c>
      <c r="C1087" t="str">
        <f>VLOOKUP(Table2[[#This Row],[_parent_index]],Table1[[index]:[A7.Type de Site]],6,FALSE)</f>
        <v>TCD</v>
      </c>
      <c r="D1087" t="str">
        <f>VLOOKUP(Table2[[#This Row],[_parent_index]],Table1[[index]:[A7.Type de Site]],7,FALSE)</f>
        <v>Lac</v>
      </c>
      <c r="E1087" t="str">
        <f>VLOOKUP(Table2[[#This Row],[_parent_index]],Table1[[index]:[A7.Type de Site]],8,FALSE)</f>
        <v>TD07</v>
      </c>
      <c r="F1087" t="str">
        <f>VLOOKUP(Table2[[#This Row],[_parent_index]],Table1[[index]:[A7.Type de Site]],14,FALSE)</f>
        <v>Wadaram 2</v>
      </c>
      <c r="G1087" t="s">
        <v>172</v>
      </c>
      <c r="H1087" s="2">
        <v>1</v>
      </c>
      <c r="I1087" s="2">
        <v>1</v>
      </c>
      <c r="J1087" s="2">
        <v>2</v>
      </c>
      <c r="K1087" s="2">
        <v>1</v>
      </c>
      <c r="L1087" s="2">
        <v>1</v>
      </c>
      <c r="M1087" s="2">
        <v>0</v>
      </c>
      <c r="N1087" s="2">
        <v>0</v>
      </c>
      <c r="O1087" s="2">
        <v>1</v>
      </c>
      <c r="P1087" s="2">
        <v>0</v>
      </c>
      <c r="Q1087" s="2">
        <v>1</v>
      </c>
      <c r="R1087" s="2">
        <v>1</v>
      </c>
      <c r="S1087" s="2">
        <v>0</v>
      </c>
      <c r="T1087" s="2">
        <v>5</v>
      </c>
      <c r="U1087" s="2">
        <v>4</v>
      </c>
      <c r="V1087" s="2">
        <v>9</v>
      </c>
      <c r="W1087">
        <v>1092</v>
      </c>
      <c r="X1087">
        <v>121</v>
      </c>
      <c r="Y1087" s="1" t="str">
        <f>IF(SUM(Table2[[#This Row],[Garçons de 0 à 2 ans]:[Filles de 12 à 17 ans]])&gt;=1,"Oui","Non")</f>
        <v>Oui</v>
      </c>
    </row>
    <row r="1088" spans="1:25" x14ac:dyDescent="0.25">
      <c r="A1088" t="s">
        <v>164</v>
      </c>
      <c r="B1088" t="str">
        <f>VLOOKUP(Table2[[#This Row],[_parent_index]],Table1[[index]:[A7.Type de Site]],5,FALSE)</f>
        <v>Chad</v>
      </c>
      <c r="C1088" t="str">
        <f>VLOOKUP(Table2[[#This Row],[_parent_index]],Table1[[index]:[A7.Type de Site]],6,FALSE)</f>
        <v>TCD</v>
      </c>
      <c r="D1088" t="str">
        <f>VLOOKUP(Table2[[#This Row],[_parent_index]],Table1[[index]:[A7.Type de Site]],7,FALSE)</f>
        <v>Lac</v>
      </c>
      <c r="E1088" t="str">
        <f>VLOOKUP(Table2[[#This Row],[_parent_index]],Table1[[index]:[A7.Type de Site]],8,FALSE)</f>
        <v>TD07</v>
      </c>
      <c r="F1088" t="str">
        <f>VLOOKUP(Table2[[#This Row],[_parent_index]],Table1[[index]:[A7.Type de Site]],14,FALSE)</f>
        <v>Wadaram 2</v>
      </c>
      <c r="G1088" t="s">
        <v>172</v>
      </c>
      <c r="H1088" s="2">
        <v>0</v>
      </c>
      <c r="I1088" s="2">
        <v>0</v>
      </c>
      <c r="J1088" s="2">
        <v>1</v>
      </c>
      <c r="K1088" s="2">
        <v>1</v>
      </c>
      <c r="L1088" s="2">
        <v>1</v>
      </c>
      <c r="M1088" s="2">
        <v>0</v>
      </c>
      <c r="N1088" s="2">
        <v>2</v>
      </c>
      <c r="O1088" s="2">
        <v>1</v>
      </c>
      <c r="P1088" s="2">
        <v>1</v>
      </c>
      <c r="Q1088" s="2">
        <v>0</v>
      </c>
      <c r="R1088" s="2">
        <v>0</v>
      </c>
      <c r="S1088" s="2">
        <v>1</v>
      </c>
      <c r="T1088" s="2">
        <v>5</v>
      </c>
      <c r="U1088" s="2">
        <v>3</v>
      </c>
      <c r="V1088" s="2">
        <v>8</v>
      </c>
      <c r="W1088">
        <v>1093</v>
      </c>
      <c r="X1088">
        <v>121</v>
      </c>
      <c r="Y1088" s="1" t="str">
        <f>IF(SUM(Table2[[#This Row],[Garçons de 0 à 2 ans]:[Filles de 12 à 17 ans]])&gt;=1,"Oui","Non")</f>
        <v>Oui</v>
      </c>
    </row>
    <row r="1089" spans="1:25" x14ac:dyDescent="0.25">
      <c r="A1089" t="s">
        <v>164</v>
      </c>
      <c r="B1089" t="str">
        <f>VLOOKUP(Table2[[#This Row],[_parent_index]],Table1[[index]:[A7.Type de Site]],5,FALSE)</f>
        <v>Chad</v>
      </c>
      <c r="C1089" t="str">
        <f>VLOOKUP(Table2[[#This Row],[_parent_index]],Table1[[index]:[A7.Type de Site]],6,FALSE)</f>
        <v>TCD</v>
      </c>
      <c r="D1089" t="str">
        <f>VLOOKUP(Table2[[#This Row],[_parent_index]],Table1[[index]:[A7.Type de Site]],7,FALSE)</f>
        <v>Lac</v>
      </c>
      <c r="E1089" t="str">
        <f>VLOOKUP(Table2[[#This Row],[_parent_index]],Table1[[index]:[A7.Type de Site]],8,FALSE)</f>
        <v>TD07</v>
      </c>
      <c r="F1089" t="str">
        <f>VLOOKUP(Table2[[#This Row],[_parent_index]],Table1[[index]:[A7.Type de Site]],14,FALSE)</f>
        <v>Kaya 1</v>
      </c>
      <c r="G1089" t="s">
        <v>172</v>
      </c>
      <c r="H1089" s="2">
        <v>0</v>
      </c>
      <c r="I1089" s="2">
        <v>1</v>
      </c>
      <c r="J1089" s="2">
        <v>0</v>
      </c>
      <c r="K1089" s="2">
        <v>1</v>
      </c>
      <c r="L1089" s="2">
        <v>0</v>
      </c>
      <c r="M1089" s="2">
        <v>0</v>
      </c>
      <c r="N1089" s="2">
        <v>1</v>
      </c>
      <c r="O1089" s="2">
        <v>0</v>
      </c>
      <c r="P1089" s="2">
        <v>1</v>
      </c>
      <c r="Q1089" s="2">
        <v>1</v>
      </c>
      <c r="R1089" s="2">
        <v>1</v>
      </c>
      <c r="S1089" s="2">
        <v>0</v>
      </c>
      <c r="T1089" s="2">
        <v>3</v>
      </c>
      <c r="U1089" s="2">
        <v>3</v>
      </c>
      <c r="V1089" s="2">
        <v>6</v>
      </c>
      <c r="W1089">
        <v>1094</v>
      </c>
      <c r="X1089">
        <v>122</v>
      </c>
      <c r="Y1089" s="1" t="str">
        <f>IF(SUM(Table2[[#This Row],[Garçons de 0 à 2 ans]:[Filles de 12 à 17 ans]])&gt;=1,"Oui","Non")</f>
        <v>Oui</v>
      </c>
    </row>
    <row r="1090" spans="1:25" x14ac:dyDescent="0.25">
      <c r="A1090" t="s">
        <v>164</v>
      </c>
      <c r="B1090" t="str">
        <f>VLOOKUP(Table2[[#This Row],[_parent_index]],Table1[[index]:[A7.Type de Site]],5,FALSE)</f>
        <v>Chad</v>
      </c>
      <c r="C1090" t="str">
        <f>VLOOKUP(Table2[[#This Row],[_parent_index]],Table1[[index]:[A7.Type de Site]],6,FALSE)</f>
        <v>TCD</v>
      </c>
      <c r="D1090" t="str">
        <f>VLOOKUP(Table2[[#This Row],[_parent_index]],Table1[[index]:[A7.Type de Site]],7,FALSE)</f>
        <v>Lac</v>
      </c>
      <c r="E1090" t="str">
        <f>VLOOKUP(Table2[[#This Row],[_parent_index]],Table1[[index]:[A7.Type de Site]],8,FALSE)</f>
        <v>TD07</v>
      </c>
      <c r="F1090" t="str">
        <f>VLOOKUP(Table2[[#This Row],[_parent_index]],Table1[[index]:[A7.Type de Site]],14,FALSE)</f>
        <v>Kaya 1</v>
      </c>
      <c r="G1090" t="s">
        <v>172</v>
      </c>
      <c r="H1090" s="2">
        <v>0</v>
      </c>
      <c r="I1090" s="2">
        <v>0</v>
      </c>
      <c r="J1090" s="2">
        <v>0</v>
      </c>
      <c r="K1090" s="2">
        <v>0</v>
      </c>
      <c r="L1090" s="2">
        <v>0</v>
      </c>
      <c r="M1090" s="2">
        <v>0</v>
      </c>
      <c r="N1090" s="2">
        <v>2</v>
      </c>
      <c r="O1090" s="2">
        <v>1</v>
      </c>
      <c r="P1090" s="2">
        <v>1</v>
      </c>
      <c r="Q1090" s="2">
        <v>1</v>
      </c>
      <c r="R1090" s="2">
        <v>0</v>
      </c>
      <c r="S1090" s="2">
        <v>0</v>
      </c>
      <c r="T1090" s="2">
        <v>3</v>
      </c>
      <c r="U1090" s="2">
        <v>2</v>
      </c>
      <c r="V1090" s="2">
        <v>5</v>
      </c>
      <c r="W1090">
        <v>1095</v>
      </c>
      <c r="X1090">
        <v>122</v>
      </c>
      <c r="Y1090" s="1" t="str">
        <f>IF(SUM(Table2[[#This Row],[Garçons de 0 à 2 ans]:[Filles de 12 à 17 ans]])&gt;=1,"Oui","Non")</f>
        <v>Oui</v>
      </c>
    </row>
    <row r="1091" spans="1:25" x14ac:dyDescent="0.25">
      <c r="A1091" t="s">
        <v>164</v>
      </c>
      <c r="B1091" t="str">
        <f>VLOOKUP(Table2[[#This Row],[_parent_index]],Table1[[index]:[A7.Type de Site]],5,FALSE)</f>
        <v>Chad</v>
      </c>
      <c r="C1091" t="str">
        <f>VLOOKUP(Table2[[#This Row],[_parent_index]],Table1[[index]:[A7.Type de Site]],6,FALSE)</f>
        <v>TCD</v>
      </c>
      <c r="D1091" t="str">
        <f>VLOOKUP(Table2[[#This Row],[_parent_index]],Table1[[index]:[A7.Type de Site]],7,FALSE)</f>
        <v>Lac</v>
      </c>
      <c r="E1091" t="str">
        <f>VLOOKUP(Table2[[#This Row],[_parent_index]],Table1[[index]:[A7.Type de Site]],8,FALSE)</f>
        <v>TD07</v>
      </c>
      <c r="F1091" t="str">
        <f>VLOOKUP(Table2[[#This Row],[_parent_index]],Table1[[index]:[A7.Type de Site]],14,FALSE)</f>
        <v>Kaya 1</v>
      </c>
      <c r="G1091" t="s">
        <v>172</v>
      </c>
      <c r="H1091" s="2">
        <v>0</v>
      </c>
      <c r="I1091" s="2">
        <v>0</v>
      </c>
      <c r="J1091" s="2">
        <v>0</v>
      </c>
      <c r="K1091" s="2">
        <v>1</v>
      </c>
      <c r="L1091" s="2">
        <v>1</v>
      </c>
      <c r="M1091" s="2">
        <v>0</v>
      </c>
      <c r="N1091" s="2">
        <v>1</v>
      </c>
      <c r="O1091" s="2">
        <v>0</v>
      </c>
      <c r="P1091" s="2">
        <v>0</v>
      </c>
      <c r="Q1091" s="2">
        <v>1</v>
      </c>
      <c r="R1091" s="2">
        <v>0</v>
      </c>
      <c r="S1091" s="2">
        <v>0</v>
      </c>
      <c r="T1091" s="2">
        <v>2</v>
      </c>
      <c r="U1091" s="2">
        <v>2</v>
      </c>
      <c r="V1091" s="2">
        <v>4</v>
      </c>
      <c r="W1091">
        <v>1096</v>
      </c>
      <c r="X1091">
        <v>122</v>
      </c>
      <c r="Y1091" s="1" t="str">
        <f>IF(SUM(Table2[[#This Row],[Garçons de 0 à 2 ans]:[Filles de 12 à 17 ans]])&gt;=1,"Oui","Non")</f>
        <v>Oui</v>
      </c>
    </row>
    <row r="1092" spans="1:25" x14ac:dyDescent="0.25">
      <c r="A1092" t="s">
        <v>164</v>
      </c>
      <c r="B1092" t="str">
        <f>VLOOKUP(Table2[[#This Row],[_parent_index]],Table1[[index]:[A7.Type de Site]],5,FALSE)</f>
        <v>Chad</v>
      </c>
      <c r="C1092" t="str">
        <f>VLOOKUP(Table2[[#This Row],[_parent_index]],Table1[[index]:[A7.Type de Site]],6,FALSE)</f>
        <v>TCD</v>
      </c>
      <c r="D1092" t="str">
        <f>VLOOKUP(Table2[[#This Row],[_parent_index]],Table1[[index]:[A7.Type de Site]],7,FALSE)</f>
        <v>Lac</v>
      </c>
      <c r="E1092" t="str">
        <f>VLOOKUP(Table2[[#This Row],[_parent_index]],Table1[[index]:[A7.Type de Site]],8,FALSE)</f>
        <v>TD07</v>
      </c>
      <c r="F1092" t="str">
        <f>VLOOKUP(Table2[[#This Row],[_parent_index]],Table1[[index]:[A7.Type de Site]],14,FALSE)</f>
        <v>Kaya 1</v>
      </c>
      <c r="G1092" t="s">
        <v>172</v>
      </c>
      <c r="H1092" s="2">
        <v>0</v>
      </c>
      <c r="I1092" s="2">
        <v>1</v>
      </c>
      <c r="J1092" s="2">
        <v>1</v>
      </c>
      <c r="K1092" s="2">
        <v>0</v>
      </c>
      <c r="L1092" s="2">
        <v>2</v>
      </c>
      <c r="M1092" s="2">
        <v>0</v>
      </c>
      <c r="N1092" s="2">
        <v>0</v>
      </c>
      <c r="O1092" s="2">
        <v>0</v>
      </c>
      <c r="P1092" s="2">
        <v>1</v>
      </c>
      <c r="Q1092" s="2">
        <v>1</v>
      </c>
      <c r="R1092" s="2">
        <v>0</v>
      </c>
      <c r="S1092" s="2">
        <v>0</v>
      </c>
      <c r="T1092" s="2">
        <v>4</v>
      </c>
      <c r="U1092" s="2">
        <v>2</v>
      </c>
      <c r="V1092" s="2">
        <v>6</v>
      </c>
      <c r="W1092">
        <v>1097</v>
      </c>
      <c r="X1092">
        <v>122</v>
      </c>
      <c r="Y1092" s="1" t="str">
        <f>IF(SUM(Table2[[#This Row],[Garçons de 0 à 2 ans]:[Filles de 12 à 17 ans]])&gt;=1,"Oui","Non")</f>
        <v>Oui</v>
      </c>
    </row>
    <row r="1093" spans="1:25" x14ac:dyDescent="0.25">
      <c r="A1093" t="s">
        <v>164</v>
      </c>
      <c r="B1093" t="str">
        <f>VLOOKUP(Table2[[#This Row],[_parent_index]],Table1[[index]:[A7.Type de Site]],5,FALSE)</f>
        <v>Chad</v>
      </c>
      <c r="C1093" t="str">
        <f>VLOOKUP(Table2[[#This Row],[_parent_index]],Table1[[index]:[A7.Type de Site]],6,FALSE)</f>
        <v>TCD</v>
      </c>
      <c r="D1093" t="str">
        <f>VLOOKUP(Table2[[#This Row],[_parent_index]],Table1[[index]:[A7.Type de Site]],7,FALSE)</f>
        <v>Lac</v>
      </c>
      <c r="E1093" t="str">
        <f>VLOOKUP(Table2[[#This Row],[_parent_index]],Table1[[index]:[A7.Type de Site]],8,FALSE)</f>
        <v>TD07</v>
      </c>
      <c r="F1093" t="str">
        <f>VLOOKUP(Table2[[#This Row],[_parent_index]],Table1[[index]:[A7.Type de Site]],14,FALSE)</f>
        <v>Kaya 1</v>
      </c>
      <c r="G1093" t="s">
        <v>172</v>
      </c>
      <c r="H1093" s="2">
        <v>0</v>
      </c>
      <c r="I1093" s="2">
        <v>0</v>
      </c>
      <c r="J1093" s="2">
        <v>1</v>
      </c>
      <c r="K1093" s="2">
        <v>1</v>
      </c>
      <c r="L1093" s="2">
        <v>1</v>
      </c>
      <c r="M1093" s="2">
        <v>0</v>
      </c>
      <c r="N1093" s="2">
        <v>0</v>
      </c>
      <c r="O1093" s="2">
        <v>0</v>
      </c>
      <c r="P1093" s="2">
        <v>1</v>
      </c>
      <c r="Q1093" s="2">
        <v>1</v>
      </c>
      <c r="R1093" s="2">
        <v>0</v>
      </c>
      <c r="S1093" s="2">
        <v>0</v>
      </c>
      <c r="T1093" s="2">
        <v>3</v>
      </c>
      <c r="U1093" s="2">
        <v>2</v>
      </c>
      <c r="V1093" s="2">
        <v>5</v>
      </c>
      <c r="W1093">
        <v>1098</v>
      </c>
      <c r="X1093">
        <v>122</v>
      </c>
      <c r="Y1093" s="1" t="str">
        <f>IF(SUM(Table2[[#This Row],[Garçons de 0 à 2 ans]:[Filles de 12 à 17 ans]])&gt;=1,"Oui","Non")</f>
        <v>Oui</v>
      </c>
    </row>
    <row r="1094" spans="1:25" x14ac:dyDescent="0.25">
      <c r="A1094" t="s">
        <v>164</v>
      </c>
      <c r="B1094" t="str">
        <f>VLOOKUP(Table2[[#This Row],[_parent_index]],Table1[[index]:[A7.Type de Site]],5,FALSE)</f>
        <v>Chad</v>
      </c>
      <c r="C1094" t="str">
        <f>VLOOKUP(Table2[[#This Row],[_parent_index]],Table1[[index]:[A7.Type de Site]],6,FALSE)</f>
        <v>TCD</v>
      </c>
      <c r="D1094" t="str">
        <f>VLOOKUP(Table2[[#This Row],[_parent_index]],Table1[[index]:[A7.Type de Site]],7,FALSE)</f>
        <v>Lac</v>
      </c>
      <c r="E1094" t="str">
        <f>VLOOKUP(Table2[[#This Row],[_parent_index]],Table1[[index]:[A7.Type de Site]],8,FALSE)</f>
        <v>TD07</v>
      </c>
      <c r="F1094" t="str">
        <f>VLOOKUP(Table2[[#This Row],[_parent_index]],Table1[[index]:[A7.Type de Site]],14,FALSE)</f>
        <v>Kaya 1</v>
      </c>
      <c r="G1094" t="s">
        <v>172</v>
      </c>
      <c r="H1094" s="2">
        <v>0</v>
      </c>
      <c r="I1094" s="2">
        <v>0</v>
      </c>
      <c r="J1094" s="2">
        <v>1</v>
      </c>
      <c r="K1094" s="2">
        <v>0</v>
      </c>
      <c r="L1094" s="2">
        <v>0</v>
      </c>
      <c r="M1094" s="2">
        <v>2</v>
      </c>
      <c r="N1094" s="2">
        <v>0</v>
      </c>
      <c r="O1094" s="2">
        <v>0</v>
      </c>
      <c r="P1094" s="2">
        <v>1</v>
      </c>
      <c r="Q1094" s="2">
        <v>1</v>
      </c>
      <c r="R1094" s="2">
        <v>0</v>
      </c>
      <c r="S1094" s="2">
        <v>1</v>
      </c>
      <c r="T1094" s="2">
        <v>2</v>
      </c>
      <c r="U1094" s="2">
        <v>4</v>
      </c>
      <c r="V1094" s="2">
        <v>6</v>
      </c>
      <c r="W1094">
        <v>1099</v>
      </c>
      <c r="X1094">
        <v>122</v>
      </c>
      <c r="Y1094" s="1" t="str">
        <f>IF(SUM(Table2[[#This Row],[Garçons de 0 à 2 ans]:[Filles de 12 à 17 ans]])&gt;=1,"Oui","Non")</f>
        <v>Oui</v>
      </c>
    </row>
    <row r="1095" spans="1:25" x14ac:dyDescent="0.25">
      <c r="A1095" t="s">
        <v>164</v>
      </c>
      <c r="B1095" t="str">
        <f>VLOOKUP(Table2[[#This Row],[_parent_index]],Table1[[index]:[A7.Type de Site]],5,FALSE)</f>
        <v>Chad</v>
      </c>
      <c r="C1095" t="str">
        <f>VLOOKUP(Table2[[#This Row],[_parent_index]],Table1[[index]:[A7.Type de Site]],6,FALSE)</f>
        <v>TCD</v>
      </c>
      <c r="D1095" t="str">
        <f>VLOOKUP(Table2[[#This Row],[_parent_index]],Table1[[index]:[A7.Type de Site]],7,FALSE)</f>
        <v>Lac</v>
      </c>
      <c r="E1095" t="str">
        <f>VLOOKUP(Table2[[#This Row],[_parent_index]],Table1[[index]:[A7.Type de Site]],8,FALSE)</f>
        <v>TD07</v>
      </c>
      <c r="F1095" t="str">
        <f>VLOOKUP(Table2[[#This Row],[_parent_index]],Table1[[index]:[A7.Type de Site]],14,FALSE)</f>
        <v>VILLAGE TCHOUKOUTALIA</v>
      </c>
      <c r="G1095" t="s">
        <v>172</v>
      </c>
      <c r="H1095" s="2">
        <v>0</v>
      </c>
      <c r="I1095" s="2">
        <v>1</v>
      </c>
      <c r="J1095" s="2">
        <v>1</v>
      </c>
      <c r="K1095" s="2">
        <v>0</v>
      </c>
      <c r="L1095" s="2">
        <v>1</v>
      </c>
      <c r="M1095" s="2">
        <v>1</v>
      </c>
      <c r="N1095" s="2">
        <v>0</v>
      </c>
      <c r="O1095" s="2">
        <v>1</v>
      </c>
      <c r="P1095" s="2">
        <v>1</v>
      </c>
      <c r="Q1095" s="2">
        <v>1</v>
      </c>
      <c r="R1095" s="2">
        <v>0</v>
      </c>
      <c r="S1095" s="2">
        <v>2</v>
      </c>
      <c r="T1095" s="2">
        <v>3</v>
      </c>
      <c r="U1095" s="2">
        <v>6</v>
      </c>
      <c r="V1095" s="2">
        <v>9</v>
      </c>
      <c r="W1095">
        <v>1100</v>
      </c>
      <c r="X1095">
        <v>123</v>
      </c>
      <c r="Y1095" s="1" t="str">
        <f>IF(SUM(Table2[[#This Row],[Garçons de 0 à 2 ans]:[Filles de 12 à 17 ans]])&gt;=1,"Oui","Non")</f>
        <v>Oui</v>
      </c>
    </row>
    <row r="1096" spans="1:25" x14ac:dyDescent="0.25">
      <c r="A1096" t="s">
        <v>164</v>
      </c>
      <c r="B1096" t="str">
        <f>VLOOKUP(Table2[[#This Row],[_parent_index]],Table1[[index]:[A7.Type de Site]],5,FALSE)</f>
        <v>Chad</v>
      </c>
      <c r="C1096" t="str">
        <f>VLOOKUP(Table2[[#This Row],[_parent_index]],Table1[[index]:[A7.Type de Site]],6,FALSE)</f>
        <v>TCD</v>
      </c>
      <c r="D1096" t="str">
        <f>VLOOKUP(Table2[[#This Row],[_parent_index]],Table1[[index]:[A7.Type de Site]],7,FALSE)</f>
        <v>Lac</v>
      </c>
      <c r="E1096" t="str">
        <f>VLOOKUP(Table2[[#This Row],[_parent_index]],Table1[[index]:[A7.Type de Site]],8,FALSE)</f>
        <v>TD07</v>
      </c>
      <c r="F1096" t="str">
        <f>VLOOKUP(Table2[[#This Row],[_parent_index]],Table1[[index]:[A7.Type de Site]],14,FALSE)</f>
        <v>VILLAGE TCHOUKOUTALIA</v>
      </c>
      <c r="G1096" t="s">
        <v>172</v>
      </c>
      <c r="H1096" s="2">
        <v>0</v>
      </c>
      <c r="I1096" s="2">
        <v>0</v>
      </c>
      <c r="J1096" s="2">
        <v>1</v>
      </c>
      <c r="K1096" s="2">
        <v>1</v>
      </c>
      <c r="L1096" s="2">
        <v>0</v>
      </c>
      <c r="M1096" s="2">
        <v>1</v>
      </c>
      <c r="N1096" s="2">
        <v>1</v>
      </c>
      <c r="O1096" s="2">
        <v>0</v>
      </c>
      <c r="P1096" s="2">
        <v>1</v>
      </c>
      <c r="Q1096" s="2">
        <v>1</v>
      </c>
      <c r="R1096" s="2">
        <v>1</v>
      </c>
      <c r="S1096" s="2">
        <v>1</v>
      </c>
      <c r="T1096" s="2">
        <v>4</v>
      </c>
      <c r="U1096" s="2">
        <v>4</v>
      </c>
      <c r="V1096" s="2">
        <v>8</v>
      </c>
      <c r="W1096">
        <v>1101</v>
      </c>
      <c r="X1096">
        <v>123</v>
      </c>
      <c r="Y1096" s="1" t="str">
        <f>IF(SUM(Table2[[#This Row],[Garçons de 0 à 2 ans]:[Filles de 12 à 17 ans]])&gt;=1,"Oui","Non")</f>
        <v>Oui</v>
      </c>
    </row>
    <row r="1097" spans="1:25" x14ac:dyDescent="0.25">
      <c r="A1097" t="s">
        <v>164</v>
      </c>
      <c r="B1097" t="str">
        <f>VLOOKUP(Table2[[#This Row],[_parent_index]],Table1[[index]:[A7.Type de Site]],5,FALSE)</f>
        <v>Chad</v>
      </c>
      <c r="C1097" t="str">
        <f>VLOOKUP(Table2[[#This Row],[_parent_index]],Table1[[index]:[A7.Type de Site]],6,FALSE)</f>
        <v>TCD</v>
      </c>
      <c r="D1097" t="str">
        <f>VLOOKUP(Table2[[#This Row],[_parent_index]],Table1[[index]:[A7.Type de Site]],7,FALSE)</f>
        <v>Lac</v>
      </c>
      <c r="E1097" t="str">
        <f>VLOOKUP(Table2[[#This Row],[_parent_index]],Table1[[index]:[A7.Type de Site]],8,FALSE)</f>
        <v>TD07</v>
      </c>
      <c r="F1097" t="str">
        <f>VLOOKUP(Table2[[#This Row],[_parent_index]],Table1[[index]:[A7.Type de Site]],14,FALSE)</f>
        <v>VILLAGE TCHOUKOUTALIA</v>
      </c>
      <c r="G1097" t="s">
        <v>209</v>
      </c>
      <c r="H1097" s="2">
        <v>1</v>
      </c>
      <c r="I1097" s="2">
        <v>1</v>
      </c>
      <c r="J1097" s="2">
        <v>0</v>
      </c>
      <c r="K1097" s="2">
        <v>0</v>
      </c>
      <c r="L1097" s="2">
        <v>1</v>
      </c>
      <c r="M1097" s="2">
        <v>1</v>
      </c>
      <c r="N1097" s="2">
        <v>0</v>
      </c>
      <c r="O1097" s="2">
        <v>1</v>
      </c>
      <c r="P1097" s="2">
        <v>1</v>
      </c>
      <c r="Q1097" s="2">
        <v>0</v>
      </c>
      <c r="R1097" s="2">
        <v>1</v>
      </c>
      <c r="S1097" s="2">
        <v>1</v>
      </c>
      <c r="T1097" s="2">
        <v>4</v>
      </c>
      <c r="U1097" s="2">
        <v>4</v>
      </c>
      <c r="V1097" s="2">
        <v>8</v>
      </c>
      <c r="W1097">
        <v>1102</v>
      </c>
      <c r="X1097">
        <v>123</v>
      </c>
      <c r="Y1097" s="1" t="str">
        <f>IF(SUM(Table2[[#This Row],[Garçons de 0 à 2 ans]:[Filles de 12 à 17 ans]])&gt;=1,"Oui","Non")</f>
        <v>Oui</v>
      </c>
    </row>
    <row r="1098" spans="1:25" x14ac:dyDescent="0.25">
      <c r="A1098" t="s">
        <v>164</v>
      </c>
      <c r="B1098" t="str">
        <f>VLOOKUP(Table2[[#This Row],[_parent_index]],Table1[[index]:[A7.Type de Site]],5,FALSE)</f>
        <v>Chad</v>
      </c>
      <c r="C1098" t="str">
        <f>VLOOKUP(Table2[[#This Row],[_parent_index]],Table1[[index]:[A7.Type de Site]],6,FALSE)</f>
        <v>TCD</v>
      </c>
      <c r="D1098" t="str">
        <f>VLOOKUP(Table2[[#This Row],[_parent_index]],Table1[[index]:[A7.Type de Site]],7,FALSE)</f>
        <v>Lac</v>
      </c>
      <c r="E1098" t="str">
        <f>VLOOKUP(Table2[[#This Row],[_parent_index]],Table1[[index]:[A7.Type de Site]],8,FALSE)</f>
        <v>TD07</v>
      </c>
      <c r="F1098" t="str">
        <f>VLOOKUP(Table2[[#This Row],[_parent_index]],Table1[[index]:[A7.Type de Site]],14,FALSE)</f>
        <v>VILLAGE TCHOUKOUTALIA</v>
      </c>
      <c r="G1098" t="s">
        <v>209</v>
      </c>
      <c r="H1098" s="2">
        <v>0</v>
      </c>
      <c r="I1098" s="2">
        <v>0</v>
      </c>
      <c r="J1098" s="2">
        <v>0</v>
      </c>
      <c r="K1098" s="2">
        <v>0</v>
      </c>
      <c r="L1098" s="2">
        <v>0</v>
      </c>
      <c r="M1098" s="2">
        <v>1</v>
      </c>
      <c r="N1098" s="2">
        <v>1</v>
      </c>
      <c r="O1098" s="2">
        <v>1</v>
      </c>
      <c r="P1098" s="2">
        <v>1</v>
      </c>
      <c r="Q1098" s="2">
        <v>0</v>
      </c>
      <c r="R1098" s="2">
        <v>1</v>
      </c>
      <c r="S1098" s="2">
        <v>1</v>
      </c>
      <c r="T1098" s="2">
        <v>3</v>
      </c>
      <c r="U1098" s="2">
        <v>3</v>
      </c>
      <c r="V1098" s="2">
        <v>6</v>
      </c>
      <c r="W1098">
        <v>1103</v>
      </c>
      <c r="X1098">
        <v>123</v>
      </c>
      <c r="Y1098" s="1" t="str">
        <f>IF(SUM(Table2[[#This Row],[Garçons de 0 à 2 ans]:[Filles de 12 à 17 ans]])&gt;=1,"Oui","Non")</f>
        <v>Oui</v>
      </c>
    </row>
    <row r="1099" spans="1:25" x14ac:dyDescent="0.25">
      <c r="A1099" t="s">
        <v>164</v>
      </c>
      <c r="B1099" t="str">
        <f>VLOOKUP(Table2[[#This Row],[_parent_index]],Table1[[index]:[A7.Type de Site]],5,FALSE)</f>
        <v>Chad</v>
      </c>
      <c r="C1099" t="str">
        <f>VLOOKUP(Table2[[#This Row],[_parent_index]],Table1[[index]:[A7.Type de Site]],6,FALSE)</f>
        <v>TCD</v>
      </c>
      <c r="D1099" t="str">
        <f>VLOOKUP(Table2[[#This Row],[_parent_index]],Table1[[index]:[A7.Type de Site]],7,FALSE)</f>
        <v>Lac</v>
      </c>
      <c r="E1099" t="str">
        <f>VLOOKUP(Table2[[#This Row],[_parent_index]],Table1[[index]:[A7.Type de Site]],8,FALSE)</f>
        <v>TD07</v>
      </c>
      <c r="F1099" t="str">
        <f>VLOOKUP(Table2[[#This Row],[_parent_index]],Table1[[index]:[A7.Type de Site]],14,FALSE)</f>
        <v>VILLAGE TCHOUKOUTALIA</v>
      </c>
      <c r="G1099" t="s">
        <v>358</v>
      </c>
      <c r="H1099" s="2">
        <v>1</v>
      </c>
      <c r="I1099" s="2">
        <v>0</v>
      </c>
      <c r="J1099" s="2">
        <v>1</v>
      </c>
      <c r="K1099" s="2">
        <v>1</v>
      </c>
      <c r="L1099" s="2">
        <v>0</v>
      </c>
      <c r="M1099" s="2">
        <v>2</v>
      </c>
      <c r="N1099" s="2">
        <v>1</v>
      </c>
      <c r="O1099" s="2">
        <v>1</v>
      </c>
      <c r="P1099" s="2">
        <v>1</v>
      </c>
      <c r="Q1099" s="2">
        <v>1</v>
      </c>
      <c r="R1099" s="2">
        <v>0</v>
      </c>
      <c r="S1099" s="2">
        <v>0</v>
      </c>
      <c r="T1099" s="2">
        <v>4</v>
      </c>
      <c r="U1099" s="2">
        <v>5</v>
      </c>
      <c r="V1099" s="2">
        <v>9</v>
      </c>
      <c r="W1099">
        <v>1104</v>
      </c>
      <c r="X1099">
        <v>123</v>
      </c>
      <c r="Y1099" s="1" t="str">
        <f>IF(SUM(Table2[[#This Row],[Garçons de 0 à 2 ans]:[Filles de 12 à 17 ans]])&gt;=1,"Oui","Non")</f>
        <v>Oui</v>
      </c>
    </row>
    <row r="1100" spans="1:25" x14ac:dyDescent="0.25">
      <c r="A1100" t="s">
        <v>164</v>
      </c>
      <c r="B1100" t="str">
        <f>VLOOKUP(Table2[[#This Row],[_parent_index]],Table1[[index]:[A7.Type de Site]],5,FALSE)</f>
        <v>Chad</v>
      </c>
      <c r="C1100" t="str">
        <f>VLOOKUP(Table2[[#This Row],[_parent_index]],Table1[[index]:[A7.Type de Site]],6,FALSE)</f>
        <v>TCD</v>
      </c>
      <c r="D1100" t="str">
        <f>VLOOKUP(Table2[[#This Row],[_parent_index]],Table1[[index]:[A7.Type de Site]],7,FALSE)</f>
        <v>Lac</v>
      </c>
      <c r="E1100" t="str">
        <f>VLOOKUP(Table2[[#This Row],[_parent_index]],Table1[[index]:[A7.Type de Site]],8,FALSE)</f>
        <v>TD07</v>
      </c>
      <c r="F1100" t="str">
        <f>VLOOKUP(Table2[[#This Row],[_parent_index]],Table1[[index]:[A7.Type de Site]],14,FALSE)</f>
        <v>Koulagaroua</v>
      </c>
      <c r="G1100" t="s">
        <v>172</v>
      </c>
      <c r="H1100" s="2">
        <v>2</v>
      </c>
      <c r="I1100" s="2">
        <v>0</v>
      </c>
      <c r="J1100" s="2">
        <v>1</v>
      </c>
      <c r="K1100" s="2">
        <v>0</v>
      </c>
      <c r="L1100" s="2">
        <v>0</v>
      </c>
      <c r="M1100" s="2">
        <v>0</v>
      </c>
      <c r="N1100" s="2">
        <v>0</v>
      </c>
      <c r="O1100" s="2">
        <v>0</v>
      </c>
      <c r="P1100" s="2">
        <v>1</v>
      </c>
      <c r="Q1100" s="2">
        <v>1</v>
      </c>
      <c r="R1100" s="2">
        <v>1</v>
      </c>
      <c r="S1100" s="2">
        <v>0</v>
      </c>
      <c r="T1100" s="2">
        <v>5</v>
      </c>
      <c r="U1100" s="2">
        <v>1</v>
      </c>
      <c r="V1100" s="2">
        <v>6</v>
      </c>
      <c r="W1100">
        <v>1105</v>
      </c>
      <c r="X1100">
        <v>125</v>
      </c>
      <c r="Y1100" s="1" t="str">
        <f>IF(SUM(Table2[[#This Row],[Garçons de 0 à 2 ans]:[Filles de 12 à 17 ans]])&gt;=1,"Oui","Non")</f>
        <v>Oui</v>
      </c>
    </row>
    <row r="1101" spans="1:25" x14ac:dyDescent="0.25">
      <c r="A1101" t="s">
        <v>164</v>
      </c>
      <c r="B1101" t="str">
        <f>VLOOKUP(Table2[[#This Row],[_parent_index]],Table1[[index]:[A7.Type de Site]],5,FALSE)</f>
        <v>Chad</v>
      </c>
      <c r="C1101" t="str">
        <f>VLOOKUP(Table2[[#This Row],[_parent_index]],Table1[[index]:[A7.Type de Site]],6,FALSE)</f>
        <v>TCD</v>
      </c>
      <c r="D1101" t="str">
        <f>VLOOKUP(Table2[[#This Row],[_parent_index]],Table1[[index]:[A7.Type de Site]],7,FALSE)</f>
        <v>Lac</v>
      </c>
      <c r="E1101" t="str">
        <f>VLOOKUP(Table2[[#This Row],[_parent_index]],Table1[[index]:[A7.Type de Site]],8,FALSE)</f>
        <v>TD07</v>
      </c>
      <c r="F1101" t="str">
        <f>VLOOKUP(Table2[[#This Row],[_parent_index]],Table1[[index]:[A7.Type de Site]],14,FALSE)</f>
        <v>Koulagaroua</v>
      </c>
      <c r="G1101" t="s">
        <v>172</v>
      </c>
      <c r="H1101" s="2">
        <v>0</v>
      </c>
      <c r="I1101" s="2">
        <v>0</v>
      </c>
      <c r="J1101" s="2">
        <v>0</v>
      </c>
      <c r="K1101" s="2">
        <v>0</v>
      </c>
      <c r="L1101" s="2">
        <v>0</v>
      </c>
      <c r="M1101" s="2">
        <v>2</v>
      </c>
      <c r="N1101" s="2">
        <v>0</v>
      </c>
      <c r="O1101" s="2">
        <v>1</v>
      </c>
      <c r="P1101" s="2">
        <v>1</v>
      </c>
      <c r="Q1101" s="2">
        <v>1</v>
      </c>
      <c r="R1101" s="2">
        <v>0</v>
      </c>
      <c r="S1101" s="2">
        <v>0</v>
      </c>
      <c r="T1101" s="2">
        <v>1</v>
      </c>
      <c r="U1101" s="2">
        <v>4</v>
      </c>
      <c r="V1101" s="2">
        <v>5</v>
      </c>
      <c r="W1101">
        <v>1106</v>
      </c>
      <c r="X1101">
        <v>125</v>
      </c>
      <c r="Y1101" s="1" t="str">
        <f>IF(SUM(Table2[[#This Row],[Garçons de 0 à 2 ans]:[Filles de 12 à 17 ans]])&gt;=1,"Oui","Non")</f>
        <v>Oui</v>
      </c>
    </row>
    <row r="1102" spans="1:25" x14ac:dyDescent="0.25">
      <c r="A1102" t="s">
        <v>164</v>
      </c>
      <c r="B1102" t="str">
        <f>VLOOKUP(Table2[[#This Row],[_parent_index]],Table1[[index]:[A7.Type de Site]],5,FALSE)</f>
        <v>Chad</v>
      </c>
      <c r="C1102" t="str">
        <f>VLOOKUP(Table2[[#This Row],[_parent_index]],Table1[[index]:[A7.Type de Site]],6,FALSE)</f>
        <v>TCD</v>
      </c>
      <c r="D1102" t="str">
        <f>VLOOKUP(Table2[[#This Row],[_parent_index]],Table1[[index]:[A7.Type de Site]],7,FALSE)</f>
        <v>Lac</v>
      </c>
      <c r="E1102" t="str">
        <f>VLOOKUP(Table2[[#This Row],[_parent_index]],Table1[[index]:[A7.Type de Site]],8,FALSE)</f>
        <v>TD07</v>
      </c>
      <c r="F1102" t="str">
        <f>VLOOKUP(Table2[[#This Row],[_parent_index]],Table1[[index]:[A7.Type de Site]],14,FALSE)</f>
        <v>Koulagaroua</v>
      </c>
      <c r="G1102" t="s">
        <v>172</v>
      </c>
      <c r="H1102" s="2">
        <v>0</v>
      </c>
      <c r="I1102" s="2">
        <v>0</v>
      </c>
      <c r="J1102" s="2">
        <v>0</v>
      </c>
      <c r="K1102" s="2">
        <v>1</v>
      </c>
      <c r="L1102" s="2">
        <v>2</v>
      </c>
      <c r="M1102" s="2">
        <v>1</v>
      </c>
      <c r="N1102" s="2">
        <v>0</v>
      </c>
      <c r="O1102" s="2">
        <v>0</v>
      </c>
      <c r="P1102" s="2">
        <v>1</v>
      </c>
      <c r="Q1102" s="2">
        <v>1</v>
      </c>
      <c r="R1102" s="2">
        <v>0</v>
      </c>
      <c r="S1102" s="2">
        <v>0</v>
      </c>
      <c r="T1102" s="2">
        <v>3</v>
      </c>
      <c r="U1102" s="2">
        <v>3</v>
      </c>
      <c r="V1102" s="2">
        <v>6</v>
      </c>
      <c r="W1102">
        <v>1107</v>
      </c>
      <c r="X1102">
        <v>125</v>
      </c>
      <c r="Y1102" s="1" t="str">
        <f>IF(SUM(Table2[[#This Row],[Garçons de 0 à 2 ans]:[Filles de 12 à 17 ans]])&gt;=1,"Oui","Non")</f>
        <v>Oui</v>
      </c>
    </row>
    <row r="1103" spans="1:25" x14ac:dyDescent="0.25">
      <c r="A1103" t="s">
        <v>164</v>
      </c>
      <c r="B1103" t="str">
        <f>VLOOKUP(Table2[[#This Row],[_parent_index]],Table1[[index]:[A7.Type de Site]],5,FALSE)</f>
        <v>Chad</v>
      </c>
      <c r="C1103" t="str">
        <f>VLOOKUP(Table2[[#This Row],[_parent_index]],Table1[[index]:[A7.Type de Site]],6,FALSE)</f>
        <v>TCD</v>
      </c>
      <c r="D1103" t="str">
        <f>VLOOKUP(Table2[[#This Row],[_parent_index]],Table1[[index]:[A7.Type de Site]],7,FALSE)</f>
        <v>Lac</v>
      </c>
      <c r="E1103" t="str">
        <f>VLOOKUP(Table2[[#This Row],[_parent_index]],Table1[[index]:[A7.Type de Site]],8,FALSE)</f>
        <v>TD07</v>
      </c>
      <c r="F1103" t="str">
        <f>VLOOKUP(Table2[[#This Row],[_parent_index]],Table1[[index]:[A7.Type de Site]],14,FALSE)</f>
        <v>Koulagaroua</v>
      </c>
      <c r="G1103" t="s">
        <v>172</v>
      </c>
      <c r="H1103" s="2">
        <v>0</v>
      </c>
      <c r="I1103" s="2">
        <v>0</v>
      </c>
      <c r="J1103" s="2">
        <v>0</v>
      </c>
      <c r="K1103" s="2">
        <v>0</v>
      </c>
      <c r="L1103" s="2">
        <v>0</v>
      </c>
      <c r="M1103" s="2">
        <v>0</v>
      </c>
      <c r="N1103" s="2">
        <v>0</v>
      </c>
      <c r="O1103" s="2">
        <v>0</v>
      </c>
      <c r="P1103" s="2">
        <v>1</v>
      </c>
      <c r="Q1103" s="2">
        <v>1</v>
      </c>
      <c r="R1103" s="2">
        <v>0</v>
      </c>
      <c r="S1103" s="2">
        <v>0</v>
      </c>
      <c r="T1103" s="2">
        <v>1</v>
      </c>
      <c r="U1103" s="2">
        <v>1</v>
      </c>
      <c r="V1103" s="2">
        <v>2</v>
      </c>
      <c r="W1103">
        <v>1108</v>
      </c>
      <c r="X1103">
        <v>125</v>
      </c>
      <c r="Y1103" s="1" t="str">
        <f>IF(SUM(Table2[[#This Row],[Garçons de 0 à 2 ans]:[Filles de 12 à 17 ans]])&gt;=1,"Oui","Non")</f>
        <v>Non</v>
      </c>
    </row>
    <row r="1104" spans="1:25" x14ac:dyDescent="0.25">
      <c r="A1104" t="s">
        <v>164</v>
      </c>
      <c r="B1104" t="str">
        <f>VLOOKUP(Table2[[#This Row],[_parent_index]],Table1[[index]:[A7.Type de Site]],5,FALSE)</f>
        <v>Chad</v>
      </c>
      <c r="C1104" t="str">
        <f>VLOOKUP(Table2[[#This Row],[_parent_index]],Table1[[index]:[A7.Type de Site]],6,FALSE)</f>
        <v>TCD</v>
      </c>
      <c r="D1104" t="str">
        <f>VLOOKUP(Table2[[#This Row],[_parent_index]],Table1[[index]:[A7.Type de Site]],7,FALSE)</f>
        <v>Lac</v>
      </c>
      <c r="E1104" t="str">
        <f>VLOOKUP(Table2[[#This Row],[_parent_index]],Table1[[index]:[A7.Type de Site]],8,FALSE)</f>
        <v>TD07</v>
      </c>
      <c r="F1104" t="str">
        <f>VLOOKUP(Table2[[#This Row],[_parent_index]],Table1[[index]:[A7.Type de Site]],14,FALSE)</f>
        <v>Koulagaroua</v>
      </c>
      <c r="G1104" t="s">
        <v>172</v>
      </c>
      <c r="H1104" s="2">
        <v>1</v>
      </c>
      <c r="I1104" s="2">
        <v>0</v>
      </c>
      <c r="J1104" s="2">
        <v>1</v>
      </c>
      <c r="K1104" s="2">
        <v>1</v>
      </c>
      <c r="L1104" s="2">
        <v>0</v>
      </c>
      <c r="M1104" s="2">
        <v>0</v>
      </c>
      <c r="N1104" s="2">
        <v>0</v>
      </c>
      <c r="O1104" s="2">
        <v>0</v>
      </c>
      <c r="P1104" s="2">
        <v>1</v>
      </c>
      <c r="Q1104" s="2">
        <v>1</v>
      </c>
      <c r="R1104" s="2">
        <v>0</v>
      </c>
      <c r="S1104" s="2">
        <v>0</v>
      </c>
      <c r="T1104" s="2">
        <v>3</v>
      </c>
      <c r="U1104" s="2">
        <v>2</v>
      </c>
      <c r="V1104" s="2">
        <v>5</v>
      </c>
      <c r="W1104">
        <v>1109</v>
      </c>
      <c r="X1104">
        <v>125</v>
      </c>
      <c r="Y1104" s="1" t="str">
        <f>IF(SUM(Table2[[#This Row],[Garçons de 0 à 2 ans]:[Filles de 12 à 17 ans]])&gt;=1,"Oui","Non")</f>
        <v>Oui</v>
      </c>
    </row>
    <row r="1105" spans="1:25" x14ac:dyDescent="0.25">
      <c r="A1105" t="s">
        <v>164</v>
      </c>
      <c r="B1105" t="str">
        <f>VLOOKUP(Table2[[#This Row],[_parent_index]],Table1[[index]:[A7.Type de Site]],5,FALSE)</f>
        <v>Chad</v>
      </c>
      <c r="C1105" t="str">
        <f>VLOOKUP(Table2[[#This Row],[_parent_index]],Table1[[index]:[A7.Type de Site]],6,FALSE)</f>
        <v>TCD</v>
      </c>
      <c r="D1105" t="str">
        <f>VLOOKUP(Table2[[#This Row],[_parent_index]],Table1[[index]:[A7.Type de Site]],7,FALSE)</f>
        <v>Lac</v>
      </c>
      <c r="E1105" t="str">
        <f>VLOOKUP(Table2[[#This Row],[_parent_index]],Table1[[index]:[A7.Type de Site]],8,FALSE)</f>
        <v>TD07</v>
      </c>
      <c r="F1105" t="str">
        <f>VLOOKUP(Table2[[#This Row],[_parent_index]],Table1[[index]:[A7.Type de Site]],14,FALSE)</f>
        <v>Koulagaroua</v>
      </c>
      <c r="G1105" t="s">
        <v>172</v>
      </c>
      <c r="H1105" s="2">
        <v>1</v>
      </c>
      <c r="I1105" s="2">
        <v>1</v>
      </c>
      <c r="J1105" s="2">
        <v>0</v>
      </c>
      <c r="K1105" s="2">
        <v>0</v>
      </c>
      <c r="L1105" s="2">
        <v>1</v>
      </c>
      <c r="M1105" s="2">
        <v>0</v>
      </c>
      <c r="N1105" s="2">
        <v>0</v>
      </c>
      <c r="O1105" s="2">
        <v>0</v>
      </c>
      <c r="P1105" s="2">
        <v>1</v>
      </c>
      <c r="Q1105" s="2">
        <v>1</v>
      </c>
      <c r="R1105" s="2">
        <v>0</v>
      </c>
      <c r="S1105" s="2">
        <v>0</v>
      </c>
      <c r="T1105" s="2">
        <v>3</v>
      </c>
      <c r="U1105" s="2">
        <v>2</v>
      </c>
      <c r="V1105" s="2">
        <v>5</v>
      </c>
      <c r="W1105">
        <v>1110</v>
      </c>
      <c r="X1105">
        <v>125</v>
      </c>
      <c r="Y1105" s="1" t="str">
        <f>IF(SUM(Table2[[#This Row],[Garçons de 0 à 2 ans]:[Filles de 12 à 17 ans]])&gt;=1,"Oui","Non")</f>
        <v>Oui</v>
      </c>
    </row>
    <row r="1106" spans="1:25" x14ac:dyDescent="0.25">
      <c r="A1106" t="s">
        <v>164</v>
      </c>
      <c r="B1106" t="str">
        <f>VLOOKUP(Table2[[#This Row],[_parent_index]],Table1[[index]:[A7.Type de Site]],5,FALSE)</f>
        <v>Chad</v>
      </c>
      <c r="C1106" t="str">
        <f>VLOOKUP(Table2[[#This Row],[_parent_index]],Table1[[index]:[A7.Type de Site]],6,FALSE)</f>
        <v>TCD</v>
      </c>
      <c r="D1106" t="str">
        <f>VLOOKUP(Table2[[#This Row],[_parent_index]],Table1[[index]:[A7.Type de Site]],7,FALSE)</f>
        <v>Lac</v>
      </c>
      <c r="E1106" t="str">
        <f>VLOOKUP(Table2[[#This Row],[_parent_index]],Table1[[index]:[A7.Type de Site]],8,FALSE)</f>
        <v>TD07</v>
      </c>
      <c r="F1106" t="str">
        <f>VLOOKUP(Table2[[#This Row],[_parent_index]],Table1[[index]:[A7.Type de Site]],14,FALSE)</f>
        <v>Koulagaroua</v>
      </c>
      <c r="G1106" t="s">
        <v>172</v>
      </c>
      <c r="H1106" s="2">
        <v>0</v>
      </c>
      <c r="I1106" s="2">
        <v>0</v>
      </c>
      <c r="J1106" s="2">
        <v>0</v>
      </c>
      <c r="K1106" s="2">
        <v>2</v>
      </c>
      <c r="L1106" s="2">
        <v>1</v>
      </c>
      <c r="M1106" s="2">
        <v>0</v>
      </c>
      <c r="N1106" s="2">
        <v>0</v>
      </c>
      <c r="O1106" s="2">
        <v>0</v>
      </c>
      <c r="P1106" s="2">
        <v>1</v>
      </c>
      <c r="Q1106" s="2">
        <v>1</v>
      </c>
      <c r="R1106" s="2">
        <v>0</v>
      </c>
      <c r="S1106" s="2">
        <v>0</v>
      </c>
      <c r="T1106" s="2">
        <v>2</v>
      </c>
      <c r="U1106" s="2">
        <v>3</v>
      </c>
      <c r="V1106" s="2">
        <v>5</v>
      </c>
      <c r="W1106">
        <v>1111</v>
      </c>
      <c r="X1106">
        <v>125</v>
      </c>
      <c r="Y1106" s="1" t="str">
        <f>IF(SUM(Table2[[#This Row],[Garçons de 0 à 2 ans]:[Filles de 12 à 17 ans]])&gt;=1,"Oui","Non")</f>
        <v>Oui</v>
      </c>
    </row>
    <row r="1107" spans="1:25" x14ac:dyDescent="0.25">
      <c r="A1107" t="s">
        <v>164</v>
      </c>
      <c r="B1107" t="str">
        <f>VLOOKUP(Table2[[#This Row],[_parent_index]],Table1[[index]:[A7.Type de Site]],5,FALSE)</f>
        <v>Chad</v>
      </c>
      <c r="C1107" t="str">
        <f>VLOOKUP(Table2[[#This Row],[_parent_index]],Table1[[index]:[A7.Type de Site]],6,FALSE)</f>
        <v>TCD</v>
      </c>
      <c r="D1107" t="str">
        <f>VLOOKUP(Table2[[#This Row],[_parent_index]],Table1[[index]:[A7.Type de Site]],7,FALSE)</f>
        <v>Lac</v>
      </c>
      <c r="E1107" t="str">
        <f>VLOOKUP(Table2[[#This Row],[_parent_index]],Table1[[index]:[A7.Type de Site]],8,FALSE)</f>
        <v>TD07</v>
      </c>
      <c r="F1107" t="str">
        <f>VLOOKUP(Table2[[#This Row],[_parent_index]],Table1[[index]:[A7.Type de Site]],14,FALSE)</f>
        <v>Koulagaroua</v>
      </c>
      <c r="G1107" t="s">
        <v>172</v>
      </c>
      <c r="H1107" s="2">
        <v>0</v>
      </c>
      <c r="I1107" s="2">
        <v>0</v>
      </c>
      <c r="J1107" s="2">
        <v>0</v>
      </c>
      <c r="K1107" s="2">
        <v>0</v>
      </c>
      <c r="L1107" s="2">
        <v>1</v>
      </c>
      <c r="M1107" s="2">
        <v>1</v>
      </c>
      <c r="N1107" s="2">
        <v>0</v>
      </c>
      <c r="O1107" s="2">
        <v>0</v>
      </c>
      <c r="P1107" s="2">
        <v>0</v>
      </c>
      <c r="Q1107" s="2">
        <v>0</v>
      </c>
      <c r="R1107" s="2">
        <v>1</v>
      </c>
      <c r="S1107" s="2">
        <v>0</v>
      </c>
      <c r="T1107" s="2">
        <v>2</v>
      </c>
      <c r="U1107" s="2">
        <v>1</v>
      </c>
      <c r="V1107" s="2">
        <v>3</v>
      </c>
      <c r="W1107">
        <v>1112</v>
      </c>
      <c r="X1107">
        <v>125</v>
      </c>
      <c r="Y1107" s="1" t="str">
        <f>IF(SUM(Table2[[#This Row],[Garçons de 0 à 2 ans]:[Filles de 12 à 17 ans]])&gt;=1,"Oui","Non")</f>
        <v>Oui</v>
      </c>
    </row>
    <row r="1108" spans="1:25" x14ac:dyDescent="0.25">
      <c r="A1108" t="s">
        <v>164</v>
      </c>
      <c r="B1108" t="str">
        <f>VLOOKUP(Table2[[#This Row],[_parent_index]],Table1[[index]:[A7.Type de Site]],5,FALSE)</f>
        <v>Chad</v>
      </c>
      <c r="C1108" t="str">
        <f>VLOOKUP(Table2[[#This Row],[_parent_index]],Table1[[index]:[A7.Type de Site]],6,FALSE)</f>
        <v>TCD</v>
      </c>
      <c r="D1108" t="str">
        <f>VLOOKUP(Table2[[#This Row],[_parent_index]],Table1[[index]:[A7.Type de Site]],7,FALSE)</f>
        <v>Lac</v>
      </c>
      <c r="E1108" t="str">
        <f>VLOOKUP(Table2[[#This Row],[_parent_index]],Table1[[index]:[A7.Type de Site]],8,FALSE)</f>
        <v>TD07</v>
      </c>
      <c r="F1108" t="str">
        <f>VLOOKUP(Table2[[#This Row],[_parent_index]],Table1[[index]:[A7.Type de Site]],14,FALSE)</f>
        <v>Koulagaroua</v>
      </c>
      <c r="G1108" t="s">
        <v>172</v>
      </c>
      <c r="H1108" s="2">
        <v>1</v>
      </c>
      <c r="I1108" s="2">
        <v>1</v>
      </c>
      <c r="J1108" s="2">
        <v>0</v>
      </c>
      <c r="K1108" s="2">
        <v>0</v>
      </c>
      <c r="L1108" s="2">
        <v>0</v>
      </c>
      <c r="M1108" s="2">
        <v>0</v>
      </c>
      <c r="N1108" s="2">
        <v>1</v>
      </c>
      <c r="O1108" s="2">
        <v>1</v>
      </c>
      <c r="P1108" s="2">
        <v>0</v>
      </c>
      <c r="Q1108" s="2">
        <v>1</v>
      </c>
      <c r="R1108" s="2">
        <v>0</v>
      </c>
      <c r="S1108" s="2">
        <v>1</v>
      </c>
      <c r="T1108" s="2">
        <v>2</v>
      </c>
      <c r="U1108" s="2">
        <v>4</v>
      </c>
      <c r="V1108" s="2">
        <v>6</v>
      </c>
      <c r="W1108">
        <v>1113</v>
      </c>
      <c r="X1108">
        <v>125</v>
      </c>
      <c r="Y1108" s="1" t="str">
        <f>IF(SUM(Table2[[#This Row],[Garçons de 0 à 2 ans]:[Filles de 12 à 17 ans]])&gt;=1,"Oui","Non")</f>
        <v>Oui</v>
      </c>
    </row>
    <row r="1109" spans="1:25" x14ac:dyDescent="0.25">
      <c r="A1109" t="s">
        <v>164</v>
      </c>
      <c r="B1109" t="str">
        <f>VLOOKUP(Table2[[#This Row],[_parent_index]],Table1[[index]:[A7.Type de Site]],5,FALSE)</f>
        <v>Chad</v>
      </c>
      <c r="C1109" t="str">
        <f>VLOOKUP(Table2[[#This Row],[_parent_index]],Table1[[index]:[A7.Type de Site]],6,FALSE)</f>
        <v>TCD</v>
      </c>
      <c r="D1109" t="str">
        <f>VLOOKUP(Table2[[#This Row],[_parent_index]],Table1[[index]:[A7.Type de Site]],7,FALSE)</f>
        <v>Lac</v>
      </c>
      <c r="E1109" t="str">
        <f>VLOOKUP(Table2[[#This Row],[_parent_index]],Table1[[index]:[A7.Type de Site]],8,FALSE)</f>
        <v>TD07</v>
      </c>
      <c r="F1109" t="str">
        <f>VLOOKUP(Table2[[#This Row],[_parent_index]],Table1[[index]:[A7.Type de Site]],14,FALSE)</f>
        <v>Koulagaroua</v>
      </c>
      <c r="G1109" t="s">
        <v>172</v>
      </c>
      <c r="H1109" s="2">
        <v>0</v>
      </c>
      <c r="I1109" s="2">
        <v>1</v>
      </c>
      <c r="J1109" s="2">
        <v>2</v>
      </c>
      <c r="K1109" s="2">
        <v>1</v>
      </c>
      <c r="L1109" s="2">
        <v>0</v>
      </c>
      <c r="M1109" s="2">
        <v>0</v>
      </c>
      <c r="N1109" s="2">
        <v>1</v>
      </c>
      <c r="O1109" s="2">
        <v>0</v>
      </c>
      <c r="P1109" s="2">
        <v>0</v>
      </c>
      <c r="Q1109" s="2">
        <v>1</v>
      </c>
      <c r="R1109" s="2">
        <v>1</v>
      </c>
      <c r="S1109" s="2">
        <v>1</v>
      </c>
      <c r="T1109" s="2">
        <v>4</v>
      </c>
      <c r="U1109" s="2">
        <v>4</v>
      </c>
      <c r="V1109" s="2">
        <v>8</v>
      </c>
      <c r="W1109">
        <v>1114</v>
      </c>
      <c r="X1109">
        <v>125</v>
      </c>
      <c r="Y1109" s="1" t="str">
        <f>IF(SUM(Table2[[#This Row],[Garçons de 0 à 2 ans]:[Filles de 12 à 17 ans]])&gt;=1,"Oui","Non")</f>
        <v>Oui</v>
      </c>
    </row>
    <row r="1110" spans="1:25" x14ac:dyDescent="0.25">
      <c r="A1110" t="s">
        <v>164</v>
      </c>
      <c r="B1110" t="str">
        <f>VLOOKUP(Table2[[#This Row],[_parent_index]],Table1[[index]:[A7.Type de Site]],5,FALSE)</f>
        <v>Chad</v>
      </c>
      <c r="C1110" t="str">
        <f>VLOOKUP(Table2[[#This Row],[_parent_index]],Table1[[index]:[A7.Type de Site]],6,FALSE)</f>
        <v>TCD</v>
      </c>
      <c r="D1110" t="str">
        <f>VLOOKUP(Table2[[#This Row],[_parent_index]],Table1[[index]:[A7.Type de Site]],7,FALSE)</f>
        <v>Lac</v>
      </c>
      <c r="E1110" t="str">
        <f>VLOOKUP(Table2[[#This Row],[_parent_index]],Table1[[index]:[A7.Type de Site]],8,FALSE)</f>
        <v>TD07</v>
      </c>
      <c r="F1110" t="str">
        <f>VLOOKUP(Table2[[#This Row],[_parent_index]],Table1[[index]:[A7.Type de Site]],14,FALSE)</f>
        <v>Manarat</v>
      </c>
      <c r="G1110" t="s">
        <v>172</v>
      </c>
      <c r="H1110" s="2">
        <v>0</v>
      </c>
      <c r="I1110" s="2">
        <v>1</v>
      </c>
      <c r="J1110" s="2">
        <v>0</v>
      </c>
      <c r="K1110" s="2">
        <v>1</v>
      </c>
      <c r="L1110" s="2">
        <v>0</v>
      </c>
      <c r="M1110" s="2">
        <v>0</v>
      </c>
      <c r="N1110" s="2">
        <v>0</v>
      </c>
      <c r="O1110" s="2">
        <v>0</v>
      </c>
      <c r="P1110" s="2">
        <v>1</v>
      </c>
      <c r="Q1110" s="2">
        <v>1</v>
      </c>
      <c r="R1110" s="2">
        <v>0</v>
      </c>
      <c r="S1110" s="2">
        <v>0</v>
      </c>
      <c r="T1110" s="2">
        <v>1</v>
      </c>
      <c r="U1110" s="2">
        <v>3</v>
      </c>
      <c r="V1110" s="2">
        <v>4</v>
      </c>
      <c r="W1110">
        <v>1115</v>
      </c>
      <c r="X1110">
        <v>126</v>
      </c>
      <c r="Y1110" s="1" t="str">
        <f>IF(SUM(Table2[[#This Row],[Garçons de 0 à 2 ans]:[Filles de 12 à 17 ans]])&gt;=1,"Oui","Non")</f>
        <v>Oui</v>
      </c>
    </row>
    <row r="1111" spans="1:25" x14ac:dyDescent="0.25">
      <c r="A1111" t="s">
        <v>164</v>
      </c>
      <c r="B1111" t="str">
        <f>VLOOKUP(Table2[[#This Row],[_parent_index]],Table1[[index]:[A7.Type de Site]],5,FALSE)</f>
        <v>Chad</v>
      </c>
      <c r="C1111" t="str">
        <f>VLOOKUP(Table2[[#This Row],[_parent_index]],Table1[[index]:[A7.Type de Site]],6,FALSE)</f>
        <v>TCD</v>
      </c>
      <c r="D1111" t="str">
        <f>VLOOKUP(Table2[[#This Row],[_parent_index]],Table1[[index]:[A7.Type de Site]],7,FALSE)</f>
        <v>Lac</v>
      </c>
      <c r="E1111" t="str">
        <f>VLOOKUP(Table2[[#This Row],[_parent_index]],Table1[[index]:[A7.Type de Site]],8,FALSE)</f>
        <v>TD07</v>
      </c>
      <c r="F1111" t="str">
        <f>VLOOKUP(Table2[[#This Row],[_parent_index]],Table1[[index]:[A7.Type de Site]],14,FALSE)</f>
        <v>Manarat</v>
      </c>
      <c r="G1111" t="s">
        <v>172</v>
      </c>
      <c r="H1111" s="2">
        <v>1</v>
      </c>
      <c r="I1111" s="2">
        <v>1</v>
      </c>
      <c r="J1111" s="2">
        <v>0</v>
      </c>
      <c r="K1111" s="2">
        <v>0</v>
      </c>
      <c r="L1111" s="2">
        <v>1</v>
      </c>
      <c r="M1111" s="2">
        <v>0</v>
      </c>
      <c r="N1111" s="2">
        <v>0</v>
      </c>
      <c r="O1111" s="2">
        <v>0</v>
      </c>
      <c r="P1111" s="2">
        <v>1</v>
      </c>
      <c r="Q1111" s="2">
        <v>1</v>
      </c>
      <c r="R1111" s="2">
        <v>0</v>
      </c>
      <c r="S1111" s="2">
        <v>0</v>
      </c>
      <c r="T1111" s="2">
        <v>3</v>
      </c>
      <c r="U1111" s="2">
        <v>2</v>
      </c>
      <c r="V1111" s="2">
        <v>5</v>
      </c>
      <c r="W1111">
        <v>1116</v>
      </c>
      <c r="X1111">
        <v>126</v>
      </c>
      <c r="Y1111" s="1" t="str">
        <f>IF(SUM(Table2[[#This Row],[Garçons de 0 à 2 ans]:[Filles de 12 à 17 ans]])&gt;=1,"Oui","Non")</f>
        <v>Oui</v>
      </c>
    </row>
    <row r="1112" spans="1:25" x14ac:dyDescent="0.25">
      <c r="A1112" t="s">
        <v>164</v>
      </c>
      <c r="B1112" t="str">
        <f>VLOOKUP(Table2[[#This Row],[_parent_index]],Table1[[index]:[A7.Type de Site]],5,FALSE)</f>
        <v>Chad</v>
      </c>
      <c r="C1112" t="str">
        <f>VLOOKUP(Table2[[#This Row],[_parent_index]],Table1[[index]:[A7.Type de Site]],6,FALSE)</f>
        <v>TCD</v>
      </c>
      <c r="D1112" t="str">
        <f>VLOOKUP(Table2[[#This Row],[_parent_index]],Table1[[index]:[A7.Type de Site]],7,FALSE)</f>
        <v>Lac</v>
      </c>
      <c r="E1112" t="str">
        <f>VLOOKUP(Table2[[#This Row],[_parent_index]],Table1[[index]:[A7.Type de Site]],8,FALSE)</f>
        <v>TD07</v>
      </c>
      <c r="F1112" t="str">
        <f>VLOOKUP(Table2[[#This Row],[_parent_index]],Table1[[index]:[A7.Type de Site]],14,FALSE)</f>
        <v>Manarat</v>
      </c>
      <c r="G1112" t="s">
        <v>172</v>
      </c>
      <c r="H1112" s="2">
        <v>0</v>
      </c>
      <c r="I1112" s="2">
        <v>0</v>
      </c>
      <c r="J1112" s="2">
        <v>1</v>
      </c>
      <c r="K1112" s="2">
        <v>1</v>
      </c>
      <c r="L1112" s="2">
        <v>0</v>
      </c>
      <c r="M1112" s="2">
        <v>1</v>
      </c>
      <c r="N1112" s="2">
        <v>0</v>
      </c>
      <c r="O1112" s="2">
        <v>0</v>
      </c>
      <c r="P1112" s="2">
        <v>1</v>
      </c>
      <c r="Q1112" s="2">
        <v>1</v>
      </c>
      <c r="R1112" s="2">
        <v>0</v>
      </c>
      <c r="S1112" s="2">
        <v>0</v>
      </c>
      <c r="T1112" s="2">
        <v>2</v>
      </c>
      <c r="U1112" s="2">
        <v>3</v>
      </c>
      <c r="V1112" s="2">
        <v>5</v>
      </c>
      <c r="W1112">
        <v>1117</v>
      </c>
      <c r="X1112">
        <v>126</v>
      </c>
      <c r="Y1112" s="1" t="str">
        <f>IF(SUM(Table2[[#This Row],[Garçons de 0 à 2 ans]:[Filles de 12 à 17 ans]])&gt;=1,"Oui","Non")</f>
        <v>Oui</v>
      </c>
    </row>
    <row r="1113" spans="1:25" x14ac:dyDescent="0.25">
      <c r="A1113" t="s">
        <v>164</v>
      </c>
      <c r="B1113" t="str">
        <f>VLOOKUP(Table2[[#This Row],[_parent_index]],Table1[[index]:[A7.Type de Site]],5,FALSE)</f>
        <v>Chad</v>
      </c>
      <c r="C1113" t="str">
        <f>VLOOKUP(Table2[[#This Row],[_parent_index]],Table1[[index]:[A7.Type de Site]],6,FALSE)</f>
        <v>TCD</v>
      </c>
      <c r="D1113" t="str">
        <f>VLOOKUP(Table2[[#This Row],[_parent_index]],Table1[[index]:[A7.Type de Site]],7,FALSE)</f>
        <v>Lac</v>
      </c>
      <c r="E1113" t="str">
        <f>VLOOKUP(Table2[[#This Row],[_parent_index]],Table1[[index]:[A7.Type de Site]],8,FALSE)</f>
        <v>TD07</v>
      </c>
      <c r="F1113" t="str">
        <f>VLOOKUP(Table2[[#This Row],[_parent_index]],Table1[[index]:[A7.Type de Site]],14,FALSE)</f>
        <v>Manarat</v>
      </c>
      <c r="G1113" t="s">
        <v>172</v>
      </c>
      <c r="H1113" s="2">
        <v>1</v>
      </c>
      <c r="I1113" s="2">
        <v>1</v>
      </c>
      <c r="J1113" s="2">
        <v>0</v>
      </c>
      <c r="K1113" s="2">
        <v>1</v>
      </c>
      <c r="L1113" s="2">
        <v>1</v>
      </c>
      <c r="M1113" s="2">
        <v>1</v>
      </c>
      <c r="N1113" s="2">
        <v>0</v>
      </c>
      <c r="O1113" s="2">
        <v>0</v>
      </c>
      <c r="P1113" s="2">
        <v>1</v>
      </c>
      <c r="Q1113" s="2">
        <v>1</v>
      </c>
      <c r="R1113" s="2">
        <v>0</v>
      </c>
      <c r="S1113" s="2">
        <v>0</v>
      </c>
      <c r="T1113" s="2">
        <v>3</v>
      </c>
      <c r="U1113" s="2">
        <v>4</v>
      </c>
      <c r="V1113" s="2">
        <v>7</v>
      </c>
      <c r="W1113">
        <v>1118</v>
      </c>
      <c r="X1113">
        <v>126</v>
      </c>
      <c r="Y1113" s="1" t="str">
        <f>IF(SUM(Table2[[#This Row],[Garçons de 0 à 2 ans]:[Filles de 12 à 17 ans]])&gt;=1,"Oui","Non")</f>
        <v>Oui</v>
      </c>
    </row>
    <row r="1114" spans="1:25" x14ac:dyDescent="0.25">
      <c r="A1114" t="s">
        <v>164</v>
      </c>
      <c r="B1114" t="str">
        <f>VLOOKUP(Table2[[#This Row],[_parent_index]],Table1[[index]:[A7.Type de Site]],5,FALSE)</f>
        <v>Chad</v>
      </c>
      <c r="C1114" t="str">
        <f>VLOOKUP(Table2[[#This Row],[_parent_index]],Table1[[index]:[A7.Type de Site]],6,FALSE)</f>
        <v>TCD</v>
      </c>
      <c r="D1114" t="str">
        <f>VLOOKUP(Table2[[#This Row],[_parent_index]],Table1[[index]:[A7.Type de Site]],7,FALSE)</f>
        <v>Lac</v>
      </c>
      <c r="E1114" t="str">
        <f>VLOOKUP(Table2[[#This Row],[_parent_index]],Table1[[index]:[A7.Type de Site]],8,FALSE)</f>
        <v>TD07</v>
      </c>
      <c r="F1114" t="str">
        <f>VLOOKUP(Table2[[#This Row],[_parent_index]],Table1[[index]:[A7.Type de Site]],14,FALSE)</f>
        <v>Manarat</v>
      </c>
      <c r="G1114" t="s">
        <v>172</v>
      </c>
      <c r="H1114" s="2">
        <v>1</v>
      </c>
      <c r="I1114" s="2">
        <v>0</v>
      </c>
      <c r="J1114" s="2">
        <v>0</v>
      </c>
      <c r="K1114" s="2">
        <v>0</v>
      </c>
      <c r="L1114" s="2">
        <v>0</v>
      </c>
      <c r="M1114" s="2">
        <v>0</v>
      </c>
      <c r="N1114" s="2">
        <v>0</v>
      </c>
      <c r="O1114" s="2">
        <v>0</v>
      </c>
      <c r="P1114" s="2">
        <v>1</v>
      </c>
      <c r="Q1114" s="2">
        <v>1</v>
      </c>
      <c r="R1114" s="2">
        <v>0</v>
      </c>
      <c r="S1114" s="2">
        <v>0</v>
      </c>
      <c r="T1114" s="2">
        <v>2</v>
      </c>
      <c r="U1114" s="2">
        <v>1</v>
      </c>
      <c r="V1114" s="2">
        <v>3</v>
      </c>
      <c r="W1114">
        <v>1119</v>
      </c>
      <c r="X1114">
        <v>126</v>
      </c>
      <c r="Y1114" s="1" t="str">
        <f>IF(SUM(Table2[[#This Row],[Garçons de 0 à 2 ans]:[Filles de 12 à 17 ans]])&gt;=1,"Oui","Non")</f>
        <v>Oui</v>
      </c>
    </row>
    <row r="1115" spans="1:25" x14ac:dyDescent="0.25">
      <c r="A1115" t="s">
        <v>164</v>
      </c>
      <c r="B1115" t="str">
        <f>VLOOKUP(Table2[[#This Row],[_parent_index]],Table1[[index]:[A7.Type de Site]],5,FALSE)</f>
        <v>Chad</v>
      </c>
      <c r="C1115" t="str">
        <f>VLOOKUP(Table2[[#This Row],[_parent_index]],Table1[[index]:[A7.Type de Site]],6,FALSE)</f>
        <v>TCD</v>
      </c>
      <c r="D1115" t="str">
        <f>VLOOKUP(Table2[[#This Row],[_parent_index]],Table1[[index]:[A7.Type de Site]],7,FALSE)</f>
        <v>Lac</v>
      </c>
      <c r="E1115" t="str">
        <f>VLOOKUP(Table2[[#This Row],[_parent_index]],Table1[[index]:[A7.Type de Site]],8,FALSE)</f>
        <v>TD07</v>
      </c>
      <c r="F1115" t="str">
        <f>VLOOKUP(Table2[[#This Row],[_parent_index]],Table1[[index]:[A7.Type de Site]],14,FALSE)</f>
        <v>Manarat</v>
      </c>
      <c r="G1115" t="s">
        <v>172</v>
      </c>
      <c r="H1115" s="2">
        <v>0</v>
      </c>
      <c r="I1115" s="2">
        <v>0</v>
      </c>
      <c r="J1115" s="2">
        <v>1</v>
      </c>
      <c r="K1115" s="2">
        <v>1</v>
      </c>
      <c r="L1115" s="2">
        <v>1</v>
      </c>
      <c r="M1115" s="2">
        <v>1</v>
      </c>
      <c r="N1115" s="2">
        <v>1</v>
      </c>
      <c r="O1115" s="2">
        <v>1</v>
      </c>
      <c r="P1115" s="2">
        <v>0</v>
      </c>
      <c r="Q1115" s="2">
        <v>1</v>
      </c>
      <c r="R1115" s="2">
        <v>1</v>
      </c>
      <c r="S1115" s="2">
        <v>0</v>
      </c>
      <c r="T1115" s="2">
        <v>4</v>
      </c>
      <c r="U1115" s="2">
        <v>4</v>
      </c>
      <c r="V1115" s="2">
        <v>8</v>
      </c>
      <c r="W1115">
        <v>1120</v>
      </c>
      <c r="X1115">
        <v>126</v>
      </c>
      <c r="Y1115" s="1" t="str">
        <f>IF(SUM(Table2[[#This Row],[Garçons de 0 à 2 ans]:[Filles de 12 à 17 ans]])&gt;=1,"Oui","Non")</f>
        <v>Oui</v>
      </c>
    </row>
    <row r="1116" spans="1:25" x14ac:dyDescent="0.25">
      <c r="A1116" t="s">
        <v>164</v>
      </c>
      <c r="B1116" t="str">
        <f>VLOOKUP(Table2[[#This Row],[_parent_index]],Table1[[index]:[A7.Type de Site]],5,FALSE)</f>
        <v>Chad</v>
      </c>
      <c r="C1116" t="str">
        <f>VLOOKUP(Table2[[#This Row],[_parent_index]],Table1[[index]:[A7.Type de Site]],6,FALSE)</f>
        <v>TCD</v>
      </c>
      <c r="D1116" t="str">
        <f>VLOOKUP(Table2[[#This Row],[_parent_index]],Table1[[index]:[A7.Type de Site]],7,FALSE)</f>
        <v>Lac</v>
      </c>
      <c r="E1116" t="str">
        <f>VLOOKUP(Table2[[#This Row],[_parent_index]],Table1[[index]:[A7.Type de Site]],8,FALSE)</f>
        <v>TD07</v>
      </c>
      <c r="F1116" t="str">
        <f>VLOOKUP(Table2[[#This Row],[_parent_index]],Table1[[index]:[A7.Type de Site]],14,FALSE)</f>
        <v>Manarat</v>
      </c>
      <c r="G1116" t="s">
        <v>172</v>
      </c>
      <c r="H1116" s="2">
        <v>0</v>
      </c>
      <c r="I1116" s="2">
        <v>1</v>
      </c>
      <c r="J1116" s="2">
        <v>1</v>
      </c>
      <c r="K1116" s="2">
        <v>2</v>
      </c>
      <c r="L1116" s="2">
        <v>1</v>
      </c>
      <c r="M1116" s="2">
        <v>1</v>
      </c>
      <c r="N1116" s="2">
        <v>0</v>
      </c>
      <c r="O1116" s="2">
        <v>0</v>
      </c>
      <c r="P1116" s="2">
        <v>0</v>
      </c>
      <c r="Q1116" s="2">
        <v>1</v>
      </c>
      <c r="R1116" s="2">
        <v>1</v>
      </c>
      <c r="S1116" s="2">
        <v>0</v>
      </c>
      <c r="T1116" s="2">
        <v>3</v>
      </c>
      <c r="U1116" s="2">
        <v>5</v>
      </c>
      <c r="V1116" s="2">
        <v>8</v>
      </c>
      <c r="W1116">
        <v>1121</v>
      </c>
      <c r="X1116">
        <v>126</v>
      </c>
      <c r="Y1116" s="1" t="str">
        <f>IF(SUM(Table2[[#This Row],[Garçons de 0 à 2 ans]:[Filles de 12 à 17 ans]])&gt;=1,"Oui","Non")</f>
        <v>Oui</v>
      </c>
    </row>
    <row r="1117" spans="1:25" x14ac:dyDescent="0.25">
      <c r="A1117" t="s">
        <v>164</v>
      </c>
      <c r="B1117" t="str">
        <f>VLOOKUP(Table2[[#This Row],[_parent_index]],Table1[[index]:[A7.Type de Site]],5,FALSE)</f>
        <v>Chad</v>
      </c>
      <c r="C1117" t="str">
        <f>VLOOKUP(Table2[[#This Row],[_parent_index]],Table1[[index]:[A7.Type de Site]],6,FALSE)</f>
        <v>TCD</v>
      </c>
      <c r="D1117" t="str">
        <f>VLOOKUP(Table2[[#This Row],[_parent_index]],Table1[[index]:[A7.Type de Site]],7,FALSE)</f>
        <v>Lac</v>
      </c>
      <c r="E1117" t="str">
        <f>VLOOKUP(Table2[[#This Row],[_parent_index]],Table1[[index]:[A7.Type de Site]],8,FALSE)</f>
        <v>TD07</v>
      </c>
      <c r="F1117" t="str">
        <f>VLOOKUP(Table2[[#This Row],[_parent_index]],Table1[[index]:[A7.Type de Site]],14,FALSE)</f>
        <v>Manarat</v>
      </c>
      <c r="G1117" t="s">
        <v>172</v>
      </c>
      <c r="H1117" s="2">
        <v>0</v>
      </c>
      <c r="I1117" s="2">
        <v>0</v>
      </c>
      <c r="J1117" s="2">
        <v>0</v>
      </c>
      <c r="K1117" s="2">
        <v>0</v>
      </c>
      <c r="L1117" s="2">
        <v>0</v>
      </c>
      <c r="M1117" s="2">
        <v>1</v>
      </c>
      <c r="N1117" s="2">
        <v>1</v>
      </c>
      <c r="O1117" s="2">
        <v>1</v>
      </c>
      <c r="P1117" s="2">
        <v>0</v>
      </c>
      <c r="Q1117" s="2">
        <v>0</v>
      </c>
      <c r="R1117" s="2">
        <v>1</v>
      </c>
      <c r="S1117" s="2">
        <v>1</v>
      </c>
      <c r="T1117" s="2">
        <v>2</v>
      </c>
      <c r="U1117" s="2">
        <v>3</v>
      </c>
      <c r="V1117" s="2">
        <v>5</v>
      </c>
      <c r="W1117">
        <v>1122</v>
      </c>
      <c r="X1117">
        <v>126</v>
      </c>
      <c r="Y1117" s="1" t="str">
        <f>IF(SUM(Table2[[#This Row],[Garçons de 0 à 2 ans]:[Filles de 12 à 17 ans]])&gt;=1,"Oui","Non")</f>
        <v>Oui</v>
      </c>
    </row>
    <row r="1118" spans="1:25" x14ac:dyDescent="0.25">
      <c r="A1118" t="s">
        <v>164</v>
      </c>
      <c r="B1118" t="str">
        <f>VLOOKUP(Table2[[#This Row],[_parent_index]],Table1[[index]:[A7.Type de Site]],5,FALSE)</f>
        <v>Chad</v>
      </c>
      <c r="C1118" t="str">
        <f>VLOOKUP(Table2[[#This Row],[_parent_index]],Table1[[index]:[A7.Type de Site]],6,FALSE)</f>
        <v>TCD</v>
      </c>
      <c r="D1118" t="str">
        <f>VLOOKUP(Table2[[#This Row],[_parent_index]],Table1[[index]:[A7.Type de Site]],7,FALSE)</f>
        <v>Lac</v>
      </c>
      <c r="E1118" t="str">
        <f>VLOOKUP(Table2[[#This Row],[_parent_index]],Table1[[index]:[A7.Type de Site]],8,FALSE)</f>
        <v>TD07</v>
      </c>
      <c r="F1118" t="str">
        <f>VLOOKUP(Table2[[#This Row],[_parent_index]],Table1[[index]:[A7.Type de Site]],14,FALSE)</f>
        <v>Manarat</v>
      </c>
      <c r="G1118" t="s">
        <v>172</v>
      </c>
      <c r="H1118" s="2">
        <v>1</v>
      </c>
      <c r="I1118" s="2">
        <v>1</v>
      </c>
      <c r="J1118" s="2">
        <v>0</v>
      </c>
      <c r="K1118" s="2">
        <v>0</v>
      </c>
      <c r="L1118" s="2">
        <v>0</v>
      </c>
      <c r="M1118" s="2">
        <v>0</v>
      </c>
      <c r="N1118" s="2">
        <v>1</v>
      </c>
      <c r="O1118" s="2">
        <v>1</v>
      </c>
      <c r="P1118" s="2">
        <v>2</v>
      </c>
      <c r="Q1118" s="2">
        <v>0</v>
      </c>
      <c r="R1118" s="2">
        <v>1</v>
      </c>
      <c r="S1118" s="2">
        <v>1</v>
      </c>
      <c r="T1118" s="2">
        <v>5</v>
      </c>
      <c r="U1118" s="2">
        <v>3</v>
      </c>
      <c r="V1118" s="2">
        <v>8</v>
      </c>
      <c r="W1118">
        <v>1123</v>
      </c>
      <c r="X1118">
        <v>126</v>
      </c>
      <c r="Y1118" s="1" t="str">
        <f>IF(SUM(Table2[[#This Row],[Garçons de 0 à 2 ans]:[Filles de 12 à 17 ans]])&gt;=1,"Oui","Non")</f>
        <v>Oui</v>
      </c>
    </row>
    <row r="1119" spans="1:25" x14ac:dyDescent="0.25">
      <c r="A1119" t="s">
        <v>164</v>
      </c>
      <c r="B1119" t="str">
        <f>VLOOKUP(Table2[[#This Row],[_parent_index]],Table1[[index]:[A7.Type de Site]],5,FALSE)</f>
        <v>Chad</v>
      </c>
      <c r="C1119" t="str">
        <f>VLOOKUP(Table2[[#This Row],[_parent_index]],Table1[[index]:[A7.Type de Site]],6,FALSE)</f>
        <v>TCD</v>
      </c>
      <c r="D1119" t="str">
        <f>VLOOKUP(Table2[[#This Row],[_parent_index]],Table1[[index]:[A7.Type de Site]],7,FALSE)</f>
        <v>Lac</v>
      </c>
      <c r="E1119" t="str">
        <f>VLOOKUP(Table2[[#This Row],[_parent_index]],Table1[[index]:[A7.Type de Site]],8,FALSE)</f>
        <v>TD07</v>
      </c>
      <c r="F1119" t="str">
        <f>VLOOKUP(Table2[[#This Row],[_parent_index]],Table1[[index]:[A7.Type de Site]],14,FALSE)</f>
        <v>Manarat</v>
      </c>
      <c r="G1119" t="s">
        <v>172</v>
      </c>
      <c r="H1119" s="2">
        <v>0</v>
      </c>
      <c r="I1119" s="2">
        <v>0</v>
      </c>
      <c r="J1119" s="2">
        <v>1</v>
      </c>
      <c r="K1119" s="2">
        <v>1</v>
      </c>
      <c r="L1119" s="2">
        <v>1</v>
      </c>
      <c r="M1119" s="2">
        <v>1</v>
      </c>
      <c r="N1119" s="2">
        <v>0</v>
      </c>
      <c r="O1119" s="2">
        <v>1</v>
      </c>
      <c r="P1119" s="2">
        <v>1</v>
      </c>
      <c r="Q1119" s="2">
        <v>1</v>
      </c>
      <c r="R1119" s="2">
        <v>0</v>
      </c>
      <c r="S1119" s="2">
        <v>0</v>
      </c>
      <c r="T1119" s="2">
        <v>3</v>
      </c>
      <c r="U1119" s="2">
        <v>4</v>
      </c>
      <c r="V1119" s="2">
        <v>7</v>
      </c>
      <c r="W1119">
        <v>1124</v>
      </c>
      <c r="X1119">
        <v>126</v>
      </c>
      <c r="Y1119" s="1" t="str">
        <f>IF(SUM(Table2[[#This Row],[Garçons de 0 à 2 ans]:[Filles de 12 à 17 ans]])&gt;=1,"Oui","Non")</f>
        <v>Oui</v>
      </c>
    </row>
    <row r="1120" spans="1:25" x14ac:dyDescent="0.25">
      <c r="A1120" t="s">
        <v>164</v>
      </c>
      <c r="B1120" t="str">
        <f>VLOOKUP(Table2[[#This Row],[_parent_index]],Table1[[index]:[A7.Type de Site]],5,FALSE)</f>
        <v>Chad</v>
      </c>
      <c r="C1120" t="str">
        <f>VLOOKUP(Table2[[#This Row],[_parent_index]],Table1[[index]:[A7.Type de Site]],6,FALSE)</f>
        <v>TCD</v>
      </c>
      <c r="D1120" t="str">
        <f>VLOOKUP(Table2[[#This Row],[_parent_index]],Table1[[index]:[A7.Type de Site]],7,FALSE)</f>
        <v>Lac</v>
      </c>
      <c r="E1120" t="str">
        <f>VLOOKUP(Table2[[#This Row],[_parent_index]],Table1[[index]:[A7.Type de Site]],8,FALSE)</f>
        <v>TD07</v>
      </c>
      <c r="F1120" t="str">
        <f>VLOOKUP(Table2[[#This Row],[_parent_index]],Table1[[index]:[A7.Type de Site]],14,FALSE)</f>
        <v>Djoulkori</v>
      </c>
      <c r="G1120" t="s">
        <v>172</v>
      </c>
      <c r="H1120" s="2">
        <v>0</v>
      </c>
      <c r="I1120" s="2">
        <v>0</v>
      </c>
      <c r="J1120" s="2">
        <v>0</v>
      </c>
      <c r="K1120" s="2">
        <v>0</v>
      </c>
      <c r="L1120" s="2">
        <v>1</v>
      </c>
      <c r="M1120" s="2">
        <v>2</v>
      </c>
      <c r="N1120" s="2">
        <v>1</v>
      </c>
      <c r="O1120" s="2">
        <v>1</v>
      </c>
      <c r="P1120" s="2">
        <v>1</v>
      </c>
      <c r="Q1120" s="2">
        <v>1</v>
      </c>
      <c r="R1120" s="2">
        <v>0</v>
      </c>
      <c r="S1120" s="2">
        <v>1</v>
      </c>
      <c r="T1120" s="2">
        <v>3</v>
      </c>
      <c r="U1120" s="2">
        <v>5</v>
      </c>
      <c r="V1120" s="2">
        <v>8</v>
      </c>
      <c r="W1120">
        <v>1125</v>
      </c>
      <c r="X1120">
        <v>127</v>
      </c>
      <c r="Y1120" s="1" t="str">
        <f>IF(SUM(Table2[[#This Row],[Garçons de 0 à 2 ans]:[Filles de 12 à 17 ans]])&gt;=1,"Oui","Non")</f>
        <v>Oui</v>
      </c>
    </row>
    <row r="1121" spans="1:25" x14ac:dyDescent="0.25">
      <c r="A1121" t="s">
        <v>164</v>
      </c>
      <c r="B1121" t="str">
        <f>VLOOKUP(Table2[[#This Row],[_parent_index]],Table1[[index]:[A7.Type de Site]],5,FALSE)</f>
        <v>Chad</v>
      </c>
      <c r="C1121" t="str">
        <f>VLOOKUP(Table2[[#This Row],[_parent_index]],Table1[[index]:[A7.Type de Site]],6,FALSE)</f>
        <v>TCD</v>
      </c>
      <c r="D1121" t="str">
        <f>VLOOKUP(Table2[[#This Row],[_parent_index]],Table1[[index]:[A7.Type de Site]],7,FALSE)</f>
        <v>Lac</v>
      </c>
      <c r="E1121" t="str">
        <f>VLOOKUP(Table2[[#This Row],[_parent_index]],Table1[[index]:[A7.Type de Site]],8,FALSE)</f>
        <v>TD07</v>
      </c>
      <c r="F1121" t="str">
        <f>VLOOKUP(Table2[[#This Row],[_parent_index]],Table1[[index]:[A7.Type de Site]],14,FALSE)</f>
        <v>Djoulkori</v>
      </c>
      <c r="G1121" t="s">
        <v>172</v>
      </c>
      <c r="H1121" s="2">
        <v>0</v>
      </c>
      <c r="I1121" s="2">
        <v>0</v>
      </c>
      <c r="J1121" s="2">
        <v>0</v>
      </c>
      <c r="K1121" s="2">
        <v>0</v>
      </c>
      <c r="L1121" s="2">
        <v>1</v>
      </c>
      <c r="M1121" s="2">
        <v>1</v>
      </c>
      <c r="N1121" s="2">
        <v>0</v>
      </c>
      <c r="O1121" s="2">
        <v>1</v>
      </c>
      <c r="P1121" s="2">
        <v>0</v>
      </c>
      <c r="Q1121" s="2">
        <v>1</v>
      </c>
      <c r="R1121" s="2">
        <v>0</v>
      </c>
      <c r="S1121" s="2">
        <v>0</v>
      </c>
      <c r="T1121" s="2">
        <v>1</v>
      </c>
      <c r="U1121" s="2">
        <v>3</v>
      </c>
      <c r="V1121" s="2">
        <v>4</v>
      </c>
      <c r="W1121">
        <v>1126</v>
      </c>
      <c r="X1121">
        <v>127</v>
      </c>
      <c r="Y1121" s="1" t="str">
        <f>IF(SUM(Table2[[#This Row],[Garçons de 0 à 2 ans]:[Filles de 12 à 17 ans]])&gt;=1,"Oui","Non")</f>
        <v>Oui</v>
      </c>
    </row>
    <row r="1122" spans="1:25" x14ac:dyDescent="0.25">
      <c r="A1122" t="s">
        <v>164</v>
      </c>
      <c r="B1122" t="str">
        <f>VLOOKUP(Table2[[#This Row],[_parent_index]],Table1[[index]:[A7.Type de Site]],5,FALSE)</f>
        <v>Chad</v>
      </c>
      <c r="C1122" t="str">
        <f>VLOOKUP(Table2[[#This Row],[_parent_index]],Table1[[index]:[A7.Type de Site]],6,FALSE)</f>
        <v>TCD</v>
      </c>
      <c r="D1122" t="str">
        <f>VLOOKUP(Table2[[#This Row],[_parent_index]],Table1[[index]:[A7.Type de Site]],7,FALSE)</f>
        <v>Lac</v>
      </c>
      <c r="E1122" t="str">
        <f>VLOOKUP(Table2[[#This Row],[_parent_index]],Table1[[index]:[A7.Type de Site]],8,FALSE)</f>
        <v>TD07</v>
      </c>
      <c r="F1122" t="str">
        <f>VLOOKUP(Table2[[#This Row],[_parent_index]],Table1[[index]:[A7.Type de Site]],14,FALSE)</f>
        <v>Djoulkori</v>
      </c>
      <c r="G1122" t="s">
        <v>172</v>
      </c>
      <c r="H1122" s="2">
        <v>0</v>
      </c>
      <c r="I1122" s="2">
        <v>1</v>
      </c>
      <c r="J1122" s="2">
        <v>0</v>
      </c>
      <c r="K1122" s="2">
        <v>1</v>
      </c>
      <c r="L1122" s="2">
        <v>1</v>
      </c>
      <c r="M1122" s="2">
        <v>0</v>
      </c>
      <c r="N1122" s="2">
        <v>2</v>
      </c>
      <c r="O1122" s="2">
        <v>1</v>
      </c>
      <c r="P1122" s="2">
        <v>1</v>
      </c>
      <c r="Q1122" s="2">
        <v>1</v>
      </c>
      <c r="R1122" s="2">
        <v>1</v>
      </c>
      <c r="S1122" s="2">
        <v>0</v>
      </c>
      <c r="T1122" s="2">
        <v>5</v>
      </c>
      <c r="U1122" s="2">
        <v>4</v>
      </c>
      <c r="V1122" s="2">
        <v>9</v>
      </c>
      <c r="W1122">
        <v>1127</v>
      </c>
      <c r="X1122">
        <v>127</v>
      </c>
      <c r="Y1122" s="1" t="str">
        <f>IF(SUM(Table2[[#This Row],[Garçons de 0 à 2 ans]:[Filles de 12 à 17 ans]])&gt;=1,"Oui","Non")</f>
        <v>Oui</v>
      </c>
    </row>
    <row r="1123" spans="1:25" x14ac:dyDescent="0.25">
      <c r="A1123" t="s">
        <v>164</v>
      </c>
      <c r="B1123" t="str">
        <f>VLOOKUP(Table2[[#This Row],[_parent_index]],Table1[[index]:[A7.Type de Site]],5,FALSE)</f>
        <v>Chad</v>
      </c>
      <c r="C1123" t="str">
        <f>VLOOKUP(Table2[[#This Row],[_parent_index]],Table1[[index]:[A7.Type de Site]],6,FALSE)</f>
        <v>TCD</v>
      </c>
      <c r="D1123" t="str">
        <f>VLOOKUP(Table2[[#This Row],[_parent_index]],Table1[[index]:[A7.Type de Site]],7,FALSE)</f>
        <v>Lac</v>
      </c>
      <c r="E1123" t="str">
        <f>VLOOKUP(Table2[[#This Row],[_parent_index]],Table1[[index]:[A7.Type de Site]],8,FALSE)</f>
        <v>TD07</v>
      </c>
      <c r="F1123" t="str">
        <f>VLOOKUP(Table2[[#This Row],[_parent_index]],Table1[[index]:[A7.Type de Site]],14,FALSE)</f>
        <v>Djoulkori</v>
      </c>
      <c r="G1123" t="s">
        <v>172</v>
      </c>
      <c r="H1123" s="2">
        <v>0</v>
      </c>
      <c r="I1123" s="2">
        <v>0</v>
      </c>
      <c r="J1123" s="2">
        <v>0</v>
      </c>
      <c r="K1123" s="2">
        <v>0</v>
      </c>
      <c r="L1123" s="2">
        <v>0</v>
      </c>
      <c r="M1123" s="2">
        <v>1</v>
      </c>
      <c r="N1123" s="2">
        <v>3</v>
      </c>
      <c r="O1123" s="2">
        <v>2</v>
      </c>
      <c r="P1123" s="2">
        <v>1</v>
      </c>
      <c r="Q1123" s="2">
        <v>1</v>
      </c>
      <c r="R1123" s="2">
        <v>0</v>
      </c>
      <c r="S1123" s="2">
        <v>0</v>
      </c>
      <c r="T1123" s="2">
        <v>4</v>
      </c>
      <c r="U1123" s="2">
        <v>4</v>
      </c>
      <c r="V1123" s="2">
        <v>8</v>
      </c>
      <c r="W1123">
        <v>1128</v>
      </c>
      <c r="X1123">
        <v>127</v>
      </c>
      <c r="Y1123" s="1" t="str">
        <f>IF(SUM(Table2[[#This Row],[Garçons de 0 à 2 ans]:[Filles de 12 à 17 ans]])&gt;=1,"Oui","Non")</f>
        <v>Oui</v>
      </c>
    </row>
    <row r="1124" spans="1:25" x14ac:dyDescent="0.25">
      <c r="A1124" t="s">
        <v>164</v>
      </c>
      <c r="B1124" t="str">
        <f>VLOOKUP(Table2[[#This Row],[_parent_index]],Table1[[index]:[A7.Type de Site]],5,FALSE)</f>
        <v>Chad</v>
      </c>
      <c r="C1124" t="str">
        <f>VLOOKUP(Table2[[#This Row],[_parent_index]],Table1[[index]:[A7.Type de Site]],6,FALSE)</f>
        <v>TCD</v>
      </c>
      <c r="D1124" t="str">
        <f>VLOOKUP(Table2[[#This Row],[_parent_index]],Table1[[index]:[A7.Type de Site]],7,FALSE)</f>
        <v>Lac</v>
      </c>
      <c r="E1124" t="str">
        <f>VLOOKUP(Table2[[#This Row],[_parent_index]],Table1[[index]:[A7.Type de Site]],8,FALSE)</f>
        <v>TD07</v>
      </c>
      <c r="F1124" t="str">
        <f>VLOOKUP(Table2[[#This Row],[_parent_index]],Table1[[index]:[A7.Type de Site]],14,FALSE)</f>
        <v>Djoulkori</v>
      </c>
      <c r="G1124" t="s">
        <v>172</v>
      </c>
      <c r="H1124" s="2">
        <v>0</v>
      </c>
      <c r="I1124" s="2">
        <v>0</v>
      </c>
      <c r="J1124" s="2">
        <v>0</v>
      </c>
      <c r="K1124" s="2">
        <v>0</v>
      </c>
      <c r="L1124" s="2">
        <v>0</v>
      </c>
      <c r="M1124" s="2">
        <v>0</v>
      </c>
      <c r="N1124" s="2">
        <v>2</v>
      </c>
      <c r="O1124" s="2">
        <v>0</v>
      </c>
      <c r="P1124" s="2">
        <v>1</v>
      </c>
      <c r="Q1124" s="2">
        <v>1</v>
      </c>
      <c r="R1124" s="2">
        <v>0</v>
      </c>
      <c r="S1124" s="2">
        <v>1</v>
      </c>
      <c r="T1124" s="2">
        <v>3</v>
      </c>
      <c r="U1124" s="2">
        <v>2</v>
      </c>
      <c r="V1124" s="2">
        <v>5</v>
      </c>
      <c r="W1124">
        <v>1129</v>
      </c>
      <c r="X1124">
        <v>127</v>
      </c>
      <c r="Y1124" s="1" t="str">
        <f>IF(SUM(Table2[[#This Row],[Garçons de 0 à 2 ans]:[Filles de 12 à 17 ans]])&gt;=1,"Oui","Non")</f>
        <v>Oui</v>
      </c>
    </row>
    <row r="1125" spans="1:25" x14ac:dyDescent="0.25">
      <c r="A1125" t="s">
        <v>164</v>
      </c>
      <c r="B1125" t="str">
        <f>VLOOKUP(Table2[[#This Row],[_parent_index]],Table1[[index]:[A7.Type de Site]],5,FALSE)</f>
        <v>Chad</v>
      </c>
      <c r="C1125" t="str">
        <f>VLOOKUP(Table2[[#This Row],[_parent_index]],Table1[[index]:[A7.Type de Site]],6,FALSE)</f>
        <v>TCD</v>
      </c>
      <c r="D1125" t="str">
        <f>VLOOKUP(Table2[[#This Row],[_parent_index]],Table1[[index]:[A7.Type de Site]],7,FALSE)</f>
        <v>Lac</v>
      </c>
      <c r="E1125" t="str">
        <f>VLOOKUP(Table2[[#This Row],[_parent_index]],Table1[[index]:[A7.Type de Site]],8,FALSE)</f>
        <v>TD07</v>
      </c>
      <c r="F1125" t="str">
        <f>VLOOKUP(Table2[[#This Row],[_parent_index]],Table1[[index]:[A7.Type de Site]],14,FALSE)</f>
        <v>Djoulkori</v>
      </c>
      <c r="G1125" t="s">
        <v>172</v>
      </c>
      <c r="H1125" s="2">
        <v>0</v>
      </c>
      <c r="I1125" s="2">
        <v>0</v>
      </c>
      <c r="J1125" s="2">
        <v>0</v>
      </c>
      <c r="K1125" s="2">
        <v>1</v>
      </c>
      <c r="L1125" s="2">
        <v>0</v>
      </c>
      <c r="M1125" s="2">
        <v>1</v>
      </c>
      <c r="N1125" s="2">
        <v>2</v>
      </c>
      <c r="O1125" s="2">
        <v>1</v>
      </c>
      <c r="P1125" s="2">
        <v>1</v>
      </c>
      <c r="Q1125" s="2">
        <v>0</v>
      </c>
      <c r="R1125" s="2">
        <v>1</v>
      </c>
      <c r="S1125" s="2">
        <v>0</v>
      </c>
      <c r="T1125" s="2">
        <v>4</v>
      </c>
      <c r="U1125" s="2">
        <v>3</v>
      </c>
      <c r="V1125" s="2">
        <v>7</v>
      </c>
      <c r="W1125">
        <v>1130</v>
      </c>
      <c r="X1125">
        <v>127</v>
      </c>
      <c r="Y1125" s="1" t="str">
        <f>IF(SUM(Table2[[#This Row],[Garçons de 0 à 2 ans]:[Filles de 12 à 17 ans]])&gt;=1,"Oui","Non")</f>
        <v>Oui</v>
      </c>
    </row>
    <row r="1126" spans="1:25" x14ac:dyDescent="0.25">
      <c r="A1126" t="s">
        <v>164</v>
      </c>
      <c r="B1126" t="str">
        <f>VLOOKUP(Table2[[#This Row],[_parent_index]],Table1[[index]:[A7.Type de Site]],5,FALSE)</f>
        <v>Chad</v>
      </c>
      <c r="C1126" t="str">
        <f>VLOOKUP(Table2[[#This Row],[_parent_index]],Table1[[index]:[A7.Type de Site]],6,FALSE)</f>
        <v>TCD</v>
      </c>
      <c r="D1126" t="str">
        <f>VLOOKUP(Table2[[#This Row],[_parent_index]],Table1[[index]:[A7.Type de Site]],7,FALSE)</f>
        <v>Lac</v>
      </c>
      <c r="E1126" t="str">
        <f>VLOOKUP(Table2[[#This Row],[_parent_index]],Table1[[index]:[A7.Type de Site]],8,FALSE)</f>
        <v>TD07</v>
      </c>
      <c r="F1126" t="str">
        <f>VLOOKUP(Table2[[#This Row],[_parent_index]],Table1[[index]:[A7.Type de Site]],14,FALSE)</f>
        <v>Djoulkori</v>
      </c>
      <c r="G1126" t="s">
        <v>172</v>
      </c>
      <c r="H1126" s="2">
        <v>0</v>
      </c>
      <c r="I1126" s="2">
        <v>0</v>
      </c>
      <c r="J1126" s="2">
        <v>0</v>
      </c>
      <c r="K1126" s="2">
        <v>0</v>
      </c>
      <c r="L1126" s="2">
        <v>1</v>
      </c>
      <c r="M1126" s="2">
        <v>1</v>
      </c>
      <c r="N1126" s="2">
        <v>1</v>
      </c>
      <c r="O1126" s="2">
        <v>2</v>
      </c>
      <c r="P1126" s="2">
        <v>0</v>
      </c>
      <c r="Q1126" s="2">
        <v>1</v>
      </c>
      <c r="R1126" s="2">
        <v>0</v>
      </c>
      <c r="S1126" s="2">
        <v>1</v>
      </c>
      <c r="T1126" s="2">
        <v>2</v>
      </c>
      <c r="U1126" s="2">
        <v>5</v>
      </c>
      <c r="V1126" s="2">
        <v>7</v>
      </c>
      <c r="W1126">
        <v>1131</v>
      </c>
      <c r="X1126">
        <v>127</v>
      </c>
      <c r="Y1126" s="1" t="str">
        <f>IF(SUM(Table2[[#This Row],[Garçons de 0 à 2 ans]:[Filles de 12 à 17 ans]])&gt;=1,"Oui","Non")</f>
        <v>Oui</v>
      </c>
    </row>
    <row r="1127" spans="1:25" x14ac:dyDescent="0.25">
      <c r="A1127" t="s">
        <v>164</v>
      </c>
      <c r="B1127" t="str">
        <f>VLOOKUP(Table2[[#This Row],[_parent_index]],Table1[[index]:[A7.Type de Site]],5,FALSE)</f>
        <v>Chad</v>
      </c>
      <c r="C1127" t="str">
        <f>VLOOKUP(Table2[[#This Row],[_parent_index]],Table1[[index]:[A7.Type de Site]],6,FALSE)</f>
        <v>TCD</v>
      </c>
      <c r="D1127" t="str">
        <f>VLOOKUP(Table2[[#This Row],[_parent_index]],Table1[[index]:[A7.Type de Site]],7,FALSE)</f>
        <v>Lac</v>
      </c>
      <c r="E1127" t="str">
        <f>VLOOKUP(Table2[[#This Row],[_parent_index]],Table1[[index]:[A7.Type de Site]],8,FALSE)</f>
        <v>TD07</v>
      </c>
      <c r="F1127" t="str">
        <f>VLOOKUP(Table2[[#This Row],[_parent_index]],Table1[[index]:[A7.Type de Site]],14,FALSE)</f>
        <v>Djoulkori</v>
      </c>
      <c r="G1127" t="s">
        <v>172</v>
      </c>
      <c r="H1127" s="2">
        <v>0</v>
      </c>
      <c r="I1127" s="2">
        <v>0</v>
      </c>
      <c r="J1127" s="2">
        <v>0</v>
      </c>
      <c r="K1127" s="2">
        <v>1</v>
      </c>
      <c r="L1127" s="2">
        <v>1</v>
      </c>
      <c r="M1127" s="2">
        <v>1</v>
      </c>
      <c r="N1127" s="2">
        <v>0</v>
      </c>
      <c r="O1127" s="2">
        <v>0</v>
      </c>
      <c r="P1127" s="2">
        <v>1</v>
      </c>
      <c r="Q1127" s="2">
        <v>1</v>
      </c>
      <c r="R1127" s="2">
        <v>0</v>
      </c>
      <c r="S1127" s="2">
        <v>0</v>
      </c>
      <c r="T1127" s="2">
        <v>2</v>
      </c>
      <c r="U1127" s="2">
        <v>3</v>
      </c>
      <c r="V1127" s="2">
        <v>5</v>
      </c>
      <c r="W1127">
        <v>1132</v>
      </c>
      <c r="X1127">
        <v>127</v>
      </c>
      <c r="Y1127" s="1" t="str">
        <f>IF(SUM(Table2[[#This Row],[Garçons de 0 à 2 ans]:[Filles de 12 à 17 ans]])&gt;=1,"Oui","Non")</f>
        <v>Oui</v>
      </c>
    </row>
    <row r="1128" spans="1:25" x14ac:dyDescent="0.25">
      <c r="A1128" t="s">
        <v>164</v>
      </c>
      <c r="B1128" t="str">
        <f>VLOOKUP(Table2[[#This Row],[_parent_index]],Table1[[index]:[A7.Type de Site]],5,FALSE)</f>
        <v>Chad</v>
      </c>
      <c r="C1128" t="str">
        <f>VLOOKUP(Table2[[#This Row],[_parent_index]],Table1[[index]:[A7.Type de Site]],6,FALSE)</f>
        <v>TCD</v>
      </c>
      <c r="D1128" t="str">
        <f>VLOOKUP(Table2[[#This Row],[_parent_index]],Table1[[index]:[A7.Type de Site]],7,FALSE)</f>
        <v>Lac</v>
      </c>
      <c r="E1128" t="str">
        <f>VLOOKUP(Table2[[#This Row],[_parent_index]],Table1[[index]:[A7.Type de Site]],8,FALSE)</f>
        <v>TD07</v>
      </c>
      <c r="F1128" t="str">
        <f>VLOOKUP(Table2[[#This Row],[_parent_index]],Table1[[index]:[A7.Type de Site]],14,FALSE)</f>
        <v>Djoulkori</v>
      </c>
      <c r="G1128" t="s">
        <v>172</v>
      </c>
      <c r="H1128" s="2">
        <v>0</v>
      </c>
      <c r="I1128" s="2">
        <v>0</v>
      </c>
      <c r="J1128" s="2">
        <v>0</v>
      </c>
      <c r="K1128" s="2">
        <v>1</v>
      </c>
      <c r="L1128" s="2">
        <v>0</v>
      </c>
      <c r="M1128" s="2">
        <v>0</v>
      </c>
      <c r="N1128" s="2">
        <v>3</v>
      </c>
      <c r="O1128" s="2">
        <v>1</v>
      </c>
      <c r="P1128" s="2">
        <v>0</v>
      </c>
      <c r="Q1128" s="2">
        <v>1</v>
      </c>
      <c r="R1128" s="2">
        <v>0</v>
      </c>
      <c r="S1128" s="2">
        <v>1</v>
      </c>
      <c r="T1128" s="2">
        <v>3</v>
      </c>
      <c r="U1128" s="2">
        <v>4</v>
      </c>
      <c r="V1128" s="2">
        <v>7</v>
      </c>
      <c r="W1128">
        <v>1133</v>
      </c>
      <c r="X1128">
        <v>127</v>
      </c>
      <c r="Y1128" s="1" t="str">
        <f>IF(SUM(Table2[[#This Row],[Garçons de 0 à 2 ans]:[Filles de 12 à 17 ans]])&gt;=1,"Oui","Non")</f>
        <v>Oui</v>
      </c>
    </row>
    <row r="1129" spans="1:25" x14ac:dyDescent="0.25">
      <c r="A1129" t="s">
        <v>164</v>
      </c>
      <c r="B1129" t="str">
        <f>VLOOKUP(Table2[[#This Row],[_parent_index]],Table1[[index]:[A7.Type de Site]],5,FALSE)</f>
        <v>Chad</v>
      </c>
      <c r="C1129" t="str">
        <f>VLOOKUP(Table2[[#This Row],[_parent_index]],Table1[[index]:[A7.Type de Site]],6,FALSE)</f>
        <v>TCD</v>
      </c>
      <c r="D1129" t="str">
        <f>VLOOKUP(Table2[[#This Row],[_parent_index]],Table1[[index]:[A7.Type de Site]],7,FALSE)</f>
        <v>Lac</v>
      </c>
      <c r="E1129" t="str">
        <f>VLOOKUP(Table2[[#This Row],[_parent_index]],Table1[[index]:[A7.Type de Site]],8,FALSE)</f>
        <v>TD07</v>
      </c>
      <c r="F1129" t="str">
        <f>VLOOKUP(Table2[[#This Row],[_parent_index]],Table1[[index]:[A7.Type de Site]],14,FALSE)</f>
        <v>Djoulkori</v>
      </c>
      <c r="G1129" t="s">
        <v>172</v>
      </c>
      <c r="H1129" s="2">
        <v>0</v>
      </c>
      <c r="I1129" s="2">
        <v>0</v>
      </c>
      <c r="J1129" s="2">
        <v>1</v>
      </c>
      <c r="K1129" s="2">
        <v>0</v>
      </c>
      <c r="L1129" s="2">
        <v>0</v>
      </c>
      <c r="M1129" s="2">
        <v>2</v>
      </c>
      <c r="N1129" s="2">
        <v>1</v>
      </c>
      <c r="O1129" s="2">
        <v>0</v>
      </c>
      <c r="P1129" s="2">
        <v>1</v>
      </c>
      <c r="Q1129" s="2">
        <v>0</v>
      </c>
      <c r="R1129" s="2">
        <v>0</v>
      </c>
      <c r="S1129" s="2">
        <v>0</v>
      </c>
      <c r="T1129" s="2">
        <v>3</v>
      </c>
      <c r="U1129" s="2">
        <v>2</v>
      </c>
      <c r="V1129" s="2">
        <v>5</v>
      </c>
      <c r="W1129">
        <v>1134</v>
      </c>
      <c r="X1129">
        <v>127</v>
      </c>
      <c r="Y1129" s="1" t="str">
        <f>IF(SUM(Table2[[#This Row],[Garçons de 0 à 2 ans]:[Filles de 12 à 17 ans]])&gt;=1,"Oui","Non")</f>
        <v>Oui</v>
      </c>
    </row>
    <row r="1130" spans="1:25" x14ac:dyDescent="0.25">
      <c r="A1130" t="s">
        <v>164</v>
      </c>
      <c r="B1130" t="str">
        <f>VLOOKUP(Table2[[#This Row],[_parent_index]],Table1[[index]:[A7.Type de Site]],5,FALSE)</f>
        <v>Chad</v>
      </c>
      <c r="C1130" t="str">
        <f>VLOOKUP(Table2[[#This Row],[_parent_index]],Table1[[index]:[A7.Type de Site]],6,FALSE)</f>
        <v>TCD</v>
      </c>
      <c r="D1130" t="str">
        <f>VLOOKUP(Table2[[#This Row],[_parent_index]],Table1[[index]:[A7.Type de Site]],7,FALSE)</f>
        <v>Lac</v>
      </c>
      <c r="E1130" t="str">
        <f>VLOOKUP(Table2[[#This Row],[_parent_index]],Table1[[index]:[A7.Type de Site]],8,FALSE)</f>
        <v>TD07</v>
      </c>
      <c r="F1130" t="str">
        <f>VLOOKUP(Table2[[#This Row],[_parent_index]],Table1[[index]:[A7.Type de Site]],14,FALSE)</f>
        <v>VILLAGE SIDIMEROM</v>
      </c>
      <c r="G1130" t="s">
        <v>172</v>
      </c>
      <c r="H1130" s="2">
        <v>0</v>
      </c>
      <c r="I1130" s="2">
        <v>0</v>
      </c>
      <c r="J1130" s="2">
        <v>0</v>
      </c>
      <c r="K1130" s="2">
        <v>0</v>
      </c>
      <c r="L1130" s="2">
        <v>1</v>
      </c>
      <c r="M1130" s="2">
        <v>1</v>
      </c>
      <c r="N1130" s="2">
        <v>2</v>
      </c>
      <c r="O1130" s="2">
        <v>1</v>
      </c>
      <c r="P1130" s="2">
        <v>1</v>
      </c>
      <c r="Q1130" s="2">
        <v>1</v>
      </c>
      <c r="R1130" s="2">
        <v>0</v>
      </c>
      <c r="S1130" s="2">
        <v>0</v>
      </c>
      <c r="T1130" s="2">
        <v>4</v>
      </c>
      <c r="U1130" s="2">
        <v>3</v>
      </c>
      <c r="V1130" s="2">
        <v>7</v>
      </c>
      <c r="W1130">
        <v>1135</v>
      </c>
      <c r="X1130">
        <v>128</v>
      </c>
      <c r="Y1130" s="1" t="str">
        <f>IF(SUM(Table2[[#This Row],[Garçons de 0 à 2 ans]:[Filles de 12 à 17 ans]])&gt;=1,"Oui","Non")</f>
        <v>Oui</v>
      </c>
    </row>
    <row r="1131" spans="1:25" x14ac:dyDescent="0.25">
      <c r="A1131" t="s">
        <v>164</v>
      </c>
      <c r="B1131" t="str">
        <f>VLOOKUP(Table2[[#This Row],[_parent_index]],Table1[[index]:[A7.Type de Site]],5,FALSE)</f>
        <v>Chad</v>
      </c>
      <c r="C1131" t="str">
        <f>VLOOKUP(Table2[[#This Row],[_parent_index]],Table1[[index]:[A7.Type de Site]],6,FALSE)</f>
        <v>TCD</v>
      </c>
      <c r="D1131" t="str">
        <f>VLOOKUP(Table2[[#This Row],[_parent_index]],Table1[[index]:[A7.Type de Site]],7,FALSE)</f>
        <v>Lac</v>
      </c>
      <c r="E1131" t="str">
        <f>VLOOKUP(Table2[[#This Row],[_parent_index]],Table1[[index]:[A7.Type de Site]],8,FALSE)</f>
        <v>TD07</v>
      </c>
      <c r="F1131" t="str">
        <f>VLOOKUP(Table2[[#This Row],[_parent_index]],Table1[[index]:[A7.Type de Site]],14,FALSE)</f>
        <v>VILLAGE SIDIMEROM</v>
      </c>
      <c r="G1131" t="s">
        <v>172</v>
      </c>
      <c r="H1131" s="2">
        <v>0</v>
      </c>
      <c r="I1131" s="2">
        <v>0</v>
      </c>
      <c r="J1131" s="2">
        <v>0</v>
      </c>
      <c r="K1131" s="2">
        <v>2</v>
      </c>
      <c r="L1131" s="2">
        <v>2</v>
      </c>
      <c r="M1131" s="2">
        <v>0</v>
      </c>
      <c r="N1131" s="2">
        <v>0</v>
      </c>
      <c r="O1131" s="2">
        <v>0</v>
      </c>
      <c r="P1131" s="2">
        <v>1</v>
      </c>
      <c r="Q1131" s="2">
        <v>2</v>
      </c>
      <c r="R1131" s="2">
        <v>0</v>
      </c>
      <c r="S1131" s="2">
        <v>0</v>
      </c>
      <c r="T1131" s="2">
        <v>3</v>
      </c>
      <c r="U1131" s="2">
        <v>4</v>
      </c>
      <c r="V1131" s="2">
        <v>7</v>
      </c>
      <c r="W1131">
        <v>1136</v>
      </c>
      <c r="X1131">
        <v>128</v>
      </c>
      <c r="Y1131" s="1" t="str">
        <f>IF(SUM(Table2[[#This Row],[Garçons de 0 à 2 ans]:[Filles de 12 à 17 ans]])&gt;=1,"Oui","Non")</f>
        <v>Oui</v>
      </c>
    </row>
    <row r="1132" spans="1:25" x14ac:dyDescent="0.25">
      <c r="A1132" t="s">
        <v>164</v>
      </c>
      <c r="B1132" t="str">
        <f>VLOOKUP(Table2[[#This Row],[_parent_index]],Table1[[index]:[A7.Type de Site]],5,FALSE)</f>
        <v>Chad</v>
      </c>
      <c r="C1132" t="str">
        <f>VLOOKUP(Table2[[#This Row],[_parent_index]],Table1[[index]:[A7.Type de Site]],6,FALSE)</f>
        <v>TCD</v>
      </c>
      <c r="D1132" t="str">
        <f>VLOOKUP(Table2[[#This Row],[_parent_index]],Table1[[index]:[A7.Type de Site]],7,FALSE)</f>
        <v>Lac</v>
      </c>
      <c r="E1132" t="str">
        <f>VLOOKUP(Table2[[#This Row],[_parent_index]],Table1[[index]:[A7.Type de Site]],8,FALSE)</f>
        <v>TD07</v>
      </c>
      <c r="F1132" t="str">
        <f>VLOOKUP(Table2[[#This Row],[_parent_index]],Table1[[index]:[A7.Type de Site]],14,FALSE)</f>
        <v>VILLAGE SIDIMEROM</v>
      </c>
      <c r="G1132" t="s">
        <v>172</v>
      </c>
      <c r="H1132" s="2">
        <v>0</v>
      </c>
      <c r="I1132" s="2">
        <v>1</v>
      </c>
      <c r="J1132" s="2">
        <v>0</v>
      </c>
      <c r="K1132" s="2">
        <v>1</v>
      </c>
      <c r="L1132" s="2">
        <v>0</v>
      </c>
      <c r="M1132" s="2">
        <v>1</v>
      </c>
      <c r="N1132" s="2">
        <v>0</v>
      </c>
      <c r="O1132" s="2">
        <v>1</v>
      </c>
      <c r="P1132" s="2">
        <v>1</v>
      </c>
      <c r="Q1132" s="2">
        <v>1</v>
      </c>
      <c r="R1132" s="2">
        <v>0</v>
      </c>
      <c r="S1132" s="2">
        <v>0</v>
      </c>
      <c r="T1132" s="2">
        <v>1</v>
      </c>
      <c r="U1132" s="2">
        <v>5</v>
      </c>
      <c r="V1132" s="2">
        <v>6</v>
      </c>
      <c r="W1132">
        <v>1137</v>
      </c>
      <c r="X1132">
        <v>128</v>
      </c>
      <c r="Y1132" s="1" t="str">
        <f>IF(SUM(Table2[[#This Row],[Garçons de 0 à 2 ans]:[Filles de 12 à 17 ans]])&gt;=1,"Oui","Non")</f>
        <v>Oui</v>
      </c>
    </row>
    <row r="1133" spans="1:25" x14ac:dyDescent="0.25">
      <c r="A1133" t="s">
        <v>164</v>
      </c>
      <c r="B1133" t="str">
        <f>VLOOKUP(Table2[[#This Row],[_parent_index]],Table1[[index]:[A7.Type de Site]],5,FALSE)</f>
        <v>Chad</v>
      </c>
      <c r="C1133" t="str">
        <f>VLOOKUP(Table2[[#This Row],[_parent_index]],Table1[[index]:[A7.Type de Site]],6,FALSE)</f>
        <v>TCD</v>
      </c>
      <c r="D1133" t="str">
        <f>VLOOKUP(Table2[[#This Row],[_parent_index]],Table1[[index]:[A7.Type de Site]],7,FALSE)</f>
        <v>Lac</v>
      </c>
      <c r="E1133" t="str">
        <f>VLOOKUP(Table2[[#This Row],[_parent_index]],Table1[[index]:[A7.Type de Site]],8,FALSE)</f>
        <v>TD07</v>
      </c>
      <c r="F1133" t="str">
        <f>VLOOKUP(Table2[[#This Row],[_parent_index]],Table1[[index]:[A7.Type de Site]],14,FALSE)</f>
        <v>VILLAGE SIDIMEROM</v>
      </c>
      <c r="G1133" t="s">
        <v>172</v>
      </c>
      <c r="H1133" s="2">
        <v>0</v>
      </c>
      <c r="I1133" s="2">
        <v>0</v>
      </c>
      <c r="J1133" s="2">
        <v>0</v>
      </c>
      <c r="K1133" s="2">
        <v>0</v>
      </c>
      <c r="L1133" s="2">
        <v>1</v>
      </c>
      <c r="M1133" s="2">
        <v>0</v>
      </c>
      <c r="N1133" s="2">
        <v>1</v>
      </c>
      <c r="O1133" s="2">
        <v>0</v>
      </c>
      <c r="P1133" s="2">
        <v>1</v>
      </c>
      <c r="Q1133" s="2">
        <v>1</v>
      </c>
      <c r="R1133" s="2">
        <v>0</v>
      </c>
      <c r="S1133" s="2">
        <v>0</v>
      </c>
      <c r="T1133" s="2">
        <v>3</v>
      </c>
      <c r="U1133" s="2">
        <v>1</v>
      </c>
      <c r="V1133" s="2">
        <v>4</v>
      </c>
      <c r="W1133">
        <v>1138</v>
      </c>
      <c r="X1133">
        <v>128</v>
      </c>
      <c r="Y1133" s="1" t="str">
        <f>IF(SUM(Table2[[#This Row],[Garçons de 0 à 2 ans]:[Filles de 12 à 17 ans]])&gt;=1,"Oui","Non")</f>
        <v>Oui</v>
      </c>
    </row>
    <row r="1134" spans="1:25" x14ac:dyDescent="0.25">
      <c r="A1134" t="s">
        <v>164</v>
      </c>
      <c r="B1134" t="str">
        <f>VLOOKUP(Table2[[#This Row],[_parent_index]],Table1[[index]:[A7.Type de Site]],5,FALSE)</f>
        <v>Chad</v>
      </c>
      <c r="C1134" t="str">
        <f>VLOOKUP(Table2[[#This Row],[_parent_index]],Table1[[index]:[A7.Type de Site]],6,FALSE)</f>
        <v>TCD</v>
      </c>
      <c r="D1134" t="str">
        <f>VLOOKUP(Table2[[#This Row],[_parent_index]],Table1[[index]:[A7.Type de Site]],7,FALSE)</f>
        <v>Lac</v>
      </c>
      <c r="E1134" t="str">
        <f>VLOOKUP(Table2[[#This Row],[_parent_index]],Table1[[index]:[A7.Type de Site]],8,FALSE)</f>
        <v>TD07</v>
      </c>
      <c r="F1134" t="str">
        <f>VLOOKUP(Table2[[#This Row],[_parent_index]],Table1[[index]:[A7.Type de Site]],14,FALSE)</f>
        <v>VILLAGE SIDIMEROM</v>
      </c>
      <c r="G1134" t="s">
        <v>172</v>
      </c>
      <c r="H1134" s="2">
        <v>1</v>
      </c>
      <c r="I1134" s="2">
        <v>0</v>
      </c>
      <c r="J1134" s="2">
        <v>1</v>
      </c>
      <c r="K1134" s="2">
        <v>1</v>
      </c>
      <c r="L1134" s="2">
        <v>0</v>
      </c>
      <c r="M1134" s="2">
        <v>0</v>
      </c>
      <c r="N1134" s="2">
        <v>0</v>
      </c>
      <c r="O1134" s="2">
        <v>0</v>
      </c>
      <c r="P1134" s="2">
        <v>1</v>
      </c>
      <c r="Q1134" s="2">
        <v>2</v>
      </c>
      <c r="R1134" s="2">
        <v>0</v>
      </c>
      <c r="S1134" s="2">
        <v>0</v>
      </c>
      <c r="T1134" s="2">
        <v>3</v>
      </c>
      <c r="U1134" s="2">
        <v>3</v>
      </c>
      <c r="V1134" s="2">
        <v>6</v>
      </c>
      <c r="W1134">
        <v>1139</v>
      </c>
      <c r="X1134">
        <v>128</v>
      </c>
      <c r="Y1134" s="1" t="str">
        <f>IF(SUM(Table2[[#This Row],[Garçons de 0 à 2 ans]:[Filles de 12 à 17 ans]])&gt;=1,"Oui","Non")</f>
        <v>Oui</v>
      </c>
    </row>
    <row r="1135" spans="1:25" x14ac:dyDescent="0.25">
      <c r="A1135" t="s">
        <v>164</v>
      </c>
      <c r="B1135" t="str">
        <f>VLOOKUP(Table2[[#This Row],[_parent_index]],Table1[[index]:[A7.Type de Site]],5,FALSE)</f>
        <v>Chad</v>
      </c>
      <c r="C1135" t="str">
        <f>VLOOKUP(Table2[[#This Row],[_parent_index]],Table1[[index]:[A7.Type de Site]],6,FALSE)</f>
        <v>TCD</v>
      </c>
      <c r="D1135" t="str">
        <f>VLOOKUP(Table2[[#This Row],[_parent_index]],Table1[[index]:[A7.Type de Site]],7,FALSE)</f>
        <v>Lac</v>
      </c>
      <c r="E1135" t="str">
        <f>VLOOKUP(Table2[[#This Row],[_parent_index]],Table1[[index]:[A7.Type de Site]],8,FALSE)</f>
        <v>TD07</v>
      </c>
      <c r="F1135" t="str">
        <f>VLOOKUP(Table2[[#This Row],[_parent_index]],Table1[[index]:[A7.Type de Site]],14,FALSE)</f>
        <v>Dar Nahim 3</v>
      </c>
      <c r="G1135" t="s">
        <v>209</v>
      </c>
      <c r="H1135" s="2">
        <v>1</v>
      </c>
      <c r="I1135" s="2">
        <v>1</v>
      </c>
      <c r="J1135" s="2">
        <v>0</v>
      </c>
      <c r="K1135" s="2">
        <v>0</v>
      </c>
      <c r="L1135" s="2">
        <v>0</v>
      </c>
      <c r="M1135" s="2">
        <v>1</v>
      </c>
      <c r="N1135" s="2">
        <v>1</v>
      </c>
      <c r="O1135" s="2">
        <v>1</v>
      </c>
      <c r="P1135" s="2">
        <v>0</v>
      </c>
      <c r="Q1135" s="2">
        <v>1</v>
      </c>
      <c r="R1135" s="2">
        <v>0</v>
      </c>
      <c r="S1135" s="2">
        <v>0</v>
      </c>
      <c r="T1135" s="2">
        <v>2</v>
      </c>
      <c r="U1135" s="2">
        <v>4</v>
      </c>
      <c r="V1135" s="2">
        <v>6</v>
      </c>
      <c r="W1135">
        <v>1140</v>
      </c>
      <c r="X1135">
        <v>129</v>
      </c>
      <c r="Y1135" s="1" t="str">
        <f>IF(SUM(Table2[[#This Row],[Garçons de 0 à 2 ans]:[Filles de 12 à 17 ans]])&gt;=1,"Oui","Non")</f>
        <v>Oui</v>
      </c>
    </row>
    <row r="1136" spans="1:25" x14ac:dyDescent="0.25">
      <c r="A1136" t="s">
        <v>164</v>
      </c>
      <c r="B1136" t="str">
        <f>VLOOKUP(Table2[[#This Row],[_parent_index]],Table1[[index]:[A7.Type de Site]],5,FALSE)</f>
        <v>Chad</v>
      </c>
      <c r="C1136" t="str">
        <f>VLOOKUP(Table2[[#This Row],[_parent_index]],Table1[[index]:[A7.Type de Site]],6,FALSE)</f>
        <v>TCD</v>
      </c>
      <c r="D1136" t="str">
        <f>VLOOKUP(Table2[[#This Row],[_parent_index]],Table1[[index]:[A7.Type de Site]],7,FALSE)</f>
        <v>Lac</v>
      </c>
      <c r="E1136" t="str">
        <f>VLOOKUP(Table2[[#This Row],[_parent_index]],Table1[[index]:[A7.Type de Site]],8,FALSE)</f>
        <v>TD07</v>
      </c>
      <c r="F1136" t="str">
        <f>VLOOKUP(Table2[[#This Row],[_parent_index]],Table1[[index]:[A7.Type de Site]],14,FALSE)</f>
        <v>Dar Nahim 3</v>
      </c>
      <c r="G1136" t="s">
        <v>209</v>
      </c>
      <c r="H1136" s="2">
        <v>0</v>
      </c>
      <c r="I1136" s="2">
        <v>1</v>
      </c>
      <c r="J1136" s="2">
        <v>0</v>
      </c>
      <c r="K1136" s="2">
        <v>0</v>
      </c>
      <c r="L1136" s="2">
        <v>1</v>
      </c>
      <c r="M1136" s="2">
        <v>1</v>
      </c>
      <c r="N1136" s="2">
        <v>2</v>
      </c>
      <c r="O1136" s="2">
        <v>0</v>
      </c>
      <c r="P1136" s="2">
        <v>1</v>
      </c>
      <c r="Q1136" s="2">
        <v>1</v>
      </c>
      <c r="R1136" s="2">
        <v>0</v>
      </c>
      <c r="S1136" s="2">
        <v>0</v>
      </c>
      <c r="T1136" s="2">
        <v>4</v>
      </c>
      <c r="U1136" s="2">
        <v>3</v>
      </c>
      <c r="V1136" s="2">
        <v>7</v>
      </c>
      <c r="W1136">
        <v>1141</v>
      </c>
      <c r="X1136">
        <v>129</v>
      </c>
      <c r="Y1136" s="1" t="str">
        <f>IF(SUM(Table2[[#This Row],[Garçons de 0 à 2 ans]:[Filles de 12 à 17 ans]])&gt;=1,"Oui","Non")</f>
        <v>Oui</v>
      </c>
    </row>
    <row r="1137" spans="1:25" x14ac:dyDescent="0.25">
      <c r="A1137" t="s">
        <v>164</v>
      </c>
      <c r="B1137" t="str">
        <f>VLOOKUP(Table2[[#This Row],[_parent_index]],Table1[[index]:[A7.Type de Site]],5,FALSE)</f>
        <v>Chad</v>
      </c>
      <c r="C1137" t="str">
        <f>VLOOKUP(Table2[[#This Row],[_parent_index]],Table1[[index]:[A7.Type de Site]],6,FALSE)</f>
        <v>TCD</v>
      </c>
      <c r="D1137" t="str">
        <f>VLOOKUP(Table2[[#This Row],[_parent_index]],Table1[[index]:[A7.Type de Site]],7,FALSE)</f>
        <v>Lac</v>
      </c>
      <c r="E1137" t="str">
        <f>VLOOKUP(Table2[[#This Row],[_parent_index]],Table1[[index]:[A7.Type de Site]],8,FALSE)</f>
        <v>TD07</v>
      </c>
      <c r="F1137" t="str">
        <f>VLOOKUP(Table2[[#This Row],[_parent_index]],Table1[[index]:[A7.Type de Site]],14,FALSE)</f>
        <v>Dar Nahim 3</v>
      </c>
      <c r="G1137" t="s">
        <v>209</v>
      </c>
      <c r="H1137" s="2">
        <v>0</v>
      </c>
      <c r="I1137" s="2">
        <v>0</v>
      </c>
      <c r="J1137" s="2">
        <v>1</v>
      </c>
      <c r="K1137" s="2">
        <v>1</v>
      </c>
      <c r="L1137" s="2">
        <v>0</v>
      </c>
      <c r="M1137" s="2">
        <v>0</v>
      </c>
      <c r="N1137" s="2">
        <v>1</v>
      </c>
      <c r="O1137" s="2">
        <v>0</v>
      </c>
      <c r="P1137" s="2">
        <v>1</v>
      </c>
      <c r="Q1137" s="2">
        <v>0</v>
      </c>
      <c r="R1137" s="2">
        <v>1</v>
      </c>
      <c r="S1137" s="2">
        <v>0</v>
      </c>
      <c r="T1137" s="2">
        <v>4</v>
      </c>
      <c r="U1137" s="2">
        <v>1</v>
      </c>
      <c r="V1137" s="2">
        <v>5</v>
      </c>
      <c r="W1137">
        <v>1142</v>
      </c>
      <c r="X1137">
        <v>129</v>
      </c>
      <c r="Y1137" s="1" t="str">
        <f>IF(SUM(Table2[[#This Row],[Garçons de 0 à 2 ans]:[Filles de 12 à 17 ans]])&gt;=1,"Oui","Non")</f>
        <v>Oui</v>
      </c>
    </row>
    <row r="1138" spans="1:25" x14ac:dyDescent="0.25">
      <c r="A1138" t="s">
        <v>164</v>
      </c>
      <c r="B1138" t="str">
        <f>VLOOKUP(Table2[[#This Row],[_parent_index]],Table1[[index]:[A7.Type de Site]],5,FALSE)</f>
        <v>Chad</v>
      </c>
      <c r="C1138" t="str">
        <f>VLOOKUP(Table2[[#This Row],[_parent_index]],Table1[[index]:[A7.Type de Site]],6,FALSE)</f>
        <v>TCD</v>
      </c>
      <c r="D1138" t="str">
        <f>VLOOKUP(Table2[[#This Row],[_parent_index]],Table1[[index]:[A7.Type de Site]],7,FALSE)</f>
        <v>Lac</v>
      </c>
      <c r="E1138" t="str">
        <f>VLOOKUP(Table2[[#This Row],[_parent_index]],Table1[[index]:[A7.Type de Site]],8,FALSE)</f>
        <v>TD07</v>
      </c>
      <c r="F1138" t="str">
        <f>VLOOKUP(Table2[[#This Row],[_parent_index]],Table1[[index]:[A7.Type de Site]],14,FALSE)</f>
        <v>Dar Nahim 3</v>
      </c>
      <c r="G1138" t="s">
        <v>209</v>
      </c>
      <c r="H1138" s="2">
        <v>0</v>
      </c>
      <c r="I1138" s="2">
        <v>0</v>
      </c>
      <c r="J1138" s="2">
        <v>0</v>
      </c>
      <c r="K1138" s="2">
        <v>0</v>
      </c>
      <c r="L1138" s="2">
        <v>1</v>
      </c>
      <c r="M1138" s="2">
        <v>1</v>
      </c>
      <c r="N1138" s="2">
        <v>0</v>
      </c>
      <c r="O1138" s="2">
        <v>1</v>
      </c>
      <c r="P1138" s="2">
        <v>1</v>
      </c>
      <c r="Q1138" s="2">
        <v>1</v>
      </c>
      <c r="R1138" s="2">
        <v>0</v>
      </c>
      <c r="S1138" s="2">
        <v>0</v>
      </c>
      <c r="T1138" s="2">
        <v>2</v>
      </c>
      <c r="U1138" s="2">
        <v>3</v>
      </c>
      <c r="V1138" s="2">
        <v>5</v>
      </c>
      <c r="W1138">
        <v>1143</v>
      </c>
      <c r="X1138">
        <v>129</v>
      </c>
      <c r="Y1138" s="1" t="str">
        <f>IF(SUM(Table2[[#This Row],[Garçons de 0 à 2 ans]:[Filles de 12 à 17 ans]])&gt;=1,"Oui","Non")</f>
        <v>Oui</v>
      </c>
    </row>
    <row r="1139" spans="1:25" x14ac:dyDescent="0.25">
      <c r="A1139" t="s">
        <v>164</v>
      </c>
      <c r="B1139" t="str">
        <f>VLOOKUP(Table2[[#This Row],[_parent_index]],Table1[[index]:[A7.Type de Site]],5,FALSE)</f>
        <v>Chad</v>
      </c>
      <c r="C1139" t="str">
        <f>VLOOKUP(Table2[[#This Row],[_parent_index]],Table1[[index]:[A7.Type de Site]],6,FALSE)</f>
        <v>TCD</v>
      </c>
      <c r="D1139" t="str">
        <f>VLOOKUP(Table2[[#This Row],[_parent_index]],Table1[[index]:[A7.Type de Site]],7,FALSE)</f>
        <v>Lac</v>
      </c>
      <c r="E1139" t="str">
        <f>VLOOKUP(Table2[[#This Row],[_parent_index]],Table1[[index]:[A7.Type de Site]],8,FALSE)</f>
        <v>TD07</v>
      </c>
      <c r="F1139" t="str">
        <f>VLOOKUP(Table2[[#This Row],[_parent_index]],Table1[[index]:[A7.Type de Site]],14,FALSE)</f>
        <v>Dar Nahim 3</v>
      </c>
      <c r="G1139" t="s">
        <v>209</v>
      </c>
      <c r="H1139" s="2">
        <v>0</v>
      </c>
      <c r="I1139" s="2">
        <v>1</v>
      </c>
      <c r="J1139" s="2">
        <v>1</v>
      </c>
      <c r="K1139" s="2">
        <v>0</v>
      </c>
      <c r="L1139" s="2">
        <v>0</v>
      </c>
      <c r="M1139" s="2">
        <v>0</v>
      </c>
      <c r="N1139" s="2">
        <v>0</v>
      </c>
      <c r="O1139" s="2">
        <v>0</v>
      </c>
      <c r="P1139" s="2">
        <v>1</v>
      </c>
      <c r="Q1139" s="2">
        <v>1</v>
      </c>
      <c r="R1139" s="2">
        <v>0</v>
      </c>
      <c r="S1139" s="2">
        <v>0</v>
      </c>
      <c r="T1139" s="2">
        <v>2</v>
      </c>
      <c r="U1139" s="2">
        <v>2</v>
      </c>
      <c r="V1139" s="2">
        <v>4</v>
      </c>
      <c r="W1139">
        <v>1144</v>
      </c>
      <c r="X1139">
        <v>129</v>
      </c>
      <c r="Y1139" s="1" t="str">
        <f>IF(SUM(Table2[[#This Row],[Garçons de 0 à 2 ans]:[Filles de 12 à 17 ans]])&gt;=1,"Oui","Non")</f>
        <v>Oui</v>
      </c>
    </row>
    <row r="1140" spans="1:25" x14ac:dyDescent="0.25">
      <c r="A1140" t="s">
        <v>164</v>
      </c>
      <c r="B1140" t="str">
        <f>VLOOKUP(Table2[[#This Row],[_parent_index]],Table1[[index]:[A7.Type de Site]],5,FALSE)</f>
        <v>Chad</v>
      </c>
      <c r="C1140" t="str">
        <f>VLOOKUP(Table2[[#This Row],[_parent_index]],Table1[[index]:[A7.Type de Site]],6,FALSE)</f>
        <v>TCD</v>
      </c>
      <c r="D1140" t="str">
        <f>VLOOKUP(Table2[[#This Row],[_parent_index]],Table1[[index]:[A7.Type de Site]],7,FALSE)</f>
        <v>Lac</v>
      </c>
      <c r="E1140" t="str">
        <f>VLOOKUP(Table2[[#This Row],[_parent_index]],Table1[[index]:[A7.Type de Site]],8,FALSE)</f>
        <v>TD07</v>
      </c>
      <c r="F1140" t="str">
        <f>VLOOKUP(Table2[[#This Row],[_parent_index]],Table1[[index]:[A7.Type de Site]],14,FALSE)</f>
        <v>Dar alkher</v>
      </c>
      <c r="G1140" t="s">
        <v>209</v>
      </c>
      <c r="H1140" s="2">
        <v>0</v>
      </c>
      <c r="I1140" s="2">
        <v>1</v>
      </c>
      <c r="J1140" s="2">
        <v>1</v>
      </c>
      <c r="K1140" s="2">
        <v>1</v>
      </c>
      <c r="L1140" s="2">
        <v>0</v>
      </c>
      <c r="M1140" s="2">
        <v>2</v>
      </c>
      <c r="N1140" s="2">
        <v>1</v>
      </c>
      <c r="O1140" s="2">
        <v>0</v>
      </c>
      <c r="P1140" s="2">
        <v>1</v>
      </c>
      <c r="Q1140" s="2">
        <v>3</v>
      </c>
      <c r="R1140" s="2">
        <v>0</v>
      </c>
      <c r="S1140" s="2">
        <v>0</v>
      </c>
      <c r="T1140" s="2">
        <v>3</v>
      </c>
      <c r="U1140" s="2">
        <v>7</v>
      </c>
      <c r="V1140" s="2">
        <v>10</v>
      </c>
      <c r="W1140">
        <v>1145</v>
      </c>
      <c r="X1140">
        <v>130</v>
      </c>
      <c r="Y1140" s="1" t="str">
        <f>IF(SUM(Table2[[#This Row],[Garçons de 0 à 2 ans]:[Filles de 12 à 17 ans]])&gt;=1,"Oui","Non")</f>
        <v>Oui</v>
      </c>
    </row>
    <row r="1141" spans="1:25" x14ac:dyDescent="0.25">
      <c r="A1141" t="s">
        <v>164</v>
      </c>
      <c r="B1141" t="str">
        <f>VLOOKUP(Table2[[#This Row],[_parent_index]],Table1[[index]:[A7.Type de Site]],5,FALSE)</f>
        <v>Chad</v>
      </c>
      <c r="C1141" t="str">
        <f>VLOOKUP(Table2[[#This Row],[_parent_index]],Table1[[index]:[A7.Type de Site]],6,FALSE)</f>
        <v>TCD</v>
      </c>
      <c r="D1141" t="str">
        <f>VLOOKUP(Table2[[#This Row],[_parent_index]],Table1[[index]:[A7.Type de Site]],7,FALSE)</f>
        <v>Lac</v>
      </c>
      <c r="E1141" t="str">
        <f>VLOOKUP(Table2[[#This Row],[_parent_index]],Table1[[index]:[A7.Type de Site]],8,FALSE)</f>
        <v>TD07</v>
      </c>
      <c r="F1141" t="str">
        <f>VLOOKUP(Table2[[#This Row],[_parent_index]],Table1[[index]:[A7.Type de Site]],14,FALSE)</f>
        <v>Dar alkher</v>
      </c>
      <c r="G1141" t="s">
        <v>209</v>
      </c>
      <c r="H1141" s="2">
        <v>1</v>
      </c>
      <c r="I1141" s="2">
        <v>0</v>
      </c>
      <c r="J1141" s="2">
        <v>2</v>
      </c>
      <c r="K1141" s="2">
        <v>1</v>
      </c>
      <c r="L1141" s="2">
        <v>1</v>
      </c>
      <c r="M1141" s="2">
        <v>0</v>
      </c>
      <c r="N1141" s="2">
        <v>0</v>
      </c>
      <c r="O1141" s="2">
        <v>0</v>
      </c>
      <c r="P1141" s="2">
        <v>1</v>
      </c>
      <c r="Q1141" s="2">
        <v>1</v>
      </c>
      <c r="R1141" s="2">
        <v>0</v>
      </c>
      <c r="S1141" s="2">
        <v>1</v>
      </c>
      <c r="T1141" s="2">
        <v>5</v>
      </c>
      <c r="U1141" s="2">
        <v>3</v>
      </c>
      <c r="V1141" s="2">
        <v>8</v>
      </c>
      <c r="W1141">
        <v>1146</v>
      </c>
      <c r="X1141">
        <v>130</v>
      </c>
      <c r="Y1141" s="1" t="str">
        <f>IF(SUM(Table2[[#This Row],[Garçons de 0 à 2 ans]:[Filles de 12 à 17 ans]])&gt;=1,"Oui","Non")</f>
        <v>Oui</v>
      </c>
    </row>
    <row r="1142" spans="1:25" x14ac:dyDescent="0.25">
      <c r="A1142" t="s">
        <v>164</v>
      </c>
      <c r="B1142" t="str">
        <f>VLOOKUP(Table2[[#This Row],[_parent_index]],Table1[[index]:[A7.Type de Site]],5,FALSE)</f>
        <v>Chad</v>
      </c>
      <c r="C1142" t="str">
        <f>VLOOKUP(Table2[[#This Row],[_parent_index]],Table1[[index]:[A7.Type de Site]],6,FALSE)</f>
        <v>TCD</v>
      </c>
      <c r="D1142" t="str">
        <f>VLOOKUP(Table2[[#This Row],[_parent_index]],Table1[[index]:[A7.Type de Site]],7,FALSE)</f>
        <v>Lac</v>
      </c>
      <c r="E1142" t="str">
        <f>VLOOKUP(Table2[[#This Row],[_parent_index]],Table1[[index]:[A7.Type de Site]],8,FALSE)</f>
        <v>TD07</v>
      </c>
      <c r="F1142" t="str">
        <f>VLOOKUP(Table2[[#This Row],[_parent_index]],Table1[[index]:[A7.Type de Site]],14,FALSE)</f>
        <v>Dar alkher</v>
      </c>
      <c r="G1142" t="s">
        <v>209</v>
      </c>
      <c r="H1142" s="2">
        <v>0</v>
      </c>
      <c r="I1142" s="2">
        <v>0</v>
      </c>
      <c r="J1142" s="2">
        <v>1</v>
      </c>
      <c r="K1142" s="2">
        <v>1</v>
      </c>
      <c r="L1142" s="2">
        <v>0</v>
      </c>
      <c r="M1142" s="2">
        <v>0</v>
      </c>
      <c r="N1142" s="2">
        <v>1</v>
      </c>
      <c r="O1142" s="2">
        <v>1</v>
      </c>
      <c r="P1142" s="2">
        <v>2</v>
      </c>
      <c r="Q1142" s="2">
        <v>3</v>
      </c>
      <c r="R1142" s="2">
        <v>0</v>
      </c>
      <c r="S1142" s="2">
        <v>0</v>
      </c>
      <c r="T1142" s="2">
        <v>4</v>
      </c>
      <c r="U1142" s="2">
        <v>5</v>
      </c>
      <c r="V1142" s="2">
        <v>9</v>
      </c>
      <c r="W1142">
        <v>1147</v>
      </c>
      <c r="X1142">
        <v>130</v>
      </c>
      <c r="Y1142" s="1" t="str">
        <f>IF(SUM(Table2[[#This Row],[Garçons de 0 à 2 ans]:[Filles de 12 à 17 ans]])&gt;=1,"Oui","Non")</f>
        <v>Oui</v>
      </c>
    </row>
    <row r="1143" spans="1:25" x14ac:dyDescent="0.25">
      <c r="A1143" t="s">
        <v>164</v>
      </c>
      <c r="B1143" t="str">
        <f>VLOOKUP(Table2[[#This Row],[_parent_index]],Table1[[index]:[A7.Type de Site]],5,FALSE)</f>
        <v>Chad</v>
      </c>
      <c r="C1143" t="str">
        <f>VLOOKUP(Table2[[#This Row],[_parent_index]],Table1[[index]:[A7.Type de Site]],6,FALSE)</f>
        <v>TCD</v>
      </c>
      <c r="D1143" t="str">
        <f>VLOOKUP(Table2[[#This Row],[_parent_index]],Table1[[index]:[A7.Type de Site]],7,FALSE)</f>
        <v>Lac</v>
      </c>
      <c r="E1143" t="str">
        <f>VLOOKUP(Table2[[#This Row],[_parent_index]],Table1[[index]:[A7.Type de Site]],8,FALSE)</f>
        <v>TD07</v>
      </c>
      <c r="F1143" t="str">
        <f>VLOOKUP(Table2[[#This Row],[_parent_index]],Table1[[index]:[A7.Type de Site]],14,FALSE)</f>
        <v>Dar alkher</v>
      </c>
      <c r="G1143" t="s">
        <v>209</v>
      </c>
      <c r="H1143" s="2">
        <v>1</v>
      </c>
      <c r="I1143" s="2">
        <v>0</v>
      </c>
      <c r="J1143" s="2">
        <v>0</v>
      </c>
      <c r="K1143" s="2">
        <v>0</v>
      </c>
      <c r="L1143" s="2">
        <v>1</v>
      </c>
      <c r="M1143" s="2">
        <v>1</v>
      </c>
      <c r="N1143" s="2">
        <v>0</v>
      </c>
      <c r="O1143" s="2">
        <v>2</v>
      </c>
      <c r="P1143" s="2">
        <v>2</v>
      </c>
      <c r="Q1143" s="2">
        <v>1</v>
      </c>
      <c r="R1143" s="2">
        <v>0</v>
      </c>
      <c r="S1143" s="2">
        <v>0</v>
      </c>
      <c r="T1143" s="2">
        <v>4</v>
      </c>
      <c r="U1143" s="2">
        <v>4</v>
      </c>
      <c r="V1143" s="2">
        <v>8</v>
      </c>
      <c r="W1143">
        <v>1148</v>
      </c>
      <c r="X1143">
        <v>130</v>
      </c>
      <c r="Y1143" s="1" t="str">
        <f>IF(SUM(Table2[[#This Row],[Garçons de 0 à 2 ans]:[Filles de 12 à 17 ans]])&gt;=1,"Oui","Non")</f>
        <v>Oui</v>
      </c>
    </row>
    <row r="1144" spans="1:25" x14ac:dyDescent="0.25">
      <c r="A1144" t="s">
        <v>164</v>
      </c>
      <c r="B1144" t="str">
        <f>VLOOKUP(Table2[[#This Row],[_parent_index]],Table1[[index]:[A7.Type de Site]],5,FALSE)</f>
        <v>Chad</v>
      </c>
      <c r="C1144" t="str">
        <f>VLOOKUP(Table2[[#This Row],[_parent_index]],Table1[[index]:[A7.Type de Site]],6,FALSE)</f>
        <v>TCD</v>
      </c>
      <c r="D1144" t="str">
        <f>VLOOKUP(Table2[[#This Row],[_parent_index]],Table1[[index]:[A7.Type de Site]],7,FALSE)</f>
        <v>Lac</v>
      </c>
      <c r="E1144" t="str">
        <f>VLOOKUP(Table2[[#This Row],[_parent_index]],Table1[[index]:[A7.Type de Site]],8,FALSE)</f>
        <v>TD07</v>
      </c>
      <c r="F1144" t="str">
        <f>VLOOKUP(Table2[[#This Row],[_parent_index]],Table1[[index]:[A7.Type de Site]],14,FALSE)</f>
        <v>Dar alkher</v>
      </c>
      <c r="G1144" t="s">
        <v>209</v>
      </c>
      <c r="H1144" s="2">
        <v>0</v>
      </c>
      <c r="I1144" s="2">
        <v>0</v>
      </c>
      <c r="J1144" s="2">
        <v>0</v>
      </c>
      <c r="K1144" s="2">
        <v>1</v>
      </c>
      <c r="L1144" s="2">
        <v>1</v>
      </c>
      <c r="M1144" s="2">
        <v>1</v>
      </c>
      <c r="N1144" s="2">
        <v>1</v>
      </c>
      <c r="O1144" s="2">
        <v>1</v>
      </c>
      <c r="P1144" s="2">
        <v>1</v>
      </c>
      <c r="Q1144" s="2">
        <v>2</v>
      </c>
      <c r="R1144" s="2">
        <v>0</v>
      </c>
      <c r="S1144" s="2">
        <v>0</v>
      </c>
      <c r="T1144" s="2">
        <v>3</v>
      </c>
      <c r="U1144" s="2">
        <v>5</v>
      </c>
      <c r="V1144" s="2">
        <v>8</v>
      </c>
      <c r="W1144">
        <v>1149</v>
      </c>
      <c r="X1144">
        <v>130</v>
      </c>
      <c r="Y1144" s="1" t="str">
        <f>IF(SUM(Table2[[#This Row],[Garçons de 0 à 2 ans]:[Filles de 12 à 17 ans]])&gt;=1,"Oui","Non")</f>
        <v>Oui</v>
      </c>
    </row>
    <row r="1145" spans="1:25" x14ac:dyDescent="0.25">
      <c r="A1145" t="s">
        <v>164</v>
      </c>
      <c r="B1145" t="str">
        <f>VLOOKUP(Table2[[#This Row],[_parent_index]],Table1[[index]:[A7.Type de Site]],5,FALSE)</f>
        <v>Chad</v>
      </c>
      <c r="C1145" t="str">
        <f>VLOOKUP(Table2[[#This Row],[_parent_index]],Table1[[index]:[A7.Type de Site]],6,FALSE)</f>
        <v>TCD</v>
      </c>
      <c r="D1145" t="str">
        <f>VLOOKUP(Table2[[#This Row],[_parent_index]],Table1[[index]:[A7.Type de Site]],7,FALSE)</f>
        <v>Lac</v>
      </c>
      <c r="E1145" t="str">
        <f>VLOOKUP(Table2[[#This Row],[_parent_index]],Table1[[index]:[A7.Type de Site]],8,FALSE)</f>
        <v>TD07</v>
      </c>
      <c r="F1145" t="str">
        <f>VLOOKUP(Table2[[#This Row],[_parent_index]],Table1[[index]:[A7.Type de Site]],14,FALSE)</f>
        <v>Dar alkher</v>
      </c>
      <c r="G1145" t="s">
        <v>209</v>
      </c>
      <c r="H1145" s="2">
        <v>0</v>
      </c>
      <c r="I1145" s="2">
        <v>1</v>
      </c>
      <c r="J1145" s="2">
        <v>0</v>
      </c>
      <c r="K1145" s="2">
        <v>1</v>
      </c>
      <c r="L1145" s="2">
        <v>1</v>
      </c>
      <c r="M1145" s="2">
        <v>0</v>
      </c>
      <c r="N1145" s="2">
        <v>1</v>
      </c>
      <c r="O1145" s="2">
        <v>1</v>
      </c>
      <c r="P1145" s="2">
        <v>1</v>
      </c>
      <c r="Q1145" s="2">
        <v>0</v>
      </c>
      <c r="R1145" s="2">
        <v>0</v>
      </c>
      <c r="S1145" s="2">
        <v>0</v>
      </c>
      <c r="T1145" s="2">
        <v>3</v>
      </c>
      <c r="U1145" s="2">
        <v>3</v>
      </c>
      <c r="V1145" s="2">
        <v>6</v>
      </c>
      <c r="W1145">
        <v>1150</v>
      </c>
      <c r="X1145">
        <v>130</v>
      </c>
      <c r="Y1145" s="1" t="str">
        <f>IF(SUM(Table2[[#This Row],[Garçons de 0 à 2 ans]:[Filles de 12 à 17 ans]])&gt;=1,"Oui","Non")</f>
        <v>Oui</v>
      </c>
    </row>
    <row r="1146" spans="1:25" x14ac:dyDescent="0.25">
      <c r="A1146" t="s">
        <v>164</v>
      </c>
      <c r="B1146" t="str">
        <f>VLOOKUP(Table2[[#This Row],[_parent_index]],Table1[[index]:[A7.Type de Site]],5,FALSE)</f>
        <v>Chad</v>
      </c>
      <c r="C1146" t="str">
        <f>VLOOKUP(Table2[[#This Row],[_parent_index]],Table1[[index]:[A7.Type de Site]],6,FALSE)</f>
        <v>TCD</v>
      </c>
      <c r="D1146" t="str">
        <f>VLOOKUP(Table2[[#This Row],[_parent_index]],Table1[[index]:[A7.Type de Site]],7,FALSE)</f>
        <v>Lac</v>
      </c>
      <c r="E1146" t="str">
        <f>VLOOKUP(Table2[[#This Row],[_parent_index]],Table1[[index]:[A7.Type de Site]],8,FALSE)</f>
        <v>TD07</v>
      </c>
      <c r="F1146" t="str">
        <f>VLOOKUP(Table2[[#This Row],[_parent_index]],Table1[[index]:[A7.Type de Site]],14,FALSE)</f>
        <v>Dar alkher</v>
      </c>
      <c r="G1146" t="s">
        <v>209</v>
      </c>
      <c r="H1146" s="2">
        <v>1</v>
      </c>
      <c r="I1146" s="2">
        <v>0</v>
      </c>
      <c r="J1146" s="2">
        <v>0</v>
      </c>
      <c r="K1146" s="2">
        <v>0</v>
      </c>
      <c r="L1146" s="2">
        <v>1</v>
      </c>
      <c r="M1146" s="2">
        <v>0</v>
      </c>
      <c r="N1146" s="2">
        <v>1</v>
      </c>
      <c r="O1146" s="2">
        <v>0</v>
      </c>
      <c r="P1146" s="2">
        <v>0</v>
      </c>
      <c r="Q1146" s="2">
        <v>1</v>
      </c>
      <c r="R1146" s="2">
        <v>0</v>
      </c>
      <c r="S1146" s="2">
        <v>0</v>
      </c>
      <c r="T1146" s="2">
        <v>3</v>
      </c>
      <c r="U1146" s="2">
        <v>1</v>
      </c>
      <c r="V1146" s="2">
        <v>4</v>
      </c>
      <c r="W1146">
        <v>1151</v>
      </c>
      <c r="X1146">
        <v>130</v>
      </c>
      <c r="Y1146" s="1" t="str">
        <f>IF(SUM(Table2[[#This Row],[Garçons de 0 à 2 ans]:[Filles de 12 à 17 ans]])&gt;=1,"Oui","Non")</f>
        <v>Oui</v>
      </c>
    </row>
    <row r="1147" spans="1:25" x14ac:dyDescent="0.25">
      <c r="A1147" t="s">
        <v>164</v>
      </c>
      <c r="B1147" t="str">
        <f>VLOOKUP(Table2[[#This Row],[_parent_index]],Table1[[index]:[A7.Type de Site]],5,FALSE)</f>
        <v>Chad</v>
      </c>
      <c r="C1147" t="str">
        <f>VLOOKUP(Table2[[#This Row],[_parent_index]],Table1[[index]:[A7.Type de Site]],6,FALSE)</f>
        <v>TCD</v>
      </c>
      <c r="D1147" t="str">
        <f>VLOOKUP(Table2[[#This Row],[_parent_index]],Table1[[index]:[A7.Type de Site]],7,FALSE)</f>
        <v>Lac</v>
      </c>
      <c r="E1147" t="str">
        <f>VLOOKUP(Table2[[#This Row],[_parent_index]],Table1[[index]:[A7.Type de Site]],8,FALSE)</f>
        <v>TD07</v>
      </c>
      <c r="F1147" t="str">
        <f>VLOOKUP(Table2[[#This Row],[_parent_index]],Table1[[index]:[A7.Type de Site]],14,FALSE)</f>
        <v>Dar alkher</v>
      </c>
      <c r="G1147" t="s">
        <v>209</v>
      </c>
      <c r="H1147" s="2">
        <v>0</v>
      </c>
      <c r="I1147" s="2">
        <v>0</v>
      </c>
      <c r="J1147" s="2">
        <v>0</v>
      </c>
      <c r="K1147" s="2">
        <v>0</v>
      </c>
      <c r="L1147" s="2">
        <v>0</v>
      </c>
      <c r="M1147" s="2">
        <v>0</v>
      </c>
      <c r="N1147" s="2">
        <v>0</v>
      </c>
      <c r="O1147" s="2">
        <v>0</v>
      </c>
      <c r="P1147" s="2">
        <v>1</v>
      </c>
      <c r="Q1147" s="2">
        <v>1</v>
      </c>
      <c r="R1147" s="2">
        <v>0</v>
      </c>
      <c r="S1147" s="2">
        <v>0</v>
      </c>
      <c r="T1147" s="2">
        <v>1</v>
      </c>
      <c r="U1147" s="2">
        <v>1</v>
      </c>
      <c r="V1147" s="2">
        <v>2</v>
      </c>
      <c r="W1147">
        <v>1152</v>
      </c>
      <c r="X1147">
        <v>130</v>
      </c>
      <c r="Y1147" s="1" t="str">
        <f>IF(SUM(Table2[[#This Row],[Garçons de 0 à 2 ans]:[Filles de 12 à 17 ans]])&gt;=1,"Oui","Non")</f>
        <v>Non</v>
      </c>
    </row>
    <row r="1148" spans="1:25" x14ac:dyDescent="0.25">
      <c r="A1148" t="s">
        <v>164</v>
      </c>
      <c r="B1148" t="str">
        <f>VLOOKUP(Table2[[#This Row],[_parent_index]],Table1[[index]:[A7.Type de Site]],5,FALSE)</f>
        <v>Chad</v>
      </c>
      <c r="C1148" t="str">
        <f>VLOOKUP(Table2[[#This Row],[_parent_index]],Table1[[index]:[A7.Type de Site]],6,FALSE)</f>
        <v>TCD</v>
      </c>
      <c r="D1148" t="str">
        <f>VLOOKUP(Table2[[#This Row],[_parent_index]],Table1[[index]:[A7.Type de Site]],7,FALSE)</f>
        <v>Lac</v>
      </c>
      <c r="E1148" t="str">
        <f>VLOOKUP(Table2[[#This Row],[_parent_index]],Table1[[index]:[A7.Type de Site]],8,FALSE)</f>
        <v>TD07</v>
      </c>
      <c r="F1148" t="str">
        <f>VLOOKUP(Table2[[#This Row],[_parent_index]],Table1[[index]:[A7.Type de Site]],14,FALSE)</f>
        <v>Dar alkher</v>
      </c>
      <c r="G1148" t="s">
        <v>209</v>
      </c>
      <c r="H1148" s="2">
        <v>0</v>
      </c>
      <c r="I1148" s="2">
        <v>1</v>
      </c>
      <c r="J1148" s="2">
        <v>0</v>
      </c>
      <c r="K1148" s="2">
        <v>1</v>
      </c>
      <c r="L1148" s="2">
        <v>0</v>
      </c>
      <c r="M1148" s="2">
        <v>0</v>
      </c>
      <c r="N1148" s="2">
        <v>0</v>
      </c>
      <c r="O1148" s="2">
        <v>1</v>
      </c>
      <c r="P1148" s="2">
        <v>1</v>
      </c>
      <c r="Q1148" s="2">
        <v>1</v>
      </c>
      <c r="R1148" s="2">
        <v>0</v>
      </c>
      <c r="S1148" s="2">
        <v>1</v>
      </c>
      <c r="T1148" s="2">
        <v>1</v>
      </c>
      <c r="U1148" s="2">
        <v>5</v>
      </c>
      <c r="V1148" s="2">
        <v>6</v>
      </c>
      <c r="W1148">
        <v>1153</v>
      </c>
      <c r="X1148">
        <v>130</v>
      </c>
      <c r="Y1148" s="1" t="str">
        <f>IF(SUM(Table2[[#This Row],[Garçons de 0 à 2 ans]:[Filles de 12 à 17 ans]])&gt;=1,"Oui","Non")</f>
        <v>Oui</v>
      </c>
    </row>
    <row r="1149" spans="1:25" x14ac:dyDescent="0.25">
      <c r="A1149" t="s">
        <v>164</v>
      </c>
      <c r="B1149" t="str">
        <f>VLOOKUP(Table2[[#This Row],[_parent_index]],Table1[[index]:[A7.Type de Site]],5,FALSE)</f>
        <v>Chad</v>
      </c>
      <c r="C1149" t="str">
        <f>VLOOKUP(Table2[[#This Row],[_parent_index]],Table1[[index]:[A7.Type de Site]],6,FALSE)</f>
        <v>TCD</v>
      </c>
      <c r="D1149" t="str">
        <f>VLOOKUP(Table2[[#This Row],[_parent_index]],Table1[[index]:[A7.Type de Site]],7,FALSE)</f>
        <v>Lac</v>
      </c>
      <c r="E1149" t="str">
        <f>VLOOKUP(Table2[[#This Row],[_parent_index]],Table1[[index]:[A7.Type de Site]],8,FALSE)</f>
        <v>TD07</v>
      </c>
      <c r="F1149" t="str">
        <f>VLOOKUP(Table2[[#This Row],[_parent_index]],Table1[[index]:[A7.Type de Site]],14,FALSE)</f>
        <v>Dar alkher</v>
      </c>
      <c r="G1149" t="s">
        <v>209</v>
      </c>
      <c r="H1149" s="2">
        <v>1</v>
      </c>
      <c r="I1149" s="2">
        <v>0</v>
      </c>
      <c r="J1149" s="2">
        <v>2</v>
      </c>
      <c r="K1149" s="2">
        <v>1</v>
      </c>
      <c r="L1149" s="2">
        <v>2</v>
      </c>
      <c r="M1149" s="2">
        <v>1</v>
      </c>
      <c r="N1149" s="2">
        <v>0</v>
      </c>
      <c r="O1149" s="2">
        <v>3</v>
      </c>
      <c r="P1149" s="2">
        <v>2</v>
      </c>
      <c r="Q1149" s="2">
        <v>3</v>
      </c>
      <c r="R1149" s="2">
        <v>1</v>
      </c>
      <c r="S1149" s="2">
        <v>0</v>
      </c>
      <c r="T1149" s="2">
        <v>8</v>
      </c>
      <c r="U1149" s="2">
        <v>8</v>
      </c>
      <c r="V1149" s="2">
        <v>16</v>
      </c>
      <c r="W1149">
        <v>1154</v>
      </c>
      <c r="X1149">
        <v>130</v>
      </c>
      <c r="Y1149" s="1" t="str">
        <f>IF(SUM(Table2[[#This Row],[Garçons de 0 à 2 ans]:[Filles de 12 à 17 ans]])&gt;=1,"Oui","Non")</f>
        <v>Oui</v>
      </c>
    </row>
    <row r="1150" spans="1:25" x14ac:dyDescent="0.25">
      <c r="A1150" t="s">
        <v>164</v>
      </c>
      <c r="B1150" t="str">
        <f>VLOOKUP(Table2[[#This Row],[_parent_index]],Table1[[index]:[A7.Type de Site]],5,FALSE)</f>
        <v>Chad</v>
      </c>
      <c r="C1150" t="str">
        <f>VLOOKUP(Table2[[#This Row],[_parent_index]],Table1[[index]:[A7.Type de Site]],6,FALSE)</f>
        <v>TCD</v>
      </c>
      <c r="D1150" t="str">
        <f>VLOOKUP(Table2[[#This Row],[_parent_index]],Table1[[index]:[A7.Type de Site]],7,FALSE)</f>
        <v>Lac</v>
      </c>
      <c r="E1150" t="str">
        <f>VLOOKUP(Table2[[#This Row],[_parent_index]],Table1[[index]:[A7.Type de Site]],8,FALSE)</f>
        <v>TD07</v>
      </c>
      <c r="F1150" t="str">
        <f>VLOOKUP(Table2[[#This Row],[_parent_index]],Table1[[index]:[A7.Type de Site]],14,FALSE)</f>
        <v>Kiskawa Urbain</v>
      </c>
      <c r="G1150" t="s">
        <v>172</v>
      </c>
      <c r="H1150" s="2">
        <v>0</v>
      </c>
      <c r="I1150" s="2">
        <v>0</v>
      </c>
      <c r="J1150" s="2">
        <v>1</v>
      </c>
      <c r="K1150" s="2">
        <v>2</v>
      </c>
      <c r="L1150" s="2">
        <v>1</v>
      </c>
      <c r="M1150" s="2">
        <v>1</v>
      </c>
      <c r="N1150" s="2">
        <v>0</v>
      </c>
      <c r="O1150" s="2">
        <v>1</v>
      </c>
      <c r="P1150" s="2">
        <v>1</v>
      </c>
      <c r="Q1150" s="2">
        <v>1</v>
      </c>
      <c r="R1150" s="2">
        <v>0</v>
      </c>
      <c r="S1150" s="2">
        <v>0</v>
      </c>
      <c r="T1150" s="2">
        <v>3</v>
      </c>
      <c r="U1150" s="2">
        <v>5</v>
      </c>
      <c r="V1150" s="2">
        <v>8</v>
      </c>
      <c r="W1150">
        <v>1155</v>
      </c>
      <c r="X1150">
        <v>131</v>
      </c>
      <c r="Y1150" s="1" t="str">
        <f>IF(SUM(Table2[[#This Row],[Garçons de 0 à 2 ans]:[Filles de 12 à 17 ans]])&gt;=1,"Oui","Non")</f>
        <v>Oui</v>
      </c>
    </row>
    <row r="1151" spans="1:25" x14ac:dyDescent="0.25">
      <c r="A1151" t="s">
        <v>164</v>
      </c>
      <c r="B1151" t="str">
        <f>VLOOKUP(Table2[[#This Row],[_parent_index]],Table1[[index]:[A7.Type de Site]],5,FALSE)</f>
        <v>Chad</v>
      </c>
      <c r="C1151" t="str">
        <f>VLOOKUP(Table2[[#This Row],[_parent_index]],Table1[[index]:[A7.Type de Site]],6,FALSE)</f>
        <v>TCD</v>
      </c>
      <c r="D1151" t="str">
        <f>VLOOKUP(Table2[[#This Row],[_parent_index]],Table1[[index]:[A7.Type de Site]],7,FALSE)</f>
        <v>Lac</v>
      </c>
      <c r="E1151" t="str">
        <f>VLOOKUP(Table2[[#This Row],[_parent_index]],Table1[[index]:[A7.Type de Site]],8,FALSE)</f>
        <v>TD07</v>
      </c>
      <c r="F1151" t="str">
        <f>VLOOKUP(Table2[[#This Row],[_parent_index]],Table1[[index]:[A7.Type de Site]],14,FALSE)</f>
        <v>Kiskawa Urbain</v>
      </c>
      <c r="G1151" t="s">
        <v>172</v>
      </c>
      <c r="H1151" s="2">
        <v>0</v>
      </c>
      <c r="I1151" s="2">
        <v>0</v>
      </c>
      <c r="J1151" s="2">
        <v>0</v>
      </c>
      <c r="K1151" s="2">
        <v>1</v>
      </c>
      <c r="L1151" s="2">
        <v>0</v>
      </c>
      <c r="M1151" s="2">
        <v>1</v>
      </c>
      <c r="N1151" s="2">
        <v>1</v>
      </c>
      <c r="O1151" s="2">
        <v>0</v>
      </c>
      <c r="P1151" s="2">
        <v>0</v>
      </c>
      <c r="Q1151" s="2">
        <v>1</v>
      </c>
      <c r="R1151" s="2">
        <v>1</v>
      </c>
      <c r="S1151" s="2">
        <v>0</v>
      </c>
      <c r="T1151" s="2">
        <v>2</v>
      </c>
      <c r="U1151" s="2">
        <v>3</v>
      </c>
      <c r="V1151" s="2">
        <v>5</v>
      </c>
      <c r="W1151">
        <v>1156</v>
      </c>
      <c r="X1151">
        <v>131</v>
      </c>
      <c r="Y1151" s="1" t="str">
        <f>IF(SUM(Table2[[#This Row],[Garçons de 0 à 2 ans]:[Filles de 12 à 17 ans]])&gt;=1,"Oui","Non")</f>
        <v>Oui</v>
      </c>
    </row>
    <row r="1152" spans="1:25" x14ac:dyDescent="0.25">
      <c r="A1152" t="s">
        <v>164</v>
      </c>
      <c r="B1152" t="str">
        <f>VLOOKUP(Table2[[#This Row],[_parent_index]],Table1[[index]:[A7.Type de Site]],5,FALSE)</f>
        <v>Chad</v>
      </c>
      <c r="C1152" t="str">
        <f>VLOOKUP(Table2[[#This Row],[_parent_index]],Table1[[index]:[A7.Type de Site]],6,FALSE)</f>
        <v>TCD</v>
      </c>
      <c r="D1152" t="str">
        <f>VLOOKUP(Table2[[#This Row],[_parent_index]],Table1[[index]:[A7.Type de Site]],7,FALSE)</f>
        <v>Lac</v>
      </c>
      <c r="E1152" t="str">
        <f>VLOOKUP(Table2[[#This Row],[_parent_index]],Table1[[index]:[A7.Type de Site]],8,FALSE)</f>
        <v>TD07</v>
      </c>
      <c r="F1152" t="str">
        <f>VLOOKUP(Table2[[#This Row],[_parent_index]],Table1[[index]:[A7.Type de Site]],14,FALSE)</f>
        <v>Kiskawa Urbain</v>
      </c>
      <c r="G1152" t="s">
        <v>172</v>
      </c>
      <c r="H1152" s="2">
        <v>0</v>
      </c>
      <c r="I1152" s="2">
        <v>0</v>
      </c>
      <c r="J1152" s="2">
        <v>0</v>
      </c>
      <c r="K1152" s="2">
        <v>0</v>
      </c>
      <c r="L1152" s="2">
        <v>1</v>
      </c>
      <c r="M1152" s="2">
        <v>1</v>
      </c>
      <c r="N1152" s="2">
        <v>1</v>
      </c>
      <c r="O1152" s="2">
        <v>1</v>
      </c>
      <c r="P1152" s="2">
        <v>0</v>
      </c>
      <c r="Q1152" s="2">
        <v>2</v>
      </c>
      <c r="R1152" s="2">
        <v>1</v>
      </c>
      <c r="S1152" s="2">
        <v>1</v>
      </c>
      <c r="T1152" s="2">
        <v>3</v>
      </c>
      <c r="U1152" s="2">
        <v>5</v>
      </c>
      <c r="V1152" s="2">
        <v>8</v>
      </c>
      <c r="W1152">
        <v>1157</v>
      </c>
      <c r="X1152">
        <v>131</v>
      </c>
      <c r="Y1152" s="1" t="str">
        <f>IF(SUM(Table2[[#This Row],[Garçons de 0 à 2 ans]:[Filles de 12 à 17 ans]])&gt;=1,"Oui","Non")</f>
        <v>Oui</v>
      </c>
    </row>
    <row r="1153" spans="1:25" x14ac:dyDescent="0.25">
      <c r="A1153" t="s">
        <v>164</v>
      </c>
      <c r="B1153" t="str">
        <f>VLOOKUP(Table2[[#This Row],[_parent_index]],Table1[[index]:[A7.Type de Site]],5,FALSE)</f>
        <v>Chad</v>
      </c>
      <c r="C1153" t="str">
        <f>VLOOKUP(Table2[[#This Row],[_parent_index]],Table1[[index]:[A7.Type de Site]],6,FALSE)</f>
        <v>TCD</v>
      </c>
      <c r="D1153" t="str">
        <f>VLOOKUP(Table2[[#This Row],[_parent_index]],Table1[[index]:[A7.Type de Site]],7,FALSE)</f>
        <v>Lac</v>
      </c>
      <c r="E1153" t="str">
        <f>VLOOKUP(Table2[[#This Row],[_parent_index]],Table1[[index]:[A7.Type de Site]],8,FALSE)</f>
        <v>TD07</v>
      </c>
      <c r="F1153" t="str">
        <f>VLOOKUP(Table2[[#This Row],[_parent_index]],Table1[[index]:[A7.Type de Site]],14,FALSE)</f>
        <v>Kiskawa Urbain</v>
      </c>
      <c r="G1153" t="s">
        <v>1214</v>
      </c>
      <c r="H1153" s="2">
        <v>0</v>
      </c>
      <c r="I1153" s="2">
        <v>1</v>
      </c>
      <c r="J1153" s="2">
        <v>1</v>
      </c>
      <c r="K1153" s="2">
        <v>1</v>
      </c>
      <c r="L1153" s="2">
        <v>0</v>
      </c>
      <c r="M1153" s="2">
        <v>1</v>
      </c>
      <c r="N1153" s="2">
        <v>2</v>
      </c>
      <c r="O1153" s="2">
        <v>1</v>
      </c>
      <c r="P1153" s="2">
        <v>0</v>
      </c>
      <c r="Q1153" s="2">
        <v>1</v>
      </c>
      <c r="R1153" s="2">
        <v>1</v>
      </c>
      <c r="S1153" s="2">
        <v>0</v>
      </c>
      <c r="T1153" s="2">
        <v>4</v>
      </c>
      <c r="U1153" s="2">
        <v>5</v>
      </c>
      <c r="V1153" s="2">
        <v>9</v>
      </c>
      <c r="W1153">
        <v>1158</v>
      </c>
      <c r="X1153">
        <v>131</v>
      </c>
      <c r="Y1153" s="1" t="str">
        <f>IF(SUM(Table2[[#This Row],[Garçons de 0 à 2 ans]:[Filles de 12 à 17 ans]])&gt;=1,"Oui","Non")</f>
        <v>Oui</v>
      </c>
    </row>
    <row r="1154" spans="1:25" x14ac:dyDescent="0.25">
      <c r="A1154" t="s">
        <v>164</v>
      </c>
      <c r="B1154" t="str">
        <f>VLOOKUP(Table2[[#This Row],[_parent_index]],Table1[[index]:[A7.Type de Site]],5,FALSE)</f>
        <v>Chad</v>
      </c>
      <c r="C1154" t="str">
        <f>VLOOKUP(Table2[[#This Row],[_parent_index]],Table1[[index]:[A7.Type de Site]],6,FALSE)</f>
        <v>TCD</v>
      </c>
      <c r="D1154" t="str">
        <f>VLOOKUP(Table2[[#This Row],[_parent_index]],Table1[[index]:[A7.Type de Site]],7,FALSE)</f>
        <v>Lac</v>
      </c>
      <c r="E1154" t="str">
        <f>VLOOKUP(Table2[[#This Row],[_parent_index]],Table1[[index]:[A7.Type de Site]],8,FALSE)</f>
        <v>TD07</v>
      </c>
      <c r="F1154" t="str">
        <f>VLOOKUP(Table2[[#This Row],[_parent_index]],Table1[[index]:[A7.Type de Site]],14,FALSE)</f>
        <v>Kiskawa Urbain</v>
      </c>
      <c r="G1154" t="s">
        <v>1214</v>
      </c>
      <c r="H1154" s="2">
        <v>0</v>
      </c>
      <c r="I1154" s="2">
        <v>0</v>
      </c>
      <c r="J1154" s="2">
        <v>0</v>
      </c>
      <c r="K1154" s="2">
        <v>0</v>
      </c>
      <c r="L1154" s="2">
        <v>2</v>
      </c>
      <c r="M1154" s="2">
        <v>1</v>
      </c>
      <c r="N1154" s="2">
        <v>3</v>
      </c>
      <c r="O1154" s="2">
        <v>1</v>
      </c>
      <c r="P1154" s="2">
        <v>1</v>
      </c>
      <c r="Q1154" s="2">
        <v>0</v>
      </c>
      <c r="R1154" s="2">
        <v>1</v>
      </c>
      <c r="S1154" s="2">
        <v>0</v>
      </c>
      <c r="T1154" s="2">
        <v>7</v>
      </c>
      <c r="U1154" s="2">
        <v>2</v>
      </c>
      <c r="V1154" s="2">
        <v>9</v>
      </c>
      <c r="W1154">
        <v>1159</v>
      </c>
      <c r="X1154">
        <v>131</v>
      </c>
      <c r="Y1154" s="1" t="str">
        <f>IF(SUM(Table2[[#This Row],[Garçons de 0 à 2 ans]:[Filles de 12 à 17 ans]])&gt;=1,"Oui","Non")</f>
        <v>Oui</v>
      </c>
    </row>
    <row r="1155" spans="1:25" x14ac:dyDescent="0.25">
      <c r="A1155" t="s">
        <v>164</v>
      </c>
      <c r="B1155" t="str">
        <f>VLOOKUP(Table2[[#This Row],[_parent_index]],Table1[[index]:[A7.Type de Site]],5,FALSE)</f>
        <v>Chad</v>
      </c>
      <c r="C1155" t="str">
        <f>VLOOKUP(Table2[[#This Row],[_parent_index]],Table1[[index]:[A7.Type de Site]],6,FALSE)</f>
        <v>TCD</v>
      </c>
      <c r="D1155" t="str">
        <f>VLOOKUP(Table2[[#This Row],[_parent_index]],Table1[[index]:[A7.Type de Site]],7,FALSE)</f>
        <v>Lac</v>
      </c>
      <c r="E1155" t="str">
        <f>VLOOKUP(Table2[[#This Row],[_parent_index]],Table1[[index]:[A7.Type de Site]],8,FALSE)</f>
        <v>TD07</v>
      </c>
      <c r="F1155" t="str">
        <f>VLOOKUP(Table2[[#This Row],[_parent_index]],Table1[[index]:[A7.Type de Site]],14,FALSE)</f>
        <v>Kiskawa Urbain</v>
      </c>
      <c r="G1155" t="s">
        <v>209</v>
      </c>
      <c r="H1155" s="2">
        <v>0</v>
      </c>
      <c r="I1155" s="2">
        <v>0</v>
      </c>
      <c r="J1155" s="2">
        <v>0</v>
      </c>
      <c r="K1155" s="2">
        <v>1</v>
      </c>
      <c r="L1155" s="2">
        <v>0</v>
      </c>
      <c r="M1155" s="2">
        <v>0</v>
      </c>
      <c r="N1155" s="2">
        <v>0</v>
      </c>
      <c r="O1155" s="2">
        <v>1</v>
      </c>
      <c r="P1155" s="2">
        <v>1</v>
      </c>
      <c r="Q1155" s="2">
        <v>0</v>
      </c>
      <c r="R1155" s="2">
        <v>1</v>
      </c>
      <c r="S1155" s="2">
        <v>0</v>
      </c>
      <c r="T1155" s="2">
        <v>2</v>
      </c>
      <c r="U1155" s="2">
        <v>2</v>
      </c>
      <c r="V1155" s="2">
        <v>4</v>
      </c>
      <c r="W1155">
        <v>1160</v>
      </c>
      <c r="X1155">
        <v>131</v>
      </c>
      <c r="Y1155" s="1" t="str">
        <f>IF(SUM(Table2[[#This Row],[Garçons de 0 à 2 ans]:[Filles de 12 à 17 ans]])&gt;=1,"Oui","Non")</f>
        <v>Oui</v>
      </c>
    </row>
    <row r="1156" spans="1:25" x14ac:dyDescent="0.25">
      <c r="A1156" t="s">
        <v>164</v>
      </c>
      <c r="B1156" t="str">
        <f>VLOOKUP(Table2[[#This Row],[_parent_index]],Table1[[index]:[A7.Type de Site]],5,FALSE)</f>
        <v>Chad</v>
      </c>
      <c r="C1156" t="str">
        <f>VLOOKUP(Table2[[#This Row],[_parent_index]],Table1[[index]:[A7.Type de Site]],6,FALSE)</f>
        <v>TCD</v>
      </c>
      <c r="D1156" t="str">
        <f>VLOOKUP(Table2[[#This Row],[_parent_index]],Table1[[index]:[A7.Type de Site]],7,FALSE)</f>
        <v>Lac</v>
      </c>
      <c r="E1156" t="str">
        <f>VLOOKUP(Table2[[#This Row],[_parent_index]],Table1[[index]:[A7.Type de Site]],8,FALSE)</f>
        <v>TD07</v>
      </c>
      <c r="F1156" t="str">
        <f>VLOOKUP(Table2[[#This Row],[_parent_index]],Table1[[index]:[A7.Type de Site]],14,FALSE)</f>
        <v>Kiskawa Urbain</v>
      </c>
      <c r="G1156" t="s">
        <v>358</v>
      </c>
      <c r="H1156" s="2">
        <v>0</v>
      </c>
      <c r="I1156" s="2">
        <v>0</v>
      </c>
      <c r="J1156" s="2">
        <v>0</v>
      </c>
      <c r="K1156" s="2">
        <v>0</v>
      </c>
      <c r="L1156" s="2">
        <v>1</v>
      </c>
      <c r="M1156" s="2">
        <v>1</v>
      </c>
      <c r="N1156" s="2">
        <v>2</v>
      </c>
      <c r="O1156" s="2">
        <v>1</v>
      </c>
      <c r="P1156" s="2">
        <v>1</v>
      </c>
      <c r="Q1156" s="2">
        <v>2</v>
      </c>
      <c r="R1156" s="2">
        <v>1</v>
      </c>
      <c r="S1156" s="2">
        <v>0</v>
      </c>
      <c r="T1156" s="2">
        <v>5</v>
      </c>
      <c r="U1156" s="2">
        <v>4</v>
      </c>
      <c r="V1156" s="2">
        <v>9</v>
      </c>
      <c r="W1156">
        <v>1161</v>
      </c>
      <c r="X1156">
        <v>131</v>
      </c>
      <c r="Y1156" s="1" t="str">
        <f>IF(SUM(Table2[[#This Row],[Garçons de 0 à 2 ans]:[Filles de 12 à 17 ans]])&gt;=1,"Oui","Non")</f>
        <v>Oui</v>
      </c>
    </row>
    <row r="1157" spans="1:25" x14ac:dyDescent="0.25">
      <c r="A1157" t="s">
        <v>164</v>
      </c>
      <c r="B1157" t="str">
        <f>VLOOKUP(Table2[[#This Row],[_parent_index]],Table1[[index]:[A7.Type de Site]],5,FALSE)</f>
        <v>Chad</v>
      </c>
      <c r="C1157" t="str">
        <f>VLOOKUP(Table2[[#This Row],[_parent_index]],Table1[[index]:[A7.Type de Site]],6,FALSE)</f>
        <v>TCD</v>
      </c>
      <c r="D1157" t="str">
        <f>VLOOKUP(Table2[[#This Row],[_parent_index]],Table1[[index]:[A7.Type de Site]],7,FALSE)</f>
        <v>Lac</v>
      </c>
      <c r="E1157" t="str">
        <f>VLOOKUP(Table2[[#This Row],[_parent_index]],Table1[[index]:[A7.Type de Site]],8,FALSE)</f>
        <v>TD07</v>
      </c>
      <c r="F1157" t="str">
        <f>VLOOKUP(Table2[[#This Row],[_parent_index]],Table1[[index]:[A7.Type de Site]],14,FALSE)</f>
        <v>Kiskawa Urbain</v>
      </c>
      <c r="G1157" t="s">
        <v>358</v>
      </c>
      <c r="H1157" s="2">
        <v>0</v>
      </c>
      <c r="I1157" s="2">
        <v>1</v>
      </c>
      <c r="J1157" s="2">
        <v>2</v>
      </c>
      <c r="K1157" s="2">
        <v>1</v>
      </c>
      <c r="L1157" s="2">
        <v>1</v>
      </c>
      <c r="M1157" s="2">
        <v>1</v>
      </c>
      <c r="N1157" s="2">
        <v>1</v>
      </c>
      <c r="O1157" s="2">
        <v>1</v>
      </c>
      <c r="P1157" s="2">
        <v>1</v>
      </c>
      <c r="Q1157" s="2">
        <v>1</v>
      </c>
      <c r="R1157" s="2">
        <v>0</v>
      </c>
      <c r="S1157" s="2">
        <v>0</v>
      </c>
      <c r="T1157" s="2">
        <v>5</v>
      </c>
      <c r="U1157" s="2">
        <v>5</v>
      </c>
      <c r="V1157" s="2">
        <v>10</v>
      </c>
      <c r="W1157">
        <v>1162</v>
      </c>
      <c r="X1157">
        <v>131</v>
      </c>
      <c r="Y1157" s="1" t="str">
        <f>IF(SUM(Table2[[#This Row],[Garçons de 0 à 2 ans]:[Filles de 12 à 17 ans]])&gt;=1,"Oui","Non")</f>
        <v>Oui</v>
      </c>
    </row>
    <row r="1158" spans="1:25" x14ac:dyDescent="0.25">
      <c r="A1158" t="s">
        <v>164</v>
      </c>
      <c r="B1158" t="str">
        <f>VLOOKUP(Table2[[#This Row],[_parent_index]],Table1[[index]:[A7.Type de Site]],5,FALSE)</f>
        <v>Chad</v>
      </c>
      <c r="C1158" t="str">
        <f>VLOOKUP(Table2[[#This Row],[_parent_index]],Table1[[index]:[A7.Type de Site]],6,FALSE)</f>
        <v>TCD</v>
      </c>
      <c r="D1158" t="str">
        <f>VLOOKUP(Table2[[#This Row],[_parent_index]],Table1[[index]:[A7.Type de Site]],7,FALSE)</f>
        <v>Lac</v>
      </c>
      <c r="E1158" t="str">
        <f>VLOOKUP(Table2[[#This Row],[_parent_index]],Table1[[index]:[A7.Type de Site]],8,FALSE)</f>
        <v>TD07</v>
      </c>
      <c r="F1158" t="str">
        <f>VLOOKUP(Table2[[#This Row],[_parent_index]],Table1[[index]:[A7.Type de Site]],14,FALSE)</f>
        <v>Kiskawa Urbain</v>
      </c>
      <c r="G1158" t="s">
        <v>358</v>
      </c>
      <c r="H1158" s="2">
        <v>0</v>
      </c>
      <c r="I1158" s="2">
        <v>0</v>
      </c>
      <c r="J1158" s="2">
        <v>0</v>
      </c>
      <c r="K1158" s="2">
        <v>0</v>
      </c>
      <c r="L1158" s="2">
        <v>1</v>
      </c>
      <c r="M1158" s="2">
        <v>1</v>
      </c>
      <c r="N1158" s="2">
        <v>1</v>
      </c>
      <c r="O1158" s="2">
        <v>1</v>
      </c>
      <c r="P1158" s="2">
        <v>2</v>
      </c>
      <c r="Q1158" s="2">
        <v>1</v>
      </c>
      <c r="R1158" s="2">
        <v>1</v>
      </c>
      <c r="S1158" s="2">
        <v>0</v>
      </c>
      <c r="T1158" s="2">
        <v>5</v>
      </c>
      <c r="U1158" s="2">
        <v>3</v>
      </c>
      <c r="V1158" s="2">
        <v>8</v>
      </c>
      <c r="W1158">
        <v>1163</v>
      </c>
      <c r="X1158">
        <v>131</v>
      </c>
      <c r="Y1158" s="1" t="str">
        <f>IF(SUM(Table2[[#This Row],[Garçons de 0 à 2 ans]:[Filles de 12 à 17 ans]])&gt;=1,"Oui","Non")</f>
        <v>Oui</v>
      </c>
    </row>
    <row r="1159" spans="1:25" x14ac:dyDescent="0.25">
      <c r="A1159" t="s">
        <v>164</v>
      </c>
      <c r="B1159" t="str">
        <f>VLOOKUP(Table2[[#This Row],[_parent_index]],Table1[[index]:[A7.Type de Site]],5,FALSE)</f>
        <v>Chad</v>
      </c>
      <c r="C1159" t="str">
        <f>VLOOKUP(Table2[[#This Row],[_parent_index]],Table1[[index]:[A7.Type de Site]],6,FALSE)</f>
        <v>TCD</v>
      </c>
      <c r="D1159" t="str">
        <f>VLOOKUP(Table2[[#This Row],[_parent_index]],Table1[[index]:[A7.Type de Site]],7,FALSE)</f>
        <v>Lac</v>
      </c>
      <c r="E1159" t="str">
        <f>VLOOKUP(Table2[[#This Row],[_parent_index]],Table1[[index]:[A7.Type de Site]],8,FALSE)</f>
        <v>TD07</v>
      </c>
      <c r="F1159" t="str">
        <f>VLOOKUP(Table2[[#This Row],[_parent_index]],Table1[[index]:[A7.Type de Site]],14,FALSE)</f>
        <v>Kiskawa Urbain</v>
      </c>
      <c r="G1159" t="s">
        <v>172</v>
      </c>
      <c r="H1159" s="2">
        <v>1</v>
      </c>
      <c r="I1159" s="2">
        <v>1</v>
      </c>
      <c r="J1159" s="2">
        <v>1</v>
      </c>
      <c r="K1159" s="2">
        <v>1</v>
      </c>
      <c r="L1159" s="2">
        <v>0</v>
      </c>
      <c r="M1159" s="2">
        <v>1</v>
      </c>
      <c r="N1159" s="2">
        <v>2</v>
      </c>
      <c r="O1159" s="2">
        <v>1</v>
      </c>
      <c r="P1159" s="2">
        <v>1</v>
      </c>
      <c r="Q1159" s="2">
        <v>2</v>
      </c>
      <c r="R1159" s="2">
        <v>1</v>
      </c>
      <c r="S1159" s="2">
        <v>1</v>
      </c>
      <c r="T1159" s="2">
        <v>6</v>
      </c>
      <c r="U1159" s="2">
        <v>7</v>
      </c>
      <c r="V1159" s="2">
        <v>13</v>
      </c>
      <c r="W1159">
        <v>1164</v>
      </c>
      <c r="X1159">
        <v>131</v>
      </c>
      <c r="Y1159" s="1" t="str">
        <f>IF(SUM(Table2[[#This Row],[Garçons de 0 à 2 ans]:[Filles de 12 à 17 ans]])&gt;=1,"Oui","Non")</f>
        <v>Oui</v>
      </c>
    </row>
    <row r="1160" spans="1:25" x14ac:dyDescent="0.25">
      <c r="A1160" t="s">
        <v>164</v>
      </c>
      <c r="B1160" t="str">
        <f>VLOOKUP(Table2[[#This Row],[_parent_index]],Table1[[index]:[A7.Type de Site]],5,FALSE)</f>
        <v>Chad</v>
      </c>
      <c r="C1160" t="str">
        <f>VLOOKUP(Table2[[#This Row],[_parent_index]],Table1[[index]:[A7.Type de Site]],6,FALSE)</f>
        <v>TCD</v>
      </c>
      <c r="D1160" t="str">
        <f>VLOOKUP(Table2[[#This Row],[_parent_index]],Table1[[index]:[A7.Type de Site]],7,FALSE)</f>
        <v>Lac</v>
      </c>
      <c r="E1160" t="str">
        <f>VLOOKUP(Table2[[#This Row],[_parent_index]],Table1[[index]:[A7.Type de Site]],8,FALSE)</f>
        <v>TD07</v>
      </c>
      <c r="F1160" t="str">
        <f>VLOOKUP(Table2[[#This Row],[_parent_index]],Table1[[index]:[A7.Type de Site]],14,FALSE)</f>
        <v>Dar al salam</v>
      </c>
      <c r="G1160" t="s">
        <v>209</v>
      </c>
      <c r="H1160" s="2">
        <v>1</v>
      </c>
      <c r="I1160" s="2">
        <v>0</v>
      </c>
      <c r="J1160" s="2">
        <v>0</v>
      </c>
      <c r="K1160" s="2">
        <v>1</v>
      </c>
      <c r="L1160" s="2">
        <v>0</v>
      </c>
      <c r="M1160" s="2">
        <v>1</v>
      </c>
      <c r="N1160" s="2">
        <v>1</v>
      </c>
      <c r="O1160" s="2">
        <v>2</v>
      </c>
      <c r="P1160" s="2">
        <v>1</v>
      </c>
      <c r="Q1160" s="2">
        <v>3</v>
      </c>
      <c r="R1160" s="2">
        <v>0</v>
      </c>
      <c r="S1160" s="2">
        <v>0</v>
      </c>
      <c r="T1160" s="2">
        <v>3</v>
      </c>
      <c r="U1160" s="2">
        <v>7</v>
      </c>
      <c r="V1160" s="2">
        <v>10</v>
      </c>
      <c r="W1160">
        <v>1165</v>
      </c>
      <c r="X1160">
        <v>132</v>
      </c>
      <c r="Y1160" s="1" t="str">
        <f>IF(SUM(Table2[[#This Row],[Garçons de 0 à 2 ans]:[Filles de 12 à 17 ans]])&gt;=1,"Oui","Non")</f>
        <v>Oui</v>
      </c>
    </row>
    <row r="1161" spans="1:25" x14ac:dyDescent="0.25">
      <c r="A1161" t="s">
        <v>164</v>
      </c>
      <c r="B1161" t="str">
        <f>VLOOKUP(Table2[[#This Row],[_parent_index]],Table1[[index]:[A7.Type de Site]],5,FALSE)</f>
        <v>Chad</v>
      </c>
      <c r="C1161" t="str">
        <f>VLOOKUP(Table2[[#This Row],[_parent_index]],Table1[[index]:[A7.Type de Site]],6,FALSE)</f>
        <v>TCD</v>
      </c>
      <c r="D1161" t="str">
        <f>VLOOKUP(Table2[[#This Row],[_parent_index]],Table1[[index]:[A7.Type de Site]],7,FALSE)</f>
        <v>Lac</v>
      </c>
      <c r="E1161" t="str">
        <f>VLOOKUP(Table2[[#This Row],[_parent_index]],Table1[[index]:[A7.Type de Site]],8,FALSE)</f>
        <v>TD07</v>
      </c>
      <c r="F1161" t="str">
        <f>VLOOKUP(Table2[[#This Row],[_parent_index]],Table1[[index]:[A7.Type de Site]],14,FALSE)</f>
        <v>Dar al salam</v>
      </c>
      <c r="G1161" t="s">
        <v>209</v>
      </c>
      <c r="H1161" s="2">
        <v>0</v>
      </c>
      <c r="I1161" s="2">
        <v>1</v>
      </c>
      <c r="J1161" s="2">
        <v>0</v>
      </c>
      <c r="K1161" s="2">
        <v>2</v>
      </c>
      <c r="L1161" s="2">
        <v>1</v>
      </c>
      <c r="M1161" s="2">
        <v>0</v>
      </c>
      <c r="N1161" s="2">
        <v>0</v>
      </c>
      <c r="O1161" s="2">
        <v>0</v>
      </c>
      <c r="P1161" s="2">
        <v>1</v>
      </c>
      <c r="Q1161" s="2">
        <v>1</v>
      </c>
      <c r="R1161" s="2">
        <v>1</v>
      </c>
      <c r="S1161" s="2">
        <v>1</v>
      </c>
      <c r="T1161" s="2">
        <v>3</v>
      </c>
      <c r="U1161" s="2">
        <v>5</v>
      </c>
      <c r="V1161" s="2">
        <v>8</v>
      </c>
      <c r="W1161">
        <v>1166</v>
      </c>
      <c r="X1161">
        <v>132</v>
      </c>
      <c r="Y1161" s="1" t="str">
        <f>IF(SUM(Table2[[#This Row],[Garçons de 0 à 2 ans]:[Filles de 12 à 17 ans]])&gt;=1,"Oui","Non")</f>
        <v>Oui</v>
      </c>
    </row>
    <row r="1162" spans="1:25" x14ac:dyDescent="0.25">
      <c r="A1162" t="s">
        <v>164</v>
      </c>
      <c r="B1162" t="str">
        <f>VLOOKUP(Table2[[#This Row],[_parent_index]],Table1[[index]:[A7.Type de Site]],5,FALSE)</f>
        <v>Chad</v>
      </c>
      <c r="C1162" t="str">
        <f>VLOOKUP(Table2[[#This Row],[_parent_index]],Table1[[index]:[A7.Type de Site]],6,FALSE)</f>
        <v>TCD</v>
      </c>
      <c r="D1162" t="str">
        <f>VLOOKUP(Table2[[#This Row],[_parent_index]],Table1[[index]:[A7.Type de Site]],7,FALSE)</f>
        <v>Lac</v>
      </c>
      <c r="E1162" t="str">
        <f>VLOOKUP(Table2[[#This Row],[_parent_index]],Table1[[index]:[A7.Type de Site]],8,FALSE)</f>
        <v>TD07</v>
      </c>
      <c r="F1162" t="str">
        <f>VLOOKUP(Table2[[#This Row],[_parent_index]],Table1[[index]:[A7.Type de Site]],14,FALSE)</f>
        <v>Dar al salam</v>
      </c>
      <c r="G1162" t="s">
        <v>209</v>
      </c>
      <c r="H1162" s="2">
        <v>0</v>
      </c>
      <c r="I1162" s="2">
        <v>1</v>
      </c>
      <c r="J1162" s="2">
        <v>0</v>
      </c>
      <c r="K1162" s="2">
        <v>1</v>
      </c>
      <c r="L1162" s="2">
        <v>1</v>
      </c>
      <c r="M1162" s="2">
        <v>0</v>
      </c>
      <c r="N1162" s="2">
        <v>0</v>
      </c>
      <c r="O1162" s="2">
        <v>0</v>
      </c>
      <c r="P1162" s="2">
        <v>1</v>
      </c>
      <c r="Q1162" s="2">
        <v>1</v>
      </c>
      <c r="R1162" s="2">
        <v>0</v>
      </c>
      <c r="S1162" s="2">
        <v>0</v>
      </c>
      <c r="T1162" s="2">
        <v>2</v>
      </c>
      <c r="U1162" s="2">
        <v>3</v>
      </c>
      <c r="V1162" s="2">
        <v>5</v>
      </c>
      <c r="W1162">
        <v>1167</v>
      </c>
      <c r="X1162">
        <v>132</v>
      </c>
      <c r="Y1162" s="1" t="str">
        <f>IF(SUM(Table2[[#This Row],[Garçons de 0 à 2 ans]:[Filles de 12 à 17 ans]])&gt;=1,"Oui","Non")</f>
        <v>Oui</v>
      </c>
    </row>
    <row r="1163" spans="1:25" x14ac:dyDescent="0.25">
      <c r="A1163" t="s">
        <v>164</v>
      </c>
      <c r="B1163" t="str">
        <f>VLOOKUP(Table2[[#This Row],[_parent_index]],Table1[[index]:[A7.Type de Site]],5,FALSE)</f>
        <v>Chad</v>
      </c>
      <c r="C1163" t="str">
        <f>VLOOKUP(Table2[[#This Row],[_parent_index]],Table1[[index]:[A7.Type de Site]],6,FALSE)</f>
        <v>TCD</v>
      </c>
      <c r="D1163" t="str">
        <f>VLOOKUP(Table2[[#This Row],[_parent_index]],Table1[[index]:[A7.Type de Site]],7,FALSE)</f>
        <v>Lac</v>
      </c>
      <c r="E1163" t="str">
        <f>VLOOKUP(Table2[[#This Row],[_parent_index]],Table1[[index]:[A7.Type de Site]],8,FALSE)</f>
        <v>TD07</v>
      </c>
      <c r="F1163" t="str">
        <f>VLOOKUP(Table2[[#This Row],[_parent_index]],Table1[[index]:[A7.Type de Site]],14,FALSE)</f>
        <v>Dar al salam</v>
      </c>
      <c r="G1163" t="s">
        <v>209</v>
      </c>
      <c r="H1163" s="2">
        <v>0</v>
      </c>
      <c r="I1163" s="2">
        <v>0</v>
      </c>
      <c r="J1163" s="2">
        <v>1</v>
      </c>
      <c r="K1163" s="2">
        <v>0</v>
      </c>
      <c r="L1163" s="2">
        <v>1</v>
      </c>
      <c r="M1163" s="2">
        <v>1</v>
      </c>
      <c r="N1163" s="2">
        <v>1</v>
      </c>
      <c r="O1163" s="2">
        <v>1</v>
      </c>
      <c r="P1163" s="2">
        <v>1</v>
      </c>
      <c r="Q1163" s="2">
        <v>1</v>
      </c>
      <c r="R1163" s="2">
        <v>0</v>
      </c>
      <c r="S1163" s="2">
        <v>1</v>
      </c>
      <c r="T1163" s="2">
        <v>4</v>
      </c>
      <c r="U1163" s="2">
        <v>4</v>
      </c>
      <c r="V1163" s="2">
        <v>8</v>
      </c>
      <c r="W1163">
        <v>1168</v>
      </c>
      <c r="X1163">
        <v>132</v>
      </c>
      <c r="Y1163" s="1" t="str">
        <f>IF(SUM(Table2[[#This Row],[Garçons de 0 à 2 ans]:[Filles de 12 à 17 ans]])&gt;=1,"Oui","Non")</f>
        <v>Oui</v>
      </c>
    </row>
    <row r="1164" spans="1:25" x14ac:dyDescent="0.25">
      <c r="A1164" t="s">
        <v>164</v>
      </c>
      <c r="B1164" t="str">
        <f>VLOOKUP(Table2[[#This Row],[_parent_index]],Table1[[index]:[A7.Type de Site]],5,FALSE)</f>
        <v>Chad</v>
      </c>
      <c r="C1164" t="str">
        <f>VLOOKUP(Table2[[#This Row],[_parent_index]],Table1[[index]:[A7.Type de Site]],6,FALSE)</f>
        <v>TCD</v>
      </c>
      <c r="D1164" t="str">
        <f>VLOOKUP(Table2[[#This Row],[_parent_index]],Table1[[index]:[A7.Type de Site]],7,FALSE)</f>
        <v>Lac</v>
      </c>
      <c r="E1164" t="str">
        <f>VLOOKUP(Table2[[#This Row],[_parent_index]],Table1[[index]:[A7.Type de Site]],8,FALSE)</f>
        <v>TD07</v>
      </c>
      <c r="F1164" t="str">
        <f>VLOOKUP(Table2[[#This Row],[_parent_index]],Table1[[index]:[A7.Type de Site]],14,FALSE)</f>
        <v>Dar al salam</v>
      </c>
      <c r="G1164" t="s">
        <v>209</v>
      </c>
      <c r="H1164" s="2">
        <v>1</v>
      </c>
      <c r="I1164" s="2">
        <v>0</v>
      </c>
      <c r="J1164" s="2">
        <v>0</v>
      </c>
      <c r="K1164" s="2">
        <v>1</v>
      </c>
      <c r="L1164" s="2">
        <v>0</v>
      </c>
      <c r="M1164" s="2">
        <v>0</v>
      </c>
      <c r="N1164" s="2">
        <v>1</v>
      </c>
      <c r="O1164" s="2">
        <v>2</v>
      </c>
      <c r="P1164" s="2">
        <v>1</v>
      </c>
      <c r="Q1164" s="2">
        <v>2</v>
      </c>
      <c r="R1164" s="2">
        <v>0</v>
      </c>
      <c r="S1164" s="2">
        <v>0</v>
      </c>
      <c r="T1164" s="2">
        <v>3</v>
      </c>
      <c r="U1164" s="2">
        <v>5</v>
      </c>
      <c r="V1164" s="2">
        <v>8</v>
      </c>
      <c r="W1164">
        <v>1169</v>
      </c>
      <c r="X1164">
        <v>132</v>
      </c>
      <c r="Y1164" s="1" t="str">
        <f>IF(SUM(Table2[[#This Row],[Garçons de 0 à 2 ans]:[Filles de 12 à 17 ans]])&gt;=1,"Oui","Non")</f>
        <v>Oui</v>
      </c>
    </row>
    <row r="1165" spans="1:25" x14ac:dyDescent="0.25">
      <c r="A1165" t="s">
        <v>164</v>
      </c>
      <c r="B1165" t="str">
        <f>VLOOKUP(Table2[[#This Row],[_parent_index]],Table1[[index]:[A7.Type de Site]],5,FALSE)</f>
        <v>Chad</v>
      </c>
      <c r="C1165" t="str">
        <f>VLOOKUP(Table2[[#This Row],[_parent_index]],Table1[[index]:[A7.Type de Site]],6,FALSE)</f>
        <v>TCD</v>
      </c>
      <c r="D1165" t="str">
        <f>VLOOKUP(Table2[[#This Row],[_parent_index]],Table1[[index]:[A7.Type de Site]],7,FALSE)</f>
        <v>Lac</v>
      </c>
      <c r="E1165" t="str">
        <f>VLOOKUP(Table2[[#This Row],[_parent_index]],Table1[[index]:[A7.Type de Site]],8,FALSE)</f>
        <v>TD07</v>
      </c>
      <c r="F1165" t="str">
        <f>VLOOKUP(Table2[[#This Row],[_parent_index]],Table1[[index]:[A7.Type de Site]],14,FALSE)</f>
        <v>Dar al salam</v>
      </c>
      <c r="G1165" t="s">
        <v>209</v>
      </c>
      <c r="H1165" s="2">
        <v>0</v>
      </c>
      <c r="I1165" s="2">
        <v>0</v>
      </c>
      <c r="J1165" s="2">
        <v>0</v>
      </c>
      <c r="K1165" s="2">
        <v>1</v>
      </c>
      <c r="L1165" s="2">
        <v>0</v>
      </c>
      <c r="M1165" s="2">
        <v>1</v>
      </c>
      <c r="N1165" s="2">
        <v>3</v>
      </c>
      <c r="O1165" s="2">
        <v>0</v>
      </c>
      <c r="P1165" s="2">
        <v>1</v>
      </c>
      <c r="Q1165" s="2">
        <v>1</v>
      </c>
      <c r="R1165" s="2">
        <v>0</v>
      </c>
      <c r="S1165" s="2">
        <v>0</v>
      </c>
      <c r="T1165" s="2">
        <v>4</v>
      </c>
      <c r="U1165" s="2">
        <v>3</v>
      </c>
      <c r="V1165" s="2">
        <v>7</v>
      </c>
      <c r="W1165">
        <v>1170</v>
      </c>
      <c r="X1165">
        <v>132</v>
      </c>
      <c r="Y1165" s="1" t="str">
        <f>IF(SUM(Table2[[#This Row],[Garçons de 0 à 2 ans]:[Filles de 12 à 17 ans]])&gt;=1,"Oui","Non")</f>
        <v>Oui</v>
      </c>
    </row>
    <row r="1166" spans="1:25" x14ac:dyDescent="0.25">
      <c r="A1166" t="s">
        <v>164</v>
      </c>
      <c r="B1166" t="str">
        <f>VLOOKUP(Table2[[#This Row],[_parent_index]],Table1[[index]:[A7.Type de Site]],5,FALSE)</f>
        <v>Chad</v>
      </c>
      <c r="C1166" t="str">
        <f>VLOOKUP(Table2[[#This Row],[_parent_index]],Table1[[index]:[A7.Type de Site]],6,FALSE)</f>
        <v>TCD</v>
      </c>
      <c r="D1166" t="str">
        <f>VLOOKUP(Table2[[#This Row],[_parent_index]],Table1[[index]:[A7.Type de Site]],7,FALSE)</f>
        <v>Lac</v>
      </c>
      <c r="E1166" t="str">
        <f>VLOOKUP(Table2[[#This Row],[_parent_index]],Table1[[index]:[A7.Type de Site]],8,FALSE)</f>
        <v>TD07</v>
      </c>
      <c r="F1166" t="str">
        <f>VLOOKUP(Table2[[#This Row],[_parent_index]],Table1[[index]:[A7.Type de Site]],14,FALSE)</f>
        <v>Dar al salam</v>
      </c>
      <c r="G1166" t="s">
        <v>209</v>
      </c>
      <c r="H1166" s="2">
        <v>1</v>
      </c>
      <c r="I1166" s="2">
        <v>0</v>
      </c>
      <c r="J1166" s="2">
        <v>0</v>
      </c>
      <c r="K1166" s="2">
        <v>1</v>
      </c>
      <c r="L1166" s="2">
        <v>1</v>
      </c>
      <c r="M1166" s="2">
        <v>1</v>
      </c>
      <c r="N1166" s="2">
        <v>0</v>
      </c>
      <c r="O1166" s="2">
        <v>0</v>
      </c>
      <c r="P1166" s="2">
        <v>1</v>
      </c>
      <c r="Q1166" s="2">
        <v>1</v>
      </c>
      <c r="R1166" s="2">
        <v>1</v>
      </c>
      <c r="S1166" s="2">
        <v>0</v>
      </c>
      <c r="T1166" s="2">
        <v>4</v>
      </c>
      <c r="U1166" s="2">
        <v>3</v>
      </c>
      <c r="V1166" s="2">
        <v>7</v>
      </c>
      <c r="W1166">
        <v>1171</v>
      </c>
      <c r="X1166">
        <v>132</v>
      </c>
      <c r="Y1166" s="1" t="str">
        <f>IF(SUM(Table2[[#This Row],[Garçons de 0 à 2 ans]:[Filles de 12 à 17 ans]])&gt;=1,"Oui","Non")</f>
        <v>Oui</v>
      </c>
    </row>
    <row r="1167" spans="1:25" x14ac:dyDescent="0.25">
      <c r="A1167" t="s">
        <v>164</v>
      </c>
      <c r="B1167" t="str">
        <f>VLOOKUP(Table2[[#This Row],[_parent_index]],Table1[[index]:[A7.Type de Site]],5,FALSE)</f>
        <v>Chad</v>
      </c>
      <c r="C1167" t="str">
        <f>VLOOKUP(Table2[[#This Row],[_parent_index]],Table1[[index]:[A7.Type de Site]],6,FALSE)</f>
        <v>TCD</v>
      </c>
      <c r="D1167" t="str">
        <f>VLOOKUP(Table2[[#This Row],[_parent_index]],Table1[[index]:[A7.Type de Site]],7,FALSE)</f>
        <v>Lac</v>
      </c>
      <c r="E1167" t="str">
        <f>VLOOKUP(Table2[[#This Row],[_parent_index]],Table1[[index]:[A7.Type de Site]],8,FALSE)</f>
        <v>TD07</v>
      </c>
      <c r="F1167" t="str">
        <f>VLOOKUP(Table2[[#This Row],[_parent_index]],Table1[[index]:[A7.Type de Site]],14,FALSE)</f>
        <v>Dar al salam</v>
      </c>
      <c r="G1167" t="s">
        <v>209</v>
      </c>
      <c r="H1167" s="2">
        <v>0</v>
      </c>
      <c r="I1167" s="2">
        <v>1</v>
      </c>
      <c r="J1167" s="2">
        <v>0</v>
      </c>
      <c r="K1167" s="2">
        <v>1</v>
      </c>
      <c r="L1167" s="2">
        <v>1</v>
      </c>
      <c r="M1167" s="2">
        <v>0</v>
      </c>
      <c r="N1167" s="2">
        <v>1</v>
      </c>
      <c r="O1167" s="2">
        <v>0</v>
      </c>
      <c r="P1167" s="2">
        <v>1</v>
      </c>
      <c r="Q1167" s="2">
        <v>1</v>
      </c>
      <c r="R1167" s="2">
        <v>0</v>
      </c>
      <c r="S1167" s="2">
        <v>0</v>
      </c>
      <c r="T1167" s="2">
        <v>3</v>
      </c>
      <c r="U1167" s="2">
        <v>3</v>
      </c>
      <c r="V1167" s="2">
        <v>6</v>
      </c>
      <c r="W1167">
        <v>1172</v>
      </c>
      <c r="X1167">
        <v>132</v>
      </c>
      <c r="Y1167" s="1" t="str">
        <f>IF(SUM(Table2[[#This Row],[Garçons de 0 à 2 ans]:[Filles de 12 à 17 ans]])&gt;=1,"Oui","Non")</f>
        <v>Oui</v>
      </c>
    </row>
    <row r="1168" spans="1:25" x14ac:dyDescent="0.25">
      <c r="A1168" t="s">
        <v>164</v>
      </c>
      <c r="B1168" t="str">
        <f>VLOOKUP(Table2[[#This Row],[_parent_index]],Table1[[index]:[A7.Type de Site]],5,FALSE)</f>
        <v>Chad</v>
      </c>
      <c r="C1168" t="str">
        <f>VLOOKUP(Table2[[#This Row],[_parent_index]],Table1[[index]:[A7.Type de Site]],6,FALSE)</f>
        <v>TCD</v>
      </c>
      <c r="D1168" t="str">
        <f>VLOOKUP(Table2[[#This Row],[_parent_index]],Table1[[index]:[A7.Type de Site]],7,FALSE)</f>
        <v>Lac</v>
      </c>
      <c r="E1168" t="str">
        <f>VLOOKUP(Table2[[#This Row],[_parent_index]],Table1[[index]:[A7.Type de Site]],8,FALSE)</f>
        <v>TD07</v>
      </c>
      <c r="F1168" t="str">
        <f>VLOOKUP(Table2[[#This Row],[_parent_index]],Table1[[index]:[A7.Type de Site]],14,FALSE)</f>
        <v>Dar al salam</v>
      </c>
      <c r="G1168" t="s">
        <v>209</v>
      </c>
      <c r="H1168" s="2">
        <v>1</v>
      </c>
      <c r="I1168" s="2">
        <v>0</v>
      </c>
      <c r="J1168" s="2">
        <v>1</v>
      </c>
      <c r="K1168" s="2">
        <v>0</v>
      </c>
      <c r="L1168" s="2">
        <v>1</v>
      </c>
      <c r="M1168" s="2">
        <v>2</v>
      </c>
      <c r="N1168" s="2">
        <v>1</v>
      </c>
      <c r="O1168" s="2">
        <v>0</v>
      </c>
      <c r="P1168" s="2">
        <v>1</v>
      </c>
      <c r="Q1168" s="2">
        <v>1</v>
      </c>
      <c r="R1168" s="2">
        <v>0</v>
      </c>
      <c r="S1168" s="2">
        <v>1</v>
      </c>
      <c r="T1168" s="2">
        <v>5</v>
      </c>
      <c r="U1168" s="2">
        <v>4</v>
      </c>
      <c r="V1168" s="2">
        <v>9</v>
      </c>
      <c r="W1168">
        <v>1173</v>
      </c>
      <c r="X1168">
        <v>132</v>
      </c>
      <c r="Y1168" s="1" t="str">
        <f>IF(SUM(Table2[[#This Row],[Garçons de 0 à 2 ans]:[Filles de 12 à 17 ans]])&gt;=1,"Oui","Non")</f>
        <v>Oui</v>
      </c>
    </row>
    <row r="1169" spans="1:25" x14ac:dyDescent="0.25">
      <c r="A1169" t="s">
        <v>164</v>
      </c>
      <c r="B1169" t="str">
        <f>VLOOKUP(Table2[[#This Row],[_parent_index]],Table1[[index]:[A7.Type de Site]],5,FALSE)</f>
        <v>Chad</v>
      </c>
      <c r="C1169" t="str">
        <f>VLOOKUP(Table2[[#This Row],[_parent_index]],Table1[[index]:[A7.Type de Site]],6,FALSE)</f>
        <v>TCD</v>
      </c>
      <c r="D1169" t="str">
        <f>VLOOKUP(Table2[[#This Row],[_parent_index]],Table1[[index]:[A7.Type de Site]],7,FALSE)</f>
        <v>Lac</v>
      </c>
      <c r="E1169" t="str">
        <f>VLOOKUP(Table2[[#This Row],[_parent_index]],Table1[[index]:[A7.Type de Site]],8,FALSE)</f>
        <v>TD07</v>
      </c>
      <c r="F1169" t="str">
        <f>VLOOKUP(Table2[[#This Row],[_parent_index]],Table1[[index]:[A7.Type de Site]],14,FALSE)</f>
        <v>Dar al salam</v>
      </c>
      <c r="G1169" t="s">
        <v>209</v>
      </c>
      <c r="H1169" s="2">
        <v>0</v>
      </c>
      <c r="I1169" s="2">
        <v>0</v>
      </c>
      <c r="J1169" s="2">
        <v>0</v>
      </c>
      <c r="K1169" s="2">
        <v>1</v>
      </c>
      <c r="L1169" s="2">
        <v>1</v>
      </c>
      <c r="M1169" s="2">
        <v>1</v>
      </c>
      <c r="N1169" s="2">
        <v>1</v>
      </c>
      <c r="O1169" s="2">
        <v>1</v>
      </c>
      <c r="P1169" s="2">
        <v>1</v>
      </c>
      <c r="Q1169" s="2">
        <v>1</v>
      </c>
      <c r="R1169" s="2">
        <v>0</v>
      </c>
      <c r="S1169" s="2">
        <v>0</v>
      </c>
      <c r="T1169" s="2">
        <v>3</v>
      </c>
      <c r="U1169" s="2">
        <v>4</v>
      </c>
      <c r="V1169" s="2">
        <v>7</v>
      </c>
      <c r="W1169">
        <v>1174</v>
      </c>
      <c r="X1169">
        <v>132</v>
      </c>
      <c r="Y1169" s="1" t="str">
        <f>IF(SUM(Table2[[#This Row],[Garçons de 0 à 2 ans]:[Filles de 12 à 17 ans]])&gt;=1,"Oui","Non")</f>
        <v>Oui</v>
      </c>
    </row>
    <row r="1170" spans="1:25" x14ac:dyDescent="0.25">
      <c r="A1170" t="s">
        <v>164</v>
      </c>
      <c r="B1170" t="str">
        <f>VLOOKUP(Table2[[#This Row],[_parent_index]],Table1[[index]:[A7.Type de Site]],5,FALSE)</f>
        <v>Chad</v>
      </c>
      <c r="C1170" t="str">
        <f>VLOOKUP(Table2[[#This Row],[_parent_index]],Table1[[index]:[A7.Type de Site]],6,FALSE)</f>
        <v>TCD</v>
      </c>
      <c r="D1170" t="str">
        <f>VLOOKUP(Table2[[#This Row],[_parent_index]],Table1[[index]:[A7.Type de Site]],7,FALSE)</f>
        <v>Lac</v>
      </c>
      <c r="E1170" t="str">
        <f>VLOOKUP(Table2[[#This Row],[_parent_index]],Table1[[index]:[A7.Type de Site]],8,FALSE)</f>
        <v>TD07</v>
      </c>
      <c r="F1170" t="str">
        <f>VLOOKUP(Table2[[#This Row],[_parent_index]],Table1[[index]:[A7.Type de Site]],14,FALSE)</f>
        <v>Dar al salam</v>
      </c>
      <c r="G1170" t="s">
        <v>209</v>
      </c>
      <c r="H1170" s="2">
        <v>1</v>
      </c>
      <c r="I1170" s="2">
        <v>0</v>
      </c>
      <c r="J1170" s="2">
        <v>1</v>
      </c>
      <c r="K1170" s="2">
        <v>1</v>
      </c>
      <c r="L1170" s="2">
        <v>0</v>
      </c>
      <c r="M1170" s="2">
        <v>1</v>
      </c>
      <c r="N1170" s="2">
        <v>2</v>
      </c>
      <c r="O1170" s="2">
        <v>1</v>
      </c>
      <c r="P1170" s="2">
        <v>3</v>
      </c>
      <c r="Q1170" s="2">
        <v>1</v>
      </c>
      <c r="R1170" s="2">
        <v>0</v>
      </c>
      <c r="S1170" s="2">
        <v>0</v>
      </c>
      <c r="T1170" s="2">
        <v>7</v>
      </c>
      <c r="U1170" s="2">
        <v>4</v>
      </c>
      <c r="V1170" s="2">
        <v>11</v>
      </c>
      <c r="W1170">
        <v>1175</v>
      </c>
      <c r="X1170">
        <v>132</v>
      </c>
      <c r="Y1170" s="1" t="str">
        <f>IF(SUM(Table2[[#This Row],[Garçons de 0 à 2 ans]:[Filles de 12 à 17 ans]])&gt;=1,"Oui","Non")</f>
        <v>Oui</v>
      </c>
    </row>
    <row r="1171" spans="1:25" x14ac:dyDescent="0.25">
      <c r="A1171" t="s">
        <v>164</v>
      </c>
      <c r="B1171" t="str">
        <f>VLOOKUP(Table2[[#This Row],[_parent_index]],Table1[[index]:[A7.Type de Site]],5,FALSE)</f>
        <v>Chad</v>
      </c>
      <c r="C1171" t="str">
        <f>VLOOKUP(Table2[[#This Row],[_parent_index]],Table1[[index]:[A7.Type de Site]],6,FALSE)</f>
        <v>TCD</v>
      </c>
      <c r="D1171" t="str">
        <f>VLOOKUP(Table2[[#This Row],[_parent_index]],Table1[[index]:[A7.Type de Site]],7,FALSE)</f>
        <v>Lac</v>
      </c>
      <c r="E1171" t="str">
        <f>VLOOKUP(Table2[[#This Row],[_parent_index]],Table1[[index]:[A7.Type de Site]],8,FALSE)</f>
        <v>TD07</v>
      </c>
      <c r="F1171" t="str">
        <f>VLOOKUP(Table2[[#This Row],[_parent_index]],Table1[[index]:[A7.Type de Site]],14,FALSE)</f>
        <v>Ngollom</v>
      </c>
      <c r="G1171" t="s">
        <v>172</v>
      </c>
      <c r="H1171" s="2">
        <v>0</v>
      </c>
      <c r="I1171" s="2">
        <v>0</v>
      </c>
      <c r="J1171" s="2">
        <v>0</v>
      </c>
      <c r="K1171" s="2">
        <v>0</v>
      </c>
      <c r="L1171" s="2">
        <v>1</v>
      </c>
      <c r="M1171" s="2">
        <v>0</v>
      </c>
      <c r="N1171" s="2">
        <v>1</v>
      </c>
      <c r="O1171" s="2">
        <v>0</v>
      </c>
      <c r="P1171" s="2">
        <v>1</v>
      </c>
      <c r="Q1171" s="2">
        <v>1</v>
      </c>
      <c r="R1171" s="2">
        <v>0</v>
      </c>
      <c r="S1171" s="2">
        <v>1</v>
      </c>
      <c r="T1171" s="2">
        <v>3</v>
      </c>
      <c r="U1171" s="2">
        <v>2</v>
      </c>
      <c r="V1171" s="2">
        <v>5</v>
      </c>
      <c r="W1171">
        <v>1176</v>
      </c>
      <c r="X1171">
        <v>133</v>
      </c>
      <c r="Y1171" s="1" t="str">
        <f>IF(SUM(Table2[[#This Row],[Garçons de 0 à 2 ans]:[Filles de 12 à 17 ans]])&gt;=1,"Oui","Non")</f>
        <v>Oui</v>
      </c>
    </row>
    <row r="1172" spans="1:25" x14ac:dyDescent="0.25">
      <c r="A1172" t="s">
        <v>164</v>
      </c>
      <c r="B1172" t="str">
        <f>VLOOKUP(Table2[[#This Row],[_parent_index]],Table1[[index]:[A7.Type de Site]],5,FALSE)</f>
        <v>Chad</v>
      </c>
      <c r="C1172" t="str">
        <f>VLOOKUP(Table2[[#This Row],[_parent_index]],Table1[[index]:[A7.Type de Site]],6,FALSE)</f>
        <v>TCD</v>
      </c>
      <c r="D1172" t="str">
        <f>VLOOKUP(Table2[[#This Row],[_parent_index]],Table1[[index]:[A7.Type de Site]],7,FALSE)</f>
        <v>Lac</v>
      </c>
      <c r="E1172" t="str">
        <f>VLOOKUP(Table2[[#This Row],[_parent_index]],Table1[[index]:[A7.Type de Site]],8,FALSE)</f>
        <v>TD07</v>
      </c>
      <c r="F1172" t="str">
        <f>VLOOKUP(Table2[[#This Row],[_parent_index]],Table1[[index]:[A7.Type de Site]],14,FALSE)</f>
        <v>Ngollom</v>
      </c>
      <c r="G1172" t="s">
        <v>172</v>
      </c>
      <c r="H1172" s="2">
        <v>0</v>
      </c>
      <c r="I1172" s="2">
        <v>0</v>
      </c>
      <c r="J1172" s="2">
        <v>0</v>
      </c>
      <c r="K1172" s="2">
        <v>1</v>
      </c>
      <c r="L1172" s="2">
        <v>0</v>
      </c>
      <c r="M1172" s="2">
        <v>1</v>
      </c>
      <c r="N1172" s="2">
        <v>0</v>
      </c>
      <c r="O1172" s="2">
        <v>0</v>
      </c>
      <c r="P1172" s="2">
        <v>1</v>
      </c>
      <c r="Q1172" s="2">
        <v>2</v>
      </c>
      <c r="R1172" s="2">
        <v>0</v>
      </c>
      <c r="S1172" s="2">
        <v>0</v>
      </c>
      <c r="T1172" s="2">
        <v>1</v>
      </c>
      <c r="U1172" s="2">
        <v>4</v>
      </c>
      <c r="V1172" s="2">
        <v>5</v>
      </c>
      <c r="W1172">
        <v>1177</v>
      </c>
      <c r="X1172">
        <v>133</v>
      </c>
      <c r="Y1172" s="1" t="str">
        <f>IF(SUM(Table2[[#This Row],[Garçons de 0 à 2 ans]:[Filles de 12 à 17 ans]])&gt;=1,"Oui","Non")</f>
        <v>Oui</v>
      </c>
    </row>
    <row r="1173" spans="1:25" x14ac:dyDescent="0.25">
      <c r="A1173" t="s">
        <v>164</v>
      </c>
      <c r="B1173" t="str">
        <f>VLOOKUP(Table2[[#This Row],[_parent_index]],Table1[[index]:[A7.Type de Site]],5,FALSE)</f>
        <v>Chad</v>
      </c>
      <c r="C1173" t="str">
        <f>VLOOKUP(Table2[[#This Row],[_parent_index]],Table1[[index]:[A7.Type de Site]],6,FALSE)</f>
        <v>TCD</v>
      </c>
      <c r="D1173" t="str">
        <f>VLOOKUP(Table2[[#This Row],[_parent_index]],Table1[[index]:[A7.Type de Site]],7,FALSE)</f>
        <v>Lac</v>
      </c>
      <c r="E1173" t="str">
        <f>VLOOKUP(Table2[[#This Row],[_parent_index]],Table1[[index]:[A7.Type de Site]],8,FALSE)</f>
        <v>TD07</v>
      </c>
      <c r="F1173" t="str">
        <f>VLOOKUP(Table2[[#This Row],[_parent_index]],Table1[[index]:[A7.Type de Site]],14,FALSE)</f>
        <v>Ngollom</v>
      </c>
      <c r="G1173" t="s">
        <v>172</v>
      </c>
      <c r="H1173" s="2">
        <v>1</v>
      </c>
      <c r="I1173" s="2">
        <v>0</v>
      </c>
      <c r="J1173" s="2">
        <v>0</v>
      </c>
      <c r="K1173" s="2">
        <v>1</v>
      </c>
      <c r="L1173" s="2">
        <v>0</v>
      </c>
      <c r="M1173" s="2">
        <v>0</v>
      </c>
      <c r="N1173" s="2">
        <v>0</v>
      </c>
      <c r="O1173" s="2">
        <v>2</v>
      </c>
      <c r="P1173" s="2">
        <v>1</v>
      </c>
      <c r="Q1173" s="2">
        <v>1</v>
      </c>
      <c r="R1173" s="2">
        <v>0</v>
      </c>
      <c r="S1173" s="2">
        <v>0</v>
      </c>
      <c r="T1173" s="2">
        <v>2</v>
      </c>
      <c r="U1173" s="2">
        <v>4</v>
      </c>
      <c r="V1173" s="2">
        <v>6</v>
      </c>
      <c r="W1173">
        <v>1178</v>
      </c>
      <c r="X1173">
        <v>133</v>
      </c>
      <c r="Y1173" s="1" t="str">
        <f>IF(SUM(Table2[[#This Row],[Garçons de 0 à 2 ans]:[Filles de 12 à 17 ans]])&gt;=1,"Oui","Non")</f>
        <v>Oui</v>
      </c>
    </row>
    <row r="1174" spans="1:25" x14ac:dyDescent="0.25">
      <c r="A1174" t="s">
        <v>164</v>
      </c>
      <c r="B1174" t="str">
        <f>VLOOKUP(Table2[[#This Row],[_parent_index]],Table1[[index]:[A7.Type de Site]],5,FALSE)</f>
        <v>Chad</v>
      </c>
      <c r="C1174" t="str">
        <f>VLOOKUP(Table2[[#This Row],[_parent_index]],Table1[[index]:[A7.Type de Site]],6,FALSE)</f>
        <v>TCD</v>
      </c>
      <c r="D1174" t="str">
        <f>VLOOKUP(Table2[[#This Row],[_parent_index]],Table1[[index]:[A7.Type de Site]],7,FALSE)</f>
        <v>Lac</v>
      </c>
      <c r="E1174" t="str">
        <f>VLOOKUP(Table2[[#This Row],[_parent_index]],Table1[[index]:[A7.Type de Site]],8,FALSE)</f>
        <v>TD07</v>
      </c>
      <c r="F1174" t="str">
        <f>VLOOKUP(Table2[[#This Row],[_parent_index]],Table1[[index]:[A7.Type de Site]],14,FALSE)</f>
        <v>Ngollom</v>
      </c>
      <c r="G1174" t="s">
        <v>172</v>
      </c>
      <c r="H1174" s="2">
        <v>0</v>
      </c>
      <c r="I1174" s="2">
        <v>1</v>
      </c>
      <c r="J1174" s="2">
        <v>1</v>
      </c>
      <c r="K1174" s="2">
        <v>0</v>
      </c>
      <c r="L1174" s="2">
        <v>1</v>
      </c>
      <c r="M1174" s="2">
        <v>0</v>
      </c>
      <c r="N1174" s="2">
        <v>1</v>
      </c>
      <c r="O1174" s="2">
        <v>1</v>
      </c>
      <c r="P1174" s="2">
        <v>0</v>
      </c>
      <c r="Q1174" s="2">
        <v>1</v>
      </c>
      <c r="R1174" s="2">
        <v>0</v>
      </c>
      <c r="S1174" s="2">
        <v>0</v>
      </c>
      <c r="T1174" s="2">
        <v>3</v>
      </c>
      <c r="U1174" s="2">
        <v>3</v>
      </c>
      <c r="V1174" s="2">
        <v>6</v>
      </c>
      <c r="W1174">
        <v>1179</v>
      </c>
      <c r="X1174">
        <v>133</v>
      </c>
      <c r="Y1174" s="1" t="str">
        <f>IF(SUM(Table2[[#This Row],[Garçons de 0 à 2 ans]:[Filles de 12 à 17 ans]])&gt;=1,"Oui","Non")</f>
        <v>Oui</v>
      </c>
    </row>
    <row r="1175" spans="1:25" x14ac:dyDescent="0.25">
      <c r="A1175" t="s">
        <v>164</v>
      </c>
      <c r="B1175" t="str">
        <f>VLOOKUP(Table2[[#This Row],[_parent_index]],Table1[[index]:[A7.Type de Site]],5,FALSE)</f>
        <v>Chad</v>
      </c>
      <c r="C1175" t="str">
        <f>VLOOKUP(Table2[[#This Row],[_parent_index]],Table1[[index]:[A7.Type de Site]],6,FALSE)</f>
        <v>TCD</v>
      </c>
      <c r="D1175" t="str">
        <f>VLOOKUP(Table2[[#This Row],[_parent_index]],Table1[[index]:[A7.Type de Site]],7,FALSE)</f>
        <v>Lac</v>
      </c>
      <c r="E1175" t="str">
        <f>VLOOKUP(Table2[[#This Row],[_parent_index]],Table1[[index]:[A7.Type de Site]],8,FALSE)</f>
        <v>TD07</v>
      </c>
      <c r="F1175" t="str">
        <f>VLOOKUP(Table2[[#This Row],[_parent_index]],Table1[[index]:[A7.Type de Site]],14,FALSE)</f>
        <v>Ngollom</v>
      </c>
      <c r="G1175" t="s">
        <v>172</v>
      </c>
      <c r="H1175" s="2">
        <v>0</v>
      </c>
      <c r="I1175" s="2">
        <v>0</v>
      </c>
      <c r="J1175" s="2">
        <v>0</v>
      </c>
      <c r="K1175" s="2">
        <v>1</v>
      </c>
      <c r="L1175" s="2">
        <v>1</v>
      </c>
      <c r="M1175" s="2">
        <v>1</v>
      </c>
      <c r="N1175" s="2">
        <v>0</v>
      </c>
      <c r="O1175" s="2">
        <v>2</v>
      </c>
      <c r="P1175" s="2">
        <v>0</v>
      </c>
      <c r="Q1175" s="2">
        <v>1</v>
      </c>
      <c r="R1175" s="2">
        <v>0</v>
      </c>
      <c r="S1175" s="2">
        <v>0</v>
      </c>
      <c r="T1175" s="2">
        <v>1</v>
      </c>
      <c r="U1175" s="2">
        <v>5</v>
      </c>
      <c r="V1175" s="2">
        <v>6</v>
      </c>
      <c r="W1175">
        <v>1180</v>
      </c>
      <c r="X1175">
        <v>133</v>
      </c>
      <c r="Y1175" s="1" t="str">
        <f>IF(SUM(Table2[[#This Row],[Garçons de 0 à 2 ans]:[Filles de 12 à 17 ans]])&gt;=1,"Oui","Non")</f>
        <v>Oui</v>
      </c>
    </row>
    <row r="1176" spans="1:25" x14ac:dyDescent="0.25">
      <c r="A1176" t="s">
        <v>164</v>
      </c>
      <c r="B1176" t="str">
        <f>VLOOKUP(Table2[[#This Row],[_parent_index]],Table1[[index]:[A7.Type de Site]],5,FALSE)</f>
        <v>Chad</v>
      </c>
      <c r="C1176" t="str">
        <f>VLOOKUP(Table2[[#This Row],[_parent_index]],Table1[[index]:[A7.Type de Site]],6,FALSE)</f>
        <v>TCD</v>
      </c>
      <c r="D1176" t="str">
        <f>VLOOKUP(Table2[[#This Row],[_parent_index]],Table1[[index]:[A7.Type de Site]],7,FALSE)</f>
        <v>Lac</v>
      </c>
      <c r="E1176" t="str">
        <f>VLOOKUP(Table2[[#This Row],[_parent_index]],Table1[[index]:[A7.Type de Site]],8,FALSE)</f>
        <v>TD07</v>
      </c>
      <c r="F1176" t="str">
        <f>VLOOKUP(Table2[[#This Row],[_parent_index]],Table1[[index]:[A7.Type de Site]],14,FALSE)</f>
        <v>Ngollom</v>
      </c>
      <c r="G1176" t="s">
        <v>172</v>
      </c>
      <c r="H1176" s="2">
        <v>0</v>
      </c>
      <c r="I1176" s="2">
        <v>1</v>
      </c>
      <c r="J1176" s="2">
        <v>0</v>
      </c>
      <c r="K1176" s="2">
        <v>0</v>
      </c>
      <c r="L1176" s="2">
        <v>0</v>
      </c>
      <c r="M1176" s="2">
        <v>1</v>
      </c>
      <c r="N1176" s="2">
        <v>1</v>
      </c>
      <c r="O1176" s="2">
        <v>0</v>
      </c>
      <c r="P1176" s="2">
        <v>1</v>
      </c>
      <c r="Q1176" s="2">
        <v>2</v>
      </c>
      <c r="R1176" s="2">
        <v>0</v>
      </c>
      <c r="S1176" s="2">
        <v>0</v>
      </c>
      <c r="T1176" s="2">
        <v>2</v>
      </c>
      <c r="U1176" s="2">
        <v>4</v>
      </c>
      <c r="V1176" s="2">
        <v>6</v>
      </c>
      <c r="W1176">
        <v>1181</v>
      </c>
      <c r="X1176">
        <v>133</v>
      </c>
      <c r="Y1176" s="1" t="str">
        <f>IF(SUM(Table2[[#This Row],[Garçons de 0 à 2 ans]:[Filles de 12 à 17 ans]])&gt;=1,"Oui","Non")</f>
        <v>Oui</v>
      </c>
    </row>
    <row r="1177" spans="1:25" x14ac:dyDescent="0.25">
      <c r="A1177" t="s">
        <v>164</v>
      </c>
      <c r="B1177" t="str">
        <f>VLOOKUP(Table2[[#This Row],[_parent_index]],Table1[[index]:[A7.Type de Site]],5,FALSE)</f>
        <v>Chad</v>
      </c>
      <c r="C1177" t="str">
        <f>VLOOKUP(Table2[[#This Row],[_parent_index]],Table1[[index]:[A7.Type de Site]],6,FALSE)</f>
        <v>TCD</v>
      </c>
      <c r="D1177" t="str">
        <f>VLOOKUP(Table2[[#This Row],[_parent_index]],Table1[[index]:[A7.Type de Site]],7,FALSE)</f>
        <v>Lac</v>
      </c>
      <c r="E1177" t="str">
        <f>VLOOKUP(Table2[[#This Row],[_parent_index]],Table1[[index]:[A7.Type de Site]],8,FALSE)</f>
        <v>TD07</v>
      </c>
      <c r="F1177" t="str">
        <f>VLOOKUP(Table2[[#This Row],[_parent_index]],Table1[[index]:[A7.Type de Site]],14,FALSE)</f>
        <v>Ngollom</v>
      </c>
      <c r="G1177" t="s">
        <v>172</v>
      </c>
      <c r="H1177" s="2">
        <v>0</v>
      </c>
      <c r="I1177" s="2">
        <v>0</v>
      </c>
      <c r="J1177" s="2">
        <v>1</v>
      </c>
      <c r="K1177" s="2">
        <v>1</v>
      </c>
      <c r="L1177" s="2">
        <v>0</v>
      </c>
      <c r="M1177" s="2">
        <v>0</v>
      </c>
      <c r="N1177" s="2">
        <v>1</v>
      </c>
      <c r="O1177" s="2">
        <v>1</v>
      </c>
      <c r="P1177" s="2">
        <v>1</v>
      </c>
      <c r="Q1177" s="2">
        <v>1</v>
      </c>
      <c r="R1177" s="2">
        <v>0</v>
      </c>
      <c r="S1177" s="2">
        <v>0</v>
      </c>
      <c r="T1177" s="2">
        <v>3</v>
      </c>
      <c r="U1177" s="2">
        <v>3</v>
      </c>
      <c r="V1177" s="2">
        <v>6</v>
      </c>
      <c r="W1177">
        <v>1182</v>
      </c>
      <c r="X1177">
        <v>133</v>
      </c>
      <c r="Y1177" s="1" t="str">
        <f>IF(SUM(Table2[[#This Row],[Garçons de 0 à 2 ans]:[Filles de 12 à 17 ans]])&gt;=1,"Oui","Non")</f>
        <v>Oui</v>
      </c>
    </row>
    <row r="1178" spans="1:25" x14ac:dyDescent="0.25">
      <c r="A1178" t="s">
        <v>164</v>
      </c>
      <c r="B1178" t="str">
        <f>VLOOKUP(Table2[[#This Row],[_parent_index]],Table1[[index]:[A7.Type de Site]],5,FALSE)</f>
        <v>Chad</v>
      </c>
      <c r="C1178" t="str">
        <f>VLOOKUP(Table2[[#This Row],[_parent_index]],Table1[[index]:[A7.Type de Site]],6,FALSE)</f>
        <v>TCD</v>
      </c>
      <c r="D1178" t="str">
        <f>VLOOKUP(Table2[[#This Row],[_parent_index]],Table1[[index]:[A7.Type de Site]],7,FALSE)</f>
        <v>Lac</v>
      </c>
      <c r="E1178" t="str">
        <f>VLOOKUP(Table2[[#This Row],[_parent_index]],Table1[[index]:[A7.Type de Site]],8,FALSE)</f>
        <v>TD07</v>
      </c>
      <c r="F1178" t="str">
        <f>VLOOKUP(Table2[[#This Row],[_parent_index]],Table1[[index]:[A7.Type de Site]],14,FALSE)</f>
        <v>Ngollom</v>
      </c>
      <c r="G1178" t="s">
        <v>172</v>
      </c>
      <c r="H1178" s="2">
        <v>1</v>
      </c>
      <c r="I1178" s="2">
        <v>0</v>
      </c>
      <c r="J1178" s="2">
        <v>0</v>
      </c>
      <c r="K1178" s="2">
        <v>0</v>
      </c>
      <c r="L1178" s="2">
        <v>0</v>
      </c>
      <c r="M1178" s="2">
        <v>1</v>
      </c>
      <c r="N1178" s="2">
        <v>0</v>
      </c>
      <c r="O1178" s="2">
        <v>3</v>
      </c>
      <c r="P1178" s="2">
        <v>1</v>
      </c>
      <c r="Q1178" s="2">
        <v>0</v>
      </c>
      <c r="R1178" s="2">
        <v>0</v>
      </c>
      <c r="S1178" s="2">
        <v>1</v>
      </c>
      <c r="T1178" s="2">
        <v>2</v>
      </c>
      <c r="U1178" s="2">
        <v>5</v>
      </c>
      <c r="V1178" s="2">
        <v>7</v>
      </c>
      <c r="W1178">
        <v>1183</v>
      </c>
      <c r="X1178">
        <v>133</v>
      </c>
      <c r="Y1178" s="1" t="str">
        <f>IF(SUM(Table2[[#This Row],[Garçons de 0 à 2 ans]:[Filles de 12 à 17 ans]])&gt;=1,"Oui","Non")</f>
        <v>Oui</v>
      </c>
    </row>
    <row r="1179" spans="1:25" x14ac:dyDescent="0.25">
      <c r="A1179" t="s">
        <v>164</v>
      </c>
      <c r="B1179" t="str">
        <f>VLOOKUP(Table2[[#This Row],[_parent_index]],Table1[[index]:[A7.Type de Site]],5,FALSE)</f>
        <v>Chad</v>
      </c>
      <c r="C1179" t="str">
        <f>VLOOKUP(Table2[[#This Row],[_parent_index]],Table1[[index]:[A7.Type de Site]],6,FALSE)</f>
        <v>TCD</v>
      </c>
      <c r="D1179" t="str">
        <f>VLOOKUP(Table2[[#This Row],[_parent_index]],Table1[[index]:[A7.Type de Site]],7,FALSE)</f>
        <v>Lac</v>
      </c>
      <c r="E1179" t="str">
        <f>VLOOKUP(Table2[[#This Row],[_parent_index]],Table1[[index]:[A7.Type de Site]],8,FALSE)</f>
        <v>TD07</v>
      </c>
      <c r="F1179" t="str">
        <f>VLOOKUP(Table2[[#This Row],[_parent_index]],Table1[[index]:[A7.Type de Site]],14,FALSE)</f>
        <v>Ngollom</v>
      </c>
      <c r="G1179" t="s">
        <v>172</v>
      </c>
      <c r="H1179" s="2">
        <v>0</v>
      </c>
      <c r="I1179" s="2">
        <v>1</v>
      </c>
      <c r="J1179" s="2">
        <v>1</v>
      </c>
      <c r="K1179" s="2">
        <v>0</v>
      </c>
      <c r="L1179" s="2">
        <v>1</v>
      </c>
      <c r="M1179" s="2">
        <v>0</v>
      </c>
      <c r="N1179" s="2">
        <v>0</v>
      </c>
      <c r="O1179" s="2">
        <v>0</v>
      </c>
      <c r="P1179" s="2">
        <v>1</v>
      </c>
      <c r="Q1179" s="2">
        <v>1</v>
      </c>
      <c r="R1179" s="2">
        <v>0</v>
      </c>
      <c r="S1179" s="2">
        <v>0</v>
      </c>
      <c r="T1179" s="2">
        <v>3</v>
      </c>
      <c r="U1179" s="2">
        <v>2</v>
      </c>
      <c r="V1179" s="2">
        <v>5</v>
      </c>
      <c r="W1179">
        <v>1184</v>
      </c>
      <c r="X1179">
        <v>133</v>
      </c>
      <c r="Y1179" s="1" t="str">
        <f>IF(SUM(Table2[[#This Row],[Garçons de 0 à 2 ans]:[Filles de 12 à 17 ans]])&gt;=1,"Oui","Non")</f>
        <v>Oui</v>
      </c>
    </row>
    <row r="1180" spans="1:25" x14ac:dyDescent="0.25">
      <c r="A1180" t="s">
        <v>164</v>
      </c>
      <c r="B1180" t="str">
        <f>VLOOKUP(Table2[[#This Row],[_parent_index]],Table1[[index]:[A7.Type de Site]],5,FALSE)</f>
        <v>Chad</v>
      </c>
      <c r="C1180" t="str">
        <f>VLOOKUP(Table2[[#This Row],[_parent_index]],Table1[[index]:[A7.Type de Site]],6,FALSE)</f>
        <v>TCD</v>
      </c>
      <c r="D1180" t="str">
        <f>VLOOKUP(Table2[[#This Row],[_parent_index]],Table1[[index]:[A7.Type de Site]],7,FALSE)</f>
        <v>Lac</v>
      </c>
      <c r="E1180" t="str">
        <f>VLOOKUP(Table2[[#This Row],[_parent_index]],Table1[[index]:[A7.Type de Site]],8,FALSE)</f>
        <v>TD07</v>
      </c>
      <c r="F1180" t="str">
        <f>VLOOKUP(Table2[[#This Row],[_parent_index]],Table1[[index]:[A7.Type de Site]],14,FALSE)</f>
        <v>Ngollom</v>
      </c>
      <c r="G1180" t="s">
        <v>172</v>
      </c>
      <c r="H1180" s="2">
        <v>0</v>
      </c>
      <c r="I1180" s="2">
        <v>0</v>
      </c>
      <c r="J1180" s="2">
        <v>0</v>
      </c>
      <c r="K1180" s="2">
        <v>1</v>
      </c>
      <c r="L1180" s="2">
        <v>0</v>
      </c>
      <c r="M1180" s="2">
        <v>0</v>
      </c>
      <c r="N1180" s="2">
        <v>0</v>
      </c>
      <c r="O1180" s="2">
        <v>0</v>
      </c>
      <c r="P1180" s="2">
        <v>1</v>
      </c>
      <c r="Q1180" s="2">
        <v>1</v>
      </c>
      <c r="R1180" s="2">
        <v>1</v>
      </c>
      <c r="S1180" s="2">
        <v>0</v>
      </c>
      <c r="T1180" s="2">
        <v>2</v>
      </c>
      <c r="U1180" s="2">
        <v>2</v>
      </c>
      <c r="V1180" s="2">
        <v>4</v>
      </c>
      <c r="W1180">
        <v>1185</v>
      </c>
      <c r="X1180">
        <v>133</v>
      </c>
      <c r="Y1180" s="1" t="str">
        <f>IF(SUM(Table2[[#This Row],[Garçons de 0 à 2 ans]:[Filles de 12 à 17 ans]])&gt;=1,"Oui","Non")</f>
        <v>Oui</v>
      </c>
    </row>
    <row r="1181" spans="1:25" x14ac:dyDescent="0.25">
      <c r="A1181" t="s">
        <v>164</v>
      </c>
      <c r="B1181" t="str">
        <f>VLOOKUP(Table2[[#This Row],[_parent_index]],Table1[[index]:[A7.Type de Site]],5,FALSE)</f>
        <v>Chad</v>
      </c>
      <c r="C1181" t="str">
        <f>VLOOKUP(Table2[[#This Row],[_parent_index]],Table1[[index]:[A7.Type de Site]],6,FALSE)</f>
        <v>TCD</v>
      </c>
      <c r="D1181" t="str">
        <f>VLOOKUP(Table2[[#This Row],[_parent_index]],Table1[[index]:[A7.Type de Site]],7,FALSE)</f>
        <v>Lac</v>
      </c>
      <c r="E1181" t="str">
        <f>VLOOKUP(Table2[[#This Row],[_parent_index]],Table1[[index]:[A7.Type de Site]],8,FALSE)</f>
        <v>TD07</v>
      </c>
      <c r="F1181" t="str">
        <f>VLOOKUP(Table2[[#This Row],[_parent_index]],Table1[[index]:[A7.Type de Site]],14,FALSE)</f>
        <v>Yare</v>
      </c>
      <c r="G1181" t="s">
        <v>172</v>
      </c>
      <c r="H1181" s="2">
        <v>0</v>
      </c>
      <c r="I1181" s="2">
        <v>1</v>
      </c>
      <c r="J1181" s="2">
        <v>1</v>
      </c>
      <c r="K1181" s="2">
        <v>2</v>
      </c>
      <c r="L1181" s="2">
        <v>0</v>
      </c>
      <c r="M1181" s="2">
        <v>0</v>
      </c>
      <c r="N1181" s="2">
        <v>1</v>
      </c>
      <c r="O1181" s="2">
        <v>0</v>
      </c>
      <c r="P1181" s="2">
        <v>1</v>
      </c>
      <c r="Q1181" s="2">
        <v>1</v>
      </c>
      <c r="R1181" s="2">
        <v>0</v>
      </c>
      <c r="S1181" s="2">
        <v>0</v>
      </c>
      <c r="T1181" s="2">
        <v>3</v>
      </c>
      <c r="U1181" s="2">
        <v>4</v>
      </c>
      <c r="V1181" s="2">
        <v>7</v>
      </c>
      <c r="W1181">
        <v>1186</v>
      </c>
      <c r="X1181">
        <v>134</v>
      </c>
      <c r="Y1181" s="1" t="str">
        <f>IF(SUM(Table2[[#This Row],[Garçons de 0 à 2 ans]:[Filles de 12 à 17 ans]])&gt;=1,"Oui","Non")</f>
        <v>Oui</v>
      </c>
    </row>
    <row r="1182" spans="1:25" x14ac:dyDescent="0.25">
      <c r="A1182" t="s">
        <v>164</v>
      </c>
      <c r="B1182" t="str">
        <f>VLOOKUP(Table2[[#This Row],[_parent_index]],Table1[[index]:[A7.Type de Site]],5,FALSE)</f>
        <v>Chad</v>
      </c>
      <c r="C1182" t="str">
        <f>VLOOKUP(Table2[[#This Row],[_parent_index]],Table1[[index]:[A7.Type de Site]],6,FALSE)</f>
        <v>TCD</v>
      </c>
      <c r="D1182" t="str">
        <f>VLOOKUP(Table2[[#This Row],[_parent_index]],Table1[[index]:[A7.Type de Site]],7,FALSE)</f>
        <v>Lac</v>
      </c>
      <c r="E1182" t="str">
        <f>VLOOKUP(Table2[[#This Row],[_parent_index]],Table1[[index]:[A7.Type de Site]],8,FALSE)</f>
        <v>TD07</v>
      </c>
      <c r="F1182" t="str">
        <f>VLOOKUP(Table2[[#This Row],[_parent_index]],Table1[[index]:[A7.Type de Site]],14,FALSE)</f>
        <v>Yare</v>
      </c>
      <c r="G1182" t="s">
        <v>172</v>
      </c>
      <c r="H1182" s="2">
        <v>0</v>
      </c>
      <c r="I1182" s="2">
        <v>0</v>
      </c>
      <c r="J1182" s="2">
        <v>0</v>
      </c>
      <c r="K1182" s="2">
        <v>1</v>
      </c>
      <c r="L1182" s="2">
        <v>1</v>
      </c>
      <c r="M1182" s="2">
        <v>0</v>
      </c>
      <c r="N1182" s="2">
        <v>0</v>
      </c>
      <c r="O1182" s="2">
        <v>0</v>
      </c>
      <c r="P1182" s="2">
        <v>0</v>
      </c>
      <c r="Q1182" s="2">
        <v>1</v>
      </c>
      <c r="R1182" s="2">
        <v>1</v>
      </c>
      <c r="S1182" s="2">
        <v>0</v>
      </c>
      <c r="T1182" s="2">
        <v>2</v>
      </c>
      <c r="U1182" s="2">
        <v>2</v>
      </c>
      <c r="V1182" s="2">
        <v>4</v>
      </c>
      <c r="W1182">
        <v>1187</v>
      </c>
      <c r="X1182">
        <v>134</v>
      </c>
      <c r="Y1182" s="1" t="str">
        <f>IF(SUM(Table2[[#This Row],[Garçons de 0 à 2 ans]:[Filles de 12 à 17 ans]])&gt;=1,"Oui","Non")</f>
        <v>Oui</v>
      </c>
    </row>
    <row r="1183" spans="1:25" x14ac:dyDescent="0.25">
      <c r="A1183" t="s">
        <v>164</v>
      </c>
      <c r="B1183" t="str">
        <f>VLOOKUP(Table2[[#This Row],[_parent_index]],Table1[[index]:[A7.Type de Site]],5,FALSE)</f>
        <v>Chad</v>
      </c>
      <c r="C1183" t="str">
        <f>VLOOKUP(Table2[[#This Row],[_parent_index]],Table1[[index]:[A7.Type de Site]],6,FALSE)</f>
        <v>TCD</v>
      </c>
      <c r="D1183" t="str">
        <f>VLOOKUP(Table2[[#This Row],[_parent_index]],Table1[[index]:[A7.Type de Site]],7,FALSE)</f>
        <v>Lac</v>
      </c>
      <c r="E1183" t="str">
        <f>VLOOKUP(Table2[[#This Row],[_parent_index]],Table1[[index]:[A7.Type de Site]],8,FALSE)</f>
        <v>TD07</v>
      </c>
      <c r="F1183" t="str">
        <f>VLOOKUP(Table2[[#This Row],[_parent_index]],Table1[[index]:[A7.Type de Site]],14,FALSE)</f>
        <v>Yare</v>
      </c>
      <c r="G1183" t="s">
        <v>172</v>
      </c>
      <c r="H1183" s="2">
        <v>0</v>
      </c>
      <c r="I1183" s="2">
        <v>0</v>
      </c>
      <c r="J1183" s="2">
        <v>0</v>
      </c>
      <c r="K1183" s="2">
        <v>0</v>
      </c>
      <c r="L1183" s="2">
        <v>0</v>
      </c>
      <c r="M1183" s="2">
        <v>1</v>
      </c>
      <c r="N1183" s="2">
        <v>1</v>
      </c>
      <c r="O1183" s="2">
        <v>1</v>
      </c>
      <c r="P1183" s="2">
        <v>1</v>
      </c>
      <c r="Q1183" s="2">
        <v>1</v>
      </c>
      <c r="R1183" s="2">
        <v>0</v>
      </c>
      <c r="S1183" s="2">
        <v>0</v>
      </c>
      <c r="T1183" s="2">
        <v>2</v>
      </c>
      <c r="U1183" s="2">
        <v>3</v>
      </c>
      <c r="V1183" s="2">
        <v>5</v>
      </c>
      <c r="W1183">
        <v>1188</v>
      </c>
      <c r="X1183">
        <v>134</v>
      </c>
      <c r="Y1183" s="1" t="str">
        <f>IF(SUM(Table2[[#This Row],[Garçons de 0 à 2 ans]:[Filles de 12 à 17 ans]])&gt;=1,"Oui","Non")</f>
        <v>Oui</v>
      </c>
    </row>
    <row r="1184" spans="1:25" x14ac:dyDescent="0.25">
      <c r="A1184" t="s">
        <v>164</v>
      </c>
      <c r="B1184" t="str">
        <f>VLOOKUP(Table2[[#This Row],[_parent_index]],Table1[[index]:[A7.Type de Site]],5,FALSE)</f>
        <v>Chad</v>
      </c>
      <c r="C1184" t="str">
        <f>VLOOKUP(Table2[[#This Row],[_parent_index]],Table1[[index]:[A7.Type de Site]],6,FALSE)</f>
        <v>TCD</v>
      </c>
      <c r="D1184" t="str">
        <f>VLOOKUP(Table2[[#This Row],[_parent_index]],Table1[[index]:[A7.Type de Site]],7,FALSE)</f>
        <v>Lac</v>
      </c>
      <c r="E1184" t="str">
        <f>VLOOKUP(Table2[[#This Row],[_parent_index]],Table1[[index]:[A7.Type de Site]],8,FALSE)</f>
        <v>TD07</v>
      </c>
      <c r="F1184" t="str">
        <f>VLOOKUP(Table2[[#This Row],[_parent_index]],Table1[[index]:[A7.Type de Site]],14,FALSE)</f>
        <v>Yare</v>
      </c>
      <c r="G1184" t="s">
        <v>172</v>
      </c>
      <c r="H1184" s="2">
        <v>0</v>
      </c>
      <c r="I1184" s="2">
        <v>0</v>
      </c>
      <c r="J1184" s="2">
        <v>0</v>
      </c>
      <c r="K1184" s="2">
        <v>0</v>
      </c>
      <c r="L1184" s="2">
        <v>1</v>
      </c>
      <c r="M1184" s="2">
        <v>0</v>
      </c>
      <c r="N1184" s="2">
        <v>1</v>
      </c>
      <c r="O1184" s="2">
        <v>0</v>
      </c>
      <c r="P1184" s="2">
        <v>0</v>
      </c>
      <c r="Q1184" s="2">
        <v>1</v>
      </c>
      <c r="R1184" s="2">
        <v>1</v>
      </c>
      <c r="S1184" s="2">
        <v>1</v>
      </c>
      <c r="T1184" s="2">
        <v>3</v>
      </c>
      <c r="U1184" s="2">
        <v>2</v>
      </c>
      <c r="V1184" s="2">
        <v>5</v>
      </c>
      <c r="W1184">
        <v>1189</v>
      </c>
      <c r="X1184">
        <v>134</v>
      </c>
      <c r="Y1184" s="1" t="str">
        <f>IF(SUM(Table2[[#This Row],[Garçons de 0 à 2 ans]:[Filles de 12 à 17 ans]])&gt;=1,"Oui","Non")</f>
        <v>Oui</v>
      </c>
    </row>
    <row r="1185" spans="1:25" x14ac:dyDescent="0.25">
      <c r="A1185" t="s">
        <v>164</v>
      </c>
      <c r="B1185" t="str">
        <f>VLOOKUP(Table2[[#This Row],[_parent_index]],Table1[[index]:[A7.Type de Site]],5,FALSE)</f>
        <v>Chad</v>
      </c>
      <c r="C1185" t="str">
        <f>VLOOKUP(Table2[[#This Row],[_parent_index]],Table1[[index]:[A7.Type de Site]],6,FALSE)</f>
        <v>TCD</v>
      </c>
      <c r="D1185" t="str">
        <f>VLOOKUP(Table2[[#This Row],[_parent_index]],Table1[[index]:[A7.Type de Site]],7,FALSE)</f>
        <v>Lac</v>
      </c>
      <c r="E1185" t="str">
        <f>VLOOKUP(Table2[[#This Row],[_parent_index]],Table1[[index]:[A7.Type de Site]],8,FALSE)</f>
        <v>TD07</v>
      </c>
      <c r="F1185" t="str">
        <f>VLOOKUP(Table2[[#This Row],[_parent_index]],Table1[[index]:[A7.Type de Site]],14,FALSE)</f>
        <v>Yare</v>
      </c>
      <c r="G1185" t="s">
        <v>172</v>
      </c>
      <c r="H1185" s="2">
        <v>1</v>
      </c>
      <c r="I1185" s="2">
        <v>1</v>
      </c>
      <c r="J1185" s="2">
        <v>0</v>
      </c>
      <c r="K1185" s="2">
        <v>0</v>
      </c>
      <c r="L1185" s="2">
        <v>0</v>
      </c>
      <c r="M1185" s="2">
        <v>0</v>
      </c>
      <c r="N1185" s="2">
        <v>1</v>
      </c>
      <c r="O1185" s="2">
        <v>1</v>
      </c>
      <c r="P1185" s="2">
        <v>1</v>
      </c>
      <c r="Q1185" s="2">
        <v>1</v>
      </c>
      <c r="R1185" s="2">
        <v>1</v>
      </c>
      <c r="S1185" s="2">
        <v>0</v>
      </c>
      <c r="T1185" s="2">
        <v>4</v>
      </c>
      <c r="U1185" s="2">
        <v>3</v>
      </c>
      <c r="V1185" s="2">
        <v>7</v>
      </c>
      <c r="W1185">
        <v>1190</v>
      </c>
      <c r="X1185">
        <v>134</v>
      </c>
      <c r="Y1185" s="1" t="str">
        <f>IF(SUM(Table2[[#This Row],[Garçons de 0 à 2 ans]:[Filles de 12 à 17 ans]])&gt;=1,"Oui","Non")</f>
        <v>Oui</v>
      </c>
    </row>
    <row r="1186" spans="1:25" x14ac:dyDescent="0.25">
      <c r="A1186" t="s">
        <v>164</v>
      </c>
      <c r="B1186" t="str">
        <f>VLOOKUP(Table2[[#This Row],[_parent_index]],Table1[[index]:[A7.Type de Site]],5,FALSE)</f>
        <v>Chad</v>
      </c>
      <c r="C1186" t="str">
        <f>VLOOKUP(Table2[[#This Row],[_parent_index]],Table1[[index]:[A7.Type de Site]],6,FALSE)</f>
        <v>TCD</v>
      </c>
      <c r="D1186" t="str">
        <f>VLOOKUP(Table2[[#This Row],[_parent_index]],Table1[[index]:[A7.Type de Site]],7,FALSE)</f>
        <v>Lac</v>
      </c>
      <c r="E1186" t="str">
        <f>VLOOKUP(Table2[[#This Row],[_parent_index]],Table1[[index]:[A7.Type de Site]],8,FALSE)</f>
        <v>TD07</v>
      </c>
      <c r="F1186" t="str">
        <f>VLOOKUP(Table2[[#This Row],[_parent_index]],Table1[[index]:[A7.Type de Site]],14,FALSE)</f>
        <v>Yare</v>
      </c>
      <c r="G1186" t="s">
        <v>172</v>
      </c>
      <c r="H1186" s="2">
        <v>1</v>
      </c>
      <c r="I1186" s="2">
        <v>0</v>
      </c>
      <c r="J1186" s="2">
        <v>1</v>
      </c>
      <c r="K1186" s="2">
        <v>1</v>
      </c>
      <c r="L1186" s="2">
        <v>1</v>
      </c>
      <c r="M1186" s="2">
        <v>1</v>
      </c>
      <c r="N1186" s="2">
        <v>0</v>
      </c>
      <c r="O1186" s="2">
        <v>0</v>
      </c>
      <c r="P1186" s="2">
        <v>0</v>
      </c>
      <c r="Q1186" s="2">
        <v>1</v>
      </c>
      <c r="R1186" s="2">
        <v>0</v>
      </c>
      <c r="S1186" s="2">
        <v>0</v>
      </c>
      <c r="T1186" s="2">
        <v>3</v>
      </c>
      <c r="U1186" s="2">
        <v>3</v>
      </c>
      <c r="V1186" s="2">
        <v>6</v>
      </c>
      <c r="W1186">
        <v>1191</v>
      </c>
      <c r="X1186">
        <v>134</v>
      </c>
      <c r="Y1186" s="1" t="str">
        <f>IF(SUM(Table2[[#This Row],[Garçons de 0 à 2 ans]:[Filles de 12 à 17 ans]])&gt;=1,"Oui","Non")</f>
        <v>Oui</v>
      </c>
    </row>
    <row r="1187" spans="1:25" x14ac:dyDescent="0.25">
      <c r="A1187" t="s">
        <v>164</v>
      </c>
      <c r="B1187" t="str">
        <f>VLOOKUP(Table2[[#This Row],[_parent_index]],Table1[[index]:[A7.Type de Site]],5,FALSE)</f>
        <v>Chad</v>
      </c>
      <c r="C1187" t="str">
        <f>VLOOKUP(Table2[[#This Row],[_parent_index]],Table1[[index]:[A7.Type de Site]],6,FALSE)</f>
        <v>TCD</v>
      </c>
      <c r="D1187" t="str">
        <f>VLOOKUP(Table2[[#This Row],[_parent_index]],Table1[[index]:[A7.Type de Site]],7,FALSE)</f>
        <v>Lac</v>
      </c>
      <c r="E1187" t="str">
        <f>VLOOKUP(Table2[[#This Row],[_parent_index]],Table1[[index]:[A7.Type de Site]],8,FALSE)</f>
        <v>TD07</v>
      </c>
      <c r="F1187" t="str">
        <f>VLOOKUP(Table2[[#This Row],[_parent_index]],Table1[[index]:[A7.Type de Site]],14,FALSE)</f>
        <v>Yare</v>
      </c>
      <c r="G1187" t="s">
        <v>172</v>
      </c>
      <c r="H1187" s="2">
        <v>0</v>
      </c>
      <c r="I1187" s="2">
        <v>0</v>
      </c>
      <c r="J1187" s="2">
        <v>0</v>
      </c>
      <c r="K1187" s="2">
        <v>1</v>
      </c>
      <c r="L1187" s="2">
        <v>0</v>
      </c>
      <c r="M1187" s="2">
        <v>0</v>
      </c>
      <c r="N1187" s="2">
        <v>0</v>
      </c>
      <c r="O1187" s="2">
        <v>0</v>
      </c>
      <c r="P1187" s="2">
        <v>1</v>
      </c>
      <c r="Q1187" s="2">
        <v>1</v>
      </c>
      <c r="R1187" s="2">
        <v>0</v>
      </c>
      <c r="S1187" s="2">
        <v>0</v>
      </c>
      <c r="T1187" s="2">
        <v>1</v>
      </c>
      <c r="U1187" s="2">
        <v>2</v>
      </c>
      <c r="V1187" s="2">
        <v>3</v>
      </c>
      <c r="W1187">
        <v>1192</v>
      </c>
      <c r="X1187">
        <v>134</v>
      </c>
      <c r="Y1187" s="1" t="str">
        <f>IF(SUM(Table2[[#This Row],[Garçons de 0 à 2 ans]:[Filles de 12 à 17 ans]])&gt;=1,"Oui","Non")</f>
        <v>Oui</v>
      </c>
    </row>
    <row r="1188" spans="1:25" x14ac:dyDescent="0.25">
      <c r="A1188" t="s">
        <v>164</v>
      </c>
      <c r="B1188" t="str">
        <f>VLOOKUP(Table2[[#This Row],[_parent_index]],Table1[[index]:[A7.Type de Site]],5,FALSE)</f>
        <v>Chad</v>
      </c>
      <c r="C1188" t="str">
        <f>VLOOKUP(Table2[[#This Row],[_parent_index]],Table1[[index]:[A7.Type de Site]],6,FALSE)</f>
        <v>TCD</v>
      </c>
      <c r="D1188" t="str">
        <f>VLOOKUP(Table2[[#This Row],[_parent_index]],Table1[[index]:[A7.Type de Site]],7,FALSE)</f>
        <v>Lac</v>
      </c>
      <c r="E1188" t="str">
        <f>VLOOKUP(Table2[[#This Row],[_parent_index]],Table1[[index]:[A7.Type de Site]],8,FALSE)</f>
        <v>TD07</v>
      </c>
      <c r="F1188" t="str">
        <f>VLOOKUP(Table2[[#This Row],[_parent_index]],Table1[[index]:[A7.Type de Site]],14,FALSE)</f>
        <v>Yare</v>
      </c>
      <c r="G1188" t="s">
        <v>172</v>
      </c>
      <c r="H1188" s="2">
        <v>0</v>
      </c>
      <c r="I1188" s="2">
        <v>0</v>
      </c>
      <c r="J1188" s="2">
        <v>0</v>
      </c>
      <c r="K1188" s="2">
        <v>0</v>
      </c>
      <c r="L1188" s="2">
        <v>0</v>
      </c>
      <c r="M1188" s="2">
        <v>0</v>
      </c>
      <c r="N1188" s="2">
        <v>0</v>
      </c>
      <c r="O1188" s="2">
        <v>1</v>
      </c>
      <c r="P1188" s="2">
        <v>1</v>
      </c>
      <c r="Q1188" s="2">
        <v>1</v>
      </c>
      <c r="R1188" s="2">
        <v>0</v>
      </c>
      <c r="S1188" s="2">
        <v>0</v>
      </c>
      <c r="T1188" s="2">
        <v>1</v>
      </c>
      <c r="U1188" s="2">
        <v>2</v>
      </c>
      <c r="V1188" s="2">
        <v>3</v>
      </c>
      <c r="W1188">
        <v>1193</v>
      </c>
      <c r="X1188">
        <v>134</v>
      </c>
      <c r="Y1188" s="1" t="str">
        <f>IF(SUM(Table2[[#This Row],[Garçons de 0 à 2 ans]:[Filles de 12 à 17 ans]])&gt;=1,"Oui","Non")</f>
        <v>Oui</v>
      </c>
    </row>
    <row r="1189" spans="1:25" x14ac:dyDescent="0.25">
      <c r="A1189" t="s">
        <v>164</v>
      </c>
      <c r="B1189" t="str">
        <f>VLOOKUP(Table2[[#This Row],[_parent_index]],Table1[[index]:[A7.Type de Site]],5,FALSE)</f>
        <v>Chad</v>
      </c>
      <c r="C1189" t="str">
        <f>VLOOKUP(Table2[[#This Row],[_parent_index]],Table1[[index]:[A7.Type de Site]],6,FALSE)</f>
        <v>TCD</v>
      </c>
      <c r="D1189" t="str">
        <f>VLOOKUP(Table2[[#This Row],[_parent_index]],Table1[[index]:[A7.Type de Site]],7,FALSE)</f>
        <v>Lac</v>
      </c>
      <c r="E1189" t="str">
        <f>VLOOKUP(Table2[[#This Row],[_parent_index]],Table1[[index]:[A7.Type de Site]],8,FALSE)</f>
        <v>TD07</v>
      </c>
      <c r="F1189" t="str">
        <f>VLOOKUP(Table2[[#This Row],[_parent_index]],Table1[[index]:[A7.Type de Site]],14,FALSE)</f>
        <v>Yare</v>
      </c>
      <c r="G1189" t="s">
        <v>172</v>
      </c>
      <c r="H1189" s="2">
        <v>0</v>
      </c>
      <c r="I1189" s="2">
        <v>1</v>
      </c>
      <c r="J1189" s="2">
        <v>1</v>
      </c>
      <c r="K1189" s="2">
        <v>0</v>
      </c>
      <c r="L1189" s="2">
        <v>1</v>
      </c>
      <c r="M1189" s="2">
        <v>0</v>
      </c>
      <c r="N1189" s="2">
        <v>0</v>
      </c>
      <c r="O1189" s="2">
        <v>0</v>
      </c>
      <c r="P1189" s="2">
        <v>0</v>
      </c>
      <c r="Q1189" s="2">
        <v>1</v>
      </c>
      <c r="R1189" s="2">
        <v>1</v>
      </c>
      <c r="S1189" s="2">
        <v>0</v>
      </c>
      <c r="T1189" s="2">
        <v>3</v>
      </c>
      <c r="U1189" s="2">
        <v>2</v>
      </c>
      <c r="V1189" s="2">
        <v>5</v>
      </c>
      <c r="W1189">
        <v>1194</v>
      </c>
      <c r="X1189">
        <v>134</v>
      </c>
      <c r="Y1189" s="1" t="str">
        <f>IF(SUM(Table2[[#This Row],[Garçons de 0 à 2 ans]:[Filles de 12 à 17 ans]])&gt;=1,"Oui","Non")</f>
        <v>Oui</v>
      </c>
    </row>
    <row r="1190" spans="1:25" x14ac:dyDescent="0.25">
      <c r="A1190" t="s">
        <v>164</v>
      </c>
      <c r="B1190" t="str">
        <f>VLOOKUP(Table2[[#This Row],[_parent_index]],Table1[[index]:[A7.Type de Site]],5,FALSE)</f>
        <v>Chad</v>
      </c>
      <c r="C1190" t="str">
        <f>VLOOKUP(Table2[[#This Row],[_parent_index]],Table1[[index]:[A7.Type de Site]],6,FALSE)</f>
        <v>TCD</v>
      </c>
      <c r="D1190" t="str">
        <f>VLOOKUP(Table2[[#This Row],[_parent_index]],Table1[[index]:[A7.Type de Site]],7,FALSE)</f>
        <v>Lac</v>
      </c>
      <c r="E1190" t="str">
        <f>VLOOKUP(Table2[[#This Row],[_parent_index]],Table1[[index]:[A7.Type de Site]],8,FALSE)</f>
        <v>TD07</v>
      </c>
      <c r="F1190" t="str">
        <f>VLOOKUP(Table2[[#This Row],[_parent_index]],Table1[[index]:[A7.Type de Site]],14,FALSE)</f>
        <v>Yare</v>
      </c>
      <c r="G1190" t="s">
        <v>172</v>
      </c>
      <c r="H1190" s="2">
        <v>1</v>
      </c>
      <c r="I1190" s="2">
        <v>0</v>
      </c>
      <c r="J1190" s="2">
        <v>0</v>
      </c>
      <c r="K1190" s="2">
        <v>0</v>
      </c>
      <c r="L1190" s="2">
        <v>1</v>
      </c>
      <c r="M1190" s="2">
        <v>1</v>
      </c>
      <c r="N1190" s="2">
        <v>0</v>
      </c>
      <c r="O1190" s="2">
        <v>0</v>
      </c>
      <c r="P1190" s="2">
        <v>1</v>
      </c>
      <c r="Q1190" s="2">
        <v>1</v>
      </c>
      <c r="R1190" s="2">
        <v>0</v>
      </c>
      <c r="S1190" s="2">
        <v>0</v>
      </c>
      <c r="T1190" s="2">
        <v>3</v>
      </c>
      <c r="U1190" s="2">
        <v>2</v>
      </c>
      <c r="V1190" s="2">
        <v>5</v>
      </c>
      <c r="W1190">
        <v>1195</v>
      </c>
      <c r="X1190">
        <v>134</v>
      </c>
      <c r="Y1190" s="1" t="str">
        <f>IF(SUM(Table2[[#This Row],[Garçons de 0 à 2 ans]:[Filles de 12 à 17 ans]])&gt;=1,"Oui","Non")</f>
        <v>Oui</v>
      </c>
    </row>
    <row r="1191" spans="1:25" x14ac:dyDescent="0.25">
      <c r="A1191" t="s">
        <v>164</v>
      </c>
      <c r="B1191" t="str">
        <f>VLOOKUP(Table2[[#This Row],[_parent_index]],Table1[[index]:[A7.Type de Site]],5,FALSE)</f>
        <v>Chad</v>
      </c>
      <c r="C1191" t="str">
        <f>VLOOKUP(Table2[[#This Row],[_parent_index]],Table1[[index]:[A7.Type de Site]],6,FALSE)</f>
        <v>TCD</v>
      </c>
      <c r="D1191" t="str">
        <f>VLOOKUP(Table2[[#This Row],[_parent_index]],Table1[[index]:[A7.Type de Site]],7,FALSE)</f>
        <v>Lac</v>
      </c>
      <c r="E1191" t="str">
        <f>VLOOKUP(Table2[[#This Row],[_parent_index]],Table1[[index]:[A7.Type de Site]],8,FALSE)</f>
        <v>TD07</v>
      </c>
      <c r="F1191" t="str">
        <f>VLOOKUP(Table2[[#This Row],[_parent_index]],Table1[[index]:[A7.Type de Site]],14,FALSE)</f>
        <v>Koudouboul</v>
      </c>
      <c r="G1191" t="s">
        <v>172</v>
      </c>
      <c r="H1191" s="2">
        <v>0</v>
      </c>
      <c r="I1191" s="2">
        <v>0</v>
      </c>
      <c r="J1191" s="2">
        <v>0</v>
      </c>
      <c r="K1191" s="2">
        <v>0</v>
      </c>
      <c r="L1191" s="2">
        <v>0</v>
      </c>
      <c r="M1191" s="2">
        <v>0</v>
      </c>
      <c r="N1191" s="2">
        <v>2</v>
      </c>
      <c r="O1191" s="2">
        <v>1</v>
      </c>
      <c r="P1191" s="2">
        <v>1</v>
      </c>
      <c r="Q1191" s="2">
        <v>1</v>
      </c>
      <c r="R1191" s="2">
        <v>0</v>
      </c>
      <c r="S1191" s="2">
        <v>0</v>
      </c>
      <c r="T1191" s="2">
        <v>3</v>
      </c>
      <c r="U1191" s="2">
        <v>2</v>
      </c>
      <c r="V1191" s="2">
        <v>5</v>
      </c>
      <c r="W1191">
        <v>1196</v>
      </c>
      <c r="X1191">
        <v>135</v>
      </c>
      <c r="Y1191" s="1" t="str">
        <f>IF(SUM(Table2[[#This Row],[Garçons de 0 à 2 ans]:[Filles de 12 à 17 ans]])&gt;=1,"Oui","Non")</f>
        <v>Oui</v>
      </c>
    </row>
    <row r="1192" spans="1:25" x14ac:dyDescent="0.25">
      <c r="A1192" t="s">
        <v>164</v>
      </c>
      <c r="B1192" t="str">
        <f>VLOOKUP(Table2[[#This Row],[_parent_index]],Table1[[index]:[A7.Type de Site]],5,FALSE)</f>
        <v>Chad</v>
      </c>
      <c r="C1192" t="str">
        <f>VLOOKUP(Table2[[#This Row],[_parent_index]],Table1[[index]:[A7.Type de Site]],6,FALSE)</f>
        <v>TCD</v>
      </c>
      <c r="D1192" t="str">
        <f>VLOOKUP(Table2[[#This Row],[_parent_index]],Table1[[index]:[A7.Type de Site]],7,FALSE)</f>
        <v>Lac</v>
      </c>
      <c r="E1192" t="str">
        <f>VLOOKUP(Table2[[#This Row],[_parent_index]],Table1[[index]:[A7.Type de Site]],8,FALSE)</f>
        <v>TD07</v>
      </c>
      <c r="F1192" t="str">
        <f>VLOOKUP(Table2[[#This Row],[_parent_index]],Table1[[index]:[A7.Type de Site]],14,FALSE)</f>
        <v>Koudouboul</v>
      </c>
      <c r="G1192" t="s">
        <v>172</v>
      </c>
      <c r="H1192" s="2">
        <v>1</v>
      </c>
      <c r="I1192" s="2">
        <v>0</v>
      </c>
      <c r="J1192" s="2">
        <v>0</v>
      </c>
      <c r="K1192" s="2">
        <v>1</v>
      </c>
      <c r="L1192" s="2">
        <v>1</v>
      </c>
      <c r="M1192" s="2">
        <v>0</v>
      </c>
      <c r="N1192" s="2">
        <v>0</v>
      </c>
      <c r="O1192" s="2">
        <v>3</v>
      </c>
      <c r="P1192" s="2">
        <v>0</v>
      </c>
      <c r="Q1192" s="2">
        <v>1</v>
      </c>
      <c r="R1192" s="2">
        <v>0</v>
      </c>
      <c r="S1192" s="2">
        <v>1</v>
      </c>
      <c r="T1192" s="2">
        <v>2</v>
      </c>
      <c r="U1192" s="2">
        <v>6</v>
      </c>
      <c r="V1192" s="2">
        <v>8</v>
      </c>
      <c r="W1192">
        <v>1197</v>
      </c>
      <c r="X1192">
        <v>135</v>
      </c>
      <c r="Y1192" s="1" t="str">
        <f>IF(SUM(Table2[[#This Row],[Garçons de 0 à 2 ans]:[Filles de 12 à 17 ans]])&gt;=1,"Oui","Non")</f>
        <v>Oui</v>
      </c>
    </row>
    <row r="1193" spans="1:25" x14ac:dyDescent="0.25">
      <c r="A1193" t="s">
        <v>164</v>
      </c>
      <c r="B1193" t="str">
        <f>VLOOKUP(Table2[[#This Row],[_parent_index]],Table1[[index]:[A7.Type de Site]],5,FALSE)</f>
        <v>Chad</v>
      </c>
      <c r="C1193" t="str">
        <f>VLOOKUP(Table2[[#This Row],[_parent_index]],Table1[[index]:[A7.Type de Site]],6,FALSE)</f>
        <v>TCD</v>
      </c>
      <c r="D1193" t="str">
        <f>VLOOKUP(Table2[[#This Row],[_parent_index]],Table1[[index]:[A7.Type de Site]],7,FALSE)</f>
        <v>Lac</v>
      </c>
      <c r="E1193" t="str">
        <f>VLOOKUP(Table2[[#This Row],[_parent_index]],Table1[[index]:[A7.Type de Site]],8,FALSE)</f>
        <v>TD07</v>
      </c>
      <c r="F1193" t="str">
        <f>VLOOKUP(Table2[[#This Row],[_parent_index]],Table1[[index]:[A7.Type de Site]],14,FALSE)</f>
        <v>Koudouboul</v>
      </c>
      <c r="G1193" t="s">
        <v>172</v>
      </c>
      <c r="H1193" s="2">
        <v>0</v>
      </c>
      <c r="I1193" s="2">
        <v>1</v>
      </c>
      <c r="J1193" s="2">
        <v>0</v>
      </c>
      <c r="K1193" s="2">
        <v>0</v>
      </c>
      <c r="L1193" s="2">
        <v>2</v>
      </c>
      <c r="M1193" s="2">
        <v>0</v>
      </c>
      <c r="N1193" s="2">
        <v>1</v>
      </c>
      <c r="O1193" s="2">
        <v>1</v>
      </c>
      <c r="P1193" s="2">
        <v>1</v>
      </c>
      <c r="Q1193" s="2">
        <v>1</v>
      </c>
      <c r="R1193" s="2">
        <v>0</v>
      </c>
      <c r="S1193" s="2">
        <v>0</v>
      </c>
      <c r="T1193" s="2">
        <v>4</v>
      </c>
      <c r="U1193" s="2">
        <v>3</v>
      </c>
      <c r="V1193" s="2">
        <v>7</v>
      </c>
      <c r="W1193">
        <v>1198</v>
      </c>
      <c r="X1193">
        <v>135</v>
      </c>
      <c r="Y1193" s="1" t="str">
        <f>IF(SUM(Table2[[#This Row],[Garçons de 0 à 2 ans]:[Filles de 12 à 17 ans]])&gt;=1,"Oui","Non")</f>
        <v>Oui</v>
      </c>
    </row>
    <row r="1194" spans="1:25" x14ac:dyDescent="0.25">
      <c r="A1194" t="s">
        <v>164</v>
      </c>
      <c r="B1194" t="str">
        <f>VLOOKUP(Table2[[#This Row],[_parent_index]],Table1[[index]:[A7.Type de Site]],5,FALSE)</f>
        <v>Chad</v>
      </c>
      <c r="C1194" t="str">
        <f>VLOOKUP(Table2[[#This Row],[_parent_index]],Table1[[index]:[A7.Type de Site]],6,FALSE)</f>
        <v>TCD</v>
      </c>
      <c r="D1194" t="str">
        <f>VLOOKUP(Table2[[#This Row],[_parent_index]],Table1[[index]:[A7.Type de Site]],7,FALSE)</f>
        <v>Lac</v>
      </c>
      <c r="E1194" t="str">
        <f>VLOOKUP(Table2[[#This Row],[_parent_index]],Table1[[index]:[A7.Type de Site]],8,FALSE)</f>
        <v>TD07</v>
      </c>
      <c r="F1194" t="str">
        <f>VLOOKUP(Table2[[#This Row],[_parent_index]],Table1[[index]:[A7.Type de Site]],14,FALSE)</f>
        <v>Koudouboul</v>
      </c>
      <c r="G1194" t="s">
        <v>172</v>
      </c>
      <c r="H1194" s="2">
        <v>0</v>
      </c>
      <c r="I1194" s="2">
        <v>0</v>
      </c>
      <c r="J1194" s="2">
        <v>1</v>
      </c>
      <c r="K1194" s="2">
        <v>1</v>
      </c>
      <c r="L1194" s="2">
        <v>0</v>
      </c>
      <c r="M1194" s="2">
        <v>1</v>
      </c>
      <c r="N1194" s="2">
        <v>0</v>
      </c>
      <c r="O1194" s="2">
        <v>0</v>
      </c>
      <c r="P1194" s="2">
        <v>1</v>
      </c>
      <c r="Q1194" s="2">
        <v>2</v>
      </c>
      <c r="R1194" s="2">
        <v>1</v>
      </c>
      <c r="S1194" s="2">
        <v>0</v>
      </c>
      <c r="T1194" s="2">
        <v>3</v>
      </c>
      <c r="U1194" s="2">
        <v>4</v>
      </c>
      <c r="V1194" s="2">
        <v>7</v>
      </c>
      <c r="W1194">
        <v>1199</v>
      </c>
      <c r="X1194">
        <v>135</v>
      </c>
      <c r="Y1194" s="1" t="str">
        <f>IF(SUM(Table2[[#This Row],[Garçons de 0 à 2 ans]:[Filles de 12 à 17 ans]])&gt;=1,"Oui","Non")</f>
        <v>Oui</v>
      </c>
    </row>
    <row r="1195" spans="1:25" x14ac:dyDescent="0.25">
      <c r="A1195" t="s">
        <v>164</v>
      </c>
      <c r="B1195" t="str">
        <f>VLOOKUP(Table2[[#This Row],[_parent_index]],Table1[[index]:[A7.Type de Site]],5,FALSE)</f>
        <v>Chad</v>
      </c>
      <c r="C1195" t="str">
        <f>VLOOKUP(Table2[[#This Row],[_parent_index]],Table1[[index]:[A7.Type de Site]],6,FALSE)</f>
        <v>TCD</v>
      </c>
      <c r="D1195" t="str">
        <f>VLOOKUP(Table2[[#This Row],[_parent_index]],Table1[[index]:[A7.Type de Site]],7,FALSE)</f>
        <v>Lac</v>
      </c>
      <c r="E1195" t="str">
        <f>VLOOKUP(Table2[[#This Row],[_parent_index]],Table1[[index]:[A7.Type de Site]],8,FALSE)</f>
        <v>TD07</v>
      </c>
      <c r="F1195" t="str">
        <f>VLOOKUP(Table2[[#This Row],[_parent_index]],Table1[[index]:[A7.Type de Site]],14,FALSE)</f>
        <v>Koudouboul</v>
      </c>
      <c r="G1195" t="s">
        <v>172</v>
      </c>
      <c r="H1195" s="2">
        <v>0</v>
      </c>
      <c r="I1195" s="2">
        <v>0</v>
      </c>
      <c r="J1195" s="2">
        <v>0</v>
      </c>
      <c r="K1195" s="2">
        <v>0</v>
      </c>
      <c r="L1195" s="2">
        <v>1</v>
      </c>
      <c r="M1195" s="2">
        <v>1</v>
      </c>
      <c r="N1195" s="2">
        <v>1</v>
      </c>
      <c r="O1195" s="2">
        <v>0</v>
      </c>
      <c r="P1195" s="2">
        <v>1</v>
      </c>
      <c r="Q1195" s="2">
        <v>1</v>
      </c>
      <c r="R1195" s="2">
        <v>0</v>
      </c>
      <c r="S1195" s="2">
        <v>0</v>
      </c>
      <c r="T1195" s="2">
        <v>3</v>
      </c>
      <c r="U1195" s="2">
        <v>2</v>
      </c>
      <c r="V1195" s="2">
        <v>5</v>
      </c>
      <c r="W1195">
        <v>1200</v>
      </c>
      <c r="X1195">
        <v>135</v>
      </c>
      <c r="Y1195" s="1" t="str">
        <f>IF(SUM(Table2[[#This Row],[Garçons de 0 à 2 ans]:[Filles de 12 à 17 ans]])&gt;=1,"Oui","Non")</f>
        <v>Oui</v>
      </c>
    </row>
    <row r="1196" spans="1:25" x14ac:dyDescent="0.25">
      <c r="A1196" t="s">
        <v>164</v>
      </c>
      <c r="B1196" t="str">
        <f>VLOOKUP(Table2[[#This Row],[_parent_index]],Table1[[index]:[A7.Type de Site]],5,FALSE)</f>
        <v>Chad</v>
      </c>
      <c r="C1196" t="str">
        <f>VLOOKUP(Table2[[#This Row],[_parent_index]],Table1[[index]:[A7.Type de Site]],6,FALSE)</f>
        <v>TCD</v>
      </c>
      <c r="D1196" t="str">
        <f>VLOOKUP(Table2[[#This Row],[_parent_index]],Table1[[index]:[A7.Type de Site]],7,FALSE)</f>
        <v>Lac</v>
      </c>
      <c r="E1196" t="str">
        <f>VLOOKUP(Table2[[#This Row],[_parent_index]],Table1[[index]:[A7.Type de Site]],8,FALSE)</f>
        <v>TD07</v>
      </c>
      <c r="F1196" t="str">
        <f>VLOOKUP(Table2[[#This Row],[_parent_index]],Table1[[index]:[A7.Type de Site]],14,FALSE)</f>
        <v>Koudouboul</v>
      </c>
      <c r="G1196" t="s">
        <v>172</v>
      </c>
      <c r="H1196" s="2">
        <v>1</v>
      </c>
      <c r="I1196" s="2">
        <v>0</v>
      </c>
      <c r="J1196" s="2">
        <v>1</v>
      </c>
      <c r="K1196" s="2">
        <v>0</v>
      </c>
      <c r="L1196" s="2">
        <v>0</v>
      </c>
      <c r="M1196" s="2">
        <v>0</v>
      </c>
      <c r="N1196" s="2">
        <v>1</v>
      </c>
      <c r="O1196" s="2">
        <v>2</v>
      </c>
      <c r="P1196" s="2">
        <v>2</v>
      </c>
      <c r="Q1196" s="2">
        <v>1</v>
      </c>
      <c r="R1196" s="2">
        <v>0</v>
      </c>
      <c r="S1196" s="2">
        <v>0</v>
      </c>
      <c r="T1196" s="2">
        <v>5</v>
      </c>
      <c r="U1196" s="2">
        <v>3</v>
      </c>
      <c r="V1196" s="2">
        <v>8</v>
      </c>
      <c r="W1196">
        <v>1201</v>
      </c>
      <c r="X1196">
        <v>135</v>
      </c>
      <c r="Y1196" s="1" t="str">
        <f>IF(SUM(Table2[[#This Row],[Garçons de 0 à 2 ans]:[Filles de 12 à 17 ans]])&gt;=1,"Oui","Non")</f>
        <v>Oui</v>
      </c>
    </row>
    <row r="1197" spans="1:25" x14ac:dyDescent="0.25">
      <c r="A1197" t="s">
        <v>164</v>
      </c>
      <c r="B1197" t="str">
        <f>VLOOKUP(Table2[[#This Row],[_parent_index]],Table1[[index]:[A7.Type de Site]],5,FALSE)</f>
        <v>Chad</v>
      </c>
      <c r="C1197" t="str">
        <f>VLOOKUP(Table2[[#This Row],[_parent_index]],Table1[[index]:[A7.Type de Site]],6,FALSE)</f>
        <v>TCD</v>
      </c>
      <c r="D1197" t="str">
        <f>VLOOKUP(Table2[[#This Row],[_parent_index]],Table1[[index]:[A7.Type de Site]],7,FALSE)</f>
        <v>Lac</v>
      </c>
      <c r="E1197" t="str">
        <f>VLOOKUP(Table2[[#This Row],[_parent_index]],Table1[[index]:[A7.Type de Site]],8,FALSE)</f>
        <v>TD07</v>
      </c>
      <c r="F1197" t="str">
        <f>VLOOKUP(Table2[[#This Row],[_parent_index]],Table1[[index]:[A7.Type de Site]],14,FALSE)</f>
        <v>Koudouboul</v>
      </c>
      <c r="G1197" t="s">
        <v>172</v>
      </c>
      <c r="H1197" s="2">
        <v>0</v>
      </c>
      <c r="I1197" s="2">
        <v>1</v>
      </c>
      <c r="J1197" s="2">
        <v>0</v>
      </c>
      <c r="K1197" s="2">
        <v>2</v>
      </c>
      <c r="L1197" s="2">
        <v>0</v>
      </c>
      <c r="M1197" s="2">
        <v>1</v>
      </c>
      <c r="N1197" s="2">
        <v>0</v>
      </c>
      <c r="O1197" s="2">
        <v>0</v>
      </c>
      <c r="P1197" s="2">
        <v>1</v>
      </c>
      <c r="Q1197" s="2">
        <v>1</v>
      </c>
      <c r="R1197" s="2">
        <v>1</v>
      </c>
      <c r="S1197" s="2">
        <v>0</v>
      </c>
      <c r="T1197" s="2">
        <v>2</v>
      </c>
      <c r="U1197" s="2">
        <v>5</v>
      </c>
      <c r="V1197" s="2">
        <v>7</v>
      </c>
      <c r="W1197">
        <v>1202</v>
      </c>
      <c r="X1197">
        <v>135</v>
      </c>
      <c r="Y1197" s="1" t="str">
        <f>IF(SUM(Table2[[#This Row],[Garçons de 0 à 2 ans]:[Filles de 12 à 17 ans]])&gt;=1,"Oui","Non")</f>
        <v>Oui</v>
      </c>
    </row>
    <row r="1198" spans="1:25" x14ac:dyDescent="0.25">
      <c r="A1198" t="s">
        <v>164</v>
      </c>
      <c r="B1198" t="str">
        <f>VLOOKUP(Table2[[#This Row],[_parent_index]],Table1[[index]:[A7.Type de Site]],5,FALSE)</f>
        <v>Chad</v>
      </c>
      <c r="C1198" t="str">
        <f>VLOOKUP(Table2[[#This Row],[_parent_index]],Table1[[index]:[A7.Type de Site]],6,FALSE)</f>
        <v>TCD</v>
      </c>
      <c r="D1198" t="str">
        <f>VLOOKUP(Table2[[#This Row],[_parent_index]],Table1[[index]:[A7.Type de Site]],7,FALSE)</f>
        <v>Lac</v>
      </c>
      <c r="E1198" t="str">
        <f>VLOOKUP(Table2[[#This Row],[_parent_index]],Table1[[index]:[A7.Type de Site]],8,FALSE)</f>
        <v>TD07</v>
      </c>
      <c r="F1198" t="str">
        <f>VLOOKUP(Table2[[#This Row],[_parent_index]],Table1[[index]:[A7.Type de Site]],14,FALSE)</f>
        <v>Koudouboul</v>
      </c>
      <c r="G1198" t="s">
        <v>172</v>
      </c>
      <c r="H1198" s="2">
        <v>0</v>
      </c>
      <c r="I1198" s="2">
        <v>0</v>
      </c>
      <c r="J1198" s="2">
        <v>1</v>
      </c>
      <c r="K1198" s="2">
        <v>1</v>
      </c>
      <c r="L1198" s="2">
        <v>0</v>
      </c>
      <c r="M1198" s="2">
        <v>1</v>
      </c>
      <c r="N1198" s="2">
        <v>1</v>
      </c>
      <c r="O1198" s="2">
        <v>0</v>
      </c>
      <c r="P1198" s="2">
        <v>0</v>
      </c>
      <c r="Q1198" s="2">
        <v>1</v>
      </c>
      <c r="R1198" s="2">
        <v>0</v>
      </c>
      <c r="S1198" s="2">
        <v>0</v>
      </c>
      <c r="T1198" s="2">
        <v>2</v>
      </c>
      <c r="U1198" s="2">
        <v>3</v>
      </c>
      <c r="V1198" s="2">
        <v>5</v>
      </c>
      <c r="W1198">
        <v>1203</v>
      </c>
      <c r="X1198">
        <v>135</v>
      </c>
      <c r="Y1198" s="1" t="str">
        <f>IF(SUM(Table2[[#This Row],[Garçons de 0 à 2 ans]:[Filles de 12 à 17 ans]])&gt;=1,"Oui","Non")</f>
        <v>Oui</v>
      </c>
    </row>
    <row r="1199" spans="1:25" x14ac:dyDescent="0.25">
      <c r="A1199" t="s">
        <v>164</v>
      </c>
      <c r="B1199" t="str">
        <f>VLOOKUP(Table2[[#This Row],[_parent_index]],Table1[[index]:[A7.Type de Site]],5,FALSE)</f>
        <v>Chad</v>
      </c>
      <c r="C1199" t="str">
        <f>VLOOKUP(Table2[[#This Row],[_parent_index]],Table1[[index]:[A7.Type de Site]],6,FALSE)</f>
        <v>TCD</v>
      </c>
      <c r="D1199" t="str">
        <f>VLOOKUP(Table2[[#This Row],[_parent_index]],Table1[[index]:[A7.Type de Site]],7,FALSE)</f>
        <v>Lac</v>
      </c>
      <c r="E1199" t="str">
        <f>VLOOKUP(Table2[[#This Row],[_parent_index]],Table1[[index]:[A7.Type de Site]],8,FALSE)</f>
        <v>TD07</v>
      </c>
      <c r="F1199" t="str">
        <f>VLOOKUP(Table2[[#This Row],[_parent_index]],Table1[[index]:[A7.Type de Site]],14,FALSE)</f>
        <v>Koudouboul</v>
      </c>
      <c r="G1199" t="s">
        <v>172</v>
      </c>
      <c r="H1199" s="2">
        <v>0</v>
      </c>
      <c r="I1199" s="2">
        <v>0</v>
      </c>
      <c r="J1199" s="2">
        <v>0</v>
      </c>
      <c r="K1199" s="2">
        <v>1</v>
      </c>
      <c r="L1199" s="2">
        <v>0</v>
      </c>
      <c r="M1199" s="2">
        <v>2</v>
      </c>
      <c r="N1199" s="2">
        <v>0</v>
      </c>
      <c r="O1199" s="2">
        <v>1</v>
      </c>
      <c r="P1199" s="2">
        <v>1</v>
      </c>
      <c r="Q1199" s="2">
        <v>1</v>
      </c>
      <c r="R1199" s="2">
        <v>0</v>
      </c>
      <c r="S1199" s="2">
        <v>0</v>
      </c>
      <c r="T1199" s="2">
        <v>1</v>
      </c>
      <c r="U1199" s="2">
        <v>5</v>
      </c>
      <c r="V1199" s="2">
        <v>6</v>
      </c>
      <c r="W1199">
        <v>1204</v>
      </c>
      <c r="X1199">
        <v>135</v>
      </c>
      <c r="Y1199" s="1" t="str">
        <f>IF(SUM(Table2[[#This Row],[Garçons de 0 à 2 ans]:[Filles de 12 à 17 ans]])&gt;=1,"Oui","Non")</f>
        <v>Oui</v>
      </c>
    </row>
    <row r="1200" spans="1:25" x14ac:dyDescent="0.25">
      <c r="A1200" t="s">
        <v>164</v>
      </c>
      <c r="B1200" t="str">
        <f>VLOOKUP(Table2[[#This Row],[_parent_index]],Table1[[index]:[A7.Type de Site]],5,FALSE)</f>
        <v>Chad</v>
      </c>
      <c r="C1200" t="str">
        <f>VLOOKUP(Table2[[#This Row],[_parent_index]],Table1[[index]:[A7.Type de Site]],6,FALSE)</f>
        <v>TCD</v>
      </c>
      <c r="D1200" t="str">
        <f>VLOOKUP(Table2[[#This Row],[_parent_index]],Table1[[index]:[A7.Type de Site]],7,FALSE)</f>
        <v>Lac</v>
      </c>
      <c r="E1200" t="str">
        <f>VLOOKUP(Table2[[#This Row],[_parent_index]],Table1[[index]:[A7.Type de Site]],8,FALSE)</f>
        <v>TD07</v>
      </c>
      <c r="F1200" t="str">
        <f>VLOOKUP(Table2[[#This Row],[_parent_index]],Table1[[index]:[A7.Type de Site]],14,FALSE)</f>
        <v>Koudouboul</v>
      </c>
      <c r="G1200" t="s">
        <v>172</v>
      </c>
      <c r="H1200" s="2">
        <v>0</v>
      </c>
      <c r="I1200" s="2">
        <v>1</v>
      </c>
      <c r="J1200" s="2">
        <v>1</v>
      </c>
      <c r="K1200" s="2">
        <v>1</v>
      </c>
      <c r="L1200" s="2">
        <v>1</v>
      </c>
      <c r="M1200" s="2">
        <v>1</v>
      </c>
      <c r="N1200" s="2">
        <v>0</v>
      </c>
      <c r="O1200" s="2">
        <v>0</v>
      </c>
      <c r="P1200" s="2">
        <v>1</v>
      </c>
      <c r="Q1200" s="2">
        <v>1</v>
      </c>
      <c r="R1200" s="2">
        <v>0</v>
      </c>
      <c r="S1200" s="2">
        <v>0</v>
      </c>
      <c r="T1200" s="2">
        <v>3</v>
      </c>
      <c r="U1200" s="2">
        <v>4</v>
      </c>
      <c r="V1200" s="2">
        <v>7</v>
      </c>
      <c r="W1200">
        <v>1205</v>
      </c>
      <c r="X1200">
        <v>135</v>
      </c>
      <c r="Y1200" s="1" t="str">
        <f>IF(SUM(Table2[[#This Row],[Garçons de 0 à 2 ans]:[Filles de 12 à 17 ans]])&gt;=1,"Oui","Non")</f>
        <v>Oui</v>
      </c>
    </row>
    <row r="1201" spans="1:25" x14ac:dyDescent="0.25">
      <c r="A1201" t="s">
        <v>164</v>
      </c>
      <c r="B1201" t="str">
        <f>VLOOKUP(Table2[[#This Row],[_parent_index]],Table1[[index]:[A7.Type de Site]],5,FALSE)</f>
        <v>Chad</v>
      </c>
      <c r="C1201" t="str">
        <f>VLOOKUP(Table2[[#This Row],[_parent_index]],Table1[[index]:[A7.Type de Site]],6,FALSE)</f>
        <v>TCD</v>
      </c>
      <c r="D1201" t="str">
        <f>VLOOKUP(Table2[[#This Row],[_parent_index]],Table1[[index]:[A7.Type de Site]],7,FALSE)</f>
        <v>Lac</v>
      </c>
      <c r="E1201" t="str">
        <f>VLOOKUP(Table2[[#This Row],[_parent_index]],Table1[[index]:[A7.Type de Site]],8,FALSE)</f>
        <v>TD07</v>
      </c>
      <c r="F1201" t="str">
        <f>VLOOKUP(Table2[[#This Row],[_parent_index]],Table1[[index]:[A7.Type de Site]],14,FALSE)</f>
        <v>Kaourgué</v>
      </c>
      <c r="G1201" t="s">
        <v>172</v>
      </c>
      <c r="H1201" s="2">
        <v>0</v>
      </c>
      <c r="I1201" s="2">
        <v>1</v>
      </c>
      <c r="J1201" s="2">
        <v>0</v>
      </c>
      <c r="K1201" s="2">
        <v>0</v>
      </c>
      <c r="L1201" s="2">
        <v>0</v>
      </c>
      <c r="M1201" s="2">
        <v>2</v>
      </c>
      <c r="N1201" s="2">
        <v>1</v>
      </c>
      <c r="O1201" s="2">
        <v>1</v>
      </c>
      <c r="P1201" s="2">
        <v>0</v>
      </c>
      <c r="Q1201" s="2">
        <v>1</v>
      </c>
      <c r="R1201" s="2">
        <v>0</v>
      </c>
      <c r="S1201" s="2">
        <v>0</v>
      </c>
      <c r="T1201" s="2">
        <v>1</v>
      </c>
      <c r="U1201" s="2">
        <v>5</v>
      </c>
      <c r="V1201" s="2">
        <v>6</v>
      </c>
      <c r="W1201">
        <v>1206</v>
      </c>
      <c r="X1201">
        <v>136</v>
      </c>
      <c r="Y1201" s="1" t="str">
        <f>IF(SUM(Table2[[#This Row],[Garçons de 0 à 2 ans]:[Filles de 12 à 17 ans]])&gt;=1,"Oui","Non")</f>
        <v>Oui</v>
      </c>
    </row>
    <row r="1202" spans="1:25" x14ac:dyDescent="0.25">
      <c r="A1202" t="s">
        <v>164</v>
      </c>
      <c r="B1202" t="str">
        <f>VLOOKUP(Table2[[#This Row],[_parent_index]],Table1[[index]:[A7.Type de Site]],5,FALSE)</f>
        <v>Chad</v>
      </c>
      <c r="C1202" t="str">
        <f>VLOOKUP(Table2[[#This Row],[_parent_index]],Table1[[index]:[A7.Type de Site]],6,FALSE)</f>
        <v>TCD</v>
      </c>
      <c r="D1202" t="str">
        <f>VLOOKUP(Table2[[#This Row],[_parent_index]],Table1[[index]:[A7.Type de Site]],7,FALSE)</f>
        <v>Lac</v>
      </c>
      <c r="E1202" t="str">
        <f>VLOOKUP(Table2[[#This Row],[_parent_index]],Table1[[index]:[A7.Type de Site]],8,FALSE)</f>
        <v>TD07</v>
      </c>
      <c r="F1202" t="str">
        <f>VLOOKUP(Table2[[#This Row],[_parent_index]],Table1[[index]:[A7.Type de Site]],14,FALSE)</f>
        <v>Kaourgué</v>
      </c>
      <c r="G1202" t="s">
        <v>172</v>
      </c>
      <c r="H1202" s="2">
        <v>0</v>
      </c>
      <c r="I1202" s="2">
        <v>0</v>
      </c>
      <c r="J1202" s="2">
        <v>0</v>
      </c>
      <c r="K1202" s="2">
        <v>1</v>
      </c>
      <c r="L1202" s="2">
        <v>1</v>
      </c>
      <c r="M1202" s="2">
        <v>0</v>
      </c>
      <c r="N1202" s="2">
        <v>1</v>
      </c>
      <c r="O1202" s="2">
        <v>0</v>
      </c>
      <c r="P1202" s="2">
        <v>1</v>
      </c>
      <c r="Q1202" s="2">
        <v>1</v>
      </c>
      <c r="R1202" s="2">
        <v>0</v>
      </c>
      <c r="S1202" s="2">
        <v>0</v>
      </c>
      <c r="T1202" s="2">
        <v>3</v>
      </c>
      <c r="U1202" s="2">
        <v>2</v>
      </c>
      <c r="V1202" s="2">
        <v>5</v>
      </c>
      <c r="W1202">
        <v>1207</v>
      </c>
      <c r="X1202">
        <v>136</v>
      </c>
      <c r="Y1202" s="1" t="str">
        <f>IF(SUM(Table2[[#This Row],[Garçons de 0 à 2 ans]:[Filles de 12 à 17 ans]])&gt;=1,"Oui","Non")</f>
        <v>Oui</v>
      </c>
    </row>
    <row r="1203" spans="1:25" x14ac:dyDescent="0.25">
      <c r="A1203" t="s">
        <v>164</v>
      </c>
      <c r="B1203" t="str">
        <f>VLOOKUP(Table2[[#This Row],[_parent_index]],Table1[[index]:[A7.Type de Site]],5,FALSE)</f>
        <v>Chad</v>
      </c>
      <c r="C1203" t="str">
        <f>VLOOKUP(Table2[[#This Row],[_parent_index]],Table1[[index]:[A7.Type de Site]],6,FALSE)</f>
        <v>TCD</v>
      </c>
      <c r="D1203" t="str">
        <f>VLOOKUP(Table2[[#This Row],[_parent_index]],Table1[[index]:[A7.Type de Site]],7,FALSE)</f>
        <v>Lac</v>
      </c>
      <c r="E1203" t="str">
        <f>VLOOKUP(Table2[[#This Row],[_parent_index]],Table1[[index]:[A7.Type de Site]],8,FALSE)</f>
        <v>TD07</v>
      </c>
      <c r="F1203" t="str">
        <f>VLOOKUP(Table2[[#This Row],[_parent_index]],Table1[[index]:[A7.Type de Site]],14,FALSE)</f>
        <v>Kaourgué</v>
      </c>
      <c r="G1203" t="s">
        <v>172</v>
      </c>
      <c r="H1203" s="2">
        <v>0</v>
      </c>
      <c r="I1203" s="2">
        <v>0</v>
      </c>
      <c r="J1203" s="2">
        <v>0</v>
      </c>
      <c r="K1203" s="2">
        <v>0</v>
      </c>
      <c r="L1203" s="2">
        <v>0</v>
      </c>
      <c r="M1203" s="2">
        <v>1</v>
      </c>
      <c r="N1203" s="2">
        <v>1</v>
      </c>
      <c r="O1203" s="2">
        <v>1</v>
      </c>
      <c r="P1203" s="2">
        <v>1</v>
      </c>
      <c r="Q1203" s="2">
        <v>1</v>
      </c>
      <c r="R1203" s="2">
        <v>0</v>
      </c>
      <c r="S1203" s="2">
        <v>0</v>
      </c>
      <c r="T1203" s="2">
        <v>2</v>
      </c>
      <c r="U1203" s="2">
        <v>3</v>
      </c>
      <c r="V1203" s="2">
        <v>5</v>
      </c>
      <c r="W1203">
        <v>1208</v>
      </c>
      <c r="X1203">
        <v>136</v>
      </c>
      <c r="Y1203" s="1" t="str">
        <f>IF(SUM(Table2[[#This Row],[Garçons de 0 à 2 ans]:[Filles de 12 à 17 ans]])&gt;=1,"Oui","Non")</f>
        <v>Oui</v>
      </c>
    </row>
    <row r="1204" spans="1:25" x14ac:dyDescent="0.25">
      <c r="A1204" t="s">
        <v>164</v>
      </c>
      <c r="B1204" t="str">
        <f>VLOOKUP(Table2[[#This Row],[_parent_index]],Table1[[index]:[A7.Type de Site]],5,FALSE)</f>
        <v>Chad</v>
      </c>
      <c r="C1204" t="str">
        <f>VLOOKUP(Table2[[#This Row],[_parent_index]],Table1[[index]:[A7.Type de Site]],6,FALSE)</f>
        <v>TCD</v>
      </c>
      <c r="D1204" t="str">
        <f>VLOOKUP(Table2[[#This Row],[_parent_index]],Table1[[index]:[A7.Type de Site]],7,FALSE)</f>
        <v>Lac</v>
      </c>
      <c r="E1204" t="str">
        <f>VLOOKUP(Table2[[#This Row],[_parent_index]],Table1[[index]:[A7.Type de Site]],8,FALSE)</f>
        <v>TD07</v>
      </c>
      <c r="F1204" t="str">
        <f>VLOOKUP(Table2[[#This Row],[_parent_index]],Table1[[index]:[A7.Type de Site]],14,FALSE)</f>
        <v>Kaourgué</v>
      </c>
      <c r="G1204" t="s">
        <v>172</v>
      </c>
      <c r="H1204" s="2">
        <v>1</v>
      </c>
      <c r="I1204" s="2">
        <v>0</v>
      </c>
      <c r="J1204" s="2">
        <v>0</v>
      </c>
      <c r="K1204" s="2">
        <v>0</v>
      </c>
      <c r="L1204" s="2">
        <v>0</v>
      </c>
      <c r="M1204" s="2">
        <v>1</v>
      </c>
      <c r="N1204" s="2">
        <v>1</v>
      </c>
      <c r="O1204" s="2">
        <v>0</v>
      </c>
      <c r="P1204" s="2">
        <v>2</v>
      </c>
      <c r="Q1204" s="2">
        <v>1</v>
      </c>
      <c r="R1204" s="2">
        <v>0</v>
      </c>
      <c r="S1204" s="2">
        <v>0</v>
      </c>
      <c r="T1204" s="2">
        <v>4</v>
      </c>
      <c r="U1204" s="2">
        <v>2</v>
      </c>
      <c r="V1204" s="2">
        <v>6</v>
      </c>
      <c r="W1204">
        <v>1209</v>
      </c>
      <c r="X1204">
        <v>136</v>
      </c>
      <c r="Y1204" s="1" t="str">
        <f>IF(SUM(Table2[[#This Row],[Garçons de 0 à 2 ans]:[Filles de 12 à 17 ans]])&gt;=1,"Oui","Non")</f>
        <v>Oui</v>
      </c>
    </row>
    <row r="1205" spans="1:25" x14ac:dyDescent="0.25">
      <c r="A1205" t="s">
        <v>164</v>
      </c>
      <c r="B1205" t="str">
        <f>VLOOKUP(Table2[[#This Row],[_parent_index]],Table1[[index]:[A7.Type de Site]],5,FALSE)</f>
        <v>Chad</v>
      </c>
      <c r="C1205" t="str">
        <f>VLOOKUP(Table2[[#This Row],[_parent_index]],Table1[[index]:[A7.Type de Site]],6,FALSE)</f>
        <v>TCD</v>
      </c>
      <c r="D1205" t="str">
        <f>VLOOKUP(Table2[[#This Row],[_parent_index]],Table1[[index]:[A7.Type de Site]],7,FALSE)</f>
        <v>Lac</v>
      </c>
      <c r="E1205" t="str">
        <f>VLOOKUP(Table2[[#This Row],[_parent_index]],Table1[[index]:[A7.Type de Site]],8,FALSE)</f>
        <v>TD07</v>
      </c>
      <c r="F1205" t="str">
        <f>VLOOKUP(Table2[[#This Row],[_parent_index]],Table1[[index]:[A7.Type de Site]],14,FALSE)</f>
        <v>Kaourgué</v>
      </c>
      <c r="G1205" t="s">
        <v>172</v>
      </c>
      <c r="H1205" s="2">
        <v>0</v>
      </c>
      <c r="I1205" s="2">
        <v>0</v>
      </c>
      <c r="J1205" s="2">
        <v>0</v>
      </c>
      <c r="K1205" s="2">
        <v>0</v>
      </c>
      <c r="L1205" s="2">
        <v>0</v>
      </c>
      <c r="M1205" s="2">
        <v>1</v>
      </c>
      <c r="N1205" s="2">
        <v>0</v>
      </c>
      <c r="O1205" s="2">
        <v>0</v>
      </c>
      <c r="P1205" s="2">
        <v>1</v>
      </c>
      <c r="Q1205" s="2">
        <v>1</v>
      </c>
      <c r="R1205" s="2">
        <v>0</v>
      </c>
      <c r="S1205" s="2">
        <v>0</v>
      </c>
      <c r="T1205" s="2">
        <v>1</v>
      </c>
      <c r="U1205" s="2">
        <v>2</v>
      </c>
      <c r="V1205" s="2">
        <v>3</v>
      </c>
      <c r="W1205">
        <v>1210</v>
      </c>
      <c r="X1205">
        <v>136</v>
      </c>
      <c r="Y1205" s="1" t="str">
        <f>IF(SUM(Table2[[#This Row],[Garçons de 0 à 2 ans]:[Filles de 12 à 17 ans]])&gt;=1,"Oui","Non")</f>
        <v>Oui</v>
      </c>
    </row>
    <row r="1206" spans="1:25" x14ac:dyDescent="0.25">
      <c r="A1206" t="s">
        <v>164</v>
      </c>
      <c r="B1206" t="str">
        <f>VLOOKUP(Table2[[#This Row],[_parent_index]],Table1[[index]:[A7.Type de Site]],5,FALSE)</f>
        <v>Chad</v>
      </c>
      <c r="C1206" t="str">
        <f>VLOOKUP(Table2[[#This Row],[_parent_index]],Table1[[index]:[A7.Type de Site]],6,FALSE)</f>
        <v>TCD</v>
      </c>
      <c r="D1206" t="str">
        <f>VLOOKUP(Table2[[#This Row],[_parent_index]],Table1[[index]:[A7.Type de Site]],7,FALSE)</f>
        <v>Lac</v>
      </c>
      <c r="E1206" t="str">
        <f>VLOOKUP(Table2[[#This Row],[_parent_index]],Table1[[index]:[A7.Type de Site]],8,FALSE)</f>
        <v>TD07</v>
      </c>
      <c r="F1206" t="str">
        <f>VLOOKUP(Table2[[#This Row],[_parent_index]],Table1[[index]:[A7.Type de Site]],14,FALSE)</f>
        <v>Kaourgué</v>
      </c>
      <c r="G1206" t="s">
        <v>172</v>
      </c>
      <c r="H1206" s="2">
        <v>0</v>
      </c>
      <c r="I1206" s="2">
        <v>0</v>
      </c>
      <c r="J1206" s="2">
        <v>0</v>
      </c>
      <c r="K1206" s="2">
        <v>0</v>
      </c>
      <c r="L1206" s="2">
        <v>1</v>
      </c>
      <c r="M1206" s="2">
        <v>0</v>
      </c>
      <c r="N1206" s="2">
        <v>0</v>
      </c>
      <c r="O1206" s="2">
        <v>3</v>
      </c>
      <c r="P1206" s="2">
        <v>0</v>
      </c>
      <c r="Q1206" s="2">
        <v>1</v>
      </c>
      <c r="R1206" s="2">
        <v>1</v>
      </c>
      <c r="S1206" s="2">
        <v>0</v>
      </c>
      <c r="T1206" s="2">
        <v>2</v>
      </c>
      <c r="U1206" s="2">
        <v>4</v>
      </c>
      <c r="V1206" s="2">
        <v>6</v>
      </c>
      <c r="W1206">
        <v>1211</v>
      </c>
      <c r="X1206">
        <v>136</v>
      </c>
      <c r="Y1206" s="1" t="str">
        <f>IF(SUM(Table2[[#This Row],[Garçons de 0 à 2 ans]:[Filles de 12 à 17 ans]])&gt;=1,"Oui","Non")</f>
        <v>Oui</v>
      </c>
    </row>
    <row r="1207" spans="1:25" x14ac:dyDescent="0.25">
      <c r="A1207" t="s">
        <v>164</v>
      </c>
      <c r="B1207" t="str">
        <f>VLOOKUP(Table2[[#This Row],[_parent_index]],Table1[[index]:[A7.Type de Site]],5,FALSE)</f>
        <v>Chad</v>
      </c>
      <c r="C1207" t="str">
        <f>VLOOKUP(Table2[[#This Row],[_parent_index]],Table1[[index]:[A7.Type de Site]],6,FALSE)</f>
        <v>TCD</v>
      </c>
      <c r="D1207" t="str">
        <f>VLOOKUP(Table2[[#This Row],[_parent_index]],Table1[[index]:[A7.Type de Site]],7,FALSE)</f>
        <v>Lac</v>
      </c>
      <c r="E1207" t="str">
        <f>VLOOKUP(Table2[[#This Row],[_parent_index]],Table1[[index]:[A7.Type de Site]],8,FALSE)</f>
        <v>TD07</v>
      </c>
      <c r="F1207" t="str">
        <f>VLOOKUP(Table2[[#This Row],[_parent_index]],Table1[[index]:[A7.Type de Site]],14,FALSE)</f>
        <v>Kaourgué</v>
      </c>
      <c r="G1207" t="s">
        <v>172</v>
      </c>
      <c r="H1207" s="2">
        <v>0</v>
      </c>
      <c r="I1207" s="2">
        <v>1</v>
      </c>
      <c r="J1207" s="2">
        <v>0</v>
      </c>
      <c r="K1207" s="2">
        <v>0</v>
      </c>
      <c r="L1207" s="2">
        <v>1</v>
      </c>
      <c r="M1207" s="2">
        <v>0</v>
      </c>
      <c r="N1207" s="2">
        <v>0</v>
      </c>
      <c r="O1207" s="2">
        <v>0</v>
      </c>
      <c r="P1207" s="2">
        <v>1</v>
      </c>
      <c r="Q1207" s="2">
        <v>1</v>
      </c>
      <c r="R1207" s="2">
        <v>0</v>
      </c>
      <c r="S1207" s="2">
        <v>0</v>
      </c>
      <c r="T1207" s="2">
        <v>2</v>
      </c>
      <c r="U1207" s="2">
        <v>2</v>
      </c>
      <c r="V1207" s="2">
        <v>4</v>
      </c>
      <c r="W1207">
        <v>1212</v>
      </c>
      <c r="X1207">
        <v>136</v>
      </c>
      <c r="Y1207" s="1" t="str">
        <f>IF(SUM(Table2[[#This Row],[Garçons de 0 à 2 ans]:[Filles de 12 à 17 ans]])&gt;=1,"Oui","Non")</f>
        <v>Oui</v>
      </c>
    </row>
    <row r="1208" spans="1:25" x14ac:dyDescent="0.25">
      <c r="A1208" t="s">
        <v>164</v>
      </c>
      <c r="B1208" t="str">
        <f>VLOOKUP(Table2[[#This Row],[_parent_index]],Table1[[index]:[A7.Type de Site]],5,FALSE)</f>
        <v>Chad</v>
      </c>
      <c r="C1208" t="str">
        <f>VLOOKUP(Table2[[#This Row],[_parent_index]],Table1[[index]:[A7.Type de Site]],6,FALSE)</f>
        <v>TCD</v>
      </c>
      <c r="D1208" t="str">
        <f>VLOOKUP(Table2[[#This Row],[_parent_index]],Table1[[index]:[A7.Type de Site]],7,FALSE)</f>
        <v>Lac</v>
      </c>
      <c r="E1208" t="str">
        <f>VLOOKUP(Table2[[#This Row],[_parent_index]],Table1[[index]:[A7.Type de Site]],8,FALSE)</f>
        <v>TD07</v>
      </c>
      <c r="F1208" t="str">
        <f>VLOOKUP(Table2[[#This Row],[_parent_index]],Table1[[index]:[A7.Type de Site]],14,FALSE)</f>
        <v>Kaourgué</v>
      </c>
      <c r="G1208" t="s">
        <v>172</v>
      </c>
      <c r="H1208" s="2">
        <v>0</v>
      </c>
      <c r="I1208" s="2">
        <v>0</v>
      </c>
      <c r="J1208" s="2">
        <v>1</v>
      </c>
      <c r="K1208" s="2">
        <v>0</v>
      </c>
      <c r="L1208" s="2">
        <v>0</v>
      </c>
      <c r="M1208" s="2">
        <v>0</v>
      </c>
      <c r="N1208" s="2">
        <v>0</v>
      </c>
      <c r="O1208" s="2">
        <v>1</v>
      </c>
      <c r="P1208" s="2">
        <v>1</v>
      </c>
      <c r="Q1208" s="2">
        <v>1</v>
      </c>
      <c r="R1208" s="2">
        <v>0</v>
      </c>
      <c r="S1208" s="2">
        <v>1</v>
      </c>
      <c r="T1208" s="2">
        <v>2</v>
      </c>
      <c r="U1208" s="2">
        <v>3</v>
      </c>
      <c r="V1208" s="2">
        <v>5</v>
      </c>
      <c r="W1208">
        <v>1213</v>
      </c>
      <c r="X1208">
        <v>136</v>
      </c>
      <c r="Y1208" s="1" t="str">
        <f>IF(SUM(Table2[[#This Row],[Garçons de 0 à 2 ans]:[Filles de 12 à 17 ans]])&gt;=1,"Oui","Non")</f>
        <v>Oui</v>
      </c>
    </row>
    <row r="1209" spans="1:25" x14ac:dyDescent="0.25">
      <c r="A1209" t="s">
        <v>164</v>
      </c>
      <c r="B1209" t="str">
        <f>VLOOKUP(Table2[[#This Row],[_parent_index]],Table1[[index]:[A7.Type de Site]],5,FALSE)</f>
        <v>Chad</v>
      </c>
      <c r="C1209" t="str">
        <f>VLOOKUP(Table2[[#This Row],[_parent_index]],Table1[[index]:[A7.Type de Site]],6,FALSE)</f>
        <v>TCD</v>
      </c>
      <c r="D1209" t="str">
        <f>VLOOKUP(Table2[[#This Row],[_parent_index]],Table1[[index]:[A7.Type de Site]],7,FALSE)</f>
        <v>Lac</v>
      </c>
      <c r="E1209" t="str">
        <f>VLOOKUP(Table2[[#This Row],[_parent_index]],Table1[[index]:[A7.Type de Site]],8,FALSE)</f>
        <v>TD07</v>
      </c>
      <c r="F1209" t="str">
        <f>VLOOKUP(Table2[[#This Row],[_parent_index]],Table1[[index]:[A7.Type de Site]],14,FALSE)</f>
        <v>Kaourgué</v>
      </c>
      <c r="G1209" t="s">
        <v>172</v>
      </c>
      <c r="H1209" s="2">
        <v>1</v>
      </c>
      <c r="I1209" s="2">
        <v>0</v>
      </c>
      <c r="J1209" s="2">
        <v>1</v>
      </c>
      <c r="K1209" s="2">
        <v>1</v>
      </c>
      <c r="L1209" s="2">
        <v>0</v>
      </c>
      <c r="M1209" s="2">
        <v>0</v>
      </c>
      <c r="N1209" s="2">
        <v>0</v>
      </c>
      <c r="O1209" s="2">
        <v>0</v>
      </c>
      <c r="P1209" s="2">
        <v>1</v>
      </c>
      <c r="Q1209" s="2">
        <v>1</v>
      </c>
      <c r="R1209" s="2">
        <v>0</v>
      </c>
      <c r="S1209" s="2">
        <v>0</v>
      </c>
      <c r="T1209" s="2">
        <v>3</v>
      </c>
      <c r="U1209" s="2">
        <v>2</v>
      </c>
      <c r="V1209" s="2">
        <v>5</v>
      </c>
      <c r="W1209">
        <v>1214</v>
      </c>
      <c r="X1209">
        <v>136</v>
      </c>
      <c r="Y1209" s="1" t="str">
        <f>IF(SUM(Table2[[#This Row],[Garçons de 0 à 2 ans]:[Filles de 12 à 17 ans]])&gt;=1,"Oui","Non")</f>
        <v>Oui</v>
      </c>
    </row>
    <row r="1210" spans="1:25" x14ac:dyDescent="0.25">
      <c r="A1210" t="s">
        <v>164</v>
      </c>
      <c r="B1210" t="str">
        <f>VLOOKUP(Table2[[#This Row],[_parent_index]],Table1[[index]:[A7.Type de Site]],5,FALSE)</f>
        <v>Chad</v>
      </c>
      <c r="C1210" t="str">
        <f>VLOOKUP(Table2[[#This Row],[_parent_index]],Table1[[index]:[A7.Type de Site]],6,FALSE)</f>
        <v>TCD</v>
      </c>
      <c r="D1210" t="str">
        <f>VLOOKUP(Table2[[#This Row],[_parent_index]],Table1[[index]:[A7.Type de Site]],7,FALSE)</f>
        <v>Lac</v>
      </c>
      <c r="E1210" t="str">
        <f>VLOOKUP(Table2[[#This Row],[_parent_index]],Table1[[index]:[A7.Type de Site]],8,FALSE)</f>
        <v>TD07</v>
      </c>
      <c r="F1210" t="str">
        <f>VLOOKUP(Table2[[#This Row],[_parent_index]],Table1[[index]:[A7.Type de Site]],14,FALSE)</f>
        <v>Kaourgué</v>
      </c>
      <c r="G1210" t="s">
        <v>172</v>
      </c>
      <c r="H1210" s="2">
        <v>1</v>
      </c>
      <c r="I1210" s="2">
        <v>0</v>
      </c>
      <c r="J1210" s="2">
        <v>0</v>
      </c>
      <c r="K1210" s="2">
        <v>0</v>
      </c>
      <c r="L1210" s="2">
        <v>0</v>
      </c>
      <c r="M1210" s="2">
        <v>1</v>
      </c>
      <c r="N1210" s="2">
        <v>2</v>
      </c>
      <c r="O1210" s="2">
        <v>0</v>
      </c>
      <c r="P1210" s="2">
        <v>1</v>
      </c>
      <c r="Q1210" s="2">
        <v>1</v>
      </c>
      <c r="R1210" s="2">
        <v>0</v>
      </c>
      <c r="S1210" s="2">
        <v>0</v>
      </c>
      <c r="T1210" s="2">
        <v>4</v>
      </c>
      <c r="U1210" s="2">
        <v>2</v>
      </c>
      <c r="V1210" s="2">
        <v>6</v>
      </c>
      <c r="W1210">
        <v>1215</v>
      </c>
      <c r="X1210">
        <v>136</v>
      </c>
      <c r="Y1210" s="1" t="str">
        <f>IF(SUM(Table2[[#This Row],[Garçons de 0 à 2 ans]:[Filles de 12 à 17 ans]])&gt;=1,"Oui","Non")</f>
        <v>Oui</v>
      </c>
    </row>
    <row r="1211" spans="1:25" x14ac:dyDescent="0.25">
      <c r="A1211" t="s">
        <v>164</v>
      </c>
      <c r="B1211" t="str">
        <f>VLOOKUP(Table2[[#This Row],[_parent_index]],Table1[[index]:[A7.Type de Site]],5,FALSE)</f>
        <v>Chad</v>
      </c>
      <c r="C1211" t="str">
        <f>VLOOKUP(Table2[[#This Row],[_parent_index]],Table1[[index]:[A7.Type de Site]],6,FALSE)</f>
        <v>TCD</v>
      </c>
      <c r="D1211" t="str">
        <f>VLOOKUP(Table2[[#This Row],[_parent_index]],Table1[[index]:[A7.Type de Site]],7,FALSE)</f>
        <v>Lac</v>
      </c>
      <c r="E1211" t="str">
        <f>VLOOKUP(Table2[[#This Row],[_parent_index]],Table1[[index]:[A7.Type de Site]],8,FALSE)</f>
        <v>TD07</v>
      </c>
      <c r="F1211" t="str">
        <f>VLOOKUP(Table2[[#This Row],[_parent_index]],Table1[[index]:[A7.Type de Site]],14,FALSE)</f>
        <v>Boudjimirom</v>
      </c>
      <c r="G1211" t="s">
        <v>172</v>
      </c>
      <c r="H1211" s="2">
        <v>1</v>
      </c>
      <c r="I1211" s="2">
        <v>0</v>
      </c>
      <c r="J1211" s="2">
        <v>1</v>
      </c>
      <c r="K1211" s="2">
        <v>0</v>
      </c>
      <c r="L1211" s="2">
        <v>1</v>
      </c>
      <c r="M1211" s="2">
        <v>1</v>
      </c>
      <c r="N1211" s="2">
        <v>0</v>
      </c>
      <c r="O1211" s="2">
        <v>0</v>
      </c>
      <c r="P1211" s="2">
        <v>1</v>
      </c>
      <c r="Q1211" s="2">
        <v>1</v>
      </c>
      <c r="R1211" s="2">
        <v>0</v>
      </c>
      <c r="S1211" s="2">
        <v>0</v>
      </c>
      <c r="T1211" s="2">
        <v>4</v>
      </c>
      <c r="U1211" s="2">
        <v>2</v>
      </c>
      <c r="V1211" s="2">
        <v>6</v>
      </c>
      <c r="W1211">
        <v>1216</v>
      </c>
      <c r="X1211">
        <v>137</v>
      </c>
      <c r="Y1211" s="1" t="str">
        <f>IF(SUM(Table2[[#This Row],[Garçons de 0 à 2 ans]:[Filles de 12 à 17 ans]])&gt;=1,"Oui","Non")</f>
        <v>Oui</v>
      </c>
    </row>
    <row r="1212" spans="1:25" x14ac:dyDescent="0.25">
      <c r="A1212" t="s">
        <v>164</v>
      </c>
      <c r="B1212" t="str">
        <f>VLOOKUP(Table2[[#This Row],[_parent_index]],Table1[[index]:[A7.Type de Site]],5,FALSE)</f>
        <v>Chad</v>
      </c>
      <c r="C1212" t="str">
        <f>VLOOKUP(Table2[[#This Row],[_parent_index]],Table1[[index]:[A7.Type de Site]],6,FALSE)</f>
        <v>TCD</v>
      </c>
      <c r="D1212" t="str">
        <f>VLOOKUP(Table2[[#This Row],[_parent_index]],Table1[[index]:[A7.Type de Site]],7,FALSE)</f>
        <v>Lac</v>
      </c>
      <c r="E1212" t="str">
        <f>VLOOKUP(Table2[[#This Row],[_parent_index]],Table1[[index]:[A7.Type de Site]],8,FALSE)</f>
        <v>TD07</v>
      </c>
      <c r="F1212" t="str">
        <f>VLOOKUP(Table2[[#This Row],[_parent_index]],Table1[[index]:[A7.Type de Site]],14,FALSE)</f>
        <v>Boudjimirom</v>
      </c>
      <c r="G1212" t="s">
        <v>172</v>
      </c>
      <c r="H1212" s="2">
        <v>0</v>
      </c>
      <c r="I1212" s="2">
        <v>1</v>
      </c>
      <c r="J1212" s="2">
        <v>0</v>
      </c>
      <c r="K1212" s="2">
        <v>0</v>
      </c>
      <c r="L1212" s="2">
        <v>1</v>
      </c>
      <c r="M1212" s="2">
        <v>1</v>
      </c>
      <c r="N1212" s="2">
        <v>1</v>
      </c>
      <c r="O1212" s="2">
        <v>1</v>
      </c>
      <c r="P1212" s="2">
        <v>1</v>
      </c>
      <c r="Q1212" s="2">
        <v>1</v>
      </c>
      <c r="R1212" s="2">
        <v>0</v>
      </c>
      <c r="S1212" s="2">
        <v>0</v>
      </c>
      <c r="T1212" s="2">
        <v>3</v>
      </c>
      <c r="U1212" s="2">
        <v>4</v>
      </c>
      <c r="V1212" s="2">
        <v>7</v>
      </c>
      <c r="W1212">
        <v>1217</v>
      </c>
      <c r="X1212">
        <v>137</v>
      </c>
      <c r="Y1212" s="1" t="str">
        <f>IF(SUM(Table2[[#This Row],[Garçons de 0 à 2 ans]:[Filles de 12 à 17 ans]])&gt;=1,"Oui","Non")</f>
        <v>Oui</v>
      </c>
    </row>
    <row r="1213" spans="1:25" x14ac:dyDescent="0.25">
      <c r="A1213" t="s">
        <v>164</v>
      </c>
      <c r="B1213" t="str">
        <f>VLOOKUP(Table2[[#This Row],[_parent_index]],Table1[[index]:[A7.Type de Site]],5,FALSE)</f>
        <v>Chad</v>
      </c>
      <c r="C1213" t="str">
        <f>VLOOKUP(Table2[[#This Row],[_parent_index]],Table1[[index]:[A7.Type de Site]],6,FALSE)</f>
        <v>TCD</v>
      </c>
      <c r="D1213" t="str">
        <f>VLOOKUP(Table2[[#This Row],[_parent_index]],Table1[[index]:[A7.Type de Site]],7,FALSE)</f>
        <v>Lac</v>
      </c>
      <c r="E1213" t="str">
        <f>VLOOKUP(Table2[[#This Row],[_parent_index]],Table1[[index]:[A7.Type de Site]],8,FALSE)</f>
        <v>TD07</v>
      </c>
      <c r="F1213" t="str">
        <f>VLOOKUP(Table2[[#This Row],[_parent_index]],Table1[[index]:[A7.Type de Site]],14,FALSE)</f>
        <v>Boudjimirom</v>
      </c>
      <c r="G1213" t="s">
        <v>172</v>
      </c>
      <c r="H1213" s="2">
        <v>0</v>
      </c>
      <c r="I1213" s="2">
        <v>0</v>
      </c>
      <c r="J1213" s="2">
        <v>0</v>
      </c>
      <c r="K1213" s="2">
        <v>0</v>
      </c>
      <c r="L1213" s="2">
        <v>1</v>
      </c>
      <c r="M1213" s="2">
        <v>2</v>
      </c>
      <c r="N1213" s="2">
        <v>2</v>
      </c>
      <c r="O1213" s="2">
        <v>0</v>
      </c>
      <c r="P1213" s="2">
        <v>1</v>
      </c>
      <c r="Q1213" s="2">
        <v>1</v>
      </c>
      <c r="R1213" s="2">
        <v>0</v>
      </c>
      <c r="S1213" s="2">
        <v>0</v>
      </c>
      <c r="T1213" s="2">
        <v>4</v>
      </c>
      <c r="U1213" s="2">
        <v>3</v>
      </c>
      <c r="V1213" s="2">
        <v>7</v>
      </c>
      <c r="W1213">
        <v>1218</v>
      </c>
      <c r="X1213">
        <v>137</v>
      </c>
      <c r="Y1213" s="1" t="str">
        <f>IF(SUM(Table2[[#This Row],[Garçons de 0 à 2 ans]:[Filles de 12 à 17 ans]])&gt;=1,"Oui","Non")</f>
        <v>Oui</v>
      </c>
    </row>
    <row r="1214" spans="1:25" x14ac:dyDescent="0.25">
      <c r="A1214" t="s">
        <v>164</v>
      </c>
      <c r="B1214" t="str">
        <f>VLOOKUP(Table2[[#This Row],[_parent_index]],Table1[[index]:[A7.Type de Site]],5,FALSE)</f>
        <v>Chad</v>
      </c>
      <c r="C1214" t="str">
        <f>VLOOKUP(Table2[[#This Row],[_parent_index]],Table1[[index]:[A7.Type de Site]],6,FALSE)</f>
        <v>TCD</v>
      </c>
      <c r="D1214" t="str">
        <f>VLOOKUP(Table2[[#This Row],[_parent_index]],Table1[[index]:[A7.Type de Site]],7,FALSE)</f>
        <v>Lac</v>
      </c>
      <c r="E1214" t="str">
        <f>VLOOKUP(Table2[[#This Row],[_parent_index]],Table1[[index]:[A7.Type de Site]],8,FALSE)</f>
        <v>TD07</v>
      </c>
      <c r="F1214" t="str">
        <f>VLOOKUP(Table2[[#This Row],[_parent_index]],Table1[[index]:[A7.Type de Site]],14,FALSE)</f>
        <v>Boudjimirom</v>
      </c>
      <c r="G1214" t="s">
        <v>172</v>
      </c>
      <c r="H1214" s="2">
        <v>0</v>
      </c>
      <c r="I1214" s="2">
        <v>0</v>
      </c>
      <c r="J1214" s="2">
        <v>0</v>
      </c>
      <c r="K1214" s="2">
        <v>0</v>
      </c>
      <c r="L1214" s="2">
        <v>1</v>
      </c>
      <c r="M1214" s="2">
        <v>3</v>
      </c>
      <c r="N1214" s="2">
        <v>1</v>
      </c>
      <c r="O1214" s="2">
        <v>0</v>
      </c>
      <c r="P1214" s="2">
        <v>1</v>
      </c>
      <c r="Q1214" s="2">
        <v>1</v>
      </c>
      <c r="R1214" s="2">
        <v>0</v>
      </c>
      <c r="S1214" s="2">
        <v>0</v>
      </c>
      <c r="T1214" s="2">
        <v>3</v>
      </c>
      <c r="U1214" s="2">
        <v>4</v>
      </c>
      <c r="V1214" s="2">
        <v>7</v>
      </c>
      <c r="W1214">
        <v>1219</v>
      </c>
      <c r="X1214">
        <v>137</v>
      </c>
      <c r="Y1214" s="1" t="str">
        <f>IF(SUM(Table2[[#This Row],[Garçons de 0 à 2 ans]:[Filles de 12 à 17 ans]])&gt;=1,"Oui","Non")</f>
        <v>Oui</v>
      </c>
    </row>
    <row r="1215" spans="1:25" x14ac:dyDescent="0.25">
      <c r="A1215" t="s">
        <v>164</v>
      </c>
      <c r="B1215" t="str">
        <f>VLOOKUP(Table2[[#This Row],[_parent_index]],Table1[[index]:[A7.Type de Site]],5,FALSE)</f>
        <v>Chad</v>
      </c>
      <c r="C1215" t="str">
        <f>VLOOKUP(Table2[[#This Row],[_parent_index]],Table1[[index]:[A7.Type de Site]],6,FALSE)</f>
        <v>TCD</v>
      </c>
      <c r="D1215" t="str">
        <f>VLOOKUP(Table2[[#This Row],[_parent_index]],Table1[[index]:[A7.Type de Site]],7,FALSE)</f>
        <v>Lac</v>
      </c>
      <c r="E1215" t="str">
        <f>VLOOKUP(Table2[[#This Row],[_parent_index]],Table1[[index]:[A7.Type de Site]],8,FALSE)</f>
        <v>TD07</v>
      </c>
      <c r="F1215" t="str">
        <f>VLOOKUP(Table2[[#This Row],[_parent_index]],Table1[[index]:[A7.Type de Site]],14,FALSE)</f>
        <v>Boudjimirom</v>
      </c>
      <c r="G1215" t="s">
        <v>172</v>
      </c>
      <c r="H1215" s="2">
        <v>0</v>
      </c>
      <c r="I1215" s="2">
        <v>0</v>
      </c>
      <c r="J1215" s="2">
        <v>0</v>
      </c>
      <c r="K1215" s="2">
        <v>0</v>
      </c>
      <c r="L1215" s="2">
        <v>0</v>
      </c>
      <c r="M1215" s="2">
        <v>0</v>
      </c>
      <c r="N1215" s="2">
        <v>1</v>
      </c>
      <c r="O1215" s="2">
        <v>1</v>
      </c>
      <c r="P1215" s="2">
        <v>1</v>
      </c>
      <c r="Q1215" s="2">
        <v>2</v>
      </c>
      <c r="R1215" s="2">
        <v>1</v>
      </c>
      <c r="S1215" s="2">
        <v>0</v>
      </c>
      <c r="T1215" s="2">
        <v>3</v>
      </c>
      <c r="U1215" s="2">
        <v>3</v>
      </c>
      <c r="V1215" s="2">
        <v>6</v>
      </c>
      <c r="W1215">
        <v>1220</v>
      </c>
      <c r="X1215">
        <v>137</v>
      </c>
      <c r="Y1215" s="1" t="str">
        <f>IF(SUM(Table2[[#This Row],[Garçons de 0 à 2 ans]:[Filles de 12 à 17 ans]])&gt;=1,"Oui","Non")</f>
        <v>Oui</v>
      </c>
    </row>
    <row r="1216" spans="1:25" x14ac:dyDescent="0.25">
      <c r="A1216" t="s">
        <v>164</v>
      </c>
      <c r="B1216" t="str">
        <f>VLOOKUP(Table2[[#This Row],[_parent_index]],Table1[[index]:[A7.Type de Site]],5,FALSE)</f>
        <v>Chad</v>
      </c>
      <c r="C1216" t="str">
        <f>VLOOKUP(Table2[[#This Row],[_parent_index]],Table1[[index]:[A7.Type de Site]],6,FALSE)</f>
        <v>TCD</v>
      </c>
      <c r="D1216" t="str">
        <f>VLOOKUP(Table2[[#This Row],[_parent_index]],Table1[[index]:[A7.Type de Site]],7,FALSE)</f>
        <v>Lac</v>
      </c>
      <c r="E1216" t="str">
        <f>VLOOKUP(Table2[[#This Row],[_parent_index]],Table1[[index]:[A7.Type de Site]],8,FALSE)</f>
        <v>TD07</v>
      </c>
      <c r="F1216" t="str">
        <f>VLOOKUP(Table2[[#This Row],[_parent_index]],Table1[[index]:[A7.Type de Site]],14,FALSE)</f>
        <v>Boudjimirom</v>
      </c>
      <c r="G1216" t="s">
        <v>172</v>
      </c>
      <c r="H1216" s="2">
        <v>0</v>
      </c>
      <c r="I1216" s="2">
        <v>0</v>
      </c>
      <c r="J1216" s="2">
        <v>0</v>
      </c>
      <c r="K1216" s="2">
        <v>0</v>
      </c>
      <c r="L1216" s="2">
        <v>1</v>
      </c>
      <c r="M1216" s="2">
        <v>0</v>
      </c>
      <c r="N1216" s="2">
        <v>2</v>
      </c>
      <c r="O1216" s="2">
        <v>1</v>
      </c>
      <c r="P1216" s="2">
        <v>1</v>
      </c>
      <c r="Q1216" s="2">
        <v>0</v>
      </c>
      <c r="R1216" s="2">
        <v>0</v>
      </c>
      <c r="S1216" s="2">
        <v>0</v>
      </c>
      <c r="T1216" s="2">
        <v>4</v>
      </c>
      <c r="U1216" s="2">
        <v>1</v>
      </c>
      <c r="V1216" s="2">
        <v>5</v>
      </c>
      <c r="W1216">
        <v>1221</v>
      </c>
      <c r="X1216">
        <v>137</v>
      </c>
      <c r="Y1216" s="1" t="str">
        <f>IF(SUM(Table2[[#This Row],[Garçons de 0 à 2 ans]:[Filles de 12 à 17 ans]])&gt;=1,"Oui","Non")</f>
        <v>Oui</v>
      </c>
    </row>
    <row r="1217" spans="1:25" x14ac:dyDescent="0.25">
      <c r="A1217" t="s">
        <v>164</v>
      </c>
      <c r="B1217" t="str">
        <f>VLOOKUP(Table2[[#This Row],[_parent_index]],Table1[[index]:[A7.Type de Site]],5,FALSE)</f>
        <v>Chad</v>
      </c>
      <c r="C1217" t="str">
        <f>VLOOKUP(Table2[[#This Row],[_parent_index]],Table1[[index]:[A7.Type de Site]],6,FALSE)</f>
        <v>TCD</v>
      </c>
      <c r="D1217" t="str">
        <f>VLOOKUP(Table2[[#This Row],[_parent_index]],Table1[[index]:[A7.Type de Site]],7,FALSE)</f>
        <v>Lac</v>
      </c>
      <c r="E1217" t="str">
        <f>VLOOKUP(Table2[[#This Row],[_parent_index]],Table1[[index]:[A7.Type de Site]],8,FALSE)</f>
        <v>TD07</v>
      </c>
      <c r="F1217" t="str">
        <f>VLOOKUP(Table2[[#This Row],[_parent_index]],Table1[[index]:[A7.Type de Site]],14,FALSE)</f>
        <v>Boudjimirom</v>
      </c>
      <c r="G1217" t="s">
        <v>172</v>
      </c>
      <c r="H1217" s="2">
        <v>0</v>
      </c>
      <c r="I1217" s="2">
        <v>0</v>
      </c>
      <c r="J1217" s="2">
        <v>0</v>
      </c>
      <c r="K1217" s="2">
        <v>1</v>
      </c>
      <c r="L1217" s="2">
        <v>1</v>
      </c>
      <c r="M1217" s="2">
        <v>1</v>
      </c>
      <c r="N1217" s="2">
        <v>0</v>
      </c>
      <c r="O1217" s="2">
        <v>1</v>
      </c>
      <c r="P1217" s="2">
        <v>1</v>
      </c>
      <c r="Q1217" s="2">
        <v>0</v>
      </c>
      <c r="R1217" s="2">
        <v>1</v>
      </c>
      <c r="S1217" s="2">
        <v>0</v>
      </c>
      <c r="T1217" s="2">
        <v>3</v>
      </c>
      <c r="U1217" s="2">
        <v>3</v>
      </c>
      <c r="V1217" s="2">
        <v>6</v>
      </c>
      <c r="W1217">
        <v>1222</v>
      </c>
      <c r="X1217">
        <v>137</v>
      </c>
      <c r="Y1217" s="1" t="str">
        <f>IF(SUM(Table2[[#This Row],[Garçons de 0 à 2 ans]:[Filles de 12 à 17 ans]])&gt;=1,"Oui","Non")</f>
        <v>Oui</v>
      </c>
    </row>
    <row r="1218" spans="1:25" x14ac:dyDescent="0.25">
      <c r="A1218" t="s">
        <v>164</v>
      </c>
      <c r="B1218" t="str">
        <f>VLOOKUP(Table2[[#This Row],[_parent_index]],Table1[[index]:[A7.Type de Site]],5,FALSE)</f>
        <v>Chad</v>
      </c>
      <c r="C1218" t="str">
        <f>VLOOKUP(Table2[[#This Row],[_parent_index]],Table1[[index]:[A7.Type de Site]],6,FALSE)</f>
        <v>TCD</v>
      </c>
      <c r="D1218" t="str">
        <f>VLOOKUP(Table2[[#This Row],[_parent_index]],Table1[[index]:[A7.Type de Site]],7,FALSE)</f>
        <v>Lac</v>
      </c>
      <c r="E1218" t="str">
        <f>VLOOKUP(Table2[[#This Row],[_parent_index]],Table1[[index]:[A7.Type de Site]],8,FALSE)</f>
        <v>TD07</v>
      </c>
      <c r="F1218" t="str">
        <f>VLOOKUP(Table2[[#This Row],[_parent_index]],Table1[[index]:[A7.Type de Site]],14,FALSE)</f>
        <v>Boudjimirom</v>
      </c>
      <c r="G1218" t="s">
        <v>172</v>
      </c>
      <c r="H1218" s="2">
        <v>0</v>
      </c>
      <c r="I1218" s="2">
        <v>1</v>
      </c>
      <c r="J1218" s="2">
        <v>0</v>
      </c>
      <c r="K1218" s="2">
        <v>1</v>
      </c>
      <c r="L1218" s="2">
        <v>2</v>
      </c>
      <c r="M1218" s="2">
        <v>1</v>
      </c>
      <c r="N1218" s="2">
        <v>1</v>
      </c>
      <c r="O1218" s="2">
        <v>0</v>
      </c>
      <c r="P1218" s="2">
        <v>1</v>
      </c>
      <c r="Q1218" s="2">
        <v>1</v>
      </c>
      <c r="R1218" s="2">
        <v>0</v>
      </c>
      <c r="S1218" s="2">
        <v>0</v>
      </c>
      <c r="T1218" s="2">
        <v>4</v>
      </c>
      <c r="U1218" s="2">
        <v>4</v>
      </c>
      <c r="V1218" s="2">
        <v>8</v>
      </c>
      <c r="W1218">
        <v>1223</v>
      </c>
      <c r="X1218">
        <v>137</v>
      </c>
      <c r="Y1218" s="1" t="str">
        <f>IF(SUM(Table2[[#This Row],[Garçons de 0 à 2 ans]:[Filles de 12 à 17 ans]])&gt;=1,"Oui","Non")</f>
        <v>Oui</v>
      </c>
    </row>
    <row r="1219" spans="1:25" x14ac:dyDescent="0.25">
      <c r="A1219" t="s">
        <v>164</v>
      </c>
      <c r="B1219" t="str">
        <f>VLOOKUP(Table2[[#This Row],[_parent_index]],Table1[[index]:[A7.Type de Site]],5,FALSE)</f>
        <v>Chad</v>
      </c>
      <c r="C1219" t="str">
        <f>VLOOKUP(Table2[[#This Row],[_parent_index]],Table1[[index]:[A7.Type de Site]],6,FALSE)</f>
        <v>TCD</v>
      </c>
      <c r="D1219" t="str">
        <f>VLOOKUP(Table2[[#This Row],[_parent_index]],Table1[[index]:[A7.Type de Site]],7,FALSE)</f>
        <v>Lac</v>
      </c>
      <c r="E1219" t="str">
        <f>VLOOKUP(Table2[[#This Row],[_parent_index]],Table1[[index]:[A7.Type de Site]],8,FALSE)</f>
        <v>TD07</v>
      </c>
      <c r="F1219" t="str">
        <f>VLOOKUP(Table2[[#This Row],[_parent_index]],Table1[[index]:[A7.Type de Site]],14,FALSE)</f>
        <v>Boudjimirom</v>
      </c>
      <c r="G1219" t="s">
        <v>172</v>
      </c>
      <c r="H1219" s="2">
        <v>0</v>
      </c>
      <c r="I1219" s="2">
        <v>0</v>
      </c>
      <c r="J1219" s="2">
        <v>0</v>
      </c>
      <c r="K1219" s="2">
        <v>0</v>
      </c>
      <c r="L1219" s="2">
        <v>0</v>
      </c>
      <c r="M1219" s="2">
        <v>1</v>
      </c>
      <c r="N1219" s="2">
        <v>0</v>
      </c>
      <c r="O1219" s="2">
        <v>0</v>
      </c>
      <c r="P1219" s="2">
        <v>2</v>
      </c>
      <c r="Q1219" s="2">
        <v>1</v>
      </c>
      <c r="R1219" s="2">
        <v>0</v>
      </c>
      <c r="S1219" s="2">
        <v>0</v>
      </c>
      <c r="T1219" s="2">
        <v>2</v>
      </c>
      <c r="U1219" s="2">
        <v>2</v>
      </c>
      <c r="V1219" s="2">
        <v>4</v>
      </c>
      <c r="W1219">
        <v>1224</v>
      </c>
      <c r="X1219">
        <v>137</v>
      </c>
      <c r="Y1219" s="1" t="str">
        <f>IF(SUM(Table2[[#This Row],[Garçons de 0 à 2 ans]:[Filles de 12 à 17 ans]])&gt;=1,"Oui","Non")</f>
        <v>Oui</v>
      </c>
    </row>
    <row r="1220" spans="1:25" x14ac:dyDescent="0.25">
      <c r="A1220" t="s">
        <v>164</v>
      </c>
      <c r="B1220" t="str">
        <f>VLOOKUP(Table2[[#This Row],[_parent_index]],Table1[[index]:[A7.Type de Site]],5,FALSE)</f>
        <v>Chad</v>
      </c>
      <c r="C1220" t="str">
        <f>VLOOKUP(Table2[[#This Row],[_parent_index]],Table1[[index]:[A7.Type de Site]],6,FALSE)</f>
        <v>TCD</v>
      </c>
      <c r="D1220" t="str">
        <f>VLOOKUP(Table2[[#This Row],[_parent_index]],Table1[[index]:[A7.Type de Site]],7,FALSE)</f>
        <v>Lac</v>
      </c>
      <c r="E1220" t="str">
        <f>VLOOKUP(Table2[[#This Row],[_parent_index]],Table1[[index]:[A7.Type de Site]],8,FALSE)</f>
        <v>TD07</v>
      </c>
      <c r="F1220" t="str">
        <f>VLOOKUP(Table2[[#This Row],[_parent_index]],Table1[[index]:[A7.Type de Site]],14,FALSE)</f>
        <v>Boudjimirom</v>
      </c>
      <c r="G1220" t="s">
        <v>172</v>
      </c>
      <c r="H1220" s="2">
        <v>0</v>
      </c>
      <c r="I1220" s="2">
        <v>0</v>
      </c>
      <c r="J1220" s="2">
        <v>0</v>
      </c>
      <c r="K1220" s="2">
        <v>1</v>
      </c>
      <c r="L1220" s="2">
        <v>2</v>
      </c>
      <c r="M1220" s="2">
        <v>1</v>
      </c>
      <c r="N1220" s="2">
        <v>0</v>
      </c>
      <c r="O1220" s="2">
        <v>0</v>
      </c>
      <c r="P1220" s="2">
        <v>0</v>
      </c>
      <c r="Q1220" s="2">
        <v>0</v>
      </c>
      <c r="R1220" s="2">
        <v>1</v>
      </c>
      <c r="S1220" s="2">
        <v>1</v>
      </c>
      <c r="T1220" s="2">
        <v>3</v>
      </c>
      <c r="U1220" s="2">
        <v>3</v>
      </c>
      <c r="V1220" s="2">
        <v>6</v>
      </c>
      <c r="W1220">
        <v>1225</v>
      </c>
      <c r="X1220">
        <v>137</v>
      </c>
      <c r="Y1220" s="1" t="str">
        <f>IF(SUM(Table2[[#This Row],[Garçons de 0 à 2 ans]:[Filles de 12 à 17 ans]])&gt;=1,"Oui","Non")</f>
        <v>Oui</v>
      </c>
    </row>
    <row r="1221" spans="1:25" x14ac:dyDescent="0.25">
      <c r="A1221" t="s">
        <v>164</v>
      </c>
      <c r="B1221" t="str">
        <f>VLOOKUP(Table2[[#This Row],[_parent_index]],Table1[[index]:[A7.Type de Site]],5,FALSE)</f>
        <v>Chad</v>
      </c>
      <c r="C1221" t="str">
        <f>VLOOKUP(Table2[[#This Row],[_parent_index]],Table1[[index]:[A7.Type de Site]],6,FALSE)</f>
        <v>TCD</v>
      </c>
      <c r="D1221" t="str">
        <f>VLOOKUP(Table2[[#This Row],[_parent_index]],Table1[[index]:[A7.Type de Site]],7,FALSE)</f>
        <v>Lac</v>
      </c>
      <c r="E1221" t="str">
        <f>VLOOKUP(Table2[[#This Row],[_parent_index]],Table1[[index]:[A7.Type de Site]],8,FALSE)</f>
        <v>TD07</v>
      </c>
      <c r="F1221" t="str">
        <f>VLOOKUP(Table2[[#This Row],[_parent_index]],Table1[[index]:[A7.Type de Site]],14,FALSE)</f>
        <v>Teleguimi</v>
      </c>
      <c r="G1221" t="s">
        <v>172</v>
      </c>
      <c r="H1221" s="2">
        <v>1</v>
      </c>
      <c r="I1221" s="2">
        <v>0</v>
      </c>
      <c r="J1221" s="2">
        <v>0</v>
      </c>
      <c r="K1221" s="2">
        <v>1</v>
      </c>
      <c r="L1221" s="2">
        <v>1</v>
      </c>
      <c r="M1221" s="2">
        <v>1</v>
      </c>
      <c r="N1221" s="2">
        <v>0</v>
      </c>
      <c r="O1221" s="2">
        <v>0</v>
      </c>
      <c r="P1221" s="2">
        <v>1</v>
      </c>
      <c r="Q1221" s="2">
        <v>1</v>
      </c>
      <c r="R1221" s="2">
        <v>0</v>
      </c>
      <c r="S1221" s="2">
        <v>0</v>
      </c>
      <c r="T1221" s="2">
        <v>3</v>
      </c>
      <c r="U1221" s="2">
        <v>3</v>
      </c>
      <c r="V1221" s="2">
        <v>6</v>
      </c>
      <c r="W1221">
        <v>1226</v>
      </c>
      <c r="X1221">
        <v>138</v>
      </c>
      <c r="Y1221" s="1" t="str">
        <f>IF(SUM(Table2[[#This Row],[Garçons de 0 à 2 ans]:[Filles de 12 à 17 ans]])&gt;=1,"Oui","Non")</f>
        <v>Oui</v>
      </c>
    </row>
    <row r="1222" spans="1:25" x14ac:dyDescent="0.25">
      <c r="A1222" t="s">
        <v>164</v>
      </c>
      <c r="B1222" t="str">
        <f>VLOOKUP(Table2[[#This Row],[_parent_index]],Table1[[index]:[A7.Type de Site]],5,FALSE)</f>
        <v>Chad</v>
      </c>
      <c r="C1222" t="str">
        <f>VLOOKUP(Table2[[#This Row],[_parent_index]],Table1[[index]:[A7.Type de Site]],6,FALSE)</f>
        <v>TCD</v>
      </c>
      <c r="D1222" t="str">
        <f>VLOOKUP(Table2[[#This Row],[_parent_index]],Table1[[index]:[A7.Type de Site]],7,FALSE)</f>
        <v>Lac</v>
      </c>
      <c r="E1222" t="str">
        <f>VLOOKUP(Table2[[#This Row],[_parent_index]],Table1[[index]:[A7.Type de Site]],8,FALSE)</f>
        <v>TD07</v>
      </c>
      <c r="F1222" t="str">
        <f>VLOOKUP(Table2[[#This Row],[_parent_index]],Table1[[index]:[A7.Type de Site]],14,FALSE)</f>
        <v>Teleguimi</v>
      </c>
      <c r="G1222" t="s">
        <v>172</v>
      </c>
      <c r="H1222" s="2">
        <v>0</v>
      </c>
      <c r="I1222" s="2">
        <v>0</v>
      </c>
      <c r="J1222" s="2">
        <v>2</v>
      </c>
      <c r="K1222" s="2">
        <v>0</v>
      </c>
      <c r="L1222" s="2">
        <v>0</v>
      </c>
      <c r="M1222" s="2">
        <v>1</v>
      </c>
      <c r="N1222" s="2">
        <v>0</v>
      </c>
      <c r="O1222" s="2">
        <v>0</v>
      </c>
      <c r="P1222" s="2">
        <v>1</v>
      </c>
      <c r="Q1222" s="2">
        <v>1</v>
      </c>
      <c r="R1222" s="2">
        <v>0</v>
      </c>
      <c r="S1222" s="2">
        <v>0</v>
      </c>
      <c r="T1222" s="2">
        <v>3</v>
      </c>
      <c r="U1222" s="2">
        <v>2</v>
      </c>
      <c r="V1222" s="2">
        <v>5</v>
      </c>
      <c r="W1222">
        <v>1227</v>
      </c>
      <c r="X1222">
        <v>138</v>
      </c>
      <c r="Y1222" s="1" t="str">
        <f>IF(SUM(Table2[[#This Row],[Garçons de 0 à 2 ans]:[Filles de 12 à 17 ans]])&gt;=1,"Oui","Non")</f>
        <v>Oui</v>
      </c>
    </row>
    <row r="1223" spans="1:25" x14ac:dyDescent="0.25">
      <c r="A1223" t="s">
        <v>164</v>
      </c>
      <c r="B1223" t="str">
        <f>VLOOKUP(Table2[[#This Row],[_parent_index]],Table1[[index]:[A7.Type de Site]],5,FALSE)</f>
        <v>Chad</v>
      </c>
      <c r="C1223" t="str">
        <f>VLOOKUP(Table2[[#This Row],[_parent_index]],Table1[[index]:[A7.Type de Site]],6,FALSE)</f>
        <v>TCD</v>
      </c>
      <c r="D1223" t="str">
        <f>VLOOKUP(Table2[[#This Row],[_parent_index]],Table1[[index]:[A7.Type de Site]],7,FALSE)</f>
        <v>Lac</v>
      </c>
      <c r="E1223" t="str">
        <f>VLOOKUP(Table2[[#This Row],[_parent_index]],Table1[[index]:[A7.Type de Site]],8,FALSE)</f>
        <v>TD07</v>
      </c>
      <c r="F1223" t="str">
        <f>VLOOKUP(Table2[[#This Row],[_parent_index]],Table1[[index]:[A7.Type de Site]],14,FALSE)</f>
        <v>Teleguimi</v>
      </c>
      <c r="G1223" t="s">
        <v>172</v>
      </c>
      <c r="H1223" s="2">
        <v>0</v>
      </c>
      <c r="I1223" s="2">
        <v>1</v>
      </c>
      <c r="J1223" s="2">
        <v>0</v>
      </c>
      <c r="K1223" s="2">
        <v>0</v>
      </c>
      <c r="L1223" s="2">
        <v>2</v>
      </c>
      <c r="M1223" s="2">
        <v>0</v>
      </c>
      <c r="N1223" s="2">
        <v>0</v>
      </c>
      <c r="O1223" s="2">
        <v>0</v>
      </c>
      <c r="P1223" s="2">
        <v>1</v>
      </c>
      <c r="Q1223" s="2">
        <v>1</v>
      </c>
      <c r="R1223" s="2">
        <v>0</v>
      </c>
      <c r="S1223" s="2">
        <v>0</v>
      </c>
      <c r="T1223" s="2">
        <v>3</v>
      </c>
      <c r="U1223" s="2">
        <v>2</v>
      </c>
      <c r="V1223" s="2">
        <v>5</v>
      </c>
      <c r="W1223">
        <v>1228</v>
      </c>
      <c r="X1223">
        <v>138</v>
      </c>
      <c r="Y1223" s="1" t="str">
        <f>IF(SUM(Table2[[#This Row],[Garçons de 0 à 2 ans]:[Filles de 12 à 17 ans]])&gt;=1,"Oui","Non")</f>
        <v>Oui</v>
      </c>
    </row>
    <row r="1224" spans="1:25" x14ac:dyDescent="0.25">
      <c r="A1224" t="s">
        <v>164</v>
      </c>
      <c r="B1224" t="str">
        <f>VLOOKUP(Table2[[#This Row],[_parent_index]],Table1[[index]:[A7.Type de Site]],5,FALSE)</f>
        <v>Chad</v>
      </c>
      <c r="C1224" t="str">
        <f>VLOOKUP(Table2[[#This Row],[_parent_index]],Table1[[index]:[A7.Type de Site]],6,FALSE)</f>
        <v>TCD</v>
      </c>
      <c r="D1224" t="str">
        <f>VLOOKUP(Table2[[#This Row],[_parent_index]],Table1[[index]:[A7.Type de Site]],7,FALSE)</f>
        <v>Lac</v>
      </c>
      <c r="E1224" t="str">
        <f>VLOOKUP(Table2[[#This Row],[_parent_index]],Table1[[index]:[A7.Type de Site]],8,FALSE)</f>
        <v>TD07</v>
      </c>
      <c r="F1224" t="str">
        <f>VLOOKUP(Table2[[#This Row],[_parent_index]],Table1[[index]:[A7.Type de Site]],14,FALSE)</f>
        <v>Teleguimi</v>
      </c>
      <c r="G1224" t="s">
        <v>172</v>
      </c>
      <c r="H1224" s="2">
        <v>0</v>
      </c>
      <c r="I1224" s="2">
        <v>0</v>
      </c>
      <c r="J1224" s="2">
        <v>1</v>
      </c>
      <c r="K1224" s="2">
        <v>1</v>
      </c>
      <c r="L1224" s="2">
        <v>0</v>
      </c>
      <c r="M1224" s="2">
        <v>0</v>
      </c>
      <c r="N1224" s="2">
        <v>0</v>
      </c>
      <c r="O1224" s="2">
        <v>0</v>
      </c>
      <c r="P1224" s="2">
        <v>1</v>
      </c>
      <c r="Q1224" s="2">
        <v>1</v>
      </c>
      <c r="R1224" s="2">
        <v>0</v>
      </c>
      <c r="S1224" s="2">
        <v>0</v>
      </c>
      <c r="T1224" s="2">
        <v>2</v>
      </c>
      <c r="U1224" s="2">
        <v>2</v>
      </c>
      <c r="V1224" s="2">
        <v>4</v>
      </c>
      <c r="W1224">
        <v>1229</v>
      </c>
      <c r="X1224">
        <v>138</v>
      </c>
      <c r="Y1224" s="1" t="str">
        <f>IF(SUM(Table2[[#This Row],[Garçons de 0 à 2 ans]:[Filles de 12 à 17 ans]])&gt;=1,"Oui","Non")</f>
        <v>Oui</v>
      </c>
    </row>
    <row r="1225" spans="1:25" x14ac:dyDescent="0.25">
      <c r="A1225" t="s">
        <v>164</v>
      </c>
      <c r="B1225" t="str">
        <f>VLOOKUP(Table2[[#This Row],[_parent_index]],Table1[[index]:[A7.Type de Site]],5,FALSE)</f>
        <v>Chad</v>
      </c>
      <c r="C1225" t="str">
        <f>VLOOKUP(Table2[[#This Row],[_parent_index]],Table1[[index]:[A7.Type de Site]],6,FALSE)</f>
        <v>TCD</v>
      </c>
      <c r="D1225" t="str">
        <f>VLOOKUP(Table2[[#This Row],[_parent_index]],Table1[[index]:[A7.Type de Site]],7,FALSE)</f>
        <v>Lac</v>
      </c>
      <c r="E1225" t="str">
        <f>VLOOKUP(Table2[[#This Row],[_parent_index]],Table1[[index]:[A7.Type de Site]],8,FALSE)</f>
        <v>TD07</v>
      </c>
      <c r="F1225" t="str">
        <f>VLOOKUP(Table2[[#This Row],[_parent_index]],Table1[[index]:[A7.Type de Site]],14,FALSE)</f>
        <v>Teleguimi</v>
      </c>
      <c r="G1225" t="s">
        <v>172</v>
      </c>
      <c r="H1225" s="2">
        <v>0</v>
      </c>
      <c r="I1225" s="2">
        <v>0</v>
      </c>
      <c r="J1225" s="2">
        <v>1</v>
      </c>
      <c r="K1225" s="2">
        <v>0</v>
      </c>
      <c r="L1225" s="2">
        <v>1</v>
      </c>
      <c r="M1225" s="2">
        <v>1</v>
      </c>
      <c r="N1225" s="2">
        <v>0</v>
      </c>
      <c r="O1225" s="2">
        <v>0</v>
      </c>
      <c r="P1225" s="2">
        <v>0</v>
      </c>
      <c r="Q1225" s="2">
        <v>1</v>
      </c>
      <c r="R1225" s="2">
        <v>1</v>
      </c>
      <c r="S1225" s="2">
        <v>0</v>
      </c>
      <c r="T1225" s="2">
        <v>3</v>
      </c>
      <c r="U1225" s="2">
        <v>2</v>
      </c>
      <c r="V1225" s="2">
        <v>5</v>
      </c>
      <c r="W1225">
        <v>1230</v>
      </c>
      <c r="X1225">
        <v>138</v>
      </c>
      <c r="Y1225" s="1" t="str">
        <f>IF(SUM(Table2[[#This Row],[Garçons de 0 à 2 ans]:[Filles de 12 à 17 ans]])&gt;=1,"Oui","Non")</f>
        <v>Oui</v>
      </c>
    </row>
    <row r="1226" spans="1:25" x14ac:dyDescent="0.25">
      <c r="A1226" t="s">
        <v>164</v>
      </c>
      <c r="B1226" t="str">
        <f>VLOOKUP(Table2[[#This Row],[_parent_index]],Table1[[index]:[A7.Type de Site]],5,FALSE)</f>
        <v>Chad</v>
      </c>
      <c r="C1226" t="str">
        <f>VLOOKUP(Table2[[#This Row],[_parent_index]],Table1[[index]:[A7.Type de Site]],6,FALSE)</f>
        <v>TCD</v>
      </c>
      <c r="D1226" t="str">
        <f>VLOOKUP(Table2[[#This Row],[_parent_index]],Table1[[index]:[A7.Type de Site]],7,FALSE)</f>
        <v>Lac</v>
      </c>
      <c r="E1226" t="str">
        <f>VLOOKUP(Table2[[#This Row],[_parent_index]],Table1[[index]:[A7.Type de Site]],8,FALSE)</f>
        <v>TD07</v>
      </c>
      <c r="F1226" t="str">
        <f>VLOOKUP(Table2[[#This Row],[_parent_index]],Table1[[index]:[A7.Type de Site]],14,FALSE)</f>
        <v>Teleguimi</v>
      </c>
      <c r="G1226" t="s">
        <v>172</v>
      </c>
      <c r="H1226" s="2">
        <v>0</v>
      </c>
      <c r="I1226" s="2">
        <v>1</v>
      </c>
      <c r="J1226" s="2">
        <v>0</v>
      </c>
      <c r="K1226" s="2">
        <v>1</v>
      </c>
      <c r="L1226" s="2">
        <v>0</v>
      </c>
      <c r="M1226" s="2">
        <v>1</v>
      </c>
      <c r="N1226" s="2">
        <v>0</v>
      </c>
      <c r="O1226" s="2">
        <v>0</v>
      </c>
      <c r="P1226" s="2">
        <v>0</v>
      </c>
      <c r="Q1226" s="2">
        <v>1</v>
      </c>
      <c r="R1226" s="2">
        <v>1</v>
      </c>
      <c r="S1226" s="2">
        <v>0</v>
      </c>
      <c r="T1226" s="2">
        <v>1</v>
      </c>
      <c r="U1226" s="2">
        <v>4</v>
      </c>
      <c r="V1226" s="2">
        <v>5</v>
      </c>
      <c r="W1226">
        <v>1231</v>
      </c>
      <c r="X1226">
        <v>138</v>
      </c>
      <c r="Y1226" s="1" t="str">
        <f>IF(SUM(Table2[[#This Row],[Garçons de 0 à 2 ans]:[Filles de 12 à 17 ans]])&gt;=1,"Oui","Non")</f>
        <v>Oui</v>
      </c>
    </row>
    <row r="1227" spans="1:25" x14ac:dyDescent="0.25">
      <c r="A1227" t="s">
        <v>164</v>
      </c>
      <c r="B1227" t="str">
        <f>VLOOKUP(Table2[[#This Row],[_parent_index]],Table1[[index]:[A7.Type de Site]],5,FALSE)</f>
        <v>Chad</v>
      </c>
      <c r="C1227" t="str">
        <f>VLOOKUP(Table2[[#This Row],[_parent_index]],Table1[[index]:[A7.Type de Site]],6,FALSE)</f>
        <v>TCD</v>
      </c>
      <c r="D1227" t="str">
        <f>VLOOKUP(Table2[[#This Row],[_parent_index]],Table1[[index]:[A7.Type de Site]],7,FALSE)</f>
        <v>Lac</v>
      </c>
      <c r="E1227" t="str">
        <f>VLOOKUP(Table2[[#This Row],[_parent_index]],Table1[[index]:[A7.Type de Site]],8,FALSE)</f>
        <v>TD07</v>
      </c>
      <c r="F1227" t="str">
        <f>VLOOKUP(Table2[[#This Row],[_parent_index]],Table1[[index]:[A7.Type de Site]],14,FALSE)</f>
        <v>Teleguimi</v>
      </c>
      <c r="G1227" t="s">
        <v>172</v>
      </c>
      <c r="H1227" s="2">
        <v>0</v>
      </c>
      <c r="I1227" s="2">
        <v>1</v>
      </c>
      <c r="J1227" s="2">
        <v>0</v>
      </c>
      <c r="K1227" s="2">
        <v>0</v>
      </c>
      <c r="L1227" s="2">
        <v>1</v>
      </c>
      <c r="M1227" s="2">
        <v>0</v>
      </c>
      <c r="N1227" s="2">
        <v>1</v>
      </c>
      <c r="O1227" s="2">
        <v>0</v>
      </c>
      <c r="P1227" s="2">
        <v>1</v>
      </c>
      <c r="Q1227" s="2">
        <v>0</v>
      </c>
      <c r="R1227" s="2">
        <v>0</v>
      </c>
      <c r="S1227" s="2">
        <v>1</v>
      </c>
      <c r="T1227" s="2">
        <v>3</v>
      </c>
      <c r="U1227" s="2">
        <v>2</v>
      </c>
      <c r="V1227" s="2">
        <v>5</v>
      </c>
      <c r="W1227">
        <v>1232</v>
      </c>
      <c r="X1227">
        <v>138</v>
      </c>
      <c r="Y1227" s="1" t="str">
        <f>IF(SUM(Table2[[#This Row],[Garçons de 0 à 2 ans]:[Filles de 12 à 17 ans]])&gt;=1,"Oui","Non")</f>
        <v>Oui</v>
      </c>
    </row>
    <row r="1228" spans="1:25" x14ac:dyDescent="0.25">
      <c r="A1228" t="s">
        <v>164</v>
      </c>
      <c r="B1228" t="str">
        <f>VLOOKUP(Table2[[#This Row],[_parent_index]],Table1[[index]:[A7.Type de Site]],5,FALSE)</f>
        <v>Chad</v>
      </c>
      <c r="C1228" t="str">
        <f>VLOOKUP(Table2[[#This Row],[_parent_index]],Table1[[index]:[A7.Type de Site]],6,FALSE)</f>
        <v>TCD</v>
      </c>
      <c r="D1228" t="str">
        <f>VLOOKUP(Table2[[#This Row],[_parent_index]],Table1[[index]:[A7.Type de Site]],7,FALSE)</f>
        <v>Lac</v>
      </c>
      <c r="E1228" t="str">
        <f>VLOOKUP(Table2[[#This Row],[_parent_index]],Table1[[index]:[A7.Type de Site]],8,FALSE)</f>
        <v>TD07</v>
      </c>
      <c r="F1228" t="str">
        <f>VLOOKUP(Table2[[#This Row],[_parent_index]],Table1[[index]:[A7.Type de Site]],14,FALSE)</f>
        <v>Teleguimi</v>
      </c>
      <c r="G1228" t="s">
        <v>172</v>
      </c>
      <c r="H1228" s="2">
        <v>1</v>
      </c>
      <c r="I1228" s="2">
        <v>0</v>
      </c>
      <c r="J1228" s="2">
        <v>0</v>
      </c>
      <c r="K1228" s="2">
        <v>2</v>
      </c>
      <c r="L1228" s="2">
        <v>0</v>
      </c>
      <c r="M1228" s="2">
        <v>0</v>
      </c>
      <c r="N1228" s="2">
        <v>0</v>
      </c>
      <c r="O1228" s="2">
        <v>0</v>
      </c>
      <c r="P1228" s="2">
        <v>1</v>
      </c>
      <c r="Q1228" s="2">
        <v>1</v>
      </c>
      <c r="R1228" s="2">
        <v>0</v>
      </c>
      <c r="S1228" s="2">
        <v>0</v>
      </c>
      <c r="T1228" s="2">
        <v>2</v>
      </c>
      <c r="U1228" s="2">
        <v>3</v>
      </c>
      <c r="V1228" s="2">
        <v>5</v>
      </c>
      <c r="W1228">
        <v>1233</v>
      </c>
      <c r="X1228">
        <v>138</v>
      </c>
      <c r="Y1228" s="1" t="str">
        <f>IF(SUM(Table2[[#This Row],[Garçons de 0 à 2 ans]:[Filles de 12 à 17 ans]])&gt;=1,"Oui","Non")</f>
        <v>Oui</v>
      </c>
    </row>
    <row r="1229" spans="1:25" x14ac:dyDescent="0.25">
      <c r="A1229" t="s">
        <v>164</v>
      </c>
      <c r="B1229" t="str">
        <f>VLOOKUP(Table2[[#This Row],[_parent_index]],Table1[[index]:[A7.Type de Site]],5,FALSE)</f>
        <v>Chad</v>
      </c>
      <c r="C1229" t="str">
        <f>VLOOKUP(Table2[[#This Row],[_parent_index]],Table1[[index]:[A7.Type de Site]],6,FALSE)</f>
        <v>TCD</v>
      </c>
      <c r="D1229" t="str">
        <f>VLOOKUP(Table2[[#This Row],[_parent_index]],Table1[[index]:[A7.Type de Site]],7,FALSE)</f>
        <v>Lac</v>
      </c>
      <c r="E1229" t="str">
        <f>VLOOKUP(Table2[[#This Row],[_parent_index]],Table1[[index]:[A7.Type de Site]],8,FALSE)</f>
        <v>TD07</v>
      </c>
      <c r="F1229" t="str">
        <f>VLOOKUP(Table2[[#This Row],[_parent_index]],Table1[[index]:[A7.Type de Site]],14,FALSE)</f>
        <v>Teleguimi</v>
      </c>
      <c r="G1229" t="s">
        <v>172</v>
      </c>
      <c r="H1229" s="2">
        <v>0</v>
      </c>
      <c r="I1229" s="2">
        <v>1</v>
      </c>
      <c r="J1229" s="2">
        <v>0</v>
      </c>
      <c r="K1229" s="2">
        <v>1</v>
      </c>
      <c r="L1229" s="2">
        <v>0</v>
      </c>
      <c r="M1229" s="2">
        <v>0</v>
      </c>
      <c r="N1229" s="2">
        <v>1</v>
      </c>
      <c r="O1229" s="2">
        <v>0</v>
      </c>
      <c r="P1229" s="2">
        <v>1</v>
      </c>
      <c r="Q1229" s="2">
        <v>1</v>
      </c>
      <c r="R1229" s="2">
        <v>0</v>
      </c>
      <c r="S1229" s="2">
        <v>0</v>
      </c>
      <c r="T1229" s="2">
        <v>2</v>
      </c>
      <c r="U1229" s="2">
        <v>3</v>
      </c>
      <c r="V1229" s="2">
        <v>5</v>
      </c>
      <c r="W1229">
        <v>1234</v>
      </c>
      <c r="X1229">
        <v>138</v>
      </c>
      <c r="Y1229" s="1" t="str">
        <f>IF(SUM(Table2[[#This Row],[Garçons de 0 à 2 ans]:[Filles de 12 à 17 ans]])&gt;=1,"Oui","Non")</f>
        <v>Oui</v>
      </c>
    </row>
    <row r="1230" spans="1:25" x14ac:dyDescent="0.25">
      <c r="A1230" t="s">
        <v>164</v>
      </c>
      <c r="B1230" t="str">
        <f>VLOOKUP(Table2[[#This Row],[_parent_index]],Table1[[index]:[A7.Type de Site]],5,FALSE)</f>
        <v>Chad</v>
      </c>
      <c r="C1230" t="str">
        <f>VLOOKUP(Table2[[#This Row],[_parent_index]],Table1[[index]:[A7.Type de Site]],6,FALSE)</f>
        <v>TCD</v>
      </c>
      <c r="D1230" t="str">
        <f>VLOOKUP(Table2[[#This Row],[_parent_index]],Table1[[index]:[A7.Type de Site]],7,FALSE)</f>
        <v>Lac</v>
      </c>
      <c r="E1230" t="str">
        <f>VLOOKUP(Table2[[#This Row],[_parent_index]],Table1[[index]:[A7.Type de Site]],8,FALSE)</f>
        <v>TD07</v>
      </c>
      <c r="F1230" t="str">
        <f>VLOOKUP(Table2[[#This Row],[_parent_index]],Table1[[index]:[A7.Type de Site]],14,FALSE)</f>
        <v>Teleguimi</v>
      </c>
      <c r="G1230" t="s">
        <v>172</v>
      </c>
      <c r="H1230" s="2">
        <v>1</v>
      </c>
      <c r="I1230" s="2">
        <v>0</v>
      </c>
      <c r="J1230" s="2">
        <v>1</v>
      </c>
      <c r="K1230" s="2">
        <v>0</v>
      </c>
      <c r="L1230" s="2">
        <v>0</v>
      </c>
      <c r="M1230" s="2">
        <v>1</v>
      </c>
      <c r="N1230" s="2">
        <v>0</v>
      </c>
      <c r="O1230" s="2">
        <v>0</v>
      </c>
      <c r="P1230" s="2">
        <v>1</v>
      </c>
      <c r="Q1230" s="2">
        <v>0</v>
      </c>
      <c r="R1230" s="2">
        <v>1</v>
      </c>
      <c r="S1230" s="2">
        <v>0</v>
      </c>
      <c r="T1230" s="2">
        <v>4</v>
      </c>
      <c r="U1230" s="2">
        <v>1</v>
      </c>
      <c r="V1230" s="2">
        <v>5</v>
      </c>
      <c r="W1230">
        <v>1235</v>
      </c>
      <c r="X1230">
        <v>138</v>
      </c>
      <c r="Y1230" s="1" t="str">
        <f>IF(SUM(Table2[[#This Row],[Garçons de 0 à 2 ans]:[Filles de 12 à 17 ans]])&gt;=1,"Oui","Non")</f>
        <v>Oui</v>
      </c>
    </row>
    <row r="1231" spans="1:25" x14ac:dyDescent="0.25">
      <c r="A1231" t="s">
        <v>164</v>
      </c>
      <c r="B1231" t="str">
        <f>VLOOKUP(Table2[[#This Row],[_parent_index]],Table1[[index]:[A7.Type de Site]],5,FALSE)</f>
        <v>Chad</v>
      </c>
      <c r="C1231" t="str">
        <f>VLOOKUP(Table2[[#This Row],[_parent_index]],Table1[[index]:[A7.Type de Site]],6,FALSE)</f>
        <v>TCD</v>
      </c>
      <c r="D1231" t="str">
        <f>VLOOKUP(Table2[[#This Row],[_parent_index]],Table1[[index]:[A7.Type de Site]],7,FALSE)</f>
        <v>Lac</v>
      </c>
      <c r="E1231" t="str">
        <f>VLOOKUP(Table2[[#This Row],[_parent_index]],Table1[[index]:[A7.Type de Site]],8,FALSE)</f>
        <v>TD07</v>
      </c>
      <c r="F1231" t="str">
        <f>VLOOKUP(Table2[[#This Row],[_parent_index]],Table1[[index]:[A7.Type de Site]],14,FALSE)</f>
        <v>Kaya village</v>
      </c>
      <c r="G1231" t="s">
        <v>172</v>
      </c>
      <c r="H1231" s="2">
        <v>0</v>
      </c>
      <c r="I1231" s="2">
        <v>1</v>
      </c>
      <c r="J1231" s="2">
        <v>0</v>
      </c>
      <c r="K1231" s="2">
        <v>1</v>
      </c>
      <c r="L1231" s="2">
        <v>1</v>
      </c>
      <c r="M1231" s="2">
        <v>0</v>
      </c>
      <c r="N1231" s="2">
        <v>1</v>
      </c>
      <c r="O1231" s="2">
        <v>0</v>
      </c>
      <c r="P1231" s="2">
        <v>1</v>
      </c>
      <c r="Q1231" s="2">
        <v>0</v>
      </c>
      <c r="R1231" s="2">
        <v>0</v>
      </c>
      <c r="S1231" s="2">
        <v>0</v>
      </c>
      <c r="T1231" s="2">
        <v>3</v>
      </c>
      <c r="U1231" s="2">
        <v>2</v>
      </c>
      <c r="V1231" s="2">
        <v>5</v>
      </c>
      <c r="W1231">
        <v>1236</v>
      </c>
      <c r="X1231">
        <v>139</v>
      </c>
      <c r="Y1231" s="1" t="str">
        <f>IF(SUM(Table2[[#This Row],[Garçons de 0 à 2 ans]:[Filles de 12 à 17 ans]])&gt;=1,"Oui","Non")</f>
        <v>Oui</v>
      </c>
    </row>
    <row r="1232" spans="1:25" x14ac:dyDescent="0.25">
      <c r="A1232" t="s">
        <v>164</v>
      </c>
      <c r="B1232" t="str">
        <f>VLOOKUP(Table2[[#This Row],[_parent_index]],Table1[[index]:[A7.Type de Site]],5,FALSE)</f>
        <v>Chad</v>
      </c>
      <c r="C1232" t="str">
        <f>VLOOKUP(Table2[[#This Row],[_parent_index]],Table1[[index]:[A7.Type de Site]],6,FALSE)</f>
        <v>TCD</v>
      </c>
      <c r="D1232" t="str">
        <f>VLOOKUP(Table2[[#This Row],[_parent_index]],Table1[[index]:[A7.Type de Site]],7,FALSE)</f>
        <v>Lac</v>
      </c>
      <c r="E1232" t="str">
        <f>VLOOKUP(Table2[[#This Row],[_parent_index]],Table1[[index]:[A7.Type de Site]],8,FALSE)</f>
        <v>TD07</v>
      </c>
      <c r="F1232" t="str">
        <f>VLOOKUP(Table2[[#This Row],[_parent_index]],Table1[[index]:[A7.Type de Site]],14,FALSE)</f>
        <v>Kaya village</v>
      </c>
      <c r="G1232" t="s">
        <v>172</v>
      </c>
      <c r="H1232" s="2">
        <v>0</v>
      </c>
      <c r="I1232" s="2">
        <v>0</v>
      </c>
      <c r="J1232" s="2">
        <v>0</v>
      </c>
      <c r="K1232" s="2">
        <v>1</v>
      </c>
      <c r="L1232" s="2">
        <v>1</v>
      </c>
      <c r="M1232" s="2">
        <v>1</v>
      </c>
      <c r="N1232" s="2">
        <v>1</v>
      </c>
      <c r="O1232" s="2">
        <v>0</v>
      </c>
      <c r="P1232" s="2">
        <v>1</v>
      </c>
      <c r="Q1232" s="2">
        <v>1</v>
      </c>
      <c r="R1232" s="2">
        <v>0</v>
      </c>
      <c r="S1232" s="2">
        <v>0</v>
      </c>
      <c r="T1232" s="2">
        <v>3</v>
      </c>
      <c r="U1232" s="2">
        <v>3</v>
      </c>
      <c r="V1232" s="2">
        <v>6</v>
      </c>
      <c r="W1232">
        <v>1237</v>
      </c>
      <c r="X1232">
        <v>139</v>
      </c>
      <c r="Y1232" s="1" t="str">
        <f>IF(SUM(Table2[[#This Row],[Garçons de 0 à 2 ans]:[Filles de 12 à 17 ans]])&gt;=1,"Oui","Non")</f>
        <v>Oui</v>
      </c>
    </row>
    <row r="1233" spans="1:25" x14ac:dyDescent="0.25">
      <c r="A1233" t="s">
        <v>164</v>
      </c>
      <c r="B1233" t="str">
        <f>VLOOKUP(Table2[[#This Row],[_parent_index]],Table1[[index]:[A7.Type de Site]],5,FALSE)</f>
        <v>Chad</v>
      </c>
      <c r="C1233" t="str">
        <f>VLOOKUP(Table2[[#This Row],[_parent_index]],Table1[[index]:[A7.Type de Site]],6,FALSE)</f>
        <v>TCD</v>
      </c>
      <c r="D1233" t="str">
        <f>VLOOKUP(Table2[[#This Row],[_parent_index]],Table1[[index]:[A7.Type de Site]],7,FALSE)</f>
        <v>Lac</v>
      </c>
      <c r="E1233" t="str">
        <f>VLOOKUP(Table2[[#This Row],[_parent_index]],Table1[[index]:[A7.Type de Site]],8,FALSE)</f>
        <v>TD07</v>
      </c>
      <c r="F1233" t="str">
        <f>VLOOKUP(Table2[[#This Row],[_parent_index]],Table1[[index]:[A7.Type de Site]],14,FALSE)</f>
        <v>Kaya village</v>
      </c>
      <c r="G1233" t="s">
        <v>172</v>
      </c>
      <c r="H1233" s="2">
        <v>0</v>
      </c>
      <c r="I1233" s="2">
        <v>0</v>
      </c>
      <c r="J1233" s="2">
        <v>1</v>
      </c>
      <c r="K1233" s="2">
        <v>1</v>
      </c>
      <c r="L1233" s="2">
        <v>1</v>
      </c>
      <c r="M1233" s="2">
        <v>1</v>
      </c>
      <c r="N1233" s="2">
        <v>0</v>
      </c>
      <c r="O1233" s="2">
        <v>2</v>
      </c>
      <c r="P1233" s="2">
        <v>1</v>
      </c>
      <c r="Q1233" s="2">
        <v>1</v>
      </c>
      <c r="R1233" s="2">
        <v>1</v>
      </c>
      <c r="S1233" s="2">
        <v>1</v>
      </c>
      <c r="T1233" s="2">
        <v>4</v>
      </c>
      <c r="U1233" s="2">
        <v>6</v>
      </c>
      <c r="V1233" s="2">
        <v>10</v>
      </c>
      <c r="W1233">
        <v>1238</v>
      </c>
      <c r="X1233">
        <v>139</v>
      </c>
      <c r="Y1233" s="1" t="str">
        <f>IF(SUM(Table2[[#This Row],[Garçons de 0 à 2 ans]:[Filles de 12 à 17 ans]])&gt;=1,"Oui","Non")</f>
        <v>Oui</v>
      </c>
    </row>
    <row r="1234" spans="1:25" x14ac:dyDescent="0.25">
      <c r="A1234" t="s">
        <v>164</v>
      </c>
      <c r="B1234" t="str">
        <f>VLOOKUP(Table2[[#This Row],[_parent_index]],Table1[[index]:[A7.Type de Site]],5,FALSE)</f>
        <v>Chad</v>
      </c>
      <c r="C1234" t="str">
        <f>VLOOKUP(Table2[[#This Row],[_parent_index]],Table1[[index]:[A7.Type de Site]],6,FALSE)</f>
        <v>TCD</v>
      </c>
      <c r="D1234" t="str">
        <f>VLOOKUP(Table2[[#This Row],[_parent_index]],Table1[[index]:[A7.Type de Site]],7,FALSE)</f>
        <v>Lac</v>
      </c>
      <c r="E1234" t="str">
        <f>VLOOKUP(Table2[[#This Row],[_parent_index]],Table1[[index]:[A7.Type de Site]],8,FALSE)</f>
        <v>TD07</v>
      </c>
      <c r="F1234" t="str">
        <f>VLOOKUP(Table2[[#This Row],[_parent_index]],Table1[[index]:[A7.Type de Site]],14,FALSE)</f>
        <v>Kaya village</v>
      </c>
      <c r="G1234" t="s">
        <v>172</v>
      </c>
      <c r="H1234" s="2">
        <v>0</v>
      </c>
      <c r="I1234" s="2">
        <v>0</v>
      </c>
      <c r="J1234" s="2">
        <v>0</v>
      </c>
      <c r="K1234" s="2">
        <v>1</v>
      </c>
      <c r="L1234" s="2">
        <v>1</v>
      </c>
      <c r="M1234" s="2">
        <v>0</v>
      </c>
      <c r="N1234" s="2">
        <v>3</v>
      </c>
      <c r="O1234" s="2">
        <v>1</v>
      </c>
      <c r="P1234" s="2">
        <v>0</v>
      </c>
      <c r="Q1234" s="2">
        <v>0</v>
      </c>
      <c r="R1234" s="2">
        <v>1</v>
      </c>
      <c r="S1234" s="2">
        <v>0</v>
      </c>
      <c r="T1234" s="2">
        <v>5</v>
      </c>
      <c r="U1234" s="2">
        <v>2</v>
      </c>
      <c r="V1234" s="2">
        <v>7</v>
      </c>
      <c r="W1234">
        <v>1239</v>
      </c>
      <c r="X1234">
        <v>139</v>
      </c>
      <c r="Y1234" s="1" t="str">
        <f>IF(SUM(Table2[[#This Row],[Garçons de 0 à 2 ans]:[Filles de 12 à 17 ans]])&gt;=1,"Oui","Non")</f>
        <v>Oui</v>
      </c>
    </row>
    <row r="1235" spans="1:25" x14ac:dyDescent="0.25">
      <c r="A1235" t="s">
        <v>164</v>
      </c>
      <c r="B1235" t="str">
        <f>VLOOKUP(Table2[[#This Row],[_parent_index]],Table1[[index]:[A7.Type de Site]],5,FALSE)</f>
        <v>Chad</v>
      </c>
      <c r="C1235" t="str">
        <f>VLOOKUP(Table2[[#This Row],[_parent_index]],Table1[[index]:[A7.Type de Site]],6,FALSE)</f>
        <v>TCD</v>
      </c>
      <c r="D1235" t="str">
        <f>VLOOKUP(Table2[[#This Row],[_parent_index]],Table1[[index]:[A7.Type de Site]],7,FALSE)</f>
        <v>Lac</v>
      </c>
      <c r="E1235" t="str">
        <f>VLOOKUP(Table2[[#This Row],[_parent_index]],Table1[[index]:[A7.Type de Site]],8,FALSE)</f>
        <v>TD07</v>
      </c>
      <c r="F1235" t="str">
        <f>VLOOKUP(Table2[[#This Row],[_parent_index]],Table1[[index]:[A7.Type de Site]],14,FALSE)</f>
        <v>Kaya village</v>
      </c>
      <c r="G1235" t="s">
        <v>172</v>
      </c>
      <c r="H1235" s="2">
        <v>1</v>
      </c>
      <c r="I1235" s="2">
        <v>0</v>
      </c>
      <c r="J1235" s="2">
        <v>1</v>
      </c>
      <c r="K1235" s="2">
        <v>1</v>
      </c>
      <c r="L1235" s="2">
        <v>1</v>
      </c>
      <c r="M1235" s="2">
        <v>0</v>
      </c>
      <c r="N1235" s="2">
        <v>0</v>
      </c>
      <c r="O1235" s="2">
        <v>1</v>
      </c>
      <c r="P1235" s="2">
        <v>1</v>
      </c>
      <c r="Q1235" s="2">
        <v>0</v>
      </c>
      <c r="R1235" s="2">
        <v>1</v>
      </c>
      <c r="S1235" s="2">
        <v>0</v>
      </c>
      <c r="T1235" s="2">
        <v>5</v>
      </c>
      <c r="U1235" s="2">
        <v>2</v>
      </c>
      <c r="V1235" s="2">
        <v>7</v>
      </c>
      <c r="W1235">
        <v>1240</v>
      </c>
      <c r="X1235">
        <v>139</v>
      </c>
      <c r="Y1235" s="1" t="str">
        <f>IF(SUM(Table2[[#This Row],[Garçons de 0 à 2 ans]:[Filles de 12 à 17 ans]])&gt;=1,"Oui","Non")</f>
        <v>Oui</v>
      </c>
    </row>
    <row r="1236" spans="1:25" x14ac:dyDescent="0.25">
      <c r="A1236" t="s">
        <v>164</v>
      </c>
      <c r="B1236" t="str">
        <f>VLOOKUP(Table2[[#This Row],[_parent_index]],Table1[[index]:[A7.Type de Site]],5,FALSE)</f>
        <v>Chad</v>
      </c>
      <c r="C1236" t="str">
        <f>VLOOKUP(Table2[[#This Row],[_parent_index]],Table1[[index]:[A7.Type de Site]],6,FALSE)</f>
        <v>TCD</v>
      </c>
      <c r="D1236" t="str">
        <f>VLOOKUP(Table2[[#This Row],[_parent_index]],Table1[[index]:[A7.Type de Site]],7,FALSE)</f>
        <v>Lac</v>
      </c>
      <c r="E1236" t="str">
        <f>VLOOKUP(Table2[[#This Row],[_parent_index]],Table1[[index]:[A7.Type de Site]],8,FALSE)</f>
        <v>TD07</v>
      </c>
      <c r="F1236" t="str">
        <f>VLOOKUP(Table2[[#This Row],[_parent_index]],Table1[[index]:[A7.Type de Site]],14,FALSE)</f>
        <v>Kaya village</v>
      </c>
      <c r="G1236" t="s">
        <v>172</v>
      </c>
      <c r="H1236" s="2">
        <v>0</v>
      </c>
      <c r="I1236" s="2">
        <v>0</v>
      </c>
      <c r="J1236" s="2">
        <v>0</v>
      </c>
      <c r="K1236" s="2">
        <v>1</v>
      </c>
      <c r="L1236" s="2">
        <v>1</v>
      </c>
      <c r="M1236" s="2">
        <v>1</v>
      </c>
      <c r="N1236" s="2">
        <v>1</v>
      </c>
      <c r="O1236" s="2">
        <v>0</v>
      </c>
      <c r="P1236" s="2">
        <v>0</v>
      </c>
      <c r="Q1236" s="2">
        <v>1</v>
      </c>
      <c r="R1236" s="2">
        <v>0</v>
      </c>
      <c r="S1236" s="2">
        <v>0</v>
      </c>
      <c r="T1236" s="2">
        <v>2</v>
      </c>
      <c r="U1236" s="2">
        <v>3</v>
      </c>
      <c r="V1236" s="2">
        <v>5</v>
      </c>
      <c r="W1236">
        <v>1241</v>
      </c>
      <c r="X1236">
        <v>139</v>
      </c>
      <c r="Y1236" s="1" t="str">
        <f>IF(SUM(Table2[[#This Row],[Garçons de 0 à 2 ans]:[Filles de 12 à 17 ans]])&gt;=1,"Oui","Non")</f>
        <v>Oui</v>
      </c>
    </row>
    <row r="1237" spans="1:25" x14ac:dyDescent="0.25">
      <c r="A1237" t="s">
        <v>164</v>
      </c>
      <c r="B1237" t="str">
        <f>VLOOKUP(Table2[[#This Row],[_parent_index]],Table1[[index]:[A7.Type de Site]],5,FALSE)</f>
        <v>Chad</v>
      </c>
      <c r="C1237" t="str">
        <f>VLOOKUP(Table2[[#This Row],[_parent_index]],Table1[[index]:[A7.Type de Site]],6,FALSE)</f>
        <v>TCD</v>
      </c>
      <c r="D1237" t="str">
        <f>VLOOKUP(Table2[[#This Row],[_parent_index]],Table1[[index]:[A7.Type de Site]],7,FALSE)</f>
        <v>Lac</v>
      </c>
      <c r="E1237" t="str">
        <f>VLOOKUP(Table2[[#This Row],[_parent_index]],Table1[[index]:[A7.Type de Site]],8,FALSE)</f>
        <v>TD07</v>
      </c>
      <c r="F1237" t="str">
        <f>VLOOKUP(Table2[[#This Row],[_parent_index]],Table1[[index]:[A7.Type de Site]],14,FALSE)</f>
        <v>Kaya village</v>
      </c>
      <c r="G1237" t="s">
        <v>172</v>
      </c>
      <c r="H1237" s="2">
        <v>0</v>
      </c>
      <c r="I1237" s="2">
        <v>0</v>
      </c>
      <c r="J1237" s="2">
        <v>0</v>
      </c>
      <c r="K1237" s="2">
        <v>1</v>
      </c>
      <c r="L1237" s="2">
        <v>1</v>
      </c>
      <c r="M1237" s="2">
        <v>0</v>
      </c>
      <c r="N1237" s="2">
        <v>2</v>
      </c>
      <c r="O1237" s="2">
        <v>0</v>
      </c>
      <c r="P1237" s="2">
        <v>1</v>
      </c>
      <c r="Q1237" s="2">
        <v>1</v>
      </c>
      <c r="R1237" s="2">
        <v>1</v>
      </c>
      <c r="S1237" s="2">
        <v>0</v>
      </c>
      <c r="T1237" s="2">
        <v>5</v>
      </c>
      <c r="U1237" s="2">
        <v>2</v>
      </c>
      <c r="V1237" s="2">
        <v>7</v>
      </c>
      <c r="W1237">
        <v>1242</v>
      </c>
      <c r="X1237">
        <v>139</v>
      </c>
      <c r="Y1237" s="1" t="str">
        <f>IF(SUM(Table2[[#This Row],[Garçons de 0 à 2 ans]:[Filles de 12 à 17 ans]])&gt;=1,"Oui","Non")</f>
        <v>Oui</v>
      </c>
    </row>
    <row r="1238" spans="1:25" x14ac:dyDescent="0.25">
      <c r="A1238" t="s">
        <v>164</v>
      </c>
      <c r="B1238" t="str">
        <f>VLOOKUP(Table2[[#This Row],[_parent_index]],Table1[[index]:[A7.Type de Site]],5,FALSE)</f>
        <v>Chad</v>
      </c>
      <c r="C1238" t="str">
        <f>VLOOKUP(Table2[[#This Row],[_parent_index]],Table1[[index]:[A7.Type de Site]],6,FALSE)</f>
        <v>TCD</v>
      </c>
      <c r="D1238" t="str">
        <f>VLOOKUP(Table2[[#This Row],[_parent_index]],Table1[[index]:[A7.Type de Site]],7,FALSE)</f>
        <v>Lac</v>
      </c>
      <c r="E1238" t="str">
        <f>VLOOKUP(Table2[[#This Row],[_parent_index]],Table1[[index]:[A7.Type de Site]],8,FALSE)</f>
        <v>TD07</v>
      </c>
      <c r="F1238" t="str">
        <f>VLOOKUP(Table2[[#This Row],[_parent_index]],Table1[[index]:[A7.Type de Site]],14,FALSE)</f>
        <v>Kaya village</v>
      </c>
      <c r="G1238" t="s">
        <v>172</v>
      </c>
      <c r="H1238" s="2">
        <v>1</v>
      </c>
      <c r="I1238" s="2">
        <v>0</v>
      </c>
      <c r="J1238" s="2">
        <v>1</v>
      </c>
      <c r="K1238" s="2">
        <v>1</v>
      </c>
      <c r="L1238" s="2">
        <v>0</v>
      </c>
      <c r="M1238" s="2">
        <v>2</v>
      </c>
      <c r="N1238" s="2">
        <v>1</v>
      </c>
      <c r="O1238" s="2">
        <v>0</v>
      </c>
      <c r="P1238" s="2">
        <v>0</v>
      </c>
      <c r="Q1238" s="2">
        <v>1</v>
      </c>
      <c r="R1238" s="2">
        <v>0</v>
      </c>
      <c r="S1238" s="2">
        <v>1</v>
      </c>
      <c r="T1238" s="2">
        <v>3</v>
      </c>
      <c r="U1238" s="2">
        <v>5</v>
      </c>
      <c r="V1238" s="2">
        <v>8</v>
      </c>
      <c r="W1238">
        <v>1243</v>
      </c>
      <c r="X1238">
        <v>139</v>
      </c>
      <c r="Y1238" s="1" t="str">
        <f>IF(SUM(Table2[[#This Row],[Garçons de 0 à 2 ans]:[Filles de 12 à 17 ans]])&gt;=1,"Oui","Non")</f>
        <v>Oui</v>
      </c>
    </row>
    <row r="1239" spans="1:25" x14ac:dyDescent="0.25">
      <c r="A1239" t="s">
        <v>164</v>
      </c>
      <c r="B1239" t="str">
        <f>VLOOKUP(Table2[[#This Row],[_parent_index]],Table1[[index]:[A7.Type de Site]],5,FALSE)</f>
        <v>Chad</v>
      </c>
      <c r="C1239" t="str">
        <f>VLOOKUP(Table2[[#This Row],[_parent_index]],Table1[[index]:[A7.Type de Site]],6,FALSE)</f>
        <v>TCD</v>
      </c>
      <c r="D1239" t="str">
        <f>VLOOKUP(Table2[[#This Row],[_parent_index]],Table1[[index]:[A7.Type de Site]],7,FALSE)</f>
        <v>Lac</v>
      </c>
      <c r="E1239" t="str">
        <f>VLOOKUP(Table2[[#This Row],[_parent_index]],Table1[[index]:[A7.Type de Site]],8,FALSE)</f>
        <v>TD07</v>
      </c>
      <c r="F1239" t="str">
        <f>VLOOKUP(Table2[[#This Row],[_parent_index]],Table1[[index]:[A7.Type de Site]],14,FALSE)</f>
        <v>Kaya village</v>
      </c>
      <c r="G1239" t="s">
        <v>172</v>
      </c>
      <c r="H1239" s="2">
        <v>0</v>
      </c>
      <c r="I1239" s="2">
        <v>0</v>
      </c>
      <c r="J1239" s="2">
        <v>1</v>
      </c>
      <c r="K1239" s="2">
        <v>1</v>
      </c>
      <c r="L1239" s="2">
        <v>1</v>
      </c>
      <c r="M1239" s="2">
        <v>1</v>
      </c>
      <c r="N1239" s="2">
        <v>1</v>
      </c>
      <c r="O1239" s="2">
        <v>2</v>
      </c>
      <c r="P1239" s="2">
        <v>0</v>
      </c>
      <c r="Q1239" s="2">
        <v>0</v>
      </c>
      <c r="R1239" s="2">
        <v>0</v>
      </c>
      <c r="S1239" s="2">
        <v>1</v>
      </c>
      <c r="T1239" s="2">
        <v>3</v>
      </c>
      <c r="U1239" s="2">
        <v>5</v>
      </c>
      <c r="V1239" s="2">
        <v>8</v>
      </c>
      <c r="W1239">
        <v>1244</v>
      </c>
      <c r="X1239">
        <v>139</v>
      </c>
      <c r="Y1239" s="1" t="str">
        <f>IF(SUM(Table2[[#This Row],[Garçons de 0 à 2 ans]:[Filles de 12 à 17 ans]])&gt;=1,"Oui","Non")</f>
        <v>Oui</v>
      </c>
    </row>
    <row r="1240" spans="1:25" x14ac:dyDescent="0.25">
      <c r="A1240" t="s">
        <v>164</v>
      </c>
      <c r="B1240" t="str">
        <f>VLOOKUP(Table2[[#This Row],[_parent_index]],Table1[[index]:[A7.Type de Site]],5,FALSE)</f>
        <v>Chad</v>
      </c>
      <c r="C1240" t="str">
        <f>VLOOKUP(Table2[[#This Row],[_parent_index]],Table1[[index]:[A7.Type de Site]],6,FALSE)</f>
        <v>TCD</v>
      </c>
      <c r="D1240" t="str">
        <f>VLOOKUP(Table2[[#This Row],[_parent_index]],Table1[[index]:[A7.Type de Site]],7,FALSE)</f>
        <v>Lac</v>
      </c>
      <c r="E1240" t="str">
        <f>VLOOKUP(Table2[[#This Row],[_parent_index]],Table1[[index]:[A7.Type de Site]],8,FALSE)</f>
        <v>TD07</v>
      </c>
      <c r="F1240" t="str">
        <f>VLOOKUP(Table2[[#This Row],[_parent_index]],Table1[[index]:[A7.Type de Site]],14,FALSE)</f>
        <v>Kaya village</v>
      </c>
      <c r="G1240" t="s">
        <v>172</v>
      </c>
      <c r="H1240" s="2">
        <v>1</v>
      </c>
      <c r="I1240" s="2">
        <v>0</v>
      </c>
      <c r="J1240" s="2">
        <v>1</v>
      </c>
      <c r="K1240" s="2">
        <v>0</v>
      </c>
      <c r="L1240" s="2">
        <v>1</v>
      </c>
      <c r="M1240" s="2">
        <v>1</v>
      </c>
      <c r="N1240" s="2">
        <v>0</v>
      </c>
      <c r="O1240" s="2">
        <v>0</v>
      </c>
      <c r="P1240" s="2">
        <v>0</v>
      </c>
      <c r="Q1240" s="2">
        <v>1</v>
      </c>
      <c r="R1240" s="2">
        <v>0</v>
      </c>
      <c r="S1240" s="2">
        <v>0</v>
      </c>
      <c r="T1240" s="2">
        <v>3</v>
      </c>
      <c r="U1240" s="2">
        <v>2</v>
      </c>
      <c r="V1240" s="2">
        <v>5</v>
      </c>
      <c r="W1240">
        <v>1245</v>
      </c>
      <c r="X1240">
        <v>139</v>
      </c>
      <c r="Y1240" s="1" t="str">
        <f>IF(SUM(Table2[[#This Row],[Garçons de 0 à 2 ans]:[Filles de 12 à 17 ans]])&gt;=1,"Oui","Non")</f>
        <v>Oui</v>
      </c>
    </row>
    <row r="1241" spans="1:25" x14ac:dyDescent="0.25">
      <c r="A1241" t="s">
        <v>164</v>
      </c>
      <c r="B1241" t="str">
        <f>VLOOKUP(Table2[[#This Row],[_parent_index]],Table1[[index]:[A7.Type de Site]],5,FALSE)</f>
        <v>Chad</v>
      </c>
      <c r="C1241" t="str">
        <f>VLOOKUP(Table2[[#This Row],[_parent_index]],Table1[[index]:[A7.Type de Site]],6,FALSE)</f>
        <v>TCD</v>
      </c>
      <c r="D1241" t="str">
        <f>VLOOKUP(Table2[[#This Row],[_parent_index]],Table1[[index]:[A7.Type de Site]],7,FALSE)</f>
        <v>Lac</v>
      </c>
      <c r="E1241" t="str">
        <f>VLOOKUP(Table2[[#This Row],[_parent_index]],Table1[[index]:[A7.Type de Site]],8,FALSE)</f>
        <v>TD07</v>
      </c>
      <c r="F1241" t="str">
        <f>VLOOKUP(Table2[[#This Row],[_parent_index]],Table1[[index]:[A7.Type de Site]],14,FALSE)</f>
        <v>Boud 1</v>
      </c>
      <c r="G1241" t="s">
        <v>172</v>
      </c>
      <c r="H1241" s="2">
        <v>0</v>
      </c>
      <c r="I1241" s="2">
        <v>0</v>
      </c>
      <c r="J1241" s="2">
        <v>1</v>
      </c>
      <c r="K1241" s="2">
        <v>1</v>
      </c>
      <c r="L1241" s="2">
        <v>2</v>
      </c>
      <c r="M1241" s="2">
        <v>1</v>
      </c>
      <c r="N1241" s="2">
        <v>1</v>
      </c>
      <c r="O1241" s="2">
        <v>0</v>
      </c>
      <c r="P1241" s="2">
        <v>1</v>
      </c>
      <c r="Q1241" s="2">
        <v>1</v>
      </c>
      <c r="R1241" s="2">
        <v>0</v>
      </c>
      <c r="S1241" s="2">
        <v>0</v>
      </c>
      <c r="T1241" s="2">
        <v>5</v>
      </c>
      <c r="U1241" s="2">
        <v>3</v>
      </c>
      <c r="V1241" s="2">
        <v>8</v>
      </c>
      <c r="W1241">
        <v>1296</v>
      </c>
      <c r="X1241">
        <v>146</v>
      </c>
      <c r="Y1241" s="1" t="str">
        <f>IF(SUM(Table2[[#This Row],[Garçons de 0 à 2 ans]:[Filles de 12 à 17 ans]])&gt;=1,"Oui","Non")</f>
        <v>Oui</v>
      </c>
    </row>
    <row r="1242" spans="1:25" x14ac:dyDescent="0.25">
      <c r="A1242" t="s">
        <v>164</v>
      </c>
      <c r="B1242" t="str">
        <f>VLOOKUP(Table2[[#This Row],[_parent_index]],Table1[[index]:[A7.Type de Site]],5,FALSE)</f>
        <v>Chad</v>
      </c>
      <c r="C1242" t="str">
        <f>VLOOKUP(Table2[[#This Row],[_parent_index]],Table1[[index]:[A7.Type de Site]],6,FALSE)</f>
        <v>TCD</v>
      </c>
      <c r="D1242" t="str">
        <f>VLOOKUP(Table2[[#This Row],[_parent_index]],Table1[[index]:[A7.Type de Site]],7,FALSE)</f>
        <v>Lac</v>
      </c>
      <c r="E1242" t="str">
        <f>VLOOKUP(Table2[[#This Row],[_parent_index]],Table1[[index]:[A7.Type de Site]],8,FALSE)</f>
        <v>TD07</v>
      </c>
      <c r="F1242" t="str">
        <f>VLOOKUP(Table2[[#This Row],[_parent_index]],Table1[[index]:[A7.Type de Site]],14,FALSE)</f>
        <v>Boud 1</v>
      </c>
      <c r="G1242" t="s">
        <v>172</v>
      </c>
      <c r="H1242" s="2">
        <v>0</v>
      </c>
      <c r="I1242" s="2">
        <v>0</v>
      </c>
      <c r="J1242" s="2">
        <v>0</v>
      </c>
      <c r="K1242" s="2">
        <v>1</v>
      </c>
      <c r="L1242" s="2">
        <v>2</v>
      </c>
      <c r="M1242" s="2">
        <v>0</v>
      </c>
      <c r="N1242" s="2">
        <v>0</v>
      </c>
      <c r="O1242" s="2">
        <v>1</v>
      </c>
      <c r="P1242" s="2">
        <v>1</v>
      </c>
      <c r="Q1242" s="2">
        <v>1</v>
      </c>
      <c r="R1242" s="2">
        <v>0</v>
      </c>
      <c r="S1242" s="2">
        <v>1</v>
      </c>
      <c r="T1242" s="2">
        <v>3</v>
      </c>
      <c r="U1242" s="2">
        <v>4</v>
      </c>
      <c r="V1242" s="2">
        <v>7</v>
      </c>
      <c r="W1242">
        <v>1297</v>
      </c>
      <c r="X1242">
        <v>146</v>
      </c>
      <c r="Y1242" s="1" t="str">
        <f>IF(SUM(Table2[[#This Row],[Garçons de 0 à 2 ans]:[Filles de 12 à 17 ans]])&gt;=1,"Oui","Non")</f>
        <v>Oui</v>
      </c>
    </row>
    <row r="1243" spans="1:25" x14ac:dyDescent="0.25">
      <c r="A1243" t="s">
        <v>164</v>
      </c>
      <c r="B1243" t="str">
        <f>VLOOKUP(Table2[[#This Row],[_parent_index]],Table1[[index]:[A7.Type de Site]],5,FALSE)</f>
        <v>Chad</v>
      </c>
      <c r="C1243" t="str">
        <f>VLOOKUP(Table2[[#This Row],[_parent_index]],Table1[[index]:[A7.Type de Site]],6,FALSE)</f>
        <v>TCD</v>
      </c>
      <c r="D1243" t="str">
        <f>VLOOKUP(Table2[[#This Row],[_parent_index]],Table1[[index]:[A7.Type de Site]],7,FALSE)</f>
        <v>Lac</v>
      </c>
      <c r="E1243" t="str">
        <f>VLOOKUP(Table2[[#This Row],[_parent_index]],Table1[[index]:[A7.Type de Site]],8,FALSE)</f>
        <v>TD07</v>
      </c>
      <c r="F1243" t="str">
        <f>VLOOKUP(Table2[[#This Row],[_parent_index]],Table1[[index]:[A7.Type de Site]],14,FALSE)</f>
        <v>Boud 1</v>
      </c>
      <c r="G1243" t="s">
        <v>172</v>
      </c>
      <c r="H1243" s="2">
        <v>0</v>
      </c>
      <c r="I1243" s="2">
        <v>1</v>
      </c>
      <c r="J1243" s="2">
        <v>0</v>
      </c>
      <c r="K1243" s="2">
        <v>0</v>
      </c>
      <c r="L1243" s="2">
        <v>1</v>
      </c>
      <c r="M1243" s="2">
        <v>1</v>
      </c>
      <c r="N1243" s="2">
        <v>1</v>
      </c>
      <c r="O1243" s="2">
        <v>0</v>
      </c>
      <c r="P1243" s="2">
        <v>1</v>
      </c>
      <c r="Q1243" s="2">
        <v>1</v>
      </c>
      <c r="R1243" s="2">
        <v>0</v>
      </c>
      <c r="S1243" s="2">
        <v>0</v>
      </c>
      <c r="T1243" s="2">
        <v>3</v>
      </c>
      <c r="U1243" s="2">
        <v>3</v>
      </c>
      <c r="V1243" s="2">
        <v>6</v>
      </c>
      <c r="W1243">
        <v>1298</v>
      </c>
      <c r="X1243">
        <v>146</v>
      </c>
      <c r="Y1243" s="1" t="str">
        <f>IF(SUM(Table2[[#This Row],[Garçons de 0 à 2 ans]:[Filles de 12 à 17 ans]])&gt;=1,"Oui","Non")</f>
        <v>Oui</v>
      </c>
    </row>
    <row r="1244" spans="1:25" x14ac:dyDescent="0.25">
      <c r="A1244" t="s">
        <v>164</v>
      </c>
      <c r="B1244" t="str">
        <f>VLOOKUP(Table2[[#This Row],[_parent_index]],Table1[[index]:[A7.Type de Site]],5,FALSE)</f>
        <v>Chad</v>
      </c>
      <c r="C1244" t="str">
        <f>VLOOKUP(Table2[[#This Row],[_parent_index]],Table1[[index]:[A7.Type de Site]],6,FALSE)</f>
        <v>TCD</v>
      </c>
      <c r="D1244" t="str">
        <f>VLOOKUP(Table2[[#This Row],[_parent_index]],Table1[[index]:[A7.Type de Site]],7,FALSE)</f>
        <v>Lac</v>
      </c>
      <c r="E1244" t="str">
        <f>VLOOKUP(Table2[[#This Row],[_parent_index]],Table1[[index]:[A7.Type de Site]],8,FALSE)</f>
        <v>TD07</v>
      </c>
      <c r="F1244" t="str">
        <f>VLOOKUP(Table2[[#This Row],[_parent_index]],Table1[[index]:[A7.Type de Site]],14,FALSE)</f>
        <v>Boud 1</v>
      </c>
      <c r="G1244" t="s">
        <v>172</v>
      </c>
      <c r="H1244" s="2">
        <v>0</v>
      </c>
      <c r="I1244" s="2">
        <v>2</v>
      </c>
      <c r="J1244" s="2">
        <v>0</v>
      </c>
      <c r="K1244" s="2">
        <v>1</v>
      </c>
      <c r="L1244" s="2">
        <v>0</v>
      </c>
      <c r="M1244" s="2">
        <v>0</v>
      </c>
      <c r="N1244" s="2">
        <v>0</v>
      </c>
      <c r="O1244" s="2">
        <v>0</v>
      </c>
      <c r="P1244" s="2">
        <v>1</v>
      </c>
      <c r="Q1244" s="2">
        <v>1</v>
      </c>
      <c r="R1244" s="2">
        <v>0</v>
      </c>
      <c r="S1244" s="2">
        <v>0</v>
      </c>
      <c r="T1244" s="2">
        <v>1</v>
      </c>
      <c r="U1244" s="2">
        <v>4</v>
      </c>
      <c r="V1244" s="2">
        <v>5</v>
      </c>
      <c r="W1244">
        <v>1299</v>
      </c>
      <c r="X1244">
        <v>146</v>
      </c>
      <c r="Y1244" s="1" t="str">
        <f>IF(SUM(Table2[[#This Row],[Garçons de 0 à 2 ans]:[Filles de 12 à 17 ans]])&gt;=1,"Oui","Non")</f>
        <v>Oui</v>
      </c>
    </row>
    <row r="1245" spans="1:25" x14ac:dyDescent="0.25">
      <c r="A1245" t="s">
        <v>164</v>
      </c>
      <c r="B1245" t="str">
        <f>VLOOKUP(Table2[[#This Row],[_parent_index]],Table1[[index]:[A7.Type de Site]],5,FALSE)</f>
        <v>Chad</v>
      </c>
      <c r="C1245" t="str">
        <f>VLOOKUP(Table2[[#This Row],[_parent_index]],Table1[[index]:[A7.Type de Site]],6,FALSE)</f>
        <v>TCD</v>
      </c>
      <c r="D1245" t="str">
        <f>VLOOKUP(Table2[[#This Row],[_parent_index]],Table1[[index]:[A7.Type de Site]],7,FALSE)</f>
        <v>Lac</v>
      </c>
      <c r="E1245" t="str">
        <f>VLOOKUP(Table2[[#This Row],[_parent_index]],Table1[[index]:[A7.Type de Site]],8,FALSE)</f>
        <v>TD07</v>
      </c>
      <c r="F1245" t="str">
        <f>VLOOKUP(Table2[[#This Row],[_parent_index]],Table1[[index]:[A7.Type de Site]],14,FALSE)</f>
        <v>Boud 1</v>
      </c>
      <c r="G1245" t="s">
        <v>172</v>
      </c>
      <c r="H1245" s="2">
        <v>0</v>
      </c>
      <c r="I1245" s="2">
        <v>0</v>
      </c>
      <c r="J1245" s="2">
        <v>1</v>
      </c>
      <c r="K1245" s="2">
        <v>0</v>
      </c>
      <c r="L1245" s="2">
        <v>2</v>
      </c>
      <c r="M1245" s="2">
        <v>1</v>
      </c>
      <c r="N1245" s="2">
        <v>1</v>
      </c>
      <c r="O1245" s="2">
        <v>0</v>
      </c>
      <c r="P1245" s="2">
        <v>0</v>
      </c>
      <c r="Q1245" s="2">
        <v>1</v>
      </c>
      <c r="R1245" s="2">
        <v>0</v>
      </c>
      <c r="S1245" s="2">
        <v>0</v>
      </c>
      <c r="T1245" s="2">
        <v>4</v>
      </c>
      <c r="U1245" s="2">
        <v>2</v>
      </c>
      <c r="V1245" s="2">
        <v>6</v>
      </c>
      <c r="W1245">
        <v>1300</v>
      </c>
      <c r="X1245">
        <v>146</v>
      </c>
      <c r="Y1245" s="1" t="str">
        <f>IF(SUM(Table2[[#This Row],[Garçons de 0 à 2 ans]:[Filles de 12 à 17 ans]])&gt;=1,"Oui","Non")</f>
        <v>Oui</v>
      </c>
    </row>
    <row r="1246" spans="1:25" x14ac:dyDescent="0.25">
      <c r="A1246" t="s">
        <v>164</v>
      </c>
      <c r="B1246" t="str">
        <f>VLOOKUP(Table2[[#This Row],[_parent_index]],Table1[[index]:[A7.Type de Site]],5,FALSE)</f>
        <v>Chad</v>
      </c>
      <c r="C1246" t="str">
        <f>VLOOKUP(Table2[[#This Row],[_parent_index]],Table1[[index]:[A7.Type de Site]],6,FALSE)</f>
        <v>TCD</v>
      </c>
      <c r="D1246" t="str">
        <f>VLOOKUP(Table2[[#This Row],[_parent_index]],Table1[[index]:[A7.Type de Site]],7,FALSE)</f>
        <v>Lac</v>
      </c>
      <c r="E1246" t="str">
        <f>VLOOKUP(Table2[[#This Row],[_parent_index]],Table1[[index]:[A7.Type de Site]],8,FALSE)</f>
        <v>TD07</v>
      </c>
      <c r="F1246" t="str">
        <f>VLOOKUP(Table2[[#This Row],[_parent_index]],Table1[[index]:[A7.Type de Site]],14,FALSE)</f>
        <v>Boud 1</v>
      </c>
      <c r="G1246" t="s">
        <v>172</v>
      </c>
      <c r="H1246" s="2">
        <v>0</v>
      </c>
      <c r="I1246" s="2">
        <v>0</v>
      </c>
      <c r="J1246" s="2">
        <v>0</v>
      </c>
      <c r="K1246" s="2">
        <v>0</v>
      </c>
      <c r="L1246" s="2">
        <v>1</v>
      </c>
      <c r="M1246" s="2">
        <v>0</v>
      </c>
      <c r="N1246" s="2">
        <v>0</v>
      </c>
      <c r="O1246" s="2">
        <v>2</v>
      </c>
      <c r="P1246" s="2">
        <v>1</v>
      </c>
      <c r="Q1246" s="2">
        <v>1</v>
      </c>
      <c r="R1246" s="2">
        <v>1</v>
      </c>
      <c r="S1246" s="2">
        <v>0</v>
      </c>
      <c r="T1246" s="2">
        <v>3</v>
      </c>
      <c r="U1246" s="2">
        <v>3</v>
      </c>
      <c r="V1246" s="2">
        <v>6</v>
      </c>
      <c r="W1246">
        <v>1301</v>
      </c>
      <c r="X1246">
        <v>146</v>
      </c>
      <c r="Y1246" s="1" t="str">
        <f>IF(SUM(Table2[[#This Row],[Garçons de 0 à 2 ans]:[Filles de 12 à 17 ans]])&gt;=1,"Oui","Non")</f>
        <v>Oui</v>
      </c>
    </row>
    <row r="1247" spans="1:25" x14ac:dyDescent="0.25">
      <c r="A1247" t="s">
        <v>164</v>
      </c>
      <c r="B1247" t="str">
        <f>VLOOKUP(Table2[[#This Row],[_parent_index]],Table1[[index]:[A7.Type de Site]],5,FALSE)</f>
        <v>Chad</v>
      </c>
      <c r="C1247" t="str">
        <f>VLOOKUP(Table2[[#This Row],[_parent_index]],Table1[[index]:[A7.Type de Site]],6,FALSE)</f>
        <v>TCD</v>
      </c>
      <c r="D1247" t="str">
        <f>VLOOKUP(Table2[[#This Row],[_parent_index]],Table1[[index]:[A7.Type de Site]],7,FALSE)</f>
        <v>Lac</v>
      </c>
      <c r="E1247" t="str">
        <f>VLOOKUP(Table2[[#This Row],[_parent_index]],Table1[[index]:[A7.Type de Site]],8,FALSE)</f>
        <v>TD07</v>
      </c>
      <c r="F1247" t="str">
        <f>VLOOKUP(Table2[[#This Row],[_parent_index]],Table1[[index]:[A7.Type de Site]],14,FALSE)</f>
        <v>Boud 1</v>
      </c>
      <c r="G1247" t="s">
        <v>172</v>
      </c>
      <c r="H1247" s="2">
        <v>1</v>
      </c>
      <c r="I1247" s="2">
        <v>0</v>
      </c>
      <c r="J1247" s="2">
        <v>2</v>
      </c>
      <c r="K1247" s="2">
        <v>0</v>
      </c>
      <c r="L1247" s="2">
        <v>1</v>
      </c>
      <c r="M1247" s="2">
        <v>0</v>
      </c>
      <c r="N1247" s="2">
        <v>0</v>
      </c>
      <c r="O1247" s="2">
        <v>2</v>
      </c>
      <c r="P1247" s="2">
        <v>0</v>
      </c>
      <c r="Q1247" s="2">
        <v>1</v>
      </c>
      <c r="R1247" s="2">
        <v>0</v>
      </c>
      <c r="S1247" s="2">
        <v>0</v>
      </c>
      <c r="T1247" s="2">
        <v>4</v>
      </c>
      <c r="U1247" s="2">
        <v>3</v>
      </c>
      <c r="V1247" s="2">
        <v>7</v>
      </c>
      <c r="W1247">
        <v>1302</v>
      </c>
      <c r="X1247">
        <v>146</v>
      </c>
      <c r="Y1247" s="1" t="str">
        <f>IF(SUM(Table2[[#This Row],[Garçons de 0 à 2 ans]:[Filles de 12 à 17 ans]])&gt;=1,"Oui","Non")</f>
        <v>Oui</v>
      </c>
    </row>
    <row r="1248" spans="1:25" x14ac:dyDescent="0.25">
      <c r="A1248" t="s">
        <v>164</v>
      </c>
      <c r="B1248" t="str">
        <f>VLOOKUP(Table2[[#This Row],[_parent_index]],Table1[[index]:[A7.Type de Site]],5,FALSE)</f>
        <v>Chad</v>
      </c>
      <c r="C1248" t="str">
        <f>VLOOKUP(Table2[[#This Row],[_parent_index]],Table1[[index]:[A7.Type de Site]],6,FALSE)</f>
        <v>TCD</v>
      </c>
      <c r="D1248" t="str">
        <f>VLOOKUP(Table2[[#This Row],[_parent_index]],Table1[[index]:[A7.Type de Site]],7,FALSE)</f>
        <v>Lac</v>
      </c>
      <c r="E1248" t="str">
        <f>VLOOKUP(Table2[[#This Row],[_parent_index]],Table1[[index]:[A7.Type de Site]],8,FALSE)</f>
        <v>TD07</v>
      </c>
      <c r="F1248" t="str">
        <f>VLOOKUP(Table2[[#This Row],[_parent_index]],Table1[[index]:[A7.Type de Site]],14,FALSE)</f>
        <v>Boud 1</v>
      </c>
      <c r="G1248" t="s">
        <v>172</v>
      </c>
      <c r="H1248" s="2">
        <v>0</v>
      </c>
      <c r="I1248" s="2">
        <v>1</v>
      </c>
      <c r="J1248" s="2">
        <v>0</v>
      </c>
      <c r="K1248" s="2">
        <v>0</v>
      </c>
      <c r="L1248" s="2">
        <v>1</v>
      </c>
      <c r="M1248" s="2">
        <v>0</v>
      </c>
      <c r="N1248" s="2">
        <v>0</v>
      </c>
      <c r="O1248" s="2">
        <v>2</v>
      </c>
      <c r="P1248" s="2">
        <v>0</v>
      </c>
      <c r="Q1248" s="2">
        <v>1</v>
      </c>
      <c r="R1248" s="2">
        <v>0</v>
      </c>
      <c r="S1248" s="2">
        <v>8</v>
      </c>
      <c r="T1248" s="2">
        <v>1</v>
      </c>
      <c r="U1248" s="2">
        <v>12</v>
      </c>
      <c r="V1248" s="2">
        <v>13</v>
      </c>
      <c r="W1248">
        <v>1303</v>
      </c>
      <c r="X1248">
        <v>146</v>
      </c>
      <c r="Y1248" s="1" t="str">
        <f>IF(SUM(Table2[[#This Row],[Garçons de 0 à 2 ans]:[Filles de 12 à 17 ans]])&gt;=1,"Oui","Non")</f>
        <v>Oui</v>
      </c>
    </row>
    <row r="1249" spans="1:25" x14ac:dyDescent="0.25">
      <c r="A1249" t="s">
        <v>164</v>
      </c>
      <c r="B1249" t="str">
        <f>VLOOKUP(Table2[[#This Row],[_parent_index]],Table1[[index]:[A7.Type de Site]],5,FALSE)</f>
        <v>Chad</v>
      </c>
      <c r="C1249" t="str">
        <f>VLOOKUP(Table2[[#This Row],[_parent_index]],Table1[[index]:[A7.Type de Site]],6,FALSE)</f>
        <v>TCD</v>
      </c>
      <c r="D1249" t="str">
        <f>VLOOKUP(Table2[[#This Row],[_parent_index]],Table1[[index]:[A7.Type de Site]],7,FALSE)</f>
        <v>Lac</v>
      </c>
      <c r="E1249" t="str">
        <f>VLOOKUP(Table2[[#This Row],[_parent_index]],Table1[[index]:[A7.Type de Site]],8,FALSE)</f>
        <v>TD07</v>
      </c>
      <c r="F1249" t="str">
        <f>VLOOKUP(Table2[[#This Row],[_parent_index]],Table1[[index]:[A7.Type de Site]],14,FALSE)</f>
        <v>Lolia 2</v>
      </c>
      <c r="G1249" t="s">
        <v>172</v>
      </c>
      <c r="H1249" s="2">
        <v>0</v>
      </c>
      <c r="I1249" s="2">
        <v>1</v>
      </c>
      <c r="J1249" s="2">
        <v>0</v>
      </c>
      <c r="K1249" s="2">
        <v>0</v>
      </c>
      <c r="L1249" s="2">
        <v>0</v>
      </c>
      <c r="M1249" s="2">
        <v>2</v>
      </c>
      <c r="N1249" s="2">
        <v>1</v>
      </c>
      <c r="O1249" s="2">
        <v>2</v>
      </c>
      <c r="P1249" s="2">
        <v>1</v>
      </c>
      <c r="Q1249" s="2">
        <v>1</v>
      </c>
      <c r="R1249" s="2">
        <v>0</v>
      </c>
      <c r="S1249" s="2">
        <v>0</v>
      </c>
      <c r="T1249" s="2">
        <v>2</v>
      </c>
      <c r="U1249" s="2">
        <v>6</v>
      </c>
      <c r="V1249" s="2">
        <v>8</v>
      </c>
      <c r="W1249">
        <v>1304</v>
      </c>
      <c r="X1249">
        <v>147</v>
      </c>
      <c r="Y1249" s="1" t="str">
        <f>IF(SUM(Table2[[#This Row],[Garçons de 0 à 2 ans]:[Filles de 12 à 17 ans]])&gt;=1,"Oui","Non")</f>
        <v>Oui</v>
      </c>
    </row>
    <row r="1250" spans="1:25" x14ac:dyDescent="0.25">
      <c r="A1250" t="s">
        <v>164</v>
      </c>
      <c r="B1250" t="str">
        <f>VLOOKUP(Table2[[#This Row],[_parent_index]],Table1[[index]:[A7.Type de Site]],5,FALSE)</f>
        <v>Chad</v>
      </c>
      <c r="C1250" t="str">
        <f>VLOOKUP(Table2[[#This Row],[_parent_index]],Table1[[index]:[A7.Type de Site]],6,FALSE)</f>
        <v>TCD</v>
      </c>
      <c r="D1250" t="str">
        <f>VLOOKUP(Table2[[#This Row],[_parent_index]],Table1[[index]:[A7.Type de Site]],7,FALSE)</f>
        <v>Lac</v>
      </c>
      <c r="E1250" t="str">
        <f>VLOOKUP(Table2[[#This Row],[_parent_index]],Table1[[index]:[A7.Type de Site]],8,FALSE)</f>
        <v>TD07</v>
      </c>
      <c r="F1250" t="str">
        <f>VLOOKUP(Table2[[#This Row],[_parent_index]],Table1[[index]:[A7.Type de Site]],14,FALSE)</f>
        <v>Lolia 2</v>
      </c>
      <c r="G1250" t="s">
        <v>172</v>
      </c>
      <c r="H1250" s="2">
        <v>0</v>
      </c>
      <c r="I1250" s="2">
        <v>0</v>
      </c>
      <c r="J1250" s="2">
        <v>1</v>
      </c>
      <c r="K1250" s="2">
        <v>0</v>
      </c>
      <c r="L1250" s="2">
        <v>0</v>
      </c>
      <c r="M1250" s="2">
        <v>0</v>
      </c>
      <c r="N1250" s="2">
        <v>1</v>
      </c>
      <c r="O1250" s="2">
        <v>1</v>
      </c>
      <c r="P1250" s="2">
        <v>1</v>
      </c>
      <c r="Q1250" s="2">
        <v>1</v>
      </c>
      <c r="R1250" s="2">
        <v>0</v>
      </c>
      <c r="S1250" s="2">
        <v>0</v>
      </c>
      <c r="T1250" s="2">
        <v>3</v>
      </c>
      <c r="U1250" s="2">
        <v>2</v>
      </c>
      <c r="V1250" s="2">
        <v>5</v>
      </c>
      <c r="W1250">
        <v>1305</v>
      </c>
      <c r="X1250">
        <v>147</v>
      </c>
      <c r="Y1250" s="1" t="str">
        <f>IF(SUM(Table2[[#This Row],[Garçons de 0 à 2 ans]:[Filles de 12 à 17 ans]])&gt;=1,"Oui","Non")</f>
        <v>Oui</v>
      </c>
    </row>
    <row r="1251" spans="1:25" x14ac:dyDescent="0.25">
      <c r="A1251" t="s">
        <v>164</v>
      </c>
      <c r="B1251" t="str">
        <f>VLOOKUP(Table2[[#This Row],[_parent_index]],Table1[[index]:[A7.Type de Site]],5,FALSE)</f>
        <v>Chad</v>
      </c>
      <c r="C1251" t="str">
        <f>VLOOKUP(Table2[[#This Row],[_parent_index]],Table1[[index]:[A7.Type de Site]],6,FALSE)</f>
        <v>TCD</v>
      </c>
      <c r="D1251" t="str">
        <f>VLOOKUP(Table2[[#This Row],[_parent_index]],Table1[[index]:[A7.Type de Site]],7,FALSE)</f>
        <v>Lac</v>
      </c>
      <c r="E1251" t="str">
        <f>VLOOKUP(Table2[[#This Row],[_parent_index]],Table1[[index]:[A7.Type de Site]],8,FALSE)</f>
        <v>TD07</v>
      </c>
      <c r="F1251" t="str">
        <f>VLOOKUP(Table2[[#This Row],[_parent_index]],Table1[[index]:[A7.Type de Site]],14,FALSE)</f>
        <v>Lolia 2</v>
      </c>
      <c r="G1251" t="s">
        <v>172</v>
      </c>
      <c r="H1251" s="2">
        <v>0</v>
      </c>
      <c r="I1251" s="2">
        <v>0</v>
      </c>
      <c r="J1251" s="2">
        <v>0</v>
      </c>
      <c r="K1251" s="2">
        <v>0</v>
      </c>
      <c r="L1251" s="2">
        <v>2</v>
      </c>
      <c r="M1251" s="2">
        <v>0</v>
      </c>
      <c r="N1251" s="2">
        <v>1</v>
      </c>
      <c r="O1251" s="2">
        <v>2</v>
      </c>
      <c r="P1251" s="2">
        <v>0</v>
      </c>
      <c r="Q1251" s="2">
        <v>2</v>
      </c>
      <c r="R1251" s="2">
        <v>0</v>
      </c>
      <c r="S1251" s="2">
        <v>0</v>
      </c>
      <c r="T1251" s="2">
        <v>3</v>
      </c>
      <c r="U1251" s="2">
        <v>4</v>
      </c>
      <c r="V1251" s="2">
        <v>7</v>
      </c>
      <c r="W1251">
        <v>1306</v>
      </c>
      <c r="X1251">
        <v>147</v>
      </c>
      <c r="Y1251" s="1" t="str">
        <f>IF(SUM(Table2[[#This Row],[Garçons de 0 à 2 ans]:[Filles de 12 à 17 ans]])&gt;=1,"Oui","Non")</f>
        <v>Oui</v>
      </c>
    </row>
    <row r="1252" spans="1:25" x14ac:dyDescent="0.25">
      <c r="A1252" t="s">
        <v>164</v>
      </c>
      <c r="B1252" t="str">
        <f>VLOOKUP(Table2[[#This Row],[_parent_index]],Table1[[index]:[A7.Type de Site]],5,FALSE)</f>
        <v>Chad</v>
      </c>
      <c r="C1252" t="str">
        <f>VLOOKUP(Table2[[#This Row],[_parent_index]],Table1[[index]:[A7.Type de Site]],6,FALSE)</f>
        <v>TCD</v>
      </c>
      <c r="D1252" t="str">
        <f>VLOOKUP(Table2[[#This Row],[_parent_index]],Table1[[index]:[A7.Type de Site]],7,FALSE)</f>
        <v>Lac</v>
      </c>
      <c r="E1252" t="str">
        <f>VLOOKUP(Table2[[#This Row],[_parent_index]],Table1[[index]:[A7.Type de Site]],8,FALSE)</f>
        <v>TD07</v>
      </c>
      <c r="F1252" t="str">
        <f>VLOOKUP(Table2[[#This Row],[_parent_index]],Table1[[index]:[A7.Type de Site]],14,FALSE)</f>
        <v>Lolia 2</v>
      </c>
      <c r="G1252" t="s">
        <v>172</v>
      </c>
      <c r="H1252" s="2">
        <v>0</v>
      </c>
      <c r="I1252" s="2">
        <v>0</v>
      </c>
      <c r="J1252" s="2">
        <v>2</v>
      </c>
      <c r="K1252" s="2">
        <v>0</v>
      </c>
      <c r="L1252" s="2">
        <v>1</v>
      </c>
      <c r="M1252" s="2">
        <v>2</v>
      </c>
      <c r="N1252" s="2">
        <v>3</v>
      </c>
      <c r="O1252" s="2">
        <v>1</v>
      </c>
      <c r="P1252" s="2">
        <v>1</v>
      </c>
      <c r="Q1252" s="2">
        <v>2</v>
      </c>
      <c r="R1252" s="2">
        <v>0</v>
      </c>
      <c r="S1252" s="2">
        <v>0</v>
      </c>
      <c r="T1252" s="2">
        <v>7</v>
      </c>
      <c r="U1252" s="2">
        <v>5</v>
      </c>
      <c r="V1252" s="2">
        <v>12</v>
      </c>
      <c r="W1252">
        <v>1307</v>
      </c>
      <c r="X1252">
        <v>147</v>
      </c>
      <c r="Y1252" s="1" t="str">
        <f>IF(SUM(Table2[[#This Row],[Garçons de 0 à 2 ans]:[Filles de 12 à 17 ans]])&gt;=1,"Oui","Non")</f>
        <v>Oui</v>
      </c>
    </row>
    <row r="1253" spans="1:25" x14ac:dyDescent="0.25">
      <c r="A1253" t="s">
        <v>164</v>
      </c>
      <c r="B1253" t="str">
        <f>VLOOKUP(Table2[[#This Row],[_parent_index]],Table1[[index]:[A7.Type de Site]],5,FALSE)</f>
        <v>Chad</v>
      </c>
      <c r="C1253" t="str">
        <f>VLOOKUP(Table2[[#This Row],[_parent_index]],Table1[[index]:[A7.Type de Site]],6,FALSE)</f>
        <v>TCD</v>
      </c>
      <c r="D1253" t="str">
        <f>VLOOKUP(Table2[[#This Row],[_parent_index]],Table1[[index]:[A7.Type de Site]],7,FALSE)</f>
        <v>Lac</v>
      </c>
      <c r="E1253" t="str">
        <f>VLOOKUP(Table2[[#This Row],[_parent_index]],Table1[[index]:[A7.Type de Site]],8,FALSE)</f>
        <v>TD07</v>
      </c>
      <c r="F1253" t="str">
        <f>VLOOKUP(Table2[[#This Row],[_parent_index]],Table1[[index]:[A7.Type de Site]],14,FALSE)</f>
        <v>Lolia 2</v>
      </c>
      <c r="G1253" t="s">
        <v>172</v>
      </c>
      <c r="H1253" s="2">
        <v>1</v>
      </c>
      <c r="I1253" s="2">
        <v>0</v>
      </c>
      <c r="J1253" s="2">
        <v>0</v>
      </c>
      <c r="K1253" s="2">
        <v>1</v>
      </c>
      <c r="L1253" s="2">
        <v>0</v>
      </c>
      <c r="M1253" s="2">
        <v>0</v>
      </c>
      <c r="N1253" s="2">
        <v>2</v>
      </c>
      <c r="O1253" s="2">
        <v>0</v>
      </c>
      <c r="P1253" s="2">
        <v>1</v>
      </c>
      <c r="Q1253" s="2">
        <v>1</v>
      </c>
      <c r="R1253" s="2">
        <v>1</v>
      </c>
      <c r="S1253" s="2">
        <v>0</v>
      </c>
      <c r="T1253" s="2">
        <v>5</v>
      </c>
      <c r="U1253" s="2">
        <v>2</v>
      </c>
      <c r="V1253" s="2">
        <v>7</v>
      </c>
      <c r="W1253">
        <v>1308</v>
      </c>
      <c r="X1253">
        <v>147</v>
      </c>
      <c r="Y1253" s="1" t="str">
        <f>IF(SUM(Table2[[#This Row],[Garçons de 0 à 2 ans]:[Filles de 12 à 17 ans]])&gt;=1,"Oui","Non")</f>
        <v>Oui</v>
      </c>
    </row>
    <row r="1254" spans="1:25" x14ac:dyDescent="0.25">
      <c r="A1254" t="s">
        <v>164</v>
      </c>
      <c r="B1254" t="str">
        <f>VLOOKUP(Table2[[#This Row],[_parent_index]],Table1[[index]:[A7.Type de Site]],5,FALSE)</f>
        <v>Chad</v>
      </c>
      <c r="C1254" t="str">
        <f>VLOOKUP(Table2[[#This Row],[_parent_index]],Table1[[index]:[A7.Type de Site]],6,FALSE)</f>
        <v>TCD</v>
      </c>
      <c r="D1254" t="str">
        <f>VLOOKUP(Table2[[#This Row],[_parent_index]],Table1[[index]:[A7.Type de Site]],7,FALSE)</f>
        <v>Lac</v>
      </c>
      <c r="E1254" t="str">
        <f>VLOOKUP(Table2[[#This Row],[_parent_index]],Table1[[index]:[A7.Type de Site]],8,FALSE)</f>
        <v>TD07</v>
      </c>
      <c r="F1254" t="str">
        <f>VLOOKUP(Table2[[#This Row],[_parent_index]],Table1[[index]:[A7.Type de Site]],14,FALSE)</f>
        <v>Lolia 2</v>
      </c>
      <c r="G1254" t="s">
        <v>172</v>
      </c>
      <c r="H1254" s="2">
        <v>0</v>
      </c>
      <c r="I1254" s="2">
        <v>0</v>
      </c>
      <c r="J1254" s="2">
        <v>0</v>
      </c>
      <c r="K1254" s="2">
        <v>0</v>
      </c>
      <c r="L1254" s="2">
        <v>1</v>
      </c>
      <c r="M1254" s="2">
        <v>0</v>
      </c>
      <c r="N1254" s="2">
        <v>1</v>
      </c>
      <c r="O1254" s="2">
        <v>1</v>
      </c>
      <c r="P1254" s="2">
        <v>1</v>
      </c>
      <c r="Q1254" s="2">
        <v>1</v>
      </c>
      <c r="R1254" s="2">
        <v>0</v>
      </c>
      <c r="S1254" s="2">
        <v>0</v>
      </c>
      <c r="T1254" s="2">
        <v>3</v>
      </c>
      <c r="U1254" s="2">
        <v>2</v>
      </c>
      <c r="V1254" s="2">
        <v>5</v>
      </c>
      <c r="W1254">
        <v>1309</v>
      </c>
      <c r="X1254">
        <v>147</v>
      </c>
      <c r="Y1254" s="1" t="str">
        <f>IF(SUM(Table2[[#This Row],[Garçons de 0 à 2 ans]:[Filles de 12 à 17 ans]])&gt;=1,"Oui","Non")</f>
        <v>Oui</v>
      </c>
    </row>
    <row r="1255" spans="1:25" x14ac:dyDescent="0.25">
      <c r="A1255" t="s">
        <v>164</v>
      </c>
      <c r="B1255" t="str">
        <f>VLOOKUP(Table2[[#This Row],[_parent_index]],Table1[[index]:[A7.Type de Site]],5,FALSE)</f>
        <v>Chad</v>
      </c>
      <c r="C1255" t="str">
        <f>VLOOKUP(Table2[[#This Row],[_parent_index]],Table1[[index]:[A7.Type de Site]],6,FALSE)</f>
        <v>TCD</v>
      </c>
      <c r="D1255" t="str">
        <f>VLOOKUP(Table2[[#This Row],[_parent_index]],Table1[[index]:[A7.Type de Site]],7,FALSE)</f>
        <v>Lac</v>
      </c>
      <c r="E1255" t="str">
        <f>VLOOKUP(Table2[[#This Row],[_parent_index]],Table1[[index]:[A7.Type de Site]],8,FALSE)</f>
        <v>TD07</v>
      </c>
      <c r="F1255" t="str">
        <f>VLOOKUP(Table2[[#This Row],[_parent_index]],Table1[[index]:[A7.Type de Site]],14,FALSE)</f>
        <v>Lolia 2</v>
      </c>
      <c r="G1255" t="s">
        <v>172</v>
      </c>
      <c r="H1255" s="2">
        <v>0</v>
      </c>
      <c r="I1255" s="2">
        <v>1</v>
      </c>
      <c r="J1255" s="2">
        <v>0</v>
      </c>
      <c r="K1255" s="2">
        <v>2</v>
      </c>
      <c r="L1255" s="2">
        <v>0</v>
      </c>
      <c r="M1255" s="2">
        <v>0</v>
      </c>
      <c r="N1255" s="2">
        <v>0</v>
      </c>
      <c r="O1255" s="2">
        <v>2</v>
      </c>
      <c r="P1255" s="2">
        <v>2</v>
      </c>
      <c r="Q1255" s="2">
        <v>1</v>
      </c>
      <c r="R1255" s="2">
        <v>0</v>
      </c>
      <c r="S1255" s="2">
        <v>0</v>
      </c>
      <c r="T1255" s="2">
        <v>2</v>
      </c>
      <c r="U1255" s="2">
        <v>6</v>
      </c>
      <c r="V1255" s="2">
        <v>8</v>
      </c>
      <c r="W1255">
        <v>1310</v>
      </c>
      <c r="X1255">
        <v>147</v>
      </c>
      <c r="Y1255" s="1" t="str">
        <f>IF(SUM(Table2[[#This Row],[Garçons de 0 à 2 ans]:[Filles de 12 à 17 ans]])&gt;=1,"Oui","Non")</f>
        <v>Oui</v>
      </c>
    </row>
    <row r="1256" spans="1:25" x14ac:dyDescent="0.25">
      <c r="A1256" t="s">
        <v>164</v>
      </c>
      <c r="B1256" t="str">
        <f>VLOOKUP(Table2[[#This Row],[_parent_index]],Table1[[index]:[A7.Type de Site]],5,FALSE)</f>
        <v>Chad</v>
      </c>
      <c r="C1256" t="str">
        <f>VLOOKUP(Table2[[#This Row],[_parent_index]],Table1[[index]:[A7.Type de Site]],6,FALSE)</f>
        <v>TCD</v>
      </c>
      <c r="D1256" t="str">
        <f>VLOOKUP(Table2[[#This Row],[_parent_index]],Table1[[index]:[A7.Type de Site]],7,FALSE)</f>
        <v>Lac</v>
      </c>
      <c r="E1256" t="str">
        <f>VLOOKUP(Table2[[#This Row],[_parent_index]],Table1[[index]:[A7.Type de Site]],8,FALSE)</f>
        <v>TD07</v>
      </c>
      <c r="F1256" t="str">
        <f>VLOOKUP(Table2[[#This Row],[_parent_index]],Table1[[index]:[A7.Type de Site]],14,FALSE)</f>
        <v>Kaya 2</v>
      </c>
      <c r="G1256" t="s">
        <v>172</v>
      </c>
      <c r="H1256" s="2">
        <v>0</v>
      </c>
      <c r="I1256" s="2">
        <v>0</v>
      </c>
      <c r="J1256" s="2">
        <v>0</v>
      </c>
      <c r="K1256" s="2">
        <v>1</v>
      </c>
      <c r="L1256" s="2">
        <v>0</v>
      </c>
      <c r="M1256" s="2">
        <v>1</v>
      </c>
      <c r="N1256" s="2">
        <v>1</v>
      </c>
      <c r="O1256" s="2">
        <v>1</v>
      </c>
      <c r="P1256" s="2">
        <v>1</v>
      </c>
      <c r="Q1256" s="2">
        <v>1</v>
      </c>
      <c r="R1256" s="2">
        <v>0</v>
      </c>
      <c r="S1256" s="2">
        <v>0</v>
      </c>
      <c r="T1256" s="2">
        <v>2</v>
      </c>
      <c r="U1256" s="2">
        <v>4</v>
      </c>
      <c r="V1256" s="2">
        <v>6</v>
      </c>
      <c r="W1256">
        <v>1311</v>
      </c>
      <c r="X1256">
        <v>148</v>
      </c>
      <c r="Y1256" s="1" t="str">
        <f>IF(SUM(Table2[[#This Row],[Garçons de 0 à 2 ans]:[Filles de 12 à 17 ans]])&gt;=1,"Oui","Non")</f>
        <v>Oui</v>
      </c>
    </row>
    <row r="1257" spans="1:25" x14ac:dyDescent="0.25">
      <c r="A1257" t="s">
        <v>164</v>
      </c>
      <c r="B1257" t="str">
        <f>VLOOKUP(Table2[[#This Row],[_parent_index]],Table1[[index]:[A7.Type de Site]],5,FALSE)</f>
        <v>Chad</v>
      </c>
      <c r="C1257" t="str">
        <f>VLOOKUP(Table2[[#This Row],[_parent_index]],Table1[[index]:[A7.Type de Site]],6,FALSE)</f>
        <v>TCD</v>
      </c>
      <c r="D1257" t="str">
        <f>VLOOKUP(Table2[[#This Row],[_parent_index]],Table1[[index]:[A7.Type de Site]],7,FALSE)</f>
        <v>Lac</v>
      </c>
      <c r="E1257" t="str">
        <f>VLOOKUP(Table2[[#This Row],[_parent_index]],Table1[[index]:[A7.Type de Site]],8,FALSE)</f>
        <v>TD07</v>
      </c>
      <c r="F1257" t="str">
        <f>VLOOKUP(Table2[[#This Row],[_parent_index]],Table1[[index]:[A7.Type de Site]],14,FALSE)</f>
        <v>Kaya 2</v>
      </c>
      <c r="G1257" t="s">
        <v>172</v>
      </c>
      <c r="H1257" s="2">
        <v>1</v>
      </c>
      <c r="I1257" s="2">
        <v>0</v>
      </c>
      <c r="J1257" s="2">
        <v>0</v>
      </c>
      <c r="K1257" s="2">
        <v>0</v>
      </c>
      <c r="L1257" s="2">
        <v>1</v>
      </c>
      <c r="M1257" s="2">
        <v>1</v>
      </c>
      <c r="N1257" s="2">
        <v>0</v>
      </c>
      <c r="O1257" s="2">
        <v>0</v>
      </c>
      <c r="P1257" s="2">
        <v>1</v>
      </c>
      <c r="Q1257" s="2">
        <v>2</v>
      </c>
      <c r="R1257" s="2">
        <v>0</v>
      </c>
      <c r="S1257" s="2">
        <v>1</v>
      </c>
      <c r="T1257" s="2">
        <v>3</v>
      </c>
      <c r="U1257" s="2">
        <v>4</v>
      </c>
      <c r="V1257" s="2">
        <v>7</v>
      </c>
      <c r="W1257">
        <v>1312</v>
      </c>
      <c r="X1257">
        <v>148</v>
      </c>
      <c r="Y1257" s="1" t="str">
        <f>IF(SUM(Table2[[#This Row],[Garçons de 0 à 2 ans]:[Filles de 12 à 17 ans]])&gt;=1,"Oui","Non")</f>
        <v>Oui</v>
      </c>
    </row>
    <row r="1258" spans="1:25" x14ac:dyDescent="0.25">
      <c r="A1258" t="s">
        <v>164</v>
      </c>
      <c r="B1258" t="str">
        <f>VLOOKUP(Table2[[#This Row],[_parent_index]],Table1[[index]:[A7.Type de Site]],5,FALSE)</f>
        <v>Chad</v>
      </c>
      <c r="C1258" t="str">
        <f>VLOOKUP(Table2[[#This Row],[_parent_index]],Table1[[index]:[A7.Type de Site]],6,FALSE)</f>
        <v>TCD</v>
      </c>
      <c r="D1258" t="str">
        <f>VLOOKUP(Table2[[#This Row],[_parent_index]],Table1[[index]:[A7.Type de Site]],7,FALSE)</f>
        <v>Lac</v>
      </c>
      <c r="E1258" t="str">
        <f>VLOOKUP(Table2[[#This Row],[_parent_index]],Table1[[index]:[A7.Type de Site]],8,FALSE)</f>
        <v>TD07</v>
      </c>
      <c r="F1258" t="str">
        <f>VLOOKUP(Table2[[#This Row],[_parent_index]],Table1[[index]:[A7.Type de Site]],14,FALSE)</f>
        <v>Kaya 2</v>
      </c>
      <c r="G1258" t="s">
        <v>172</v>
      </c>
      <c r="H1258" s="2">
        <v>0</v>
      </c>
      <c r="I1258" s="2">
        <v>1</v>
      </c>
      <c r="J1258" s="2">
        <v>1</v>
      </c>
      <c r="K1258" s="2">
        <v>0</v>
      </c>
      <c r="L1258" s="2">
        <v>0</v>
      </c>
      <c r="M1258" s="2">
        <v>1</v>
      </c>
      <c r="N1258" s="2">
        <v>2</v>
      </c>
      <c r="O1258" s="2">
        <v>1</v>
      </c>
      <c r="P1258" s="2">
        <v>2</v>
      </c>
      <c r="Q1258" s="2">
        <v>3</v>
      </c>
      <c r="R1258" s="2">
        <v>0</v>
      </c>
      <c r="S1258" s="2">
        <v>1</v>
      </c>
      <c r="T1258" s="2">
        <v>5</v>
      </c>
      <c r="U1258" s="2">
        <v>7</v>
      </c>
      <c r="V1258" s="2">
        <v>12</v>
      </c>
      <c r="W1258">
        <v>1313</v>
      </c>
      <c r="X1258">
        <v>148</v>
      </c>
      <c r="Y1258" s="1" t="str">
        <f>IF(SUM(Table2[[#This Row],[Garçons de 0 à 2 ans]:[Filles de 12 à 17 ans]])&gt;=1,"Oui","Non")</f>
        <v>Oui</v>
      </c>
    </row>
    <row r="1259" spans="1:25" x14ac:dyDescent="0.25">
      <c r="A1259" t="s">
        <v>164</v>
      </c>
      <c r="B1259" t="str">
        <f>VLOOKUP(Table2[[#This Row],[_parent_index]],Table1[[index]:[A7.Type de Site]],5,FALSE)</f>
        <v>Chad</v>
      </c>
      <c r="C1259" t="str">
        <f>VLOOKUP(Table2[[#This Row],[_parent_index]],Table1[[index]:[A7.Type de Site]],6,FALSE)</f>
        <v>TCD</v>
      </c>
      <c r="D1259" t="str">
        <f>VLOOKUP(Table2[[#This Row],[_parent_index]],Table1[[index]:[A7.Type de Site]],7,FALSE)</f>
        <v>Lac</v>
      </c>
      <c r="E1259" t="str">
        <f>VLOOKUP(Table2[[#This Row],[_parent_index]],Table1[[index]:[A7.Type de Site]],8,FALSE)</f>
        <v>TD07</v>
      </c>
      <c r="F1259" t="str">
        <f>VLOOKUP(Table2[[#This Row],[_parent_index]],Table1[[index]:[A7.Type de Site]],14,FALSE)</f>
        <v>Kaya 2</v>
      </c>
      <c r="G1259" t="s">
        <v>172</v>
      </c>
      <c r="H1259" s="2">
        <v>1</v>
      </c>
      <c r="I1259" s="2">
        <v>0</v>
      </c>
      <c r="J1259" s="2">
        <v>0</v>
      </c>
      <c r="K1259" s="2">
        <v>2</v>
      </c>
      <c r="L1259" s="2">
        <v>1</v>
      </c>
      <c r="M1259" s="2">
        <v>1</v>
      </c>
      <c r="N1259" s="2">
        <v>0</v>
      </c>
      <c r="O1259" s="2">
        <v>2</v>
      </c>
      <c r="P1259" s="2">
        <v>1</v>
      </c>
      <c r="Q1259" s="2">
        <v>3</v>
      </c>
      <c r="R1259" s="2">
        <v>0</v>
      </c>
      <c r="S1259" s="2">
        <v>1</v>
      </c>
      <c r="T1259" s="2">
        <v>3</v>
      </c>
      <c r="U1259" s="2">
        <v>9</v>
      </c>
      <c r="V1259" s="2">
        <v>12</v>
      </c>
      <c r="W1259">
        <v>1314</v>
      </c>
      <c r="X1259">
        <v>148</v>
      </c>
      <c r="Y1259" s="1" t="str">
        <f>IF(SUM(Table2[[#This Row],[Garçons de 0 à 2 ans]:[Filles de 12 à 17 ans]])&gt;=1,"Oui","Non")</f>
        <v>Oui</v>
      </c>
    </row>
    <row r="1260" spans="1:25" x14ac:dyDescent="0.25">
      <c r="A1260" t="s">
        <v>164</v>
      </c>
      <c r="B1260" t="str">
        <f>VLOOKUP(Table2[[#This Row],[_parent_index]],Table1[[index]:[A7.Type de Site]],5,FALSE)</f>
        <v>Chad</v>
      </c>
      <c r="C1260" t="str">
        <f>VLOOKUP(Table2[[#This Row],[_parent_index]],Table1[[index]:[A7.Type de Site]],6,FALSE)</f>
        <v>TCD</v>
      </c>
      <c r="D1260" t="str">
        <f>VLOOKUP(Table2[[#This Row],[_parent_index]],Table1[[index]:[A7.Type de Site]],7,FALSE)</f>
        <v>Lac</v>
      </c>
      <c r="E1260" t="str">
        <f>VLOOKUP(Table2[[#This Row],[_parent_index]],Table1[[index]:[A7.Type de Site]],8,FALSE)</f>
        <v>TD07</v>
      </c>
      <c r="F1260" t="str">
        <f>VLOOKUP(Table2[[#This Row],[_parent_index]],Table1[[index]:[A7.Type de Site]],14,FALSE)</f>
        <v>Kaya 2</v>
      </c>
      <c r="G1260" t="s">
        <v>172</v>
      </c>
      <c r="H1260" s="2">
        <v>0</v>
      </c>
      <c r="I1260" s="2">
        <v>1</v>
      </c>
      <c r="J1260" s="2">
        <v>1</v>
      </c>
      <c r="K1260" s="2">
        <v>0</v>
      </c>
      <c r="L1260" s="2">
        <v>0</v>
      </c>
      <c r="M1260" s="2">
        <v>1</v>
      </c>
      <c r="N1260" s="2">
        <v>2</v>
      </c>
      <c r="O1260" s="2">
        <v>0</v>
      </c>
      <c r="P1260" s="2">
        <v>1</v>
      </c>
      <c r="Q1260" s="2">
        <v>1</v>
      </c>
      <c r="R1260" s="2">
        <v>0</v>
      </c>
      <c r="S1260" s="2">
        <v>0</v>
      </c>
      <c r="T1260" s="2">
        <v>4</v>
      </c>
      <c r="U1260" s="2">
        <v>3</v>
      </c>
      <c r="V1260" s="2">
        <v>7</v>
      </c>
      <c r="W1260">
        <v>1315</v>
      </c>
      <c r="X1260">
        <v>148</v>
      </c>
      <c r="Y1260" s="1" t="str">
        <f>IF(SUM(Table2[[#This Row],[Garçons de 0 à 2 ans]:[Filles de 12 à 17 ans]])&gt;=1,"Oui","Non")</f>
        <v>Oui</v>
      </c>
    </row>
    <row r="1261" spans="1:25" x14ac:dyDescent="0.25">
      <c r="A1261" t="s">
        <v>164</v>
      </c>
      <c r="B1261" t="str">
        <f>VLOOKUP(Table2[[#This Row],[_parent_index]],Table1[[index]:[A7.Type de Site]],5,FALSE)</f>
        <v>Chad</v>
      </c>
      <c r="C1261" t="str">
        <f>VLOOKUP(Table2[[#This Row],[_parent_index]],Table1[[index]:[A7.Type de Site]],6,FALSE)</f>
        <v>TCD</v>
      </c>
      <c r="D1261" t="str">
        <f>VLOOKUP(Table2[[#This Row],[_parent_index]],Table1[[index]:[A7.Type de Site]],7,FALSE)</f>
        <v>Lac</v>
      </c>
      <c r="E1261" t="str">
        <f>VLOOKUP(Table2[[#This Row],[_parent_index]],Table1[[index]:[A7.Type de Site]],8,FALSE)</f>
        <v>TD07</v>
      </c>
      <c r="F1261" t="str">
        <f>VLOOKUP(Table2[[#This Row],[_parent_index]],Table1[[index]:[A7.Type de Site]],14,FALSE)</f>
        <v>Kaya 2</v>
      </c>
      <c r="G1261" t="s">
        <v>172</v>
      </c>
      <c r="H1261" s="2">
        <v>1</v>
      </c>
      <c r="I1261" s="2">
        <v>2</v>
      </c>
      <c r="J1261" s="2">
        <v>0</v>
      </c>
      <c r="K1261" s="2">
        <v>0</v>
      </c>
      <c r="L1261" s="2">
        <v>1</v>
      </c>
      <c r="M1261" s="2">
        <v>0</v>
      </c>
      <c r="N1261" s="2">
        <v>0</v>
      </c>
      <c r="O1261" s="2">
        <v>0</v>
      </c>
      <c r="P1261" s="2">
        <v>1</v>
      </c>
      <c r="Q1261" s="2">
        <v>1</v>
      </c>
      <c r="R1261" s="2">
        <v>0</v>
      </c>
      <c r="S1261" s="2">
        <v>0</v>
      </c>
      <c r="T1261" s="2">
        <v>3</v>
      </c>
      <c r="U1261" s="2">
        <v>3</v>
      </c>
      <c r="V1261" s="2">
        <v>6</v>
      </c>
      <c r="W1261">
        <v>1316</v>
      </c>
      <c r="X1261">
        <v>148</v>
      </c>
      <c r="Y1261" s="1" t="str">
        <f>IF(SUM(Table2[[#This Row],[Garçons de 0 à 2 ans]:[Filles de 12 à 17 ans]])&gt;=1,"Oui","Non")</f>
        <v>Oui</v>
      </c>
    </row>
    <row r="1262" spans="1:25" x14ac:dyDescent="0.25">
      <c r="A1262" t="s">
        <v>164</v>
      </c>
      <c r="B1262" t="str">
        <f>VLOOKUP(Table2[[#This Row],[_parent_index]],Table1[[index]:[A7.Type de Site]],5,FALSE)</f>
        <v>Chad</v>
      </c>
      <c r="C1262" t="str">
        <f>VLOOKUP(Table2[[#This Row],[_parent_index]],Table1[[index]:[A7.Type de Site]],6,FALSE)</f>
        <v>TCD</v>
      </c>
      <c r="D1262" t="str">
        <f>VLOOKUP(Table2[[#This Row],[_parent_index]],Table1[[index]:[A7.Type de Site]],7,FALSE)</f>
        <v>Lac</v>
      </c>
      <c r="E1262" t="str">
        <f>VLOOKUP(Table2[[#This Row],[_parent_index]],Table1[[index]:[A7.Type de Site]],8,FALSE)</f>
        <v>TD07</v>
      </c>
      <c r="F1262" t="str">
        <f>VLOOKUP(Table2[[#This Row],[_parent_index]],Table1[[index]:[A7.Type de Site]],14,FALSE)</f>
        <v>Kaya 2</v>
      </c>
      <c r="G1262" t="s">
        <v>172</v>
      </c>
      <c r="H1262" s="2">
        <v>0</v>
      </c>
      <c r="I1262" s="2">
        <v>2</v>
      </c>
      <c r="J1262" s="2">
        <v>1</v>
      </c>
      <c r="K1262" s="2">
        <v>0</v>
      </c>
      <c r="L1262" s="2">
        <v>0</v>
      </c>
      <c r="M1262" s="2">
        <v>2</v>
      </c>
      <c r="N1262" s="2">
        <v>3</v>
      </c>
      <c r="O1262" s="2">
        <v>0</v>
      </c>
      <c r="P1262" s="2">
        <v>1</v>
      </c>
      <c r="Q1262" s="2">
        <v>1</v>
      </c>
      <c r="R1262" s="2">
        <v>0</v>
      </c>
      <c r="S1262" s="2">
        <v>0</v>
      </c>
      <c r="T1262" s="2">
        <v>5</v>
      </c>
      <c r="U1262" s="2">
        <v>5</v>
      </c>
      <c r="V1262" s="2">
        <v>10</v>
      </c>
      <c r="W1262">
        <v>1317</v>
      </c>
      <c r="X1262">
        <v>148</v>
      </c>
      <c r="Y1262" s="1" t="str">
        <f>IF(SUM(Table2[[#This Row],[Garçons de 0 à 2 ans]:[Filles de 12 à 17 ans]])&gt;=1,"Oui","Non")</f>
        <v>Oui</v>
      </c>
    </row>
    <row r="1263" spans="1:25" x14ac:dyDescent="0.25">
      <c r="A1263" t="s">
        <v>164</v>
      </c>
      <c r="B1263" t="str">
        <f>VLOOKUP(Table2[[#This Row],[_parent_index]],Table1[[index]:[A7.Type de Site]],5,FALSE)</f>
        <v>Chad</v>
      </c>
      <c r="C1263" t="str">
        <f>VLOOKUP(Table2[[#This Row],[_parent_index]],Table1[[index]:[A7.Type de Site]],6,FALSE)</f>
        <v>TCD</v>
      </c>
      <c r="D1263" t="str">
        <f>VLOOKUP(Table2[[#This Row],[_parent_index]],Table1[[index]:[A7.Type de Site]],7,FALSE)</f>
        <v>Lac</v>
      </c>
      <c r="E1263" t="str">
        <f>VLOOKUP(Table2[[#This Row],[_parent_index]],Table1[[index]:[A7.Type de Site]],8,FALSE)</f>
        <v>TD07</v>
      </c>
      <c r="F1263" t="str">
        <f>VLOOKUP(Table2[[#This Row],[_parent_index]],Table1[[index]:[A7.Type de Site]],14,FALSE)</f>
        <v>Kaya 2</v>
      </c>
      <c r="G1263" t="s">
        <v>172</v>
      </c>
      <c r="H1263" s="2">
        <v>0</v>
      </c>
      <c r="I1263" s="2">
        <v>1</v>
      </c>
      <c r="J1263" s="2">
        <v>2</v>
      </c>
      <c r="K1263" s="2">
        <v>1</v>
      </c>
      <c r="L1263" s="2">
        <v>0</v>
      </c>
      <c r="M1263" s="2">
        <v>0</v>
      </c>
      <c r="N1263" s="2">
        <v>1</v>
      </c>
      <c r="O1263" s="2">
        <v>0</v>
      </c>
      <c r="P1263" s="2">
        <v>1</v>
      </c>
      <c r="Q1263" s="2">
        <v>1</v>
      </c>
      <c r="R1263" s="2">
        <v>0</v>
      </c>
      <c r="S1263" s="2">
        <v>0</v>
      </c>
      <c r="T1263" s="2">
        <v>4</v>
      </c>
      <c r="U1263" s="2">
        <v>3</v>
      </c>
      <c r="V1263" s="2">
        <v>7</v>
      </c>
      <c r="W1263">
        <v>1318</v>
      </c>
      <c r="X1263">
        <v>148</v>
      </c>
      <c r="Y1263" s="1" t="str">
        <f>IF(SUM(Table2[[#This Row],[Garçons de 0 à 2 ans]:[Filles de 12 à 17 ans]])&gt;=1,"Oui","Non")</f>
        <v>Oui</v>
      </c>
    </row>
    <row r="1264" spans="1:25" x14ac:dyDescent="0.25">
      <c r="A1264" t="s">
        <v>164</v>
      </c>
      <c r="B1264" t="str">
        <f>VLOOKUP(Table2[[#This Row],[_parent_index]],Table1[[index]:[A7.Type de Site]],5,FALSE)</f>
        <v>Chad</v>
      </c>
      <c r="C1264" t="str">
        <f>VLOOKUP(Table2[[#This Row],[_parent_index]],Table1[[index]:[A7.Type de Site]],6,FALSE)</f>
        <v>TCD</v>
      </c>
      <c r="D1264" t="str">
        <f>VLOOKUP(Table2[[#This Row],[_parent_index]],Table1[[index]:[A7.Type de Site]],7,FALSE)</f>
        <v>Lac</v>
      </c>
      <c r="E1264" t="str">
        <f>VLOOKUP(Table2[[#This Row],[_parent_index]],Table1[[index]:[A7.Type de Site]],8,FALSE)</f>
        <v>TD07</v>
      </c>
      <c r="F1264" t="str">
        <f>VLOOKUP(Table2[[#This Row],[_parent_index]],Table1[[index]:[A7.Type de Site]],14,FALSE)</f>
        <v>Kaya 2</v>
      </c>
      <c r="G1264" t="s">
        <v>172</v>
      </c>
      <c r="H1264" s="2">
        <v>0</v>
      </c>
      <c r="I1264" s="2">
        <v>2</v>
      </c>
      <c r="J1264" s="2">
        <v>1</v>
      </c>
      <c r="K1264" s="2">
        <v>1</v>
      </c>
      <c r="L1264" s="2">
        <v>0</v>
      </c>
      <c r="M1264" s="2">
        <v>2</v>
      </c>
      <c r="N1264" s="2">
        <v>1</v>
      </c>
      <c r="O1264" s="2">
        <v>0</v>
      </c>
      <c r="P1264" s="2">
        <v>1</v>
      </c>
      <c r="Q1264" s="2">
        <v>1</v>
      </c>
      <c r="R1264" s="2">
        <v>0</v>
      </c>
      <c r="S1264" s="2">
        <v>0</v>
      </c>
      <c r="T1264" s="2">
        <v>3</v>
      </c>
      <c r="U1264" s="2">
        <v>6</v>
      </c>
      <c r="V1264" s="2">
        <v>9</v>
      </c>
      <c r="W1264">
        <v>1319</v>
      </c>
      <c r="X1264">
        <v>148</v>
      </c>
      <c r="Y1264" s="1" t="str">
        <f>IF(SUM(Table2[[#This Row],[Garçons de 0 à 2 ans]:[Filles de 12 à 17 ans]])&gt;=1,"Oui","Non")</f>
        <v>Oui</v>
      </c>
    </row>
    <row r="1265" spans="1:25" x14ac:dyDescent="0.25">
      <c r="A1265" t="s">
        <v>164</v>
      </c>
      <c r="B1265" t="str">
        <f>VLOOKUP(Table2[[#This Row],[_parent_index]],Table1[[index]:[A7.Type de Site]],5,FALSE)</f>
        <v>Chad</v>
      </c>
      <c r="C1265" t="str">
        <f>VLOOKUP(Table2[[#This Row],[_parent_index]],Table1[[index]:[A7.Type de Site]],6,FALSE)</f>
        <v>TCD</v>
      </c>
      <c r="D1265" t="str">
        <f>VLOOKUP(Table2[[#This Row],[_parent_index]],Table1[[index]:[A7.Type de Site]],7,FALSE)</f>
        <v>Lac</v>
      </c>
      <c r="E1265" t="str">
        <f>VLOOKUP(Table2[[#This Row],[_parent_index]],Table1[[index]:[A7.Type de Site]],8,FALSE)</f>
        <v>TD07</v>
      </c>
      <c r="F1265" t="str">
        <f>VLOOKUP(Table2[[#This Row],[_parent_index]],Table1[[index]:[A7.Type de Site]],14,FALSE)</f>
        <v>Kaya 2</v>
      </c>
      <c r="G1265" t="s">
        <v>172</v>
      </c>
      <c r="H1265" s="2">
        <v>0</v>
      </c>
      <c r="I1265" s="2">
        <v>1</v>
      </c>
      <c r="J1265" s="2">
        <v>0</v>
      </c>
      <c r="K1265" s="2">
        <v>1</v>
      </c>
      <c r="L1265" s="2">
        <v>2</v>
      </c>
      <c r="M1265" s="2">
        <v>1</v>
      </c>
      <c r="N1265" s="2">
        <v>0</v>
      </c>
      <c r="O1265" s="2">
        <v>0</v>
      </c>
      <c r="P1265" s="2">
        <v>1</v>
      </c>
      <c r="Q1265" s="2">
        <v>1</v>
      </c>
      <c r="R1265" s="2">
        <v>0</v>
      </c>
      <c r="S1265" s="2">
        <v>1</v>
      </c>
      <c r="T1265" s="2">
        <v>3</v>
      </c>
      <c r="U1265" s="2">
        <v>5</v>
      </c>
      <c r="V1265" s="2">
        <v>8</v>
      </c>
      <c r="W1265">
        <v>1320</v>
      </c>
      <c r="X1265">
        <v>148</v>
      </c>
      <c r="Y1265" s="1" t="str">
        <f>IF(SUM(Table2[[#This Row],[Garçons de 0 à 2 ans]:[Filles de 12 à 17 ans]])&gt;=1,"Oui","Non")</f>
        <v>Oui</v>
      </c>
    </row>
    <row r="1266" spans="1:25" x14ac:dyDescent="0.25">
      <c r="A1266" t="s">
        <v>164</v>
      </c>
      <c r="B1266" t="str">
        <f>VLOOKUP(Table2[[#This Row],[_parent_index]],Table1[[index]:[A7.Type de Site]],5,FALSE)</f>
        <v>Chad</v>
      </c>
      <c r="C1266" t="str">
        <f>VLOOKUP(Table2[[#This Row],[_parent_index]],Table1[[index]:[A7.Type de Site]],6,FALSE)</f>
        <v>TCD</v>
      </c>
      <c r="D1266" t="str">
        <f>VLOOKUP(Table2[[#This Row],[_parent_index]],Table1[[index]:[A7.Type de Site]],7,FALSE)</f>
        <v>Lac</v>
      </c>
      <c r="E1266" t="str">
        <f>VLOOKUP(Table2[[#This Row],[_parent_index]],Table1[[index]:[A7.Type de Site]],8,FALSE)</f>
        <v>TD07</v>
      </c>
      <c r="F1266" t="str">
        <f>VLOOKUP(Table2[[#This Row],[_parent_index]],Table1[[index]:[A7.Type de Site]],14,FALSE)</f>
        <v>Boud 2</v>
      </c>
      <c r="G1266" t="s">
        <v>172</v>
      </c>
      <c r="H1266" s="2">
        <v>0</v>
      </c>
      <c r="I1266" s="2">
        <v>0</v>
      </c>
      <c r="J1266" s="2">
        <v>1</v>
      </c>
      <c r="K1266" s="2">
        <v>1</v>
      </c>
      <c r="L1266" s="2">
        <v>0</v>
      </c>
      <c r="M1266" s="2">
        <v>2</v>
      </c>
      <c r="N1266" s="2">
        <v>1</v>
      </c>
      <c r="O1266" s="2">
        <v>0</v>
      </c>
      <c r="P1266" s="2">
        <v>1</v>
      </c>
      <c r="Q1266" s="2">
        <v>1</v>
      </c>
      <c r="R1266" s="2">
        <v>0</v>
      </c>
      <c r="S1266" s="2">
        <v>0</v>
      </c>
      <c r="T1266" s="2">
        <v>3</v>
      </c>
      <c r="U1266" s="2">
        <v>4</v>
      </c>
      <c r="V1266" s="2">
        <v>7</v>
      </c>
      <c r="W1266">
        <v>1321</v>
      </c>
      <c r="X1266">
        <v>149</v>
      </c>
      <c r="Y1266" s="1" t="str">
        <f>IF(SUM(Table2[[#This Row],[Garçons de 0 à 2 ans]:[Filles de 12 à 17 ans]])&gt;=1,"Oui","Non")</f>
        <v>Oui</v>
      </c>
    </row>
    <row r="1267" spans="1:25" x14ac:dyDescent="0.25">
      <c r="A1267" t="s">
        <v>164</v>
      </c>
      <c r="B1267" t="str">
        <f>VLOOKUP(Table2[[#This Row],[_parent_index]],Table1[[index]:[A7.Type de Site]],5,FALSE)</f>
        <v>Chad</v>
      </c>
      <c r="C1267" t="str">
        <f>VLOOKUP(Table2[[#This Row],[_parent_index]],Table1[[index]:[A7.Type de Site]],6,FALSE)</f>
        <v>TCD</v>
      </c>
      <c r="D1267" t="str">
        <f>VLOOKUP(Table2[[#This Row],[_parent_index]],Table1[[index]:[A7.Type de Site]],7,FALSE)</f>
        <v>Lac</v>
      </c>
      <c r="E1267" t="str">
        <f>VLOOKUP(Table2[[#This Row],[_parent_index]],Table1[[index]:[A7.Type de Site]],8,FALSE)</f>
        <v>TD07</v>
      </c>
      <c r="F1267" t="str">
        <f>VLOOKUP(Table2[[#This Row],[_parent_index]],Table1[[index]:[A7.Type de Site]],14,FALSE)</f>
        <v>Boud 2</v>
      </c>
      <c r="G1267" t="s">
        <v>172</v>
      </c>
      <c r="H1267" s="2">
        <v>1</v>
      </c>
      <c r="I1267" s="2">
        <v>0</v>
      </c>
      <c r="J1267" s="2">
        <v>0</v>
      </c>
      <c r="K1267" s="2">
        <v>1</v>
      </c>
      <c r="L1267" s="2">
        <v>2</v>
      </c>
      <c r="M1267" s="2">
        <v>1</v>
      </c>
      <c r="N1267" s="2">
        <v>0</v>
      </c>
      <c r="O1267" s="2">
        <v>1</v>
      </c>
      <c r="P1267" s="2">
        <v>1</v>
      </c>
      <c r="Q1267" s="2">
        <v>1</v>
      </c>
      <c r="R1267" s="2">
        <v>1</v>
      </c>
      <c r="S1267" s="2">
        <v>0</v>
      </c>
      <c r="T1267" s="2">
        <v>5</v>
      </c>
      <c r="U1267" s="2">
        <v>4</v>
      </c>
      <c r="V1267" s="2">
        <v>9</v>
      </c>
      <c r="W1267">
        <v>1322</v>
      </c>
      <c r="X1267">
        <v>149</v>
      </c>
      <c r="Y1267" s="1" t="str">
        <f>IF(SUM(Table2[[#This Row],[Garçons de 0 à 2 ans]:[Filles de 12 à 17 ans]])&gt;=1,"Oui","Non")</f>
        <v>Oui</v>
      </c>
    </row>
    <row r="1268" spans="1:25" x14ac:dyDescent="0.25">
      <c r="A1268" t="s">
        <v>164</v>
      </c>
      <c r="B1268" t="str">
        <f>VLOOKUP(Table2[[#This Row],[_parent_index]],Table1[[index]:[A7.Type de Site]],5,FALSE)</f>
        <v>Chad</v>
      </c>
      <c r="C1268" t="str">
        <f>VLOOKUP(Table2[[#This Row],[_parent_index]],Table1[[index]:[A7.Type de Site]],6,FALSE)</f>
        <v>TCD</v>
      </c>
      <c r="D1268" t="str">
        <f>VLOOKUP(Table2[[#This Row],[_parent_index]],Table1[[index]:[A7.Type de Site]],7,FALSE)</f>
        <v>Lac</v>
      </c>
      <c r="E1268" t="str">
        <f>VLOOKUP(Table2[[#This Row],[_parent_index]],Table1[[index]:[A7.Type de Site]],8,FALSE)</f>
        <v>TD07</v>
      </c>
      <c r="F1268" t="str">
        <f>VLOOKUP(Table2[[#This Row],[_parent_index]],Table1[[index]:[A7.Type de Site]],14,FALSE)</f>
        <v>Boud 2</v>
      </c>
      <c r="G1268" t="s">
        <v>172</v>
      </c>
      <c r="H1268" s="2">
        <v>1</v>
      </c>
      <c r="I1268" s="2">
        <v>0</v>
      </c>
      <c r="J1268" s="2">
        <v>1</v>
      </c>
      <c r="K1268" s="2">
        <v>1</v>
      </c>
      <c r="L1268" s="2">
        <v>0</v>
      </c>
      <c r="M1268" s="2">
        <v>0</v>
      </c>
      <c r="N1268" s="2">
        <v>1</v>
      </c>
      <c r="O1268" s="2">
        <v>1</v>
      </c>
      <c r="P1268" s="2">
        <v>2</v>
      </c>
      <c r="Q1268" s="2">
        <v>1</v>
      </c>
      <c r="R1268" s="2">
        <v>0</v>
      </c>
      <c r="S1268" s="2">
        <v>0</v>
      </c>
      <c r="T1268" s="2">
        <v>5</v>
      </c>
      <c r="U1268" s="2">
        <v>3</v>
      </c>
      <c r="V1268" s="2">
        <v>8</v>
      </c>
      <c r="W1268">
        <v>1323</v>
      </c>
      <c r="X1268">
        <v>149</v>
      </c>
      <c r="Y1268" s="1" t="str">
        <f>IF(SUM(Table2[[#This Row],[Garçons de 0 à 2 ans]:[Filles de 12 à 17 ans]])&gt;=1,"Oui","Non")</f>
        <v>Oui</v>
      </c>
    </row>
    <row r="1269" spans="1:25" x14ac:dyDescent="0.25">
      <c r="A1269" t="s">
        <v>164</v>
      </c>
      <c r="B1269" t="str">
        <f>VLOOKUP(Table2[[#This Row],[_parent_index]],Table1[[index]:[A7.Type de Site]],5,FALSE)</f>
        <v>Chad</v>
      </c>
      <c r="C1269" t="str">
        <f>VLOOKUP(Table2[[#This Row],[_parent_index]],Table1[[index]:[A7.Type de Site]],6,FALSE)</f>
        <v>TCD</v>
      </c>
      <c r="D1269" t="str">
        <f>VLOOKUP(Table2[[#This Row],[_parent_index]],Table1[[index]:[A7.Type de Site]],7,FALSE)</f>
        <v>Lac</v>
      </c>
      <c r="E1269" t="str">
        <f>VLOOKUP(Table2[[#This Row],[_parent_index]],Table1[[index]:[A7.Type de Site]],8,FALSE)</f>
        <v>TD07</v>
      </c>
      <c r="F1269" t="str">
        <f>VLOOKUP(Table2[[#This Row],[_parent_index]],Table1[[index]:[A7.Type de Site]],14,FALSE)</f>
        <v>Boud 2</v>
      </c>
      <c r="G1269" t="s">
        <v>172</v>
      </c>
      <c r="H1269" s="2">
        <v>0</v>
      </c>
      <c r="I1269" s="2">
        <v>1</v>
      </c>
      <c r="J1269" s="2">
        <v>0</v>
      </c>
      <c r="K1269" s="2">
        <v>1</v>
      </c>
      <c r="L1269" s="2">
        <v>0</v>
      </c>
      <c r="M1269" s="2">
        <v>0</v>
      </c>
      <c r="N1269" s="2">
        <v>2</v>
      </c>
      <c r="O1269" s="2">
        <v>1</v>
      </c>
      <c r="P1269" s="2">
        <v>1</v>
      </c>
      <c r="Q1269" s="2">
        <v>1</v>
      </c>
      <c r="R1269" s="2">
        <v>0</v>
      </c>
      <c r="S1269" s="2">
        <v>1</v>
      </c>
      <c r="T1269" s="2">
        <v>3</v>
      </c>
      <c r="U1269" s="2">
        <v>5</v>
      </c>
      <c r="V1269" s="2">
        <v>8</v>
      </c>
      <c r="W1269">
        <v>1324</v>
      </c>
      <c r="X1269">
        <v>149</v>
      </c>
      <c r="Y1269" s="1" t="str">
        <f>IF(SUM(Table2[[#This Row],[Garçons de 0 à 2 ans]:[Filles de 12 à 17 ans]])&gt;=1,"Oui","Non")</f>
        <v>Oui</v>
      </c>
    </row>
    <row r="1270" spans="1:25" x14ac:dyDescent="0.25">
      <c r="A1270" t="s">
        <v>164</v>
      </c>
      <c r="B1270" t="str">
        <f>VLOOKUP(Table2[[#This Row],[_parent_index]],Table1[[index]:[A7.Type de Site]],5,FALSE)</f>
        <v>Chad</v>
      </c>
      <c r="C1270" t="str">
        <f>VLOOKUP(Table2[[#This Row],[_parent_index]],Table1[[index]:[A7.Type de Site]],6,FALSE)</f>
        <v>TCD</v>
      </c>
      <c r="D1270" t="str">
        <f>VLOOKUP(Table2[[#This Row],[_parent_index]],Table1[[index]:[A7.Type de Site]],7,FALSE)</f>
        <v>Lac</v>
      </c>
      <c r="E1270" t="str">
        <f>VLOOKUP(Table2[[#This Row],[_parent_index]],Table1[[index]:[A7.Type de Site]],8,FALSE)</f>
        <v>TD07</v>
      </c>
      <c r="F1270" t="str">
        <f>VLOOKUP(Table2[[#This Row],[_parent_index]],Table1[[index]:[A7.Type de Site]],14,FALSE)</f>
        <v>Boud 2</v>
      </c>
      <c r="G1270" t="s">
        <v>172</v>
      </c>
      <c r="H1270" s="2">
        <v>0</v>
      </c>
      <c r="I1270" s="2">
        <v>0</v>
      </c>
      <c r="J1270" s="2">
        <v>1</v>
      </c>
      <c r="K1270" s="2">
        <v>1</v>
      </c>
      <c r="L1270" s="2">
        <v>1</v>
      </c>
      <c r="M1270" s="2">
        <v>1</v>
      </c>
      <c r="N1270" s="2">
        <v>1</v>
      </c>
      <c r="O1270" s="2">
        <v>1</v>
      </c>
      <c r="P1270" s="2">
        <v>1</v>
      </c>
      <c r="Q1270" s="2">
        <v>1</v>
      </c>
      <c r="R1270" s="2">
        <v>0</v>
      </c>
      <c r="S1270" s="2">
        <v>0</v>
      </c>
      <c r="T1270" s="2">
        <v>4</v>
      </c>
      <c r="U1270" s="2">
        <v>4</v>
      </c>
      <c r="V1270" s="2">
        <v>8</v>
      </c>
      <c r="W1270">
        <v>1325</v>
      </c>
      <c r="X1270">
        <v>149</v>
      </c>
      <c r="Y1270" s="1" t="str">
        <f>IF(SUM(Table2[[#This Row],[Garçons de 0 à 2 ans]:[Filles de 12 à 17 ans]])&gt;=1,"Oui","Non")</f>
        <v>Oui</v>
      </c>
    </row>
    <row r="1271" spans="1:25" x14ac:dyDescent="0.25">
      <c r="A1271" t="s">
        <v>164</v>
      </c>
      <c r="B1271" t="str">
        <f>VLOOKUP(Table2[[#This Row],[_parent_index]],Table1[[index]:[A7.Type de Site]],5,FALSE)</f>
        <v>Chad</v>
      </c>
      <c r="C1271" t="str">
        <f>VLOOKUP(Table2[[#This Row],[_parent_index]],Table1[[index]:[A7.Type de Site]],6,FALSE)</f>
        <v>TCD</v>
      </c>
      <c r="D1271" t="str">
        <f>VLOOKUP(Table2[[#This Row],[_parent_index]],Table1[[index]:[A7.Type de Site]],7,FALSE)</f>
        <v>Lac</v>
      </c>
      <c r="E1271" t="str">
        <f>VLOOKUP(Table2[[#This Row],[_parent_index]],Table1[[index]:[A7.Type de Site]],8,FALSE)</f>
        <v>TD07</v>
      </c>
      <c r="F1271" t="str">
        <f>VLOOKUP(Table2[[#This Row],[_parent_index]],Table1[[index]:[A7.Type de Site]],14,FALSE)</f>
        <v>Boud 2</v>
      </c>
      <c r="G1271" t="s">
        <v>172</v>
      </c>
      <c r="H1271" s="2">
        <v>1</v>
      </c>
      <c r="I1271" s="2">
        <v>0</v>
      </c>
      <c r="J1271" s="2">
        <v>0</v>
      </c>
      <c r="K1271" s="2">
        <v>1</v>
      </c>
      <c r="L1271" s="2">
        <v>2</v>
      </c>
      <c r="M1271" s="2">
        <v>1</v>
      </c>
      <c r="N1271" s="2">
        <v>0</v>
      </c>
      <c r="O1271" s="2">
        <v>1</v>
      </c>
      <c r="P1271" s="2">
        <v>3</v>
      </c>
      <c r="Q1271" s="2">
        <v>1</v>
      </c>
      <c r="R1271" s="2">
        <v>0</v>
      </c>
      <c r="S1271" s="2">
        <v>1</v>
      </c>
      <c r="T1271" s="2">
        <v>6</v>
      </c>
      <c r="U1271" s="2">
        <v>5</v>
      </c>
      <c r="V1271" s="2">
        <v>11</v>
      </c>
      <c r="W1271">
        <v>1326</v>
      </c>
      <c r="X1271">
        <v>149</v>
      </c>
      <c r="Y1271" s="1" t="str">
        <f>IF(SUM(Table2[[#This Row],[Garçons de 0 à 2 ans]:[Filles de 12 à 17 ans]])&gt;=1,"Oui","Non")</f>
        <v>Oui</v>
      </c>
    </row>
    <row r="1272" spans="1:25" x14ac:dyDescent="0.25">
      <c r="A1272" t="s">
        <v>164</v>
      </c>
      <c r="B1272" t="str">
        <f>VLOOKUP(Table2[[#This Row],[_parent_index]],Table1[[index]:[A7.Type de Site]],5,FALSE)</f>
        <v>Chad</v>
      </c>
      <c r="C1272" t="str">
        <f>VLOOKUP(Table2[[#This Row],[_parent_index]],Table1[[index]:[A7.Type de Site]],6,FALSE)</f>
        <v>TCD</v>
      </c>
      <c r="D1272" t="str">
        <f>VLOOKUP(Table2[[#This Row],[_parent_index]],Table1[[index]:[A7.Type de Site]],7,FALSE)</f>
        <v>Lac</v>
      </c>
      <c r="E1272" t="str">
        <f>VLOOKUP(Table2[[#This Row],[_parent_index]],Table1[[index]:[A7.Type de Site]],8,FALSE)</f>
        <v>TD07</v>
      </c>
      <c r="F1272" t="str">
        <f>VLOOKUP(Table2[[#This Row],[_parent_index]],Table1[[index]:[A7.Type de Site]],14,FALSE)</f>
        <v>Boud 2</v>
      </c>
      <c r="G1272" t="s">
        <v>172</v>
      </c>
      <c r="H1272" s="2">
        <v>0</v>
      </c>
      <c r="I1272" s="2">
        <v>1</v>
      </c>
      <c r="J1272" s="2">
        <v>1</v>
      </c>
      <c r="K1272" s="2">
        <v>0</v>
      </c>
      <c r="L1272" s="2">
        <v>0</v>
      </c>
      <c r="M1272" s="2">
        <v>0</v>
      </c>
      <c r="N1272" s="2">
        <v>1</v>
      </c>
      <c r="O1272" s="2">
        <v>1</v>
      </c>
      <c r="P1272" s="2">
        <v>1</v>
      </c>
      <c r="Q1272" s="2">
        <v>1</v>
      </c>
      <c r="R1272" s="2">
        <v>1</v>
      </c>
      <c r="S1272" s="2">
        <v>0</v>
      </c>
      <c r="T1272" s="2">
        <v>4</v>
      </c>
      <c r="U1272" s="2">
        <v>3</v>
      </c>
      <c r="V1272" s="2">
        <v>7</v>
      </c>
      <c r="W1272">
        <v>1327</v>
      </c>
      <c r="X1272">
        <v>149</v>
      </c>
      <c r="Y1272" s="1" t="str">
        <f>IF(SUM(Table2[[#This Row],[Garçons de 0 à 2 ans]:[Filles de 12 à 17 ans]])&gt;=1,"Oui","Non")</f>
        <v>Oui</v>
      </c>
    </row>
    <row r="1273" spans="1:25" x14ac:dyDescent="0.25">
      <c r="A1273" t="s">
        <v>164</v>
      </c>
      <c r="B1273" t="str">
        <f>VLOOKUP(Table2[[#This Row],[_parent_index]],Table1[[index]:[A7.Type de Site]],5,FALSE)</f>
        <v>Chad</v>
      </c>
      <c r="C1273" t="str">
        <f>VLOOKUP(Table2[[#This Row],[_parent_index]],Table1[[index]:[A7.Type de Site]],6,FALSE)</f>
        <v>TCD</v>
      </c>
      <c r="D1273" t="str">
        <f>VLOOKUP(Table2[[#This Row],[_parent_index]],Table1[[index]:[A7.Type de Site]],7,FALSE)</f>
        <v>Lac</v>
      </c>
      <c r="E1273" t="str">
        <f>VLOOKUP(Table2[[#This Row],[_parent_index]],Table1[[index]:[A7.Type de Site]],8,FALSE)</f>
        <v>TD07</v>
      </c>
      <c r="F1273" t="str">
        <f>VLOOKUP(Table2[[#This Row],[_parent_index]],Table1[[index]:[A7.Type de Site]],14,FALSE)</f>
        <v>Boud 2</v>
      </c>
      <c r="G1273" t="s">
        <v>172</v>
      </c>
      <c r="H1273" s="2">
        <v>0</v>
      </c>
      <c r="I1273" s="2">
        <v>0</v>
      </c>
      <c r="J1273" s="2">
        <v>0</v>
      </c>
      <c r="K1273" s="2">
        <v>0</v>
      </c>
      <c r="L1273" s="2">
        <v>0</v>
      </c>
      <c r="M1273" s="2">
        <v>0</v>
      </c>
      <c r="N1273" s="2">
        <v>1</v>
      </c>
      <c r="O1273" s="2">
        <v>1</v>
      </c>
      <c r="P1273" s="2">
        <v>1</v>
      </c>
      <c r="Q1273" s="2">
        <v>0</v>
      </c>
      <c r="R1273" s="2">
        <v>0</v>
      </c>
      <c r="S1273" s="2">
        <v>0</v>
      </c>
      <c r="T1273" s="2">
        <v>2</v>
      </c>
      <c r="U1273" s="2">
        <v>1</v>
      </c>
      <c r="V1273" s="2">
        <v>3</v>
      </c>
      <c r="W1273">
        <v>1328</v>
      </c>
      <c r="X1273">
        <v>149</v>
      </c>
      <c r="Y1273" s="1" t="str">
        <f>IF(SUM(Table2[[#This Row],[Garçons de 0 à 2 ans]:[Filles de 12 à 17 ans]])&gt;=1,"Oui","Non")</f>
        <v>Oui</v>
      </c>
    </row>
    <row r="1274" spans="1:25" x14ac:dyDescent="0.25">
      <c r="A1274" t="s">
        <v>164</v>
      </c>
      <c r="B1274" t="str">
        <f>VLOOKUP(Table2[[#This Row],[_parent_index]],Table1[[index]:[A7.Type de Site]],5,FALSE)</f>
        <v>Chad</v>
      </c>
      <c r="C1274" t="str">
        <f>VLOOKUP(Table2[[#This Row],[_parent_index]],Table1[[index]:[A7.Type de Site]],6,FALSE)</f>
        <v>TCD</v>
      </c>
      <c r="D1274" t="str">
        <f>VLOOKUP(Table2[[#This Row],[_parent_index]],Table1[[index]:[A7.Type de Site]],7,FALSE)</f>
        <v>Lac</v>
      </c>
      <c r="E1274" t="str">
        <f>VLOOKUP(Table2[[#This Row],[_parent_index]],Table1[[index]:[A7.Type de Site]],8,FALSE)</f>
        <v>TD07</v>
      </c>
      <c r="F1274" t="str">
        <f>VLOOKUP(Table2[[#This Row],[_parent_index]],Table1[[index]:[A7.Type de Site]],14,FALSE)</f>
        <v>Boud 2</v>
      </c>
      <c r="G1274" t="s">
        <v>172</v>
      </c>
      <c r="H1274" s="2">
        <v>0</v>
      </c>
      <c r="I1274" s="2">
        <v>0</v>
      </c>
      <c r="J1274" s="2">
        <v>0</v>
      </c>
      <c r="K1274" s="2">
        <v>0</v>
      </c>
      <c r="L1274" s="2">
        <v>1</v>
      </c>
      <c r="M1274" s="2">
        <v>0</v>
      </c>
      <c r="N1274" s="2">
        <v>1</v>
      </c>
      <c r="O1274" s="2">
        <v>1</v>
      </c>
      <c r="P1274" s="2">
        <v>1</v>
      </c>
      <c r="Q1274" s="2">
        <v>2</v>
      </c>
      <c r="R1274" s="2">
        <v>1</v>
      </c>
      <c r="S1274" s="2">
        <v>0</v>
      </c>
      <c r="T1274" s="2">
        <v>4</v>
      </c>
      <c r="U1274" s="2">
        <v>3</v>
      </c>
      <c r="V1274" s="2">
        <v>7</v>
      </c>
      <c r="W1274">
        <v>1329</v>
      </c>
      <c r="X1274">
        <v>149</v>
      </c>
      <c r="Y1274" s="1" t="str">
        <f>IF(SUM(Table2[[#This Row],[Garçons de 0 à 2 ans]:[Filles de 12 à 17 ans]])&gt;=1,"Oui","Non")</f>
        <v>Oui</v>
      </c>
    </row>
    <row r="1275" spans="1:25" x14ac:dyDescent="0.25">
      <c r="A1275" t="s">
        <v>164</v>
      </c>
      <c r="B1275" t="str">
        <f>VLOOKUP(Table2[[#This Row],[_parent_index]],Table1[[index]:[A7.Type de Site]],5,FALSE)</f>
        <v>Chad</v>
      </c>
      <c r="C1275" t="str">
        <f>VLOOKUP(Table2[[#This Row],[_parent_index]],Table1[[index]:[A7.Type de Site]],6,FALSE)</f>
        <v>TCD</v>
      </c>
      <c r="D1275" t="str">
        <f>VLOOKUP(Table2[[#This Row],[_parent_index]],Table1[[index]:[A7.Type de Site]],7,FALSE)</f>
        <v>Lac</v>
      </c>
      <c r="E1275" t="str">
        <f>VLOOKUP(Table2[[#This Row],[_parent_index]],Table1[[index]:[A7.Type de Site]],8,FALSE)</f>
        <v>TD07</v>
      </c>
      <c r="F1275" t="str">
        <f>VLOOKUP(Table2[[#This Row],[_parent_index]],Table1[[index]:[A7.Type de Site]],14,FALSE)</f>
        <v>Alkoufa</v>
      </c>
      <c r="G1275" t="s">
        <v>172</v>
      </c>
      <c r="H1275" s="2">
        <v>0</v>
      </c>
      <c r="I1275" s="2">
        <v>0</v>
      </c>
      <c r="J1275" s="2">
        <v>0</v>
      </c>
      <c r="K1275" s="2">
        <v>5</v>
      </c>
      <c r="L1275" s="2">
        <v>4</v>
      </c>
      <c r="M1275" s="2">
        <v>0</v>
      </c>
      <c r="N1275" s="2">
        <v>0</v>
      </c>
      <c r="O1275" s="2">
        <v>0</v>
      </c>
      <c r="P1275" s="2">
        <v>0</v>
      </c>
      <c r="Q1275" s="2">
        <v>1</v>
      </c>
      <c r="R1275" s="2">
        <v>0</v>
      </c>
      <c r="S1275" s="2">
        <v>0</v>
      </c>
      <c r="T1275" s="2">
        <v>4</v>
      </c>
      <c r="U1275" s="2">
        <v>6</v>
      </c>
      <c r="V1275" s="2">
        <v>10</v>
      </c>
      <c r="W1275">
        <v>1330</v>
      </c>
      <c r="X1275">
        <v>150</v>
      </c>
      <c r="Y1275" s="1" t="str">
        <f>IF(SUM(Table2[[#This Row],[Garçons de 0 à 2 ans]:[Filles de 12 à 17 ans]])&gt;=1,"Oui","Non")</f>
        <v>Oui</v>
      </c>
    </row>
    <row r="1276" spans="1:25" x14ac:dyDescent="0.25">
      <c r="A1276" t="s">
        <v>164</v>
      </c>
      <c r="B1276" t="str">
        <f>VLOOKUP(Table2[[#This Row],[_parent_index]],Table1[[index]:[A7.Type de Site]],5,FALSE)</f>
        <v>Chad</v>
      </c>
      <c r="C1276" t="str">
        <f>VLOOKUP(Table2[[#This Row],[_parent_index]],Table1[[index]:[A7.Type de Site]],6,FALSE)</f>
        <v>TCD</v>
      </c>
      <c r="D1276" t="str">
        <f>VLOOKUP(Table2[[#This Row],[_parent_index]],Table1[[index]:[A7.Type de Site]],7,FALSE)</f>
        <v>Lac</v>
      </c>
      <c r="E1276" t="str">
        <f>VLOOKUP(Table2[[#This Row],[_parent_index]],Table1[[index]:[A7.Type de Site]],8,FALSE)</f>
        <v>TD07</v>
      </c>
      <c r="F1276" t="str">
        <f>VLOOKUP(Table2[[#This Row],[_parent_index]],Table1[[index]:[A7.Type de Site]],14,FALSE)</f>
        <v>Alkoufa</v>
      </c>
      <c r="G1276" t="s">
        <v>172</v>
      </c>
      <c r="H1276" s="2">
        <v>0</v>
      </c>
      <c r="I1276" s="2">
        <v>0</v>
      </c>
      <c r="J1276" s="2">
        <v>0</v>
      </c>
      <c r="K1276" s="2">
        <v>2</v>
      </c>
      <c r="L1276" s="2">
        <v>1</v>
      </c>
      <c r="M1276" s="2">
        <v>0</v>
      </c>
      <c r="N1276" s="2">
        <v>0</v>
      </c>
      <c r="O1276" s="2">
        <v>0</v>
      </c>
      <c r="P1276" s="2">
        <v>1</v>
      </c>
      <c r="Q1276" s="2">
        <v>1</v>
      </c>
      <c r="R1276" s="2">
        <v>0</v>
      </c>
      <c r="S1276" s="2">
        <v>0</v>
      </c>
      <c r="T1276" s="2">
        <v>2</v>
      </c>
      <c r="U1276" s="2">
        <v>3</v>
      </c>
      <c r="V1276" s="2">
        <v>5</v>
      </c>
      <c r="W1276">
        <v>1331</v>
      </c>
      <c r="X1276">
        <v>150</v>
      </c>
      <c r="Y1276" s="1" t="str">
        <f>IF(SUM(Table2[[#This Row],[Garçons de 0 à 2 ans]:[Filles de 12 à 17 ans]])&gt;=1,"Oui","Non")</f>
        <v>Oui</v>
      </c>
    </row>
    <row r="1277" spans="1:25" x14ac:dyDescent="0.25">
      <c r="A1277" t="s">
        <v>164</v>
      </c>
      <c r="B1277" t="str">
        <f>VLOOKUP(Table2[[#This Row],[_parent_index]],Table1[[index]:[A7.Type de Site]],5,FALSE)</f>
        <v>Chad</v>
      </c>
      <c r="C1277" t="str">
        <f>VLOOKUP(Table2[[#This Row],[_parent_index]],Table1[[index]:[A7.Type de Site]],6,FALSE)</f>
        <v>TCD</v>
      </c>
      <c r="D1277" t="str">
        <f>VLOOKUP(Table2[[#This Row],[_parent_index]],Table1[[index]:[A7.Type de Site]],7,FALSE)</f>
        <v>Lac</v>
      </c>
      <c r="E1277" t="str">
        <f>VLOOKUP(Table2[[#This Row],[_parent_index]],Table1[[index]:[A7.Type de Site]],8,FALSE)</f>
        <v>TD07</v>
      </c>
      <c r="F1277" t="str">
        <f>VLOOKUP(Table2[[#This Row],[_parent_index]],Table1[[index]:[A7.Type de Site]],14,FALSE)</f>
        <v>Alkoufa</v>
      </c>
      <c r="G1277" t="s">
        <v>172</v>
      </c>
      <c r="H1277" s="2">
        <v>1</v>
      </c>
      <c r="I1277" s="2">
        <v>0</v>
      </c>
      <c r="J1277" s="2">
        <v>2</v>
      </c>
      <c r="K1277" s="2">
        <v>2</v>
      </c>
      <c r="L1277" s="2">
        <v>1</v>
      </c>
      <c r="M1277" s="2">
        <v>0</v>
      </c>
      <c r="N1277" s="2">
        <v>0</v>
      </c>
      <c r="O1277" s="2">
        <v>0</v>
      </c>
      <c r="P1277" s="2">
        <v>1</v>
      </c>
      <c r="Q1277" s="2">
        <v>1</v>
      </c>
      <c r="R1277" s="2">
        <v>0</v>
      </c>
      <c r="S1277" s="2">
        <v>0</v>
      </c>
      <c r="T1277" s="2">
        <v>5</v>
      </c>
      <c r="U1277" s="2">
        <v>3</v>
      </c>
      <c r="V1277" s="2">
        <v>8</v>
      </c>
      <c r="W1277">
        <v>1332</v>
      </c>
      <c r="X1277">
        <v>150</v>
      </c>
      <c r="Y1277" s="1" t="str">
        <f>IF(SUM(Table2[[#This Row],[Garçons de 0 à 2 ans]:[Filles de 12 à 17 ans]])&gt;=1,"Oui","Non")</f>
        <v>Oui</v>
      </c>
    </row>
    <row r="1278" spans="1:25" x14ac:dyDescent="0.25">
      <c r="A1278" t="s">
        <v>164</v>
      </c>
      <c r="B1278" t="str">
        <f>VLOOKUP(Table2[[#This Row],[_parent_index]],Table1[[index]:[A7.Type de Site]],5,FALSE)</f>
        <v>Chad</v>
      </c>
      <c r="C1278" t="str">
        <f>VLOOKUP(Table2[[#This Row],[_parent_index]],Table1[[index]:[A7.Type de Site]],6,FALSE)</f>
        <v>TCD</v>
      </c>
      <c r="D1278" t="str">
        <f>VLOOKUP(Table2[[#This Row],[_parent_index]],Table1[[index]:[A7.Type de Site]],7,FALSE)</f>
        <v>Lac</v>
      </c>
      <c r="E1278" t="str">
        <f>VLOOKUP(Table2[[#This Row],[_parent_index]],Table1[[index]:[A7.Type de Site]],8,FALSE)</f>
        <v>TD07</v>
      </c>
      <c r="F1278" t="str">
        <f>VLOOKUP(Table2[[#This Row],[_parent_index]],Table1[[index]:[A7.Type de Site]],14,FALSE)</f>
        <v>Alkoufa</v>
      </c>
      <c r="G1278" t="s">
        <v>172</v>
      </c>
      <c r="H1278" s="2">
        <v>1</v>
      </c>
      <c r="I1278" s="2">
        <v>0</v>
      </c>
      <c r="J1278" s="2">
        <v>1</v>
      </c>
      <c r="K1278" s="2">
        <v>1</v>
      </c>
      <c r="L1278" s="2">
        <v>2</v>
      </c>
      <c r="M1278" s="2">
        <v>0</v>
      </c>
      <c r="N1278" s="2">
        <v>1</v>
      </c>
      <c r="O1278" s="2">
        <v>1</v>
      </c>
      <c r="P1278" s="2">
        <v>1</v>
      </c>
      <c r="Q1278" s="2">
        <v>1</v>
      </c>
      <c r="R1278" s="2">
        <v>0</v>
      </c>
      <c r="S1278" s="2">
        <v>0</v>
      </c>
      <c r="T1278" s="2">
        <v>6</v>
      </c>
      <c r="U1278" s="2">
        <v>3</v>
      </c>
      <c r="V1278" s="2">
        <v>9</v>
      </c>
      <c r="W1278">
        <v>1333</v>
      </c>
      <c r="X1278">
        <v>150</v>
      </c>
      <c r="Y1278" s="1" t="str">
        <f>IF(SUM(Table2[[#This Row],[Garçons de 0 à 2 ans]:[Filles de 12 à 17 ans]])&gt;=1,"Oui","Non")</f>
        <v>Oui</v>
      </c>
    </row>
    <row r="1279" spans="1:25" x14ac:dyDescent="0.25">
      <c r="A1279" t="s">
        <v>164</v>
      </c>
      <c r="B1279" t="str">
        <f>VLOOKUP(Table2[[#This Row],[_parent_index]],Table1[[index]:[A7.Type de Site]],5,FALSE)</f>
        <v>Chad</v>
      </c>
      <c r="C1279" t="str">
        <f>VLOOKUP(Table2[[#This Row],[_parent_index]],Table1[[index]:[A7.Type de Site]],6,FALSE)</f>
        <v>TCD</v>
      </c>
      <c r="D1279" t="str">
        <f>VLOOKUP(Table2[[#This Row],[_parent_index]],Table1[[index]:[A7.Type de Site]],7,FALSE)</f>
        <v>Lac</v>
      </c>
      <c r="E1279" t="str">
        <f>VLOOKUP(Table2[[#This Row],[_parent_index]],Table1[[index]:[A7.Type de Site]],8,FALSE)</f>
        <v>TD07</v>
      </c>
      <c r="F1279" t="str">
        <f>VLOOKUP(Table2[[#This Row],[_parent_index]],Table1[[index]:[A7.Type de Site]],14,FALSE)</f>
        <v>Alkoufa</v>
      </c>
      <c r="G1279" t="s">
        <v>172</v>
      </c>
      <c r="H1279" s="2">
        <v>0</v>
      </c>
      <c r="I1279" s="2">
        <v>0</v>
      </c>
      <c r="J1279" s="2">
        <v>0</v>
      </c>
      <c r="K1279" s="2">
        <v>0</v>
      </c>
      <c r="L1279" s="2">
        <v>1</v>
      </c>
      <c r="M1279" s="2">
        <v>1</v>
      </c>
      <c r="N1279" s="2">
        <v>1</v>
      </c>
      <c r="O1279" s="2">
        <v>1</v>
      </c>
      <c r="P1279" s="2">
        <v>0</v>
      </c>
      <c r="Q1279" s="2">
        <v>2</v>
      </c>
      <c r="R1279" s="2">
        <v>0</v>
      </c>
      <c r="S1279" s="2">
        <v>0</v>
      </c>
      <c r="T1279" s="2">
        <v>2</v>
      </c>
      <c r="U1279" s="2">
        <v>4</v>
      </c>
      <c r="V1279" s="2">
        <v>6</v>
      </c>
      <c r="W1279">
        <v>1334</v>
      </c>
      <c r="X1279">
        <v>150</v>
      </c>
      <c r="Y1279" s="1" t="str">
        <f>IF(SUM(Table2[[#This Row],[Garçons de 0 à 2 ans]:[Filles de 12 à 17 ans]])&gt;=1,"Oui","Non")</f>
        <v>Oui</v>
      </c>
    </row>
    <row r="1280" spans="1:25" x14ac:dyDescent="0.25">
      <c r="A1280" t="s">
        <v>164</v>
      </c>
      <c r="B1280" t="str">
        <f>VLOOKUP(Table2[[#This Row],[_parent_index]],Table1[[index]:[A7.Type de Site]],5,FALSE)</f>
        <v>Chad</v>
      </c>
      <c r="C1280" t="str">
        <f>VLOOKUP(Table2[[#This Row],[_parent_index]],Table1[[index]:[A7.Type de Site]],6,FALSE)</f>
        <v>TCD</v>
      </c>
      <c r="D1280" t="str">
        <f>VLOOKUP(Table2[[#This Row],[_parent_index]],Table1[[index]:[A7.Type de Site]],7,FALSE)</f>
        <v>Lac</v>
      </c>
      <c r="E1280" t="str">
        <f>VLOOKUP(Table2[[#This Row],[_parent_index]],Table1[[index]:[A7.Type de Site]],8,FALSE)</f>
        <v>TD07</v>
      </c>
      <c r="F1280" t="str">
        <f>VLOOKUP(Table2[[#This Row],[_parent_index]],Table1[[index]:[A7.Type de Site]],14,FALSE)</f>
        <v>Alkoufa</v>
      </c>
      <c r="G1280" t="s">
        <v>172</v>
      </c>
      <c r="H1280" s="2">
        <v>0</v>
      </c>
      <c r="I1280" s="2">
        <v>0</v>
      </c>
      <c r="J1280" s="2">
        <v>2</v>
      </c>
      <c r="K1280" s="2">
        <v>1</v>
      </c>
      <c r="L1280" s="2">
        <v>0</v>
      </c>
      <c r="M1280" s="2">
        <v>0</v>
      </c>
      <c r="N1280" s="2">
        <v>0</v>
      </c>
      <c r="O1280" s="2">
        <v>0</v>
      </c>
      <c r="P1280" s="2">
        <v>1</v>
      </c>
      <c r="Q1280" s="2">
        <v>1</v>
      </c>
      <c r="R1280" s="2">
        <v>0</v>
      </c>
      <c r="S1280" s="2">
        <v>0</v>
      </c>
      <c r="T1280" s="2">
        <v>3</v>
      </c>
      <c r="U1280" s="2">
        <v>2</v>
      </c>
      <c r="V1280" s="2">
        <v>5</v>
      </c>
      <c r="W1280">
        <v>1335</v>
      </c>
      <c r="X1280">
        <v>150</v>
      </c>
      <c r="Y1280" s="1" t="str">
        <f>IF(SUM(Table2[[#This Row],[Garçons de 0 à 2 ans]:[Filles de 12 à 17 ans]])&gt;=1,"Oui","Non")</f>
        <v>Oui</v>
      </c>
    </row>
    <row r="1281" spans="1:25" x14ac:dyDescent="0.25">
      <c r="A1281" t="s">
        <v>164</v>
      </c>
      <c r="B1281" t="str">
        <f>VLOOKUP(Table2[[#This Row],[_parent_index]],Table1[[index]:[A7.Type de Site]],5,FALSE)</f>
        <v>Chad</v>
      </c>
      <c r="C1281" t="str">
        <f>VLOOKUP(Table2[[#This Row],[_parent_index]],Table1[[index]:[A7.Type de Site]],6,FALSE)</f>
        <v>TCD</v>
      </c>
      <c r="D1281" t="str">
        <f>VLOOKUP(Table2[[#This Row],[_parent_index]],Table1[[index]:[A7.Type de Site]],7,FALSE)</f>
        <v>Lac</v>
      </c>
      <c r="E1281" t="str">
        <f>VLOOKUP(Table2[[#This Row],[_parent_index]],Table1[[index]:[A7.Type de Site]],8,FALSE)</f>
        <v>TD07</v>
      </c>
      <c r="F1281" t="str">
        <f>VLOOKUP(Table2[[#This Row],[_parent_index]],Table1[[index]:[A7.Type de Site]],14,FALSE)</f>
        <v>Alkoufa</v>
      </c>
      <c r="G1281" t="s">
        <v>172</v>
      </c>
      <c r="H1281" s="2">
        <v>0</v>
      </c>
      <c r="I1281" s="2">
        <v>0</v>
      </c>
      <c r="J1281" s="2">
        <v>0</v>
      </c>
      <c r="K1281" s="2">
        <v>0</v>
      </c>
      <c r="L1281" s="2">
        <v>2</v>
      </c>
      <c r="M1281" s="2">
        <v>0</v>
      </c>
      <c r="N1281" s="2">
        <v>2</v>
      </c>
      <c r="O1281" s="2">
        <v>0</v>
      </c>
      <c r="P1281" s="2">
        <v>2</v>
      </c>
      <c r="Q1281" s="2">
        <v>1</v>
      </c>
      <c r="R1281" s="2">
        <v>0</v>
      </c>
      <c r="S1281" s="2">
        <v>0</v>
      </c>
      <c r="T1281" s="2">
        <v>6</v>
      </c>
      <c r="U1281" s="2">
        <v>1</v>
      </c>
      <c r="V1281" s="2">
        <v>7</v>
      </c>
      <c r="W1281">
        <v>1336</v>
      </c>
      <c r="X1281">
        <v>150</v>
      </c>
      <c r="Y1281" s="1" t="str">
        <f>IF(SUM(Table2[[#This Row],[Garçons de 0 à 2 ans]:[Filles de 12 à 17 ans]])&gt;=1,"Oui","Non")</f>
        <v>Oui</v>
      </c>
    </row>
    <row r="1282" spans="1:25" x14ac:dyDescent="0.25">
      <c r="A1282" t="s">
        <v>164</v>
      </c>
      <c r="B1282" t="str">
        <f>VLOOKUP(Table2[[#This Row],[_parent_index]],Table1[[index]:[A7.Type de Site]],5,FALSE)</f>
        <v>Chad</v>
      </c>
      <c r="C1282" t="str">
        <f>VLOOKUP(Table2[[#This Row],[_parent_index]],Table1[[index]:[A7.Type de Site]],6,FALSE)</f>
        <v>TCD</v>
      </c>
      <c r="D1282" t="str">
        <f>VLOOKUP(Table2[[#This Row],[_parent_index]],Table1[[index]:[A7.Type de Site]],7,FALSE)</f>
        <v>Lac</v>
      </c>
      <c r="E1282" t="str">
        <f>VLOOKUP(Table2[[#This Row],[_parent_index]],Table1[[index]:[A7.Type de Site]],8,FALSE)</f>
        <v>TD07</v>
      </c>
      <c r="F1282" t="str">
        <f>VLOOKUP(Table2[[#This Row],[_parent_index]],Table1[[index]:[A7.Type de Site]],14,FALSE)</f>
        <v>Alkoufa</v>
      </c>
      <c r="G1282" t="s">
        <v>172</v>
      </c>
      <c r="H1282" s="2">
        <v>1</v>
      </c>
      <c r="I1282" s="2">
        <v>0</v>
      </c>
      <c r="J1282" s="2">
        <v>1</v>
      </c>
      <c r="K1282" s="2">
        <v>0</v>
      </c>
      <c r="L1282" s="2">
        <v>1</v>
      </c>
      <c r="M1282" s="2">
        <v>2</v>
      </c>
      <c r="N1282" s="2">
        <v>0</v>
      </c>
      <c r="O1282" s="2">
        <v>0</v>
      </c>
      <c r="P1282" s="2">
        <v>1</v>
      </c>
      <c r="Q1282" s="2">
        <v>1</v>
      </c>
      <c r="R1282" s="2">
        <v>0</v>
      </c>
      <c r="S1282" s="2">
        <v>0</v>
      </c>
      <c r="T1282" s="2">
        <v>4</v>
      </c>
      <c r="U1282" s="2">
        <v>3</v>
      </c>
      <c r="V1282" s="2">
        <v>7</v>
      </c>
      <c r="W1282">
        <v>1337</v>
      </c>
      <c r="X1282">
        <v>150</v>
      </c>
      <c r="Y1282" s="1" t="str">
        <f>IF(SUM(Table2[[#This Row],[Garçons de 0 à 2 ans]:[Filles de 12 à 17 ans]])&gt;=1,"Oui","Non")</f>
        <v>Oui</v>
      </c>
    </row>
    <row r="1283" spans="1:25" x14ac:dyDescent="0.25">
      <c r="A1283" t="s">
        <v>164</v>
      </c>
      <c r="B1283" t="str">
        <f>VLOOKUP(Table2[[#This Row],[_parent_index]],Table1[[index]:[A7.Type de Site]],5,FALSE)</f>
        <v>Chad</v>
      </c>
      <c r="C1283" t="str">
        <f>VLOOKUP(Table2[[#This Row],[_parent_index]],Table1[[index]:[A7.Type de Site]],6,FALSE)</f>
        <v>TCD</v>
      </c>
      <c r="D1283" t="str">
        <f>VLOOKUP(Table2[[#This Row],[_parent_index]],Table1[[index]:[A7.Type de Site]],7,FALSE)</f>
        <v>Lac</v>
      </c>
      <c r="E1283" t="str">
        <f>VLOOKUP(Table2[[#This Row],[_parent_index]],Table1[[index]:[A7.Type de Site]],8,FALSE)</f>
        <v>TD07</v>
      </c>
      <c r="F1283" t="str">
        <f>VLOOKUP(Table2[[#This Row],[_parent_index]],Table1[[index]:[A7.Type de Site]],14,FALSE)</f>
        <v>Alkoufa</v>
      </c>
      <c r="G1283" t="s">
        <v>172</v>
      </c>
      <c r="H1283" s="2">
        <v>0</v>
      </c>
      <c r="I1283" s="2">
        <v>0</v>
      </c>
      <c r="J1283" s="2">
        <v>1</v>
      </c>
      <c r="K1283" s="2">
        <v>1</v>
      </c>
      <c r="L1283" s="2">
        <v>1</v>
      </c>
      <c r="M1283" s="2">
        <v>2</v>
      </c>
      <c r="N1283" s="2">
        <v>1</v>
      </c>
      <c r="O1283" s="2">
        <v>0</v>
      </c>
      <c r="P1283" s="2">
        <v>2</v>
      </c>
      <c r="Q1283" s="2">
        <v>1</v>
      </c>
      <c r="R1283" s="2">
        <v>0</v>
      </c>
      <c r="S1283" s="2">
        <v>0</v>
      </c>
      <c r="T1283" s="2">
        <v>5</v>
      </c>
      <c r="U1283" s="2">
        <v>4</v>
      </c>
      <c r="V1283" s="2">
        <v>9</v>
      </c>
      <c r="W1283">
        <v>1338</v>
      </c>
      <c r="X1283">
        <v>150</v>
      </c>
      <c r="Y1283" s="1" t="str">
        <f>IF(SUM(Table2[[#This Row],[Garçons de 0 à 2 ans]:[Filles de 12 à 17 ans]])&gt;=1,"Oui","Non")</f>
        <v>Oui</v>
      </c>
    </row>
    <row r="1284" spans="1:25" x14ac:dyDescent="0.25">
      <c r="A1284" t="s">
        <v>164</v>
      </c>
      <c r="B1284" t="str">
        <f>VLOOKUP(Table2[[#This Row],[_parent_index]],Table1[[index]:[A7.Type de Site]],5,FALSE)</f>
        <v>Chad</v>
      </c>
      <c r="C1284" t="str">
        <f>VLOOKUP(Table2[[#This Row],[_parent_index]],Table1[[index]:[A7.Type de Site]],6,FALSE)</f>
        <v>TCD</v>
      </c>
      <c r="D1284" t="str">
        <f>VLOOKUP(Table2[[#This Row],[_parent_index]],Table1[[index]:[A7.Type de Site]],7,FALSE)</f>
        <v>Lac</v>
      </c>
      <c r="E1284" t="str">
        <f>VLOOKUP(Table2[[#This Row],[_parent_index]],Table1[[index]:[A7.Type de Site]],8,FALSE)</f>
        <v>TD07</v>
      </c>
      <c r="F1284" t="str">
        <f>VLOOKUP(Table2[[#This Row],[_parent_index]],Table1[[index]:[A7.Type de Site]],14,FALSE)</f>
        <v>Alkoufa</v>
      </c>
      <c r="G1284" t="s">
        <v>172</v>
      </c>
      <c r="H1284" s="2">
        <v>1</v>
      </c>
      <c r="I1284" s="2">
        <v>0</v>
      </c>
      <c r="J1284" s="2">
        <v>2</v>
      </c>
      <c r="K1284" s="2">
        <v>1</v>
      </c>
      <c r="L1284" s="2">
        <v>0</v>
      </c>
      <c r="M1284" s="2">
        <v>0</v>
      </c>
      <c r="N1284" s="2">
        <v>0</v>
      </c>
      <c r="O1284" s="2">
        <v>0</v>
      </c>
      <c r="P1284" s="2">
        <v>0</v>
      </c>
      <c r="Q1284" s="2">
        <v>1</v>
      </c>
      <c r="R1284" s="2">
        <v>1</v>
      </c>
      <c r="S1284" s="2">
        <v>0</v>
      </c>
      <c r="T1284" s="2">
        <v>4</v>
      </c>
      <c r="U1284" s="2">
        <v>2</v>
      </c>
      <c r="V1284" s="2">
        <v>6</v>
      </c>
      <c r="W1284">
        <v>1339</v>
      </c>
      <c r="X1284">
        <v>150</v>
      </c>
      <c r="Y1284" s="1" t="str">
        <f>IF(SUM(Table2[[#This Row],[Garçons de 0 à 2 ans]:[Filles de 12 à 17 ans]])&gt;=1,"Oui","Non")</f>
        <v>Oui</v>
      </c>
    </row>
    <row r="1285" spans="1:25" x14ac:dyDescent="0.25">
      <c r="A1285" t="s">
        <v>164</v>
      </c>
      <c r="B1285" t="str">
        <f>VLOOKUP(Table2[[#This Row],[_parent_index]],Table1[[index]:[A7.Type de Site]],5,FALSE)</f>
        <v>Chad</v>
      </c>
      <c r="C1285" t="str">
        <f>VLOOKUP(Table2[[#This Row],[_parent_index]],Table1[[index]:[A7.Type de Site]],6,FALSE)</f>
        <v>TCD</v>
      </c>
      <c r="D1285" t="str">
        <f>VLOOKUP(Table2[[#This Row],[_parent_index]],Table1[[index]:[A7.Type de Site]],7,FALSE)</f>
        <v>Lac</v>
      </c>
      <c r="E1285" t="str">
        <f>VLOOKUP(Table2[[#This Row],[_parent_index]],Table1[[index]:[A7.Type de Site]],8,FALSE)</f>
        <v>TD07</v>
      </c>
      <c r="F1285" t="str">
        <f>VLOOKUP(Table2[[#This Row],[_parent_index]],Table1[[index]:[A7.Type de Site]],14,FALSE)</f>
        <v>Village Nguilini</v>
      </c>
      <c r="G1285" t="s">
        <v>172</v>
      </c>
      <c r="H1285" s="2">
        <v>0</v>
      </c>
      <c r="I1285" s="2">
        <v>0</v>
      </c>
      <c r="J1285" s="2">
        <v>1</v>
      </c>
      <c r="K1285" s="2">
        <v>0</v>
      </c>
      <c r="L1285" s="2">
        <v>1</v>
      </c>
      <c r="M1285" s="2">
        <v>0</v>
      </c>
      <c r="N1285" s="2">
        <v>0</v>
      </c>
      <c r="O1285" s="2">
        <v>0</v>
      </c>
      <c r="P1285" s="2">
        <v>1</v>
      </c>
      <c r="Q1285" s="2">
        <v>1</v>
      </c>
      <c r="R1285" s="2">
        <v>0</v>
      </c>
      <c r="S1285" s="2">
        <v>1</v>
      </c>
      <c r="T1285" s="2">
        <v>3</v>
      </c>
      <c r="U1285" s="2">
        <v>2</v>
      </c>
      <c r="V1285" s="2">
        <v>5</v>
      </c>
      <c r="W1285">
        <v>1340</v>
      </c>
      <c r="X1285">
        <v>151</v>
      </c>
      <c r="Y1285" s="1" t="str">
        <f>IF(SUM(Table2[[#This Row],[Garçons de 0 à 2 ans]:[Filles de 12 à 17 ans]])&gt;=1,"Oui","Non")</f>
        <v>Oui</v>
      </c>
    </row>
    <row r="1286" spans="1:25" x14ac:dyDescent="0.25">
      <c r="A1286" t="s">
        <v>164</v>
      </c>
      <c r="B1286" t="str">
        <f>VLOOKUP(Table2[[#This Row],[_parent_index]],Table1[[index]:[A7.Type de Site]],5,FALSE)</f>
        <v>Chad</v>
      </c>
      <c r="C1286" t="str">
        <f>VLOOKUP(Table2[[#This Row],[_parent_index]],Table1[[index]:[A7.Type de Site]],6,FALSE)</f>
        <v>TCD</v>
      </c>
      <c r="D1286" t="str">
        <f>VLOOKUP(Table2[[#This Row],[_parent_index]],Table1[[index]:[A7.Type de Site]],7,FALSE)</f>
        <v>Lac</v>
      </c>
      <c r="E1286" t="str">
        <f>VLOOKUP(Table2[[#This Row],[_parent_index]],Table1[[index]:[A7.Type de Site]],8,FALSE)</f>
        <v>TD07</v>
      </c>
      <c r="F1286" t="str">
        <f>VLOOKUP(Table2[[#This Row],[_parent_index]],Table1[[index]:[A7.Type de Site]],14,FALSE)</f>
        <v>Village Nguilini</v>
      </c>
      <c r="G1286" t="s">
        <v>172</v>
      </c>
      <c r="H1286" s="2">
        <v>1</v>
      </c>
      <c r="I1286" s="2">
        <v>0</v>
      </c>
      <c r="J1286" s="2">
        <v>0</v>
      </c>
      <c r="K1286" s="2">
        <v>1</v>
      </c>
      <c r="L1286" s="2">
        <v>0</v>
      </c>
      <c r="M1286" s="2">
        <v>0</v>
      </c>
      <c r="N1286" s="2">
        <v>1</v>
      </c>
      <c r="O1286" s="2">
        <v>1</v>
      </c>
      <c r="P1286" s="2">
        <v>1</v>
      </c>
      <c r="Q1286" s="2">
        <v>1</v>
      </c>
      <c r="R1286" s="2">
        <v>0</v>
      </c>
      <c r="S1286" s="2">
        <v>0</v>
      </c>
      <c r="T1286" s="2">
        <v>3</v>
      </c>
      <c r="U1286" s="2">
        <v>3</v>
      </c>
      <c r="V1286" s="2">
        <v>6</v>
      </c>
      <c r="W1286">
        <v>1341</v>
      </c>
      <c r="X1286">
        <v>151</v>
      </c>
      <c r="Y1286" s="1" t="str">
        <f>IF(SUM(Table2[[#This Row],[Garçons de 0 à 2 ans]:[Filles de 12 à 17 ans]])&gt;=1,"Oui","Non")</f>
        <v>Oui</v>
      </c>
    </row>
    <row r="1287" spans="1:25" x14ac:dyDescent="0.25">
      <c r="A1287" t="s">
        <v>164</v>
      </c>
      <c r="B1287" t="str">
        <f>VLOOKUP(Table2[[#This Row],[_parent_index]],Table1[[index]:[A7.Type de Site]],5,FALSE)</f>
        <v>Chad</v>
      </c>
      <c r="C1287" t="str">
        <f>VLOOKUP(Table2[[#This Row],[_parent_index]],Table1[[index]:[A7.Type de Site]],6,FALSE)</f>
        <v>TCD</v>
      </c>
      <c r="D1287" t="str">
        <f>VLOOKUP(Table2[[#This Row],[_parent_index]],Table1[[index]:[A7.Type de Site]],7,FALSE)</f>
        <v>Lac</v>
      </c>
      <c r="E1287" t="str">
        <f>VLOOKUP(Table2[[#This Row],[_parent_index]],Table1[[index]:[A7.Type de Site]],8,FALSE)</f>
        <v>TD07</v>
      </c>
      <c r="F1287" t="str">
        <f>VLOOKUP(Table2[[#This Row],[_parent_index]],Table1[[index]:[A7.Type de Site]],14,FALSE)</f>
        <v>Village Nguilini</v>
      </c>
      <c r="G1287" t="s">
        <v>172</v>
      </c>
      <c r="H1287" s="2">
        <v>0</v>
      </c>
      <c r="I1287" s="2">
        <v>0</v>
      </c>
      <c r="J1287" s="2">
        <v>0</v>
      </c>
      <c r="K1287" s="2">
        <v>1</v>
      </c>
      <c r="L1287" s="2">
        <v>0</v>
      </c>
      <c r="M1287" s="2">
        <v>1</v>
      </c>
      <c r="N1287" s="2">
        <v>0</v>
      </c>
      <c r="O1287" s="2">
        <v>1</v>
      </c>
      <c r="P1287" s="2">
        <v>1</v>
      </c>
      <c r="Q1287" s="2">
        <v>1</v>
      </c>
      <c r="R1287" s="2">
        <v>0</v>
      </c>
      <c r="S1287" s="2">
        <v>0</v>
      </c>
      <c r="T1287" s="2">
        <v>1</v>
      </c>
      <c r="U1287" s="2">
        <v>4</v>
      </c>
      <c r="V1287" s="2">
        <v>5</v>
      </c>
      <c r="W1287">
        <v>1342</v>
      </c>
      <c r="X1287">
        <v>151</v>
      </c>
      <c r="Y1287" s="1" t="str">
        <f>IF(SUM(Table2[[#This Row],[Garçons de 0 à 2 ans]:[Filles de 12 à 17 ans]])&gt;=1,"Oui","Non")</f>
        <v>Oui</v>
      </c>
    </row>
    <row r="1288" spans="1:25" x14ac:dyDescent="0.25">
      <c r="A1288" t="s">
        <v>164</v>
      </c>
      <c r="B1288" t="str">
        <f>VLOOKUP(Table2[[#This Row],[_parent_index]],Table1[[index]:[A7.Type de Site]],5,FALSE)</f>
        <v>Chad</v>
      </c>
      <c r="C1288" t="str">
        <f>VLOOKUP(Table2[[#This Row],[_parent_index]],Table1[[index]:[A7.Type de Site]],6,FALSE)</f>
        <v>TCD</v>
      </c>
      <c r="D1288" t="str">
        <f>VLOOKUP(Table2[[#This Row],[_parent_index]],Table1[[index]:[A7.Type de Site]],7,FALSE)</f>
        <v>Lac</v>
      </c>
      <c r="E1288" t="str">
        <f>VLOOKUP(Table2[[#This Row],[_parent_index]],Table1[[index]:[A7.Type de Site]],8,FALSE)</f>
        <v>TD07</v>
      </c>
      <c r="F1288" t="str">
        <f>VLOOKUP(Table2[[#This Row],[_parent_index]],Table1[[index]:[A7.Type de Site]],14,FALSE)</f>
        <v>Village Nguilini</v>
      </c>
      <c r="G1288" t="s">
        <v>1214</v>
      </c>
      <c r="H1288" s="2">
        <v>0</v>
      </c>
      <c r="I1288" s="2">
        <v>1</v>
      </c>
      <c r="J1288" s="2">
        <v>1</v>
      </c>
      <c r="K1288" s="2">
        <v>0</v>
      </c>
      <c r="L1288" s="2">
        <v>0</v>
      </c>
      <c r="M1288" s="2">
        <v>1</v>
      </c>
      <c r="N1288" s="2">
        <v>0</v>
      </c>
      <c r="O1288" s="2">
        <v>1</v>
      </c>
      <c r="P1288" s="2">
        <v>1</v>
      </c>
      <c r="Q1288" s="2">
        <v>1</v>
      </c>
      <c r="R1288" s="2">
        <v>0</v>
      </c>
      <c r="S1288" s="2">
        <v>0</v>
      </c>
      <c r="T1288" s="2">
        <v>2</v>
      </c>
      <c r="U1288" s="2">
        <v>4</v>
      </c>
      <c r="V1288" s="2">
        <v>6</v>
      </c>
      <c r="W1288">
        <v>1343</v>
      </c>
      <c r="X1288">
        <v>151</v>
      </c>
      <c r="Y1288" s="1" t="str">
        <f>IF(SUM(Table2[[#This Row],[Garçons de 0 à 2 ans]:[Filles de 12 à 17 ans]])&gt;=1,"Oui","Non")</f>
        <v>Oui</v>
      </c>
    </row>
    <row r="1289" spans="1:25" x14ac:dyDescent="0.25">
      <c r="A1289" t="s">
        <v>164</v>
      </c>
      <c r="B1289" t="str">
        <f>VLOOKUP(Table2[[#This Row],[_parent_index]],Table1[[index]:[A7.Type de Site]],5,FALSE)</f>
        <v>Chad</v>
      </c>
      <c r="C1289" t="str">
        <f>VLOOKUP(Table2[[#This Row],[_parent_index]],Table1[[index]:[A7.Type de Site]],6,FALSE)</f>
        <v>TCD</v>
      </c>
      <c r="D1289" t="str">
        <f>VLOOKUP(Table2[[#This Row],[_parent_index]],Table1[[index]:[A7.Type de Site]],7,FALSE)</f>
        <v>Lac</v>
      </c>
      <c r="E1289" t="str">
        <f>VLOOKUP(Table2[[#This Row],[_parent_index]],Table1[[index]:[A7.Type de Site]],8,FALSE)</f>
        <v>TD07</v>
      </c>
      <c r="F1289" t="str">
        <f>VLOOKUP(Table2[[#This Row],[_parent_index]],Table1[[index]:[A7.Type de Site]],14,FALSE)</f>
        <v>Village Nguilini</v>
      </c>
      <c r="G1289" t="s">
        <v>172</v>
      </c>
      <c r="H1289" s="2">
        <v>1</v>
      </c>
      <c r="I1289" s="2">
        <v>0</v>
      </c>
      <c r="J1289" s="2">
        <v>1</v>
      </c>
      <c r="K1289" s="2">
        <v>0</v>
      </c>
      <c r="L1289" s="2">
        <v>1</v>
      </c>
      <c r="M1289" s="2">
        <v>1</v>
      </c>
      <c r="N1289" s="2">
        <v>0</v>
      </c>
      <c r="O1289" s="2">
        <v>0</v>
      </c>
      <c r="P1289" s="2">
        <v>1</v>
      </c>
      <c r="Q1289" s="2">
        <v>0</v>
      </c>
      <c r="R1289" s="2">
        <v>0</v>
      </c>
      <c r="S1289" s="2">
        <v>0</v>
      </c>
      <c r="T1289" s="2">
        <v>4</v>
      </c>
      <c r="U1289" s="2">
        <v>1</v>
      </c>
      <c r="V1289" s="2">
        <v>5</v>
      </c>
      <c r="W1289">
        <v>1344</v>
      </c>
      <c r="X1289">
        <v>151</v>
      </c>
      <c r="Y1289" s="1" t="str">
        <f>IF(SUM(Table2[[#This Row],[Garçons de 0 à 2 ans]:[Filles de 12 à 17 ans]])&gt;=1,"Oui","Non")</f>
        <v>Oui</v>
      </c>
    </row>
    <row r="1290" spans="1:25" x14ac:dyDescent="0.25">
      <c r="A1290" t="s">
        <v>164</v>
      </c>
      <c r="B1290" t="str">
        <f>VLOOKUP(Table2[[#This Row],[_parent_index]],Table1[[index]:[A7.Type de Site]],5,FALSE)</f>
        <v>Chad</v>
      </c>
      <c r="C1290" t="str">
        <f>VLOOKUP(Table2[[#This Row],[_parent_index]],Table1[[index]:[A7.Type de Site]],6,FALSE)</f>
        <v>TCD</v>
      </c>
      <c r="D1290" t="str">
        <f>VLOOKUP(Table2[[#This Row],[_parent_index]],Table1[[index]:[A7.Type de Site]],7,FALSE)</f>
        <v>Lac</v>
      </c>
      <c r="E1290" t="str">
        <f>VLOOKUP(Table2[[#This Row],[_parent_index]],Table1[[index]:[A7.Type de Site]],8,FALSE)</f>
        <v>TD07</v>
      </c>
      <c r="F1290" t="str">
        <f>VLOOKUP(Table2[[#This Row],[_parent_index]],Table1[[index]:[A7.Type de Site]],14,FALSE)</f>
        <v>Village Nguilini</v>
      </c>
      <c r="G1290" t="s">
        <v>172</v>
      </c>
      <c r="H1290" s="2">
        <v>0</v>
      </c>
      <c r="I1290" s="2">
        <v>1</v>
      </c>
      <c r="J1290" s="2">
        <v>1</v>
      </c>
      <c r="K1290" s="2">
        <v>0</v>
      </c>
      <c r="L1290" s="2">
        <v>1</v>
      </c>
      <c r="M1290" s="2">
        <v>0</v>
      </c>
      <c r="N1290" s="2">
        <v>0</v>
      </c>
      <c r="O1290" s="2">
        <v>1</v>
      </c>
      <c r="P1290" s="2">
        <v>1</v>
      </c>
      <c r="Q1290" s="2">
        <v>1</v>
      </c>
      <c r="R1290" s="2">
        <v>0</v>
      </c>
      <c r="S1290" s="2">
        <v>0</v>
      </c>
      <c r="T1290" s="2">
        <v>3</v>
      </c>
      <c r="U1290" s="2">
        <v>3</v>
      </c>
      <c r="V1290" s="2">
        <v>6</v>
      </c>
      <c r="W1290">
        <v>1345</v>
      </c>
      <c r="X1290">
        <v>151</v>
      </c>
      <c r="Y1290" s="1" t="str">
        <f>IF(SUM(Table2[[#This Row],[Garçons de 0 à 2 ans]:[Filles de 12 à 17 ans]])&gt;=1,"Oui","Non")</f>
        <v>Oui</v>
      </c>
    </row>
    <row r="1291" spans="1:25" x14ac:dyDescent="0.25">
      <c r="A1291" t="s">
        <v>164</v>
      </c>
      <c r="B1291" t="str">
        <f>VLOOKUP(Table2[[#This Row],[_parent_index]],Table1[[index]:[A7.Type de Site]],5,FALSE)</f>
        <v>Chad</v>
      </c>
      <c r="C1291" t="str">
        <f>VLOOKUP(Table2[[#This Row],[_parent_index]],Table1[[index]:[A7.Type de Site]],6,FALSE)</f>
        <v>TCD</v>
      </c>
      <c r="D1291" t="str">
        <f>VLOOKUP(Table2[[#This Row],[_parent_index]],Table1[[index]:[A7.Type de Site]],7,FALSE)</f>
        <v>Lac</v>
      </c>
      <c r="E1291" t="str">
        <f>VLOOKUP(Table2[[#This Row],[_parent_index]],Table1[[index]:[A7.Type de Site]],8,FALSE)</f>
        <v>TD07</v>
      </c>
      <c r="F1291" t="str">
        <f>VLOOKUP(Table2[[#This Row],[_parent_index]],Table1[[index]:[A7.Type de Site]],14,FALSE)</f>
        <v>Village Nguilini</v>
      </c>
      <c r="G1291" t="s">
        <v>172</v>
      </c>
      <c r="H1291" s="2">
        <v>0</v>
      </c>
      <c r="I1291" s="2">
        <v>0</v>
      </c>
      <c r="J1291" s="2">
        <v>0</v>
      </c>
      <c r="K1291" s="2">
        <v>0</v>
      </c>
      <c r="L1291" s="2">
        <v>1</v>
      </c>
      <c r="M1291" s="2">
        <v>0</v>
      </c>
      <c r="N1291" s="2">
        <v>1</v>
      </c>
      <c r="O1291" s="2">
        <v>1</v>
      </c>
      <c r="P1291" s="2">
        <v>0</v>
      </c>
      <c r="Q1291" s="2">
        <v>0</v>
      </c>
      <c r="R1291" s="2">
        <v>0</v>
      </c>
      <c r="S1291" s="2">
        <v>0</v>
      </c>
      <c r="T1291" s="2">
        <v>2</v>
      </c>
      <c r="U1291" s="2">
        <v>1</v>
      </c>
      <c r="V1291" s="2">
        <v>3</v>
      </c>
      <c r="W1291">
        <v>1346</v>
      </c>
      <c r="X1291">
        <v>151</v>
      </c>
      <c r="Y1291" s="1" t="str">
        <f>IF(SUM(Table2[[#This Row],[Garçons de 0 à 2 ans]:[Filles de 12 à 17 ans]])&gt;=1,"Oui","Non")</f>
        <v>Oui</v>
      </c>
    </row>
    <row r="1292" spans="1:25" x14ac:dyDescent="0.25">
      <c r="A1292" t="s">
        <v>164</v>
      </c>
      <c r="B1292" t="str">
        <f>VLOOKUP(Table2[[#This Row],[_parent_index]],Table1[[index]:[A7.Type de Site]],5,FALSE)</f>
        <v>Chad</v>
      </c>
      <c r="C1292" t="str">
        <f>VLOOKUP(Table2[[#This Row],[_parent_index]],Table1[[index]:[A7.Type de Site]],6,FALSE)</f>
        <v>TCD</v>
      </c>
      <c r="D1292" t="str">
        <f>VLOOKUP(Table2[[#This Row],[_parent_index]],Table1[[index]:[A7.Type de Site]],7,FALSE)</f>
        <v>Lac</v>
      </c>
      <c r="E1292" t="str">
        <f>VLOOKUP(Table2[[#This Row],[_parent_index]],Table1[[index]:[A7.Type de Site]],8,FALSE)</f>
        <v>TD07</v>
      </c>
      <c r="F1292" t="str">
        <f>VLOOKUP(Table2[[#This Row],[_parent_index]],Table1[[index]:[A7.Type de Site]],14,FALSE)</f>
        <v>Village Nguilini</v>
      </c>
      <c r="G1292" t="s">
        <v>172</v>
      </c>
      <c r="H1292" s="2">
        <v>0</v>
      </c>
      <c r="I1292" s="2">
        <v>0</v>
      </c>
      <c r="J1292" s="2">
        <v>0</v>
      </c>
      <c r="K1292" s="2">
        <v>0</v>
      </c>
      <c r="L1292" s="2">
        <v>0</v>
      </c>
      <c r="M1292" s="2">
        <v>0</v>
      </c>
      <c r="N1292" s="2">
        <v>0</v>
      </c>
      <c r="O1292" s="2">
        <v>1</v>
      </c>
      <c r="P1292" s="2">
        <v>1</v>
      </c>
      <c r="Q1292" s="2">
        <v>1</v>
      </c>
      <c r="R1292" s="2">
        <v>0</v>
      </c>
      <c r="S1292" s="2">
        <v>0</v>
      </c>
      <c r="T1292" s="2">
        <v>1</v>
      </c>
      <c r="U1292" s="2">
        <v>2</v>
      </c>
      <c r="V1292" s="2">
        <v>3</v>
      </c>
      <c r="W1292">
        <v>1347</v>
      </c>
      <c r="X1292">
        <v>151</v>
      </c>
      <c r="Y1292" s="1" t="str">
        <f>IF(SUM(Table2[[#This Row],[Garçons de 0 à 2 ans]:[Filles de 12 à 17 ans]])&gt;=1,"Oui","Non")</f>
        <v>Oui</v>
      </c>
    </row>
    <row r="1293" spans="1:25" x14ac:dyDescent="0.25">
      <c r="A1293" t="s">
        <v>164</v>
      </c>
      <c r="B1293" t="str">
        <f>VLOOKUP(Table2[[#This Row],[_parent_index]],Table1[[index]:[A7.Type de Site]],5,FALSE)</f>
        <v>Chad</v>
      </c>
      <c r="C1293" t="str">
        <f>VLOOKUP(Table2[[#This Row],[_parent_index]],Table1[[index]:[A7.Type de Site]],6,FALSE)</f>
        <v>TCD</v>
      </c>
      <c r="D1293" t="str">
        <f>VLOOKUP(Table2[[#This Row],[_parent_index]],Table1[[index]:[A7.Type de Site]],7,FALSE)</f>
        <v>Lac</v>
      </c>
      <c r="E1293" t="str">
        <f>VLOOKUP(Table2[[#This Row],[_parent_index]],Table1[[index]:[A7.Type de Site]],8,FALSE)</f>
        <v>TD07</v>
      </c>
      <c r="F1293" t="str">
        <f>VLOOKUP(Table2[[#This Row],[_parent_index]],Table1[[index]:[A7.Type de Site]],14,FALSE)</f>
        <v>Village Nguilini</v>
      </c>
      <c r="G1293" t="s">
        <v>172</v>
      </c>
      <c r="H1293" s="2">
        <v>1</v>
      </c>
      <c r="I1293" s="2">
        <v>0</v>
      </c>
      <c r="J1293" s="2">
        <v>1</v>
      </c>
      <c r="K1293" s="2">
        <v>1</v>
      </c>
      <c r="L1293" s="2">
        <v>1</v>
      </c>
      <c r="M1293" s="2">
        <v>0</v>
      </c>
      <c r="N1293" s="2">
        <v>0</v>
      </c>
      <c r="O1293" s="2">
        <v>0</v>
      </c>
      <c r="P1293" s="2">
        <v>0</v>
      </c>
      <c r="Q1293" s="2">
        <v>1</v>
      </c>
      <c r="R1293" s="2">
        <v>0</v>
      </c>
      <c r="S1293" s="2">
        <v>0</v>
      </c>
      <c r="T1293" s="2">
        <v>3</v>
      </c>
      <c r="U1293" s="2">
        <v>2</v>
      </c>
      <c r="V1293" s="2">
        <v>5</v>
      </c>
      <c r="W1293">
        <v>1348</v>
      </c>
      <c r="X1293">
        <v>151</v>
      </c>
      <c r="Y1293" s="1" t="str">
        <f>IF(SUM(Table2[[#This Row],[Garçons de 0 à 2 ans]:[Filles de 12 à 17 ans]])&gt;=1,"Oui","Non")</f>
        <v>Oui</v>
      </c>
    </row>
    <row r="1294" spans="1:25" x14ac:dyDescent="0.25">
      <c r="A1294" t="s">
        <v>164</v>
      </c>
      <c r="B1294" t="str">
        <f>VLOOKUP(Table2[[#This Row],[_parent_index]],Table1[[index]:[A7.Type de Site]],5,FALSE)</f>
        <v>Chad</v>
      </c>
      <c r="C1294" t="str">
        <f>VLOOKUP(Table2[[#This Row],[_parent_index]],Table1[[index]:[A7.Type de Site]],6,FALSE)</f>
        <v>TCD</v>
      </c>
      <c r="D1294" t="str">
        <f>VLOOKUP(Table2[[#This Row],[_parent_index]],Table1[[index]:[A7.Type de Site]],7,FALSE)</f>
        <v>Lac</v>
      </c>
      <c r="E1294" t="str">
        <f>VLOOKUP(Table2[[#This Row],[_parent_index]],Table1[[index]:[A7.Type de Site]],8,FALSE)</f>
        <v>TD07</v>
      </c>
      <c r="F1294" t="str">
        <f>VLOOKUP(Table2[[#This Row],[_parent_index]],Table1[[index]:[A7.Type de Site]],14,FALSE)</f>
        <v>Village Nguilini</v>
      </c>
      <c r="G1294" t="s">
        <v>1214</v>
      </c>
      <c r="H1294" s="2">
        <v>1</v>
      </c>
      <c r="I1294" s="2">
        <v>0</v>
      </c>
      <c r="J1294" s="2">
        <v>0</v>
      </c>
      <c r="K1294" s="2">
        <v>0</v>
      </c>
      <c r="L1294" s="2">
        <v>1</v>
      </c>
      <c r="M1294" s="2">
        <v>0</v>
      </c>
      <c r="N1294" s="2">
        <v>1</v>
      </c>
      <c r="O1294" s="2">
        <v>1</v>
      </c>
      <c r="P1294" s="2">
        <v>0</v>
      </c>
      <c r="Q1294" s="2">
        <v>1</v>
      </c>
      <c r="R1294" s="2">
        <v>0</v>
      </c>
      <c r="S1294" s="2">
        <v>0</v>
      </c>
      <c r="T1294" s="2">
        <v>3</v>
      </c>
      <c r="U1294" s="2">
        <v>2</v>
      </c>
      <c r="V1294" s="2">
        <v>5</v>
      </c>
      <c r="W1294">
        <v>1349</v>
      </c>
      <c r="X1294">
        <v>151</v>
      </c>
      <c r="Y1294" s="1" t="str">
        <f>IF(SUM(Table2[[#This Row],[Garçons de 0 à 2 ans]:[Filles de 12 à 17 ans]])&gt;=1,"Oui","Non")</f>
        <v>Oui</v>
      </c>
    </row>
    <row r="1295" spans="1:25" x14ac:dyDescent="0.25">
      <c r="A1295" t="s">
        <v>164</v>
      </c>
      <c r="B1295" t="str">
        <f>VLOOKUP(Table2[[#This Row],[_parent_index]],Table1[[index]:[A7.Type de Site]],5,FALSE)</f>
        <v>Chad</v>
      </c>
      <c r="C1295" t="str">
        <f>VLOOKUP(Table2[[#This Row],[_parent_index]],Table1[[index]:[A7.Type de Site]],6,FALSE)</f>
        <v>TCD</v>
      </c>
      <c r="D1295" t="str">
        <f>VLOOKUP(Table2[[#This Row],[_parent_index]],Table1[[index]:[A7.Type de Site]],7,FALSE)</f>
        <v>Lac</v>
      </c>
      <c r="E1295" t="str">
        <f>VLOOKUP(Table2[[#This Row],[_parent_index]],Table1[[index]:[A7.Type de Site]],8,FALSE)</f>
        <v>TD07</v>
      </c>
      <c r="F1295" t="str">
        <f>VLOOKUP(Table2[[#This Row],[_parent_index]],Table1[[index]:[A7.Type de Site]],14,FALSE)</f>
        <v>Mariakouroua</v>
      </c>
      <c r="G1295" t="s">
        <v>172</v>
      </c>
      <c r="H1295" s="2">
        <v>0</v>
      </c>
      <c r="I1295" s="2">
        <v>1</v>
      </c>
      <c r="J1295" s="2">
        <v>0</v>
      </c>
      <c r="K1295" s="2">
        <v>0</v>
      </c>
      <c r="L1295" s="2">
        <v>1</v>
      </c>
      <c r="M1295" s="2">
        <v>0</v>
      </c>
      <c r="N1295" s="2">
        <v>1</v>
      </c>
      <c r="O1295" s="2">
        <v>1</v>
      </c>
      <c r="P1295" s="2">
        <v>3</v>
      </c>
      <c r="Q1295" s="2">
        <v>2</v>
      </c>
      <c r="R1295" s="2">
        <v>0</v>
      </c>
      <c r="S1295" s="2">
        <v>0</v>
      </c>
      <c r="T1295" s="2">
        <v>5</v>
      </c>
      <c r="U1295" s="2">
        <v>4</v>
      </c>
      <c r="V1295" s="2">
        <v>9</v>
      </c>
      <c r="W1295">
        <v>1350</v>
      </c>
      <c r="X1295">
        <v>152</v>
      </c>
      <c r="Y1295" s="1" t="str">
        <f>IF(SUM(Table2[[#This Row],[Garçons de 0 à 2 ans]:[Filles de 12 à 17 ans]])&gt;=1,"Oui","Non")</f>
        <v>Oui</v>
      </c>
    </row>
    <row r="1296" spans="1:25" x14ac:dyDescent="0.25">
      <c r="A1296" t="s">
        <v>164</v>
      </c>
      <c r="B1296" t="str">
        <f>VLOOKUP(Table2[[#This Row],[_parent_index]],Table1[[index]:[A7.Type de Site]],5,FALSE)</f>
        <v>Chad</v>
      </c>
      <c r="C1296" t="str">
        <f>VLOOKUP(Table2[[#This Row],[_parent_index]],Table1[[index]:[A7.Type de Site]],6,FALSE)</f>
        <v>TCD</v>
      </c>
      <c r="D1296" t="str">
        <f>VLOOKUP(Table2[[#This Row],[_parent_index]],Table1[[index]:[A7.Type de Site]],7,FALSE)</f>
        <v>Lac</v>
      </c>
      <c r="E1296" t="str">
        <f>VLOOKUP(Table2[[#This Row],[_parent_index]],Table1[[index]:[A7.Type de Site]],8,FALSE)</f>
        <v>TD07</v>
      </c>
      <c r="F1296" t="str">
        <f>VLOOKUP(Table2[[#This Row],[_parent_index]],Table1[[index]:[A7.Type de Site]],14,FALSE)</f>
        <v>Mariakouroua</v>
      </c>
      <c r="G1296" t="s">
        <v>172</v>
      </c>
      <c r="H1296" s="2">
        <v>1</v>
      </c>
      <c r="I1296" s="2">
        <v>0</v>
      </c>
      <c r="J1296" s="2">
        <v>0</v>
      </c>
      <c r="K1296" s="2">
        <v>1</v>
      </c>
      <c r="L1296" s="2">
        <v>1</v>
      </c>
      <c r="M1296" s="2">
        <v>0</v>
      </c>
      <c r="N1296" s="2">
        <v>1</v>
      </c>
      <c r="O1296" s="2">
        <v>0</v>
      </c>
      <c r="P1296" s="2">
        <v>0</v>
      </c>
      <c r="Q1296" s="2">
        <v>3</v>
      </c>
      <c r="R1296" s="2">
        <v>1</v>
      </c>
      <c r="S1296" s="2">
        <v>0</v>
      </c>
      <c r="T1296" s="2">
        <v>4</v>
      </c>
      <c r="U1296" s="2">
        <v>4</v>
      </c>
      <c r="V1296" s="2">
        <v>8</v>
      </c>
      <c r="W1296">
        <v>1351</v>
      </c>
      <c r="X1296">
        <v>152</v>
      </c>
      <c r="Y1296" s="1" t="str">
        <f>IF(SUM(Table2[[#This Row],[Garçons de 0 à 2 ans]:[Filles de 12 à 17 ans]])&gt;=1,"Oui","Non")</f>
        <v>Oui</v>
      </c>
    </row>
    <row r="1297" spans="1:25" x14ac:dyDescent="0.25">
      <c r="A1297" t="s">
        <v>164</v>
      </c>
      <c r="B1297" t="str">
        <f>VLOOKUP(Table2[[#This Row],[_parent_index]],Table1[[index]:[A7.Type de Site]],5,FALSE)</f>
        <v>Chad</v>
      </c>
      <c r="C1297" t="str">
        <f>VLOOKUP(Table2[[#This Row],[_parent_index]],Table1[[index]:[A7.Type de Site]],6,FALSE)</f>
        <v>TCD</v>
      </c>
      <c r="D1297" t="str">
        <f>VLOOKUP(Table2[[#This Row],[_parent_index]],Table1[[index]:[A7.Type de Site]],7,FALSE)</f>
        <v>Lac</v>
      </c>
      <c r="E1297" t="str">
        <f>VLOOKUP(Table2[[#This Row],[_parent_index]],Table1[[index]:[A7.Type de Site]],8,FALSE)</f>
        <v>TD07</v>
      </c>
      <c r="F1297" t="str">
        <f>VLOOKUP(Table2[[#This Row],[_parent_index]],Table1[[index]:[A7.Type de Site]],14,FALSE)</f>
        <v>Mariakouroua</v>
      </c>
      <c r="G1297" t="s">
        <v>172</v>
      </c>
      <c r="H1297" s="2">
        <v>0</v>
      </c>
      <c r="I1297" s="2">
        <v>1</v>
      </c>
      <c r="J1297" s="2">
        <v>1</v>
      </c>
      <c r="K1297" s="2">
        <v>1</v>
      </c>
      <c r="L1297" s="2">
        <v>0</v>
      </c>
      <c r="M1297" s="2">
        <v>0</v>
      </c>
      <c r="N1297" s="2">
        <v>1</v>
      </c>
      <c r="O1297" s="2">
        <v>2</v>
      </c>
      <c r="P1297" s="2">
        <v>1</v>
      </c>
      <c r="Q1297" s="2">
        <v>2</v>
      </c>
      <c r="R1297" s="2">
        <v>0</v>
      </c>
      <c r="S1297" s="2">
        <v>1</v>
      </c>
      <c r="T1297" s="2">
        <v>3</v>
      </c>
      <c r="U1297" s="2">
        <v>7</v>
      </c>
      <c r="V1297" s="2">
        <v>10</v>
      </c>
      <c r="W1297">
        <v>1352</v>
      </c>
      <c r="X1297">
        <v>152</v>
      </c>
      <c r="Y1297" s="1" t="str">
        <f>IF(SUM(Table2[[#This Row],[Garçons de 0 à 2 ans]:[Filles de 12 à 17 ans]])&gt;=1,"Oui","Non")</f>
        <v>Oui</v>
      </c>
    </row>
    <row r="1298" spans="1:25" x14ac:dyDescent="0.25">
      <c r="A1298" t="s">
        <v>164</v>
      </c>
      <c r="B1298" t="str">
        <f>VLOOKUP(Table2[[#This Row],[_parent_index]],Table1[[index]:[A7.Type de Site]],5,FALSE)</f>
        <v>Chad</v>
      </c>
      <c r="C1298" t="str">
        <f>VLOOKUP(Table2[[#This Row],[_parent_index]],Table1[[index]:[A7.Type de Site]],6,FALSE)</f>
        <v>TCD</v>
      </c>
      <c r="D1298" t="str">
        <f>VLOOKUP(Table2[[#This Row],[_parent_index]],Table1[[index]:[A7.Type de Site]],7,FALSE)</f>
        <v>Lac</v>
      </c>
      <c r="E1298" t="str">
        <f>VLOOKUP(Table2[[#This Row],[_parent_index]],Table1[[index]:[A7.Type de Site]],8,FALSE)</f>
        <v>TD07</v>
      </c>
      <c r="F1298" t="str">
        <f>VLOOKUP(Table2[[#This Row],[_parent_index]],Table1[[index]:[A7.Type de Site]],14,FALSE)</f>
        <v>Mariakouroua</v>
      </c>
      <c r="G1298" t="s">
        <v>172</v>
      </c>
      <c r="H1298" s="2">
        <v>0</v>
      </c>
      <c r="I1298" s="2">
        <v>1</v>
      </c>
      <c r="J1298" s="2">
        <v>1</v>
      </c>
      <c r="K1298" s="2">
        <v>0</v>
      </c>
      <c r="L1298" s="2">
        <v>0</v>
      </c>
      <c r="M1298" s="2">
        <v>0</v>
      </c>
      <c r="N1298" s="2">
        <v>3</v>
      </c>
      <c r="O1298" s="2">
        <v>1</v>
      </c>
      <c r="P1298" s="2">
        <v>0</v>
      </c>
      <c r="Q1298" s="2">
        <v>1</v>
      </c>
      <c r="R1298" s="2">
        <v>1</v>
      </c>
      <c r="S1298" s="2">
        <v>0</v>
      </c>
      <c r="T1298" s="2">
        <v>5</v>
      </c>
      <c r="U1298" s="2">
        <v>3</v>
      </c>
      <c r="V1298" s="2">
        <v>8</v>
      </c>
      <c r="W1298">
        <v>1353</v>
      </c>
      <c r="X1298">
        <v>152</v>
      </c>
      <c r="Y1298" s="1" t="str">
        <f>IF(SUM(Table2[[#This Row],[Garçons de 0 à 2 ans]:[Filles de 12 à 17 ans]])&gt;=1,"Oui","Non")</f>
        <v>Oui</v>
      </c>
    </row>
    <row r="1299" spans="1:25" x14ac:dyDescent="0.25">
      <c r="A1299" t="s">
        <v>164</v>
      </c>
      <c r="B1299" t="str">
        <f>VLOOKUP(Table2[[#This Row],[_parent_index]],Table1[[index]:[A7.Type de Site]],5,FALSE)</f>
        <v>Chad</v>
      </c>
      <c r="C1299" t="str">
        <f>VLOOKUP(Table2[[#This Row],[_parent_index]],Table1[[index]:[A7.Type de Site]],6,FALSE)</f>
        <v>TCD</v>
      </c>
      <c r="D1299" t="str">
        <f>VLOOKUP(Table2[[#This Row],[_parent_index]],Table1[[index]:[A7.Type de Site]],7,FALSE)</f>
        <v>Lac</v>
      </c>
      <c r="E1299" t="str">
        <f>VLOOKUP(Table2[[#This Row],[_parent_index]],Table1[[index]:[A7.Type de Site]],8,FALSE)</f>
        <v>TD07</v>
      </c>
      <c r="F1299" t="str">
        <f>VLOOKUP(Table2[[#This Row],[_parent_index]],Table1[[index]:[A7.Type de Site]],14,FALSE)</f>
        <v>Mariakouroua</v>
      </c>
      <c r="G1299" t="s">
        <v>172</v>
      </c>
      <c r="H1299" s="2">
        <v>1</v>
      </c>
      <c r="I1299" s="2">
        <v>0</v>
      </c>
      <c r="J1299" s="2">
        <v>0</v>
      </c>
      <c r="K1299" s="2">
        <v>0</v>
      </c>
      <c r="L1299" s="2">
        <v>1</v>
      </c>
      <c r="M1299" s="2">
        <v>1</v>
      </c>
      <c r="N1299" s="2">
        <v>1</v>
      </c>
      <c r="O1299" s="2">
        <v>0</v>
      </c>
      <c r="P1299" s="2">
        <v>1</v>
      </c>
      <c r="Q1299" s="2">
        <v>1</v>
      </c>
      <c r="R1299" s="2">
        <v>1</v>
      </c>
      <c r="S1299" s="2">
        <v>0</v>
      </c>
      <c r="T1299" s="2">
        <v>5</v>
      </c>
      <c r="U1299" s="2">
        <v>2</v>
      </c>
      <c r="V1299" s="2">
        <v>7</v>
      </c>
      <c r="W1299">
        <v>1354</v>
      </c>
      <c r="X1299">
        <v>152</v>
      </c>
      <c r="Y1299" s="1" t="str">
        <f>IF(SUM(Table2[[#This Row],[Garçons de 0 à 2 ans]:[Filles de 12 à 17 ans]])&gt;=1,"Oui","Non")</f>
        <v>Oui</v>
      </c>
    </row>
    <row r="1300" spans="1:25" x14ac:dyDescent="0.25">
      <c r="A1300" t="s">
        <v>164</v>
      </c>
      <c r="B1300" t="str">
        <f>VLOOKUP(Table2[[#This Row],[_parent_index]],Table1[[index]:[A7.Type de Site]],5,FALSE)</f>
        <v>Chad</v>
      </c>
      <c r="C1300" t="str">
        <f>VLOOKUP(Table2[[#This Row],[_parent_index]],Table1[[index]:[A7.Type de Site]],6,FALSE)</f>
        <v>TCD</v>
      </c>
      <c r="D1300" t="str">
        <f>VLOOKUP(Table2[[#This Row],[_parent_index]],Table1[[index]:[A7.Type de Site]],7,FALSE)</f>
        <v>Lac</v>
      </c>
      <c r="E1300" t="str">
        <f>VLOOKUP(Table2[[#This Row],[_parent_index]],Table1[[index]:[A7.Type de Site]],8,FALSE)</f>
        <v>TD07</v>
      </c>
      <c r="F1300" t="str">
        <f>VLOOKUP(Table2[[#This Row],[_parent_index]],Table1[[index]:[A7.Type de Site]],14,FALSE)</f>
        <v>Mariakouroua</v>
      </c>
      <c r="G1300" t="s">
        <v>172</v>
      </c>
      <c r="H1300" s="2">
        <v>0</v>
      </c>
      <c r="I1300" s="2">
        <v>0</v>
      </c>
      <c r="J1300" s="2">
        <v>0</v>
      </c>
      <c r="K1300" s="2">
        <v>0</v>
      </c>
      <c r="L1300" s="2">
        <v>0</v>
      </c>
      <c r="M1300" s="2">
        <v>0</v>
      </c>
      <c r="N1300" s="2">
        <v>0</v>
      </c>
      <c r="O1300" s="2">
        <v>0</v>
      </c>
      <c r="P1300" s="2">
        <v>1</v>
      </c>
      <c r="Q1300" s="2">
        <v>1</v>
      </c>
      <c r="R1300" s="2">
        <v>0</v>
      </c>
      <c r="S1300" s="2">
        <v>0</v>
      </c>
      <c r="T1300" s="2">
        <v>1</v>
      </c>
      <c r="U1300" s="2">
        <v>1</v>
      </c>
      <c r="V1300" s="2">
        <v>2</v>
      </c>
      <c r="W1300">
        <v>1355</v>
      </c>
      <c r="X1300">
        <v>152</v>
      </c>
      <c r="Y1300" s="1" t="str">
        <f>IF(SUM(Table2[[#This Row],[Garçons de 0 à 2 ans]:[Filles de 12 à 17 ans]])&gt;=1,"Oui","Non")</f>
        <v>Non</v>
      </c>
    </row>
    <row r="1301" spans="1:25" x14ac:dyDescent="0.25">
      <c r="A1301" t="s">
        <v>164</v>
      </c>
      <c r="B1301" t="str">
        <f>VLOOKUP(Table2[[#This Row],[_parent_index]],Table1[[index]:[A7.Type de Site]],5,FALSE)</f>
        <v>Chad</v>
      </c>
      <c r="C1301" t="str">
        <f>VLOOKUP(Table2[[#This Row],[_parent_index]],Table1[[index]:[A7.Type de Site]],6,FALSE)</f>
        <v>TCD</v>
      </c>
      <c r="D1301" t="str">
        <f>VLOOKUP(Table2[[#This Row],[_parent_index]],Table1[[index]:[A7.Type de Site]],7,FALSE)</f>
        <v>Lac</v>
      </c>
      <c r="E1301" t="str">
        <f>VLOOKUP(Table2[[#This Row],[_parent_index]],Table1[[index]:[A7.Type de Site]],8,FALSE)</f>
        <v>TD07</v>
      </c>
      <c r="F1301" t="str">
        <f>VLOOKUP(Table2[[#This Row],[_parent_index]],Table1[[index]:[A7.Type de Site]],14,FALSE)</f>
        <v>Mariakouroua</v>
      </c>
      <c r="G1301" t="s">
        <v>172</v>
      </c>
      <c r="H1301" s="2">
        <v>1</v>
      </c>
      <c r="I1301" s="2">
        <v>0</v>
      </c>
      <c r="J1301" s="2">
        <v>0</v>
      </c>
      <c r="K1301" s="2">
        <v>0</v>
      </c>
      <c r="L1301" s="2">
        <v>1</v>
      </c>
      <c r="M1301" s="2">
        <v>1</v>
      </c>
      <c r="N1301" s="2">
        <v>1</v>
      </c>
      <c r="O1301" s="2">
        <v>2</v>
      </c>
      <c r="P1301" s="2">
        <v>1</v>
      </c>
      <c r="Q1301" s="2">
        <v>1</v>
      </c>
      <c r="R1301" s="2">
        <v>0</v>
      </c>
      <c r="S1301" s="2">
        <v>0</v>
      </c>
      <c r="T1301" s="2">
        <v>4</v>
      </c>
      <c r="U1301" s="2">
        <v>4</v>
      </c>
      <c r="V1301" s="2">
        <v>8</v>
      </c>
      <c r="W1301">
        <v>1356</v>
      </c>
      <c r="X1301">
        <v>152</v>
      </c>
      <c r="Y1301" s="1" t="str">
        <f>IF(SUM(Table2[[#This Row],[Garçons de 0 à 2 ans]:[Filles de 12 à 17 ans]])&gt;=1,"Oui","Non")</f>
        <v>Oui</v>
      </c>
    </row>
    <row r="1302" spans="1:25" x14ac:dyDescent="0.25">
      <c r="A1302" t="s">
        <v>164</v>
      </c>
      <c r="B1302" t="str">
        <f>VLOOKUP(Table2[[#This Row],[_parent_index]],Table1[[index]:[A7.Type de Site]],5,FALSE)</f>
        <v>Chad</v>
      </c>
      <c r="C1302" t="str">
        <f>VLOOKUP(Table2[[#This Row],[_parent_index]],Table1[[index]:[A7.Type de Site]],6,FALSE)</f>
        <v>TCD</v>
      </c>
      <c r="D1302" t="str">
        <f>VLOOKUP(Table2[[#This Row],[_parent_index]],Table1[[index]:[A7.Type de Site]],7,FALSE)</f>
        <v>Lac</v>
      </c>
      <c r="E1302" t="str">
        <f>VLOOKUP(Table2[[#This Row],[_parent_index]],Table1[[index]:[A7.Type de Site]],8,FALSE)</f>
        <v>TD07</v>
      </c>
      <c r="F1302" t="str">
        <f>VLOOKUP(Table2[[#This Row],[_parent_index]],Table1[[index]:[A7.Type de Site]],14,FALSE)</f>
        <v>Mariakouroua</v>
      </c>
      <c r="G1302" t="s">
        <v>172</v>
      </c>
      <c r="H1302" s="2">
        <v>1</v>
      </c>
      <c r="I1302" s="2">
        <v>0</v>
      </c>
      <c r="J1302" s="2">
        <v>0</v>
      </c>
      <c r="K1302" s="2">
        <v>1</v>
      </c>
      <c r="L1302" s="2">
        <v>0</v>
      </c>
      <c r="M1302" s="2">
        <v>0</v>
      </c>
      <c r="N1302" s="2">
        <v>0</v>
      </c>
      <c r="O1302" s="2">
        <v>1</v>
      </c>
      <c r="P1302" s="2">
        <v>3</v>
      </c>
      <c r="Q1302" s="2">
        <v>4</v>
      </c>
      <c r="R1302" s="2">
        <v>0</v>
      </c>
      <c r="S1302" s="2">
        <v>0</v>
      </c>
      <c r="T1302" s="2">
        <v>4</v>
      </c>
      <c r="U1302" s="2">
        <v>6</v>
      </c>
      <c r="V1302" s="2">
        <v>10</v>
      </c>
      <c r="W1302">
        <v>1357</v>
      </c>
      <c r="X1302">
        <v>152</v>
      </c>
      <c r="Y1302" s="1" t="str">
        <f>IF(SUM(Table2[[#This Row],[Garçons de 0 à 2 ans]:[Filles de 12 à 17 ans]])&gt;=1,"Oui","Non")</f>
        <v>Oui</v>
      </c>
    </row>
    <row r="1303" spans="1:25" x14ac:dyDescent="0.25">
      <c r="A1303" t="s">
        <v>164</v>
      </c>
      <c r="B1303" t="str">
        <f>VLOOKUP(Table2[[#This Row],[_parent_index]],Table1[[index]:[A7.Type de Site]],5,FALSE)</f>
        <v>Chad</v>
      </c>
      <c r="C1303" t="str">
        <f>VLOOKUP(Table2[[#This Row],[_parent_index]],Table1[[index]:[A7.Type de Site]],6,FALSE)</f>
        <v>TCD</v>
      </c>
      <c r="D1303" t="str">
        <f>VLOOKUP(Table2[[#This Row],[_parent_index]],Table1[[index]:[A7.Type de Site]],7,FALSE)</f>
        <v>Lac</v>
      </c>
      <c r="E1303" t="str">
        <f>VLOOKUP(Table2[[#This Row],[_parent_index]],Table1[[index]:[A7.Type de Site]],8,FALSE)</f>
        <v>TD07</v>
      </c>
      <c r="F1303" t="str">
        <f>VLOOKUP(Table2[[#This Row],[_parent_index]],Table1[[index]:[A7.Type de Site]],14,FALSE)</f>
        <v>Lolia 4</v>
      </c>
      <c r="G1303" t="s">
        <v>172</v>
      </c>
      <c r="H1303" s="2">
        <v>0</v>
      </c>
      <c r="I1303" s="2">
        <v>0</v>
      </c>
      <c r="J1303" s="2">
        <v>1</v>
      </c>
      <c r="K1303" s="2">
        <v>1</v>
      </c>
      <c r="L1303" s="2">
        <v>0</v>
      </c>
      <c r="M1303" s="2">
        <v>2</v>
      </c>
      <c r="N1303" s="2">
        <v>1</v>
      </c>
      <c r="O1303" s="2">
        <v>0</v>
      </c>
      <c r="P1303" s="2">
        <v>2</v>
      </c>
      <c r="Q1303" s="2">
        <v>3</v>
      </c>
      <c r="R1303" s="2">
        <v>0</v>
      </c>
      <c r="S1303" s="2">
        <v>0</v>
      </c>
      <c r="T1303" s="2">
        <v>4</v>
      </c>
      <c r="U1303" s="2">
        <v>6</v>
      </c>
      <c r="V1303" s="2">
        <v>10</v>
      </c>
      <c r="W1303">
        <v>1358</v>
      </c>
      <c r="X1303">
        <v>153</v>
      </c>
      <c r="Y1303" s="1" t="str">
        <f>IF(SUM(Table2[[#This Row],[Garçons de 0 à 2 ans]:[Filles de 12 à 17 ans]])&gt;=1,"Oui","Non")</f>
        <v>Oui</v>
      </c>
    </row>
    <row r="1304" spans="1:25" x14ac:dyDescent="0.25">
      <c r="A1304" t="s">
        <v>164</v>
      </c>
      <c r="B1304" t="str">
        <f>VLOOKUP(Table2[[#This Row],[_parent_index]],Table1[[index]:[A7.Type de Site]],5,FALSE)</f>
        <v>Chad</v>
      </c>
      <c r="C1304" t="str">
        <f>VLOOKUP(Table2[[#This Row],[_parent_index]],Table1[[index]:[A7.Type de Site]],6,FALSE)</f>
        <v>TCD</v>
      </c>
      <c r="D1304" t="str">
        <f>VLOOKUP(Table2[[#This Row],[_parent_index]],Table1[[index]:[A7.Type de Site]],7,FALSE)</f>
        <v>Lac</v>
      </c>
      <c r="E1304" t="str">
        <f>VLOOKUP(Table2[[#This Row],[_parent_index]],Table1[[index]:[A7.Type de Site]],8,FALSE)</f>
        <v>TD07</v>
      </c>
      <c r="F1304" t="str">
        <f>VLOOKUP(Table2[[#This Row],[_parent_index]],Table1[[index]:[A7.Type de Site]],14,FALSE)</f>
        <v>Lolia 4</v>
      </c>
      <c r="G1304" t="s">
        <v>172</v>
      </c>
      <c r="H1304" s="2">
        <v>0</v>
      </c>
      <c r="I1304" s="2">
        <v>1</v>
      </c>
      <c r="J1304" s="2">
        <v>1</v>
      </c>
      <c r="K1304" s="2">
        <v>0</v>
      </c>
      <c r="L1304" s="2">
        <v>0</v>
      </c>
      <c r="M1304" s="2">
        <v>1</v>
      </c>
      <c r="N1304" s="2">
        <v>0</v>
      </c>
      <c r="O1304" s="2">
        <v>0</v>
      </c>
      <c r="P1304" s="2">
        <v>1</v>
      </c>
      <c r="Q1304" s="2">
        <v>2</v>
      </c>
      <c r="R1304" s="2">
        <v>0</v>
      </c>
      <c r="S1304" s="2">
        <v>0</v>
      </c>
      <c r="T1304" s="2">
        <v>2</v>
      </c>
      <c r="U1304" s="2">
        <v>4</v>
      </c>
      <c r="V1304" s="2">
        <v>6</v>
      </c>
      <c r="W1304">
        <v>1359</v>
      </c>
      <c r="X1304">
        <v>153</v>
      </c>
      <c r="Y1304" s="1" t="str">
        <f>IF(SUM(Table2[[#This Row],[Garçons de 0 à 2 ans]:[Filles de 12 à 17 ans]])&gt;=1,"Oui","Non")</f>
        <v>Oui</v>
      </c>
    </row>
    <row r="1305" spans="1:25" x14ac:dyDescent="0.25">
      <c r="A1305" t="s">
        <v>164</v>
      </c>
      <c r="B1305" t="str">
        <f>VLOOKUP(Table2[[#This Row],[_parent_index]],Table1[[index]:[A7.Type de Site]],5,FALSE)</f>
        <v>Chad</v>
      </c>
      <c r="C1305" t="str">
        <f>VLOOKUP(Table2[[#This Row],[_parent_index]],Table1[[index]:[A7.Type de Site]],6,FALSE)</f>
        <v>TCD</v>
      </c>
      <c r="D1305" t="str">
        <f>VLOOKUP(Table2[[#This Row],[_parent_index]],Table1[[index]:[A7.Type de Site]],7,FALSE)</f>
        <v>Lac</v>
      </c>
      <c r="E1305" t="str">
        <f>VLOOKUP(Table2[[#This Row],[_parent_index]],Table1[[index]:[A7.Type de Site]],8,FALSE)</f>
        <v>TD07</v>
      </c>
      <c r="F1305" t="str">
        <f>VLOOKUP(Table2[[#This Row],[_parent_index]],Table1[[index]:[A7.Type de Site]],14,FALSE)</f>
        <v>Lolia 4</v>
      </c>
      <c r="G1305" t="s">
        <v>172</v>
      </c>
      <c r="H1305" s="2">
        <v>0</v>
      </c>
      <c r="I1305" s="2">
        <v>1</v>
      </c>
      <c r="J1305" s="2">
        <v>1</v>
      </c>
      <c r="K1305" s="2">
        <v>0</v>
      </c>
      <c r="L1305" s="2">
        <v>0</v>
      </c>
      <c r="M1305" s="2">
        <v>1</v>
      </c>
      <c r="N1305" s="2">
        <v>0</v>
      </c>
      <c r="O1305" s="2">
        <v>0</v>
      </c>
      <c r="P1305" s="2">
        <v>1</v>
      </c>
      <c r="Q1305" s="2">
        <v>2</v>
      </c>
      <c r="R1305" s="2">
        <v>0</v>
      </c>
      <c r="S1305" s="2">
        <v>0</v>
      </c>
      <c r="T1305" s="2">
        <v>2</v>
      </c>
      <c r="U1305" s="2">
        <v>4</v>
      </c>
      <c r="V1305" s="2">
        <v>6</v>
      </c>
      <c r="W1305">
        <v>1360</v>
      </c>
      <c r="X1305">
        <v>153</v>
      </c>
      <c r="Y1305" s="1" t="str">
        <f>IF(SUM(Table2[[#This Row],[Garçons de 0 à 2 ans]:[Filles de 12 à 17 ans]])&gt;=1,"Oui","Non")</f>
        <v>Oui</v>
      </c>
    </row>
    <row r="1306" spans="1:25" x14ac:dyDescent="0.25">
      <c r="A1306" t="s">
        <v>164</v>
      </c>
      <c r="B1306" t="str">
        <f>VLOOKUP(Table2[[#This Row],[_parent_index]],Table1[[index]:[A7.Type de Site]],5,FALSE)</f>
        <v>Chad</v>
      </c>
      <c r="C1306" t="str">
        <f>VLOOKUP(Table2[[#This Row],[_parent_index]],Table1[[index]:[A7.Type de Site]],6,FALSE)</f>
        <v>TCD</v>
      </c>
      <c r="D1306" t="str">
        <f>VLOOKUP(Table2[[#This Row],[_parent_index]],Table1[[index]:[A7.Type de Site]],7,FALSE)</f>
        <v>Lac</v>
      </c>
      <c r="E1306" t="str">
        <f>VLOOKUP(Table2[[#This Row],[_parent_index]],Table1[[index]:[A7.Type de Site]],8,FALSE)</f>
        <v>TD07</v>
      </c>
      <c r="F1306" t="str">
        <f>VLOOKUP(Table2[[#This Row],[_parent_index]],Table1[[index]:[A7.Type de Site]],14,FALSE)</f>
        <v>Lolia 4</v>
      </c>
      <c r="G1306" t="s">
        <v>172</v>
      </c>
      <c r="H1306" s="2">
        <v>0</v>
      </c>
      <c r="I1306" s="2">
        <v>1</v>
      </c>
      <c r="J1306" s="2">
        <v>1</v>
      </c>
      <c r="K1306" s="2">
        <v>0</v>
      </c>
      <c r="L1306" s="2">
        <v>0</v>
      </c>
      <c r="M1306" s="2">
        <v>1</v>
      </c>
      <c r="N1306" s="2">
        <v>0</v>
      </c>
      <c r="O1306" s="2">
        <v>1</v>
      </c>
      <c r="P1306" s="2">
        <v>0</v>
      </c>
      <c r="Q1306" s="2">
        <v>1</v>
      </c>
      <c r="R1306" s="2">
        <v>0</v>
      </c>
      <c r="S1306" s="2">
        <v>0</v>
      </c>
      <c r="T1306" s="2">
        <v>1</v>
      </c>
      <c r="U1306" s="2">
        <v>4</v>
      </c>
      <c r="V1306" s="2">
        <v>5</v>
      </c>
      <c r="W1306">
        <v>1361</v>
      </c>
      <c r="X1306">
        <v>153</v>
      </c>
      <c r="Y1306" s="1" t="str">
        <f>IF(SUM(Table2[[#This Row],[Garçons de 0 à 2 ans]:[Filles de 12 à 17 ans]])&gt;=1,"Oui","Non")</f>
        <v>Oui</v>
      </c>
    </row>
    <row r="1307" spans="1:25" x14ac:dyDescent="0.25">
      <c r="A1307" t="s">
        <v>164</v>
      </c>
      <c r="B1307" t="str">
        <f>VLOOKUP(Table2[[#This Row],[_parent_index]],Table1[[index]:[A7.Type de Site]],5,FALSE)</f>
        <v>Chad</v>
      </c>
      <c r="C1307" t="str">
        <f>VLOOKUP(Table2[[#This Row],[_parent_index]],Table1[[index]:[A7.Type de Site]],6,FALSE)</f>
        <v>TCD</v>
      </c>
      <c r="D1307" t="str">
        <f>VLOOKUP(Table2[[#This Row],[_parent_index]],Table1[[index]:[A7.Type de Site]],7,FALSE)</f>
        <v>Lac</v>
      </c>
      <c r="E1307" t="str">
        <f>VLOOKUP(Table2[[#This Row],[_parent_index]],Table1[[index]:[A7.Type de Site]],8,FALSE)</f>
        <v>TD07</v>
      </c>
      <c r="F1307" t="str">
        <f>VLOOKUP(Table2[[#This Row],[_parent_index]],Table1[[index]:[A7.Type de Site]],14,FALSE)</f>
        <v>Lolia 4</v>
      </c>
      <c r="G1307" t="s">
        <v>172</v>
      </c>
      <c r="H1307" s="2">
        <v>0</v>
      </c>
      <c r="I1307" s="2">
        <v>1</v>
      </c>
      <c r="J1307" s="2">
        <v>0</v>
      </c>
      <c r="K1307" s="2">
        <v>1</v>
      </c>
      <c r="L1307" s="2">
        <v>1</v>
      </c>
      <c r="M1307" s="2">
        <v>1</v>
      </c>
      <c r="N1307" s="2">
        <v>1</v>
      </c>
      <c r="O1307" s="2">
        <v>1</v>
      </c>
      <c r="P1307" s="2">
        <v>1</v>
      </c>
      <c r="Q1307" s="2">
        <v>1</v>
      </c>
      <c r="R1307" s="2">
        <v>0</v>
      </c>
      <c r="S1307" s="2">
        <v>0</v>
      </c>
      <c r="T1307" s="2">
        <v>3</v>
      </c>
      <c r="U1307" s="2">
        <v>5</v>
      </c>
      <c r="V1307" s="2">
        <v>8</v>
      </c>
      <c r="W1307">
        <v>1362</v>
      </c>
      <c r="X1307">
        <v>153</v>
      </c>
      <c r="Y1307" s="1" t="str">
        <f>IF(SUM(Table2[[#This Row],[Garçons de 0 à 2 ans]:[Filles de 12 à 17 ans]])&gt;=1,"Oui","Non")</f>
        <v>Oui</v>
      </c>
    </row>
    <row r="1308" spans="1:25" x14ac:dyDescent="0.25">
      <c r="A1308" t="s">
        <v>164</v>
      </c>
      <c r="B1308" t="str">
        <f>VLOOKUP(Table2[[#This Row],[_parent_index]],Table1[[index]:[A7.Type de Site]],5,FALSE)</f>
        <v>Chad</v>
      </c>
      <c r="C1308" t="str">
        <f>VLOOKUP(Table2[[#This Row],[_parent_index]],Table1[[index]:[A7.Type de Site]],6,FALSE)</f>
        <v>TCD</v>
      </c>
      <c r="D1308" t="str">
        <f>VLOOKUP(Table2[[#This Row],[_parent_index]],Table1[[index]:[A7.Type de Site]],7,FALSE)</f>
        <v>Lac</v>
      </c>
      <c r="E1308" t="str">
        <f>VLOOKUP(Table2[[#This Row],[_parent_index]],Table1[[index]:[A7.Type de Site]],8,FALSE)</f>
        <v>TD07</v>
      </c>
      <c r="F1308" t="str">
        <f>VLOOKUP(Table2[[#This Row],[_parent_index]],Table1[[index]:[A7.Type de Site]],14,FALSE)</f>
        <v>Lolia 4</v>
      </c>
      <c r="G1308" t="s">
        <v>172</v>
      </c>
      <c r="H1308" s="2">
        <v>0</v>
      </c>
      <c r="I1308" s="2">
        <v>1</v>
      </c>
      <c r="J1308" s="2">
        <v>0</v>
      </c>
      <c r="K1308" s="2">
        <v>1</v>
      </c>
      <c r="L1308" s="2">
        <v>0</v>
      </c>
      <c r="M1308" s="2">
        <v>1</v>
      </c>
      <c r="N1308" s="2">
        <v>0</v>
      </c>
      <c r="O1308" s="2">
        <v>2</v>
      </c>
      <c r="P1308" s="2">
        <v>3</v>
      </c>
      <c r="Q1308" s="2">
        <v>2</v>
      </c>
      <c r="R1308" s="2">
        <v>0</v>
      </c>
      <c r="S1308" s="2">
        <v>0</v>
      </c>
      <c r="T1308" s="2">
        <v>3</v>
      </c>
      <c r="U1308" s="2">
        <v>7</v>
      </c>
      <c r="V1308" s="2">
        <v>10</v>
      </c>
      <c r="W1308">
        <v>1363</v>
      </c>
      <c r="X1308">
        <v>153</v>
      </c>
      <c r="Y1308" s="1" t="str">
        <f>IF(SUM(Table2[[#This Row],[Garçons de 0 à 2 ans]:[Filles de 12 à 17 ans]])&gt;=1,"Oui","Non")</f>
        <v>Oui</v>
      </c>
    </row>
    <row r="1309" spans="1:25" x14ac:dyDescent="0.25">
      <c r="A1309" t="s">
        <v>164</v>
      </c>
      <c r="B1309" t="str">
        <f>VLOOKUP(Table2[[#This Row],[_parent_index]],Table1[[index]:[A7.Type de Site]],5,FALSE)</f>
        <v>Chad</v>
      </c>
      <c r="C1309" t="str">
        <f>VLOOKUP(Table2[[#This Row],[_parent_index]],Table1[[index]:[A7.Type de Site]],6,FALSE)</f>
        <v>TCD</v>
      </c>
      <c r="D1309" t="str">
        <f>VLOOKUP(Table2[[#This Row],[_parent_index]],Table1[[index]:[A7.Type de Site]],7,FALSE)</f>
        <v>Lac</v>
      </c>
      <c r="E1309" t="str">
        <f>VLOOKUP(Table2[[#This Row],[_parent_index]],Table1[[index]:[A7.Type de Site]],8,FALSE)</f>
        <v>TD07</v>
      </c>
      <c r="F1309" t="str">
        <f>VLOOKUP(Table2[[#This Row],[_parent_index]],Table1[[index]:[A7.Type de Site]],14,FALSE)</f>
        <v>Lolia 4</v>
      </c>
      <c r="G1309" t="s">
        <v>172</v>
      </c>
      <c r="H1309" s="2">
        <v>1</v>
      </c>
      <c r="I1309" s="2">
        <v>0</v>
      </c>
      <c r="J1309" s="2">
        <v>1</v>
      </c>
      <c r="K1309" s="2">
        <v>0</v>
      </c>
      <c r="L1309" s="2">
        <v>1</v>
      </c>
      <c r="M1309" s="2">
        <v>0</v>
      </c>
      <c r="N1309" s="2">
        <v>1</v>
      </c>
      <c r="O1309" s="2">
        <v>1</v>
      </c>
      <c r="P1309" s="2">
        <v>4</v>
      </c>
      <c r="Q1309" s="2">
        <v>3</v>
      </c>
      <c r="R1309" s="2">
        <v>0</v>
      </c>
      <c r="S1309" s="2">
        <v>0</v>
      </c>
      <c r="T1309" s="2">
        <v>8</v>
      </c>
      <c r="U1309" s="2">
        <v>4</v>
      </c>
      <c r="V1309" s="2">
        <v>12</v>
      </c>
      <c r="W1309">
        <v>1364</v>
      </c>
      <c r="X1309">
        <v>153</v>
      </c>
      <c r="Y1309" s="1" t="str">
        <f>IF(SUM(Table2[[#This Row],[Garçons de 0 à 2 ans]:[Filles de 12 à 17 ans]])&gt;=1,"Oui","Non")</f>
        <v>Oui</v>
      </c>
    </row>
    <row r="1310" spans="1:25" x14ac:dyDescent="0.25">
      <c r="A1310" t="s">
        <v>164</v>
      </c>
      <c r="B1310" t="str">
        <f>VLOOKUP(Table2[[#This Row],[_parent_index]],Table1[[index]:[A7.Type de Site]],5,FALSE)</f>
        <v>Chad</v>
      </c>
      <c r="C1310" t="str">
        <f>VLOOKUP(Table2[[#This Row],[_parent_index]],Table1[[index]:[A7.Type de Site]],6,FALSE)</f>
        <v>TCD</v>
      </c>
      <c r="D1310" t="str">
        <f>VLOOKUP(Table2[[#This Row],[_parent_index]],Table1[[index]:[A7.Type de Site]],7,FALSE)</f>
        <v>Lac</v>
      </c>
      <c r="E1310" t="str">
        <f>VLOOKUP(Table2[[#This Row],[_parent_index]],Table1[[index]:[A7.Type de Site]],8,FALSE)</f>
        <v>TD07</v>
      </c>
      <c r="F1310" t="str">
        <f>VLOOKUP(Table2[[#This Row],[_parent_index]],Table1[[index]:[A7.Type de Site]],14,FALSE)</f>
        <v>Dar Nahim 1</v>
      </c>
      <c r="G1310" t="s">
        <v>209</v>
      </c>
      <c r="H1310" s="2">
        <v>1</v>
      </c>
      <c r="I1310" s="2">
        <v>0</v>
      </c>
      <c r="J1310" s="2">
        <v>0</v>
      </c>
      <c r="K1310" s="2">
        <v>1</v>
      </c>
      <c r="L1310" s="2">
        <v>0</v>
      </c>
      <c r="M1310" s="2">
        <v>1</v>
      </c>
      <c r="N1310" s="2">
        <v>0</v>
      </c>
      <c r="O1310" s="2">
        <v>0</v>
      </c>
      <c r="P1310" s="2">
        <v>1</v>
      </c>
      <c r="Q1310" s="2">
        <v>1</v>
      </c>
      <c r="R1310" s="2">
        <v>0</v>
      </c>
      <c r="S1310" s="2">
        <v>1</v>
      </c>
      <c r="T1310" s="2">
        <v>2</v>
      </c>
      <c r="U1310" s="2">
        <v>4</v>
      </c>
      <c r="V1310" s="2">
        <v>6</v>
      </c>
      <c r="W1310">
        <v>1365</v>
      </c>
      <c r="X1310">
        <v>154</v>
      </c>
      <c r="Y1310" s="1" t="str">
        <f>IF(SUM(Table2[[#This Row],[Garçons de 0 à 2 ans]:[Filles de 12 à 17 ans]])&gt;=1,"Oui","Non")</f>
        <v>Oui</v>
      </c>
    </row>
    <row r="1311" spans="1:25" x14ac:dyDescent="0.25">
      <c r="A1311" t="s">
        <v>164</v>
      </c>
      <c r="B1311" t="str">
        <f>VLOOKUP(Table2[[#This Row],[_parent_index]],Table1[[index]:[A7.Type de Site]],5,FALSE)</f>
        <v>Chad</v>
      </c>
      <c r="C1311" t="str">
        <f>VLOOKUP(Table2[[#This Row],[_parent_index]],Table1[[index]:[A7.Type de Site]],6,FALSE)</f>
        <v>TCD</v>
      </c>
      <c r="D1311" t="str">
        <f>VLOOKUP(Table2[[#This Row],[_parent_index]],Table1[[index]:[A7.Type de Site]],7,FALSE)</f>
        <v>Lac</v>
      </c>
      <c r="E1311" t="str">
        <f>VLOOKUP(Table2[[#This Row],[_parent_index]],Table1[[index]:[A7.Type de Site]],8,FALSE)</f>
        <v>TD07</v>
      </c>
      <c r="F1311" t="str">
        <f>VLOOKUP(Table2[[#This Row],[_parent_index]],Table1[[index]:[A7.Type de Site]],14,FALSE)</f>
        <v>Dar Nahim 1</v>
      </c>
      <c r="G1311" t="s">
        <v>209</v>
      </c>
      <c r="H1311" s="2">
        <v>0</v>
      </c>
      <c r="I1311" s="2">
        <v>1</v>
      </c>
      <c r="J1311" s="2">
        <v>0</v>
      </c>
      <c r="K1311" s="2">
        <v>1</v>
      </c>
      <c r="L1311" s="2">
        <v>0</v>
      </c>
      <c r="M1311" s="2">
        <v>4</v>
      </c>
      <c r="N1311" s="2">
        <v>0</v>
      </c>
      <c r="O1311" s="2">
        <v>2</v>
      </c>
      <c r="P1311" s="2">
        <v>1</v>
      </c>
      <c r="Q1311" s="2">
        <v>1</v>
      </c>
      <c r="R1311" s="2">
        <v>0</v>
      </c>
      <c r="S1311" s="2">
        <v>0</v>
      </c>
      <c r="T1311" s="2">
        <v>1</v>
      </c>
      <c r="U1311" s="2">
        <v>9</v>
      </c>
      <c r="V1311" s="2">
        <v>10</v>
      </c>
      <c r="W1311">
        <v>1366</v>
      </c>
      <c r="X1311">
        <v>154</v>
      </c>
      <c r="Y1311" s="1" t="str">
        <f>IF(SUM(Table2[[#This Row],[Garçons de 0 à 2 ans]:[Filles de 12 à 17 ans]])&gt;=1,"Oui","Non")</f>
        <v>Oui</v>
      </c>
    </row>
    <row r="1312" spans="1:25" x14ac:dyDescent="0.25">
      <c r="A1312" t="s">
        <v>164</v>
      </c>
      <c r="B1312" t="str">
        <f>VLOOKUP(Table2[[#This Row],[_parent_index]],Table1[[index]:[A7.Type de Site]],5,FALSE)</f>
        <v>Chad</v>
      </c>
      <c r="C1312" t="str">
        <f>VLOOKUP(Table2[[#This Row],[_parent_index]],Table1[[index]:[A7.Type de Site]],6,FALSE)</f>
        <v>TCD</v>
      </c>
      <c r="D1312" t="str">
        <f>VLOOKUP(Table2[[#This Row],[_parent_index]],Table1[[index]:[A7.Type de Site]],7,FALSE)</f>
        <v>Lac</v>
      </c>
      <c r="E1312" t="str">
        <f>VLOOKUP(Table2[[#This Row],[_parent_index]],Table1[[index]:[A7.Type de Site]],8,FALSE)</f>
        <v>TD07</v>
      </c>
      <c r="F1312" t="str">
        <f>VLOOKUP(Table2[[#This Row],[_parent_index]],Table1[[index]:[A7.Type de Site]],14,FALSE)</f>
        <v>Dar Nahim 1</v>
      </c>
      <c r="G1312" t="s">
        <v>209</v>
      </c>
      <c r="H1312" s="2">
        <v>2</v>
      </c>
      <c r="I1312" s="2">
        <v>0</v>
      </c>
      <c r="J1312" s="2">
        <v>0</v>
      </c>
      <c r="K1312" s="2">
        <v>1</v>
      </c>
      <c r="L1312" s="2">
        <v>0</v>
      </c>
      <c r="M1312" s="2">
        <v>1</v>
      </c>
      <c r="N1312" s="2">
        <v>0</v>
      </c>
      <c r="O1312" s="2">
        <v>0</v>
      </c>
      <c r="P1312" s="2">
        <v>1</v>
      </c>
      <c r="Q1312" s="2">
        <v>1</v>
      </c>
      <c r="R1312" s="2">
        <v>0</v>
      </c>
      <c r="S1312" s="2">
        <v>0</v>
      </c>
      <c r="T1312" s="2">
        <v>3</v>
      </c>
      <c r="U1312" s="2">
        <v>3</v>
      </c>
      <c r="V1312" s="2">
        <v>6</v>
      </c>
      <c r="W1312">
        <v>1367</v>
      </c>
      <c r="X1312">
        <v>154</v>
      </c>
      <c r="Y1312" s="1" t="str">
        <f>IF(SUM(Table2[[#This Row],[Garçons de 0 à 2 ans]:[Filles de 12 à 17 ans]])&gt;=1,"Oui","Non")</f>
        <v>Oui</v>
      </c>
    </row>
    <row r="1313" spans="1:25" x14ac:dyDescent="0.25">
      <c r="A1313" t="s">
        <v>164</v>
      </c>
      <c r="B1313" t="str">
        <f>VLOOKUP(Table2[[#This Row],[_parent_index]],Table1[[index]:[A7.Type de Site]],5,FALSE)</f>
        <v>Chad</v>
      </c>
      <c r="C1313" t="str">
        <f>VLOOKUP(Table2[[#This Row],[_parent_index]],Table1[[index]:[A7.Type de Site]],6,FALSE)</f>
        <v>TCD</v>
      </c>
      <c r="D1313" t="str">
        <f>VLOOKUP(Table2[[#This Row],[_parent_index]],Table1[[index]:[A7.Type de Site]],7,FALSE)</f>
        <v>Lac</v>
      </c>
      <c r="E1313" t="str">
        <f>VLOOKUP(Table2[[#This Row],[_parent_index]],Table1[[index]:[A7.Type de Site]],8,FALSE)</f>
        <v>TD07</v>
      </c>
      <c r="F1313" t="str">
        <f>VLOOKUP(Table2[[#This Row],[_parent_index]],Table1[[index]:[A7.Type de Site]],14,FALSE)</f>
        <v>Dar Nahim 1</v>
      </c>
      <c r="G1313" t="s">
        <v>209</v>
      </c>
      <c r="H1313" s="2">
        <v>1</v>
      </c>
      <c r="I1313" s="2">
        <v>0</v>
      </c>
      <c r="J1313" s="2">
        <v>1</v>
      </c>
      <c r="K1313" s="2">
        <v>1</v>
      </c>
      <c r="L1313" s="2">
        <v>1</v>
      </c>
      <c r="M1313" s="2">
        <v>0</v>
      </c>
      <c r="N1313" s="2">
        <v>0</v>
      </c>
      <c r="O1313" s="2">
        <v>0</v>
      </c>
      <c r="P1313" s="2">
        <v>1</v>
      </c>
      <c r="Q1313" s="2">
        <v>1</v>
      </c>
      <c r="R1313" s="2">
        <v>0</v>
      </c>
      <c r="S1313" s="2">
        <v>0</v>
      </c>
      <c r="T1313" s="2">
        <v>4</v>
      </c>
      <c r="U1313" s="2">
        <v>2</v>
      </c>
      <c r="V1313" s="2">
        <v>6</v>
      </c>
      <c r="W1313">
        <v>1368</v>
      </c>
      <c r="X1313">
        <v>154</v>
      </c>
      <c r="Y1313" s="1" t="str">
        <f>IF(SUM(Table2[[#This Row],[Garçons de 0 à 2 ans]:[Filles de 12 à 17 ans]])&gt;=1,"Oui","Non")</f>
        <v>Oui</v>
      </c>
    </row>
    <row r="1314" spans="1:25" x14ac:dyDescent="0.25">
      <c r="A1314" t="s">
        <v>164</v>
      </c>
      <c r="B1314" t="str">
        <f>VLOOKUP(Table2[[#This Row],[_parent_index]],Table1[[index]:[A7.Type de Site]],5,FALSE)</f>
        <v>Chad</v>
      </c>
      <c r="C1314" t="str">
        <f>VLOOKUP(Table2[[#This Row],[_parent_index]],Table1[[index]:[A7.Type de Site]],6,FALSE)</f>
        <v>TCD</v>
      </c>
      <c r="D1314" t="str">
        <f>VLOOKUP(Table2[[#This Row],[_parent_index]],Table1[[index]:[A7.Type de Site]],7,FALSE)</f>
        <v>Lac</v>
      </c>
      <c r="E1314" t="str">
        <f>VLOOKUP(Table2[[#This Row],[_parent_index]],Table1[[index]:[A7.Type de Site]],8,FALSE)</f>
        <v>TD07</v>
      </c>
      <c r="F1314" t="str">
        <f>VLOOKUP(Table2[[#This Row],[_parent_index]],Table1[[index]:[A7.Type de Site]],14,FALSE)</f>
        <v>Dar Nahim 1</v>
      </c>
      <c r="G1314" t="s">
        <v>209</v>
      </c>
      <c r="H1314" s="2">
        <v>0</v>
      </c>
      <c r="I1314" s="2">
        <v>1</v>
      </c>
      <c r="J1314" s="2">
        <v>2</v>
      </c>
      <c r="K1314" s="2">
        <v>0</v>
      </c>
      <c r="L1314" s="2">
        <v>1</v>
      </c>
      <c r="M1314" s="2">
        <v>0</v>
      </c>
      <c r="N1314" s="2">
        <v>0</v>
      </c>
      <c r="O1314" s="2">
        <v>0</v>
      </c>
      <c r="P1314" s="2">
        <v>1</v>
      </c>
      <c r="Q1314" s="2">
        <v>1</v>
      </c>
      <c r="R1314" s="2">
        <v>0</v>
      </c>
      <c r="S1314" s="2">
        <v>0</v>
      </c>
      <c r="T1314" s="2">
        <v>4</v>
      </c>
      <c r="U1314" s="2">
        <v>2</v>
      </c>
      <c r="V1314" s="2">
        <v>6</v>
      </c>
      <c r="W1314">
        <v>1369</v>
      </c>
      <c r="X1314">
        <v>154</v>
      </c>
      <c r="Y1314" s="1" t="str">
        <f>IF(SUM(Table2[[#This Row],[Garçons de 0 à 2 ans]:[Filles de 12 à 17 ans]])&gt;=1,"Oui","Non")</f>
        <v>Oui</v>
      </c>
    </row>
    <row r="1315" spans="1:25" x14ac:dyDescent="0.25">
      <c r="A1315" t="s">
        <v>164</v>
      </c>
      <c r="B1315" t="str">
        <f>VLOOKUP(Table2[[#This Row],[_parent_index]],Table1[[index]:[A7.Type de Site]],5,FALSE)</f>
        <v>Chad</v>
      </c>
      <c r="C1315" t="str">
        <f>VLOOKUP(Table2[[#This Row],[_parent_index]],Table1[[index]:[A7.Type de Site]],6,FALSE)</f>
        <v>TCD</v>
      </c>
      <c r="D1315" t="str">
        <f>VLOOKUP(Table2[[#This Row],[_parent_index]],Table1[[index]:[A7.Type de Site]],7,FALSE)</f>
        <v>Lac</v>
      </c>
      <c r="E1315" t="str">
        <f>VLOOKUP(Table2[[#This Row],[_parent_index]],Table1[[index]:[A7.Type de Site]],8,FALSE)</f>
        <v>TD07</v>
      </c>
      <c r="F1315" t="str">
        <f>VLOOKUP(Table2[[#This Row],[_parent_index]],Table1[[index]:[A7.Type de Site]],14,FALSE)</f>
        <v>Dar Nahim 1</v>
      </c>
      <c r="G1315" t="s">
        <v>209</v>
      </c>
      <c r="H1315" s="2">
        <v>0</v>
      </c>
      <c r="I1315" s="2">
        <v>1</v>
      </c>
      <c r="J1315" s="2">
        <v>0</v>
      </c>
      <c r="K1315" s="2">
        <v>0</v>
      </c>
      <c r="L1315" s="2">
        <v>0</v>
      </c>
      <c r="M1315" s="2">
        <v>0</v>
      </c>
      <c r="N1315" s="2">
        <v>0</v>
      </c>
      <c r="O1315" s="2">
        <v>0</v>
      </c>
      <c r="P1315" s="2">
        <v>1</v>
      </c>
      <c r="Q1315" s="2">
        <v>1</v>
      </c>
      <c r="R1315" s="2">
        <v>0</v>
      </c>
      <c r="S1315" s="2">
        <v>1</v>
      </c>
      <c r="T1315" s="2">
        <v>1</v>
      </c>
      <c r="U1315" s="2">
        <v>3</v>
      </c>
      <c r="V1315" s="2">
        <v>4</v>
      </c>
      <c r="W1315">
        <v>1370</v>
      </c>
      <c r="X1315">
        <v>154</v>
      </c>
      <c r="Y1315" s="1" t="str">
        <f>IF(SUM(Table2[[#This Row],[Garçons de 0 à 2 ans]:[Filles de 12 à 17 ans]])&gt;=1,"Oui","Non")</f>
        <v>Oui</v>
      </c>
    </row>
    <row r="1316" spans="1:25" x14ac:dyDescent="0.25">
      <c r="A1316" t="s">
        <v>164</v>
      </c>
      <c r="B1316" t="str">
        <f>VLOOKUP(Table2[[#This Row],[_parent_index]],Table1[[index]:[A7.Type de Site]],5,FALSE)</f>
        <v>Chad</v>
      </c>
      <c r="C1316" t="str">
        <f>VLOOKUP(Table2[[#This Row],[_parent_index]],Table1[[index]:[A7.Type de Site]],6,FALSE)</f>
        <v>TCD</v>
      </c>
      <c r="D1316" t="str">
        <f>VLOOKUP(Table2[[#This Row],[_parent_index]],Table1[[index]:[A7.Type de Site]],7,FALSE)</f>
        <v>Lac</v>
      </c>
      <c r="E1316" t="str">
        <f>VLOOKUP(Table2[[#This Row],[_parent_index]],Table1[[index]:[A7.Type de Site]],8,FALSE)</f>
        <v>TD07</v>
      </c>
      <c r="F1316" t="str">
        <f>VLOOKUP(Table2[[#This Row],[_parent_index]],Table1[[index]:[A7.Type de Site]],14,FALSE)</f>
        <v>Dar Nahim 1</v>
      </c>
      <c r="G1316" t="s">
        <v>209</v>
      </c>
      <c r="H1316" s="2">
        <v>1</v>
      </c>
      <c r="I1316" s="2">
        <v>0</v>
      </c>
      <c r="J1316" s="2">
        <v>0</v>
      </c>
      <c r="K1316" s="2">
        <v>0</v>
      </c>
      <c r="L1316" s="2">
        <v>0</v>
      </c>
      <c r="M1316" s="2">
        <v>0</v>
      </c>
      <c r="N1316" s="2">
        <v>0</v>
      </c>
      <c r="O1316" s="2">
        <v>0</v>
      </c>
      <c r="P1316" s="2">
        <v>1</v>
      </c>
      <c r="Q1316" s="2">
        <v>1</v>
      </c>
      <c r="R1316" s="2">
        <v>0</v>
      </c>
      <c r="S1316" s="2">
        <v>1</v>
      </c>
      <c r="T1316" s="2">
        <v>2</v>
      </c>
      <c r="U1316" s="2">
        <v>2</v>
      </c>
      <c r="V1316" s="2">
        <v>4</v>
      </c>
      <c r="W1316">
        <v>1371</v>
      </c>
      <c r="X1316">
        <v>154</v>
      </c>
      <c r="Y1316" s="1" t="str">
        <f>IF(SUM(Table2[[#This Row],[Garçons de 0 à 2 ans]:[Filles de 12 à 17 ans]])&gt;=1,"Oui","Non")</f>
        <v>Oui</v>
      </c>
    </row>
    <row r="1317" spans="1:25" x14ac:dyDescent="0.25">
      <c r="A1317" t="s">
        <v>164</v>
      </c>
      <c r="B1317" t="str">
        <f>VLOOKUP(Table2[[#This Row],[_parent_index]],Table1[[index]:[A7.Type de Site]],5,FALSE)</f>
        <v>Chad</v>
      </c>
      <c r="C1317" t="str">
        <f>VLOOKUP(Table2[[#This Row],[_parent_index]],Table1[[index]:[A7.Type de Site]],6,FALSE)</f>
        <v>TCD</v>
      </c>
      <c r="D1317" t="str">
        <f>VLOOKUP(Table2[[#This Row],[_parent_index]],Table1[[index]:[A7.Type de Site]],7,FALSE)</f>
        <v>Lac</v>
      </c>
      <c r="E1317" t="str">
        <f>VLOOKUP(Table2[[#This Row],[_parent_index]],Table1[[index]:[A7.Type de Site]],8,FALSE)</f>
        <v>TD07</v>
      </c>
      <c r="F1317" t="str">
        <f>VLOOKUP(Table2[[#This Row],[_parent_index]],Table1[[index]:[A7.Type de Site]],14,FALSE)</f>
        <v>Dar Nahim 1</v>
      </c>
      <c r="G1317" t="s">
        <v>172</v>
      </c>
      <c r="H1317" s="2">
        <v>0</v>
      </c>
      <c r="I1317" s="2">
        <v>1</v>
      </c>
      <c r="J1317" s="2">
        <v>2</v>
      </c>
      <c r="K1317" s="2">
        <v>0</v>
      </c>
      <c r="L1317" s="2">
        <v>0</v>
      </c>
      <c r="M1317" s="2">
        <v>0</v>
      </c>
      <c r="N1317" s="2">
        <v>1</v>
      </c>
      <c r="O1317" s="2">
        <v>2</v>
      </c>
      <c r="P1317" s="2">
        <v>1</v>
      </c>
      <c r="Q1317" s="2">
        <v>1</v>
      </c>
      <c r="R1317" s="2">
        <v>1</v>
      </c>
      <c r="S1317" s="2">
        <v>0</v>
      </c>
      <c r="T1317" s="2">
        <v>5</v>
      </c>
      <c r="U1317" s="2">
        <v>4</v>
      </c>
      <c r="V1317" s="2">
        <v>9</v>
      </c>
      <c r="W1317">
        <v>1372</v>
      </c>
      <c r="X1317">
        <v>154</v>
      </c>
      <c r="Y1317" s="1" t="str">
        <f>IF(SUM(Table2[[#This Row],[Garçons de 0 à 2 ans]:[Filles de 12 à 17 ans]])&gt;=1,"Oui","Non")</f>
        <v>Oui</v>
      </c>
    </row>
    <row r="1318" spans="1:25" x14ac:dyDescent="0.25">
      <c r="A1318" t="s">
        <v>164</v>
      </c>
      <c r="B1318" t="str">
        <f>VLOOKUP(Table2[[#This Row],[_parent_index]],Table1[[index]:[A7.Type de Site]],5,FALSE)</f>
        <v>Chad</v>
      </c>
      <c r="C1318" t="str">
        <f>VLOOKUP(Table2[[#This Row],[_parent_index]],Table1[[index]:[A7.Type de Site]],6,FALSE)</f>
        <v>TCD</v>
      </c>
      <c r="D1318" t="str">
        <f>VLOOKUP(Table2[[#This Row],[_parent_index]],Table1[[index]:[A7.Type de Site]],7,FALSE)</f>
        <v>Lac</v>
      </c>
      <c r="E1318" t="str">
        <f>VLOOKUP(Table2[[#This Row],[_parent_index]],Table1[[index]:[A7.Type de Site]],8,FALSE)</f>
        <v>TD07</v>
      </c>
      <c r="F1318" t="str">
        <f>VLOOKUP(Table2[[#This Row],[_parent_index]],Table1[[index]:[A7.Type de Site]],14,FALSE)</f>
        <v>Dar Nahim 1</v>
      </c>
      <c r="G1318" t="s">
        <v>172</v>
      </c>
      <c r="H1318" s="2">
        <v>0</v>
      </c>
      <c r="I1318" s="2">
        <v>0</v>
      </c>
      <c r="J1318" s="2">
        <v>1</v>
      </c>
      <c r="K1318" s="2">
        <v>0</v>
      </c>
      <c r="L1318" s="2">
        <v>2</v>
      </c>
      <c r="M1318" s="2">
        <v>1</v>
      </c>
      <c r="N1318" s="2">
        <v>0</v>
      </c>
      <c r="O1318" s="2">
        <v>0</v>
      </c>
      <c r="P1318" s="2">
        <v>1</v>
      </c>
      <c r="Q1318" s="2">
        <v>1</v>
      </c>
      <c r="R1318" s="2">
        <v>0</v>
      </c>
      <c r="S1318" s="2">
        <v>1</v>
      </c>
      <c r="T1318" s="2">
        <v>4</v>
      </c>
      <c r="U1318" s="2">
        <v>3</v>
      </c>
      <c r="V1318" s="2">
        <v>7</v>
      </c>
      <c r="W1318">
        <v>1373</v>
      </c>
      <c r="X1318">
        <v>154</v>
      </c>
      <c r="Y1318" s="1" t="str">
        <f>IF(SUM(Table2[[#This Row],[Garçons de 0 à 2 ans]:[Filles de 12 à 17 ans]])&gt;=1,"Oui","Non")</f>
        <v>Oui</v>
      </c>
    </row>
    <row r="1319" spans="1:25" x14ac:dyDescent="0.25">
      <c r="A1319" t="s">
        <v>164</v>
      </c>
      <c r="B1319" t="str">
        <f>VLOOKUP(Table2[[#This Row],[_parent_index]],Table1[[index]:[A7.Type de Site]],5,FALSE)</f>
        <v>Chad</v>
      </c>
      <c r="C1319" t="str">
        <f>VLOOKUP(Table2[[#This Row],[_parent_index]],Table1[[index]:[A7.Type de Site]],6,FALSE)</f>
        <v>TCD</v>
      </c>
      <c r="D1319" t="str">
        <f>VLOOKUP(Table2[[#This Row],[_parent_index]],Table1[[index]:[A7.Type de Site]],7,FALSE)</f>
        <v>Lac</v>
      </c>
      <c r="E1319" t="str">
        <f>VLOOKUP(Table2[[#This Row],[_parent_index]],Table1[[index]:[A7.Type de Site]],8,FALSE)</f>
        <v>TD07</v>
      </c>
      <c r="F1319" t="str">
        <f>VLOOKUP(Table2[[#This Row],[_parent_index]],Table1[[index]:[A7.Type de Site]],14,FALSE)</f>
        <v>Dar Nahim 1</v>
      </c>
      <c r="G1319" t="s">
        <v>172</v>
      </c>
      <c r="H1319" s="2">
        <v>1</v>
      </c>
      <c r="I1319" s="2">
        <v>0</v>
      </c>
      <c r="J1319" s="2">
        <v>0</v>
      </c>
      <c r="K1319" s="2">
        <v>1</v>
      </c>
      <c r="L1319" s="2">
        <v>0</v>
      </c>
      <c r="M1319" s="2">
        <v>2</v>
      </c>
      <c r="N1319" s="2">
        <v>0</v>
      </c>
      <c r="O1319" s="2">
        <v>1</v>
      </c>
      <c r="P1319" s="2">
        <v>1</v>
      </c>
      <c r="Q1319" s="2">
        <v>1</v>
      </c>
      <c r="R1319" s="2">
        <v>0</v>
      </c>
      <c r="S1319" s="2">
        <v>0</v>
      </c>
      <c r="T1319" s="2">
        <v>2</v>
      </c>
      <c r="U1319" s="2">
        <v>5</v>
      </c>
      <c r="V1319" s="2">
        <v>7</v>
      </c>
      <c r="W1319">
        <v>1374</v>
      </c>
      <c r="X1319">
        <v>154</v>
      </c>
      <c r="Y1319" s="1" t="str">
        <f>IF(SUM(Table2[[#This Row],[Garçons de 0 à 2 ans]:[Filles de 12 à 17 ans]])&gt;=1,"Oui","Non")</f>
        <v>Oui</v>
      </c>
    </row>
    <row r="1320" spans="1:25" x14ac:dyDescent="0.25">
      <c r="A1320" t="s">
        <v>164</v>
      </c>
      <c r="B1320" t="str">
        <f>VLOOKUP(Table2[[#This Row],[_parent_index]],Table1[[index]:[A7.Type de Site]],5,FALSE)</f>
        <v>Chad</v>
      </c>
      <c r="C1320" t="str">
        <f>VLOOKUP(Table2[[#This Row],[_parent_index]],Table1[[index]:[A7.Type de Site]],6,FALSE)</f>
        <v>TCD</v>
      </c>
      <c r="D1320" t="str">
        <f>VLOOKUP(Table2[[#This Row],[_parent_index]],Table1[[index]:[A7.Type de Site]],7,FALSE)</f>
        <v>Lac</v>
      </c>
      <c r="E1320" t="str">
        <f>VLOOKUP(Table2[[#This Row],[_parent_index]],Table1[[index]:[A7.Type de Site]],8,FALSE)</f>
        <v>TD07</v>
      </c>
      <c r="F1320" t="str">
        <f>VLOOKUP(Table2[[#This Row],[_parent_index]],Table1[[index]:[A7.Type de Site]],14,FALSE)</f>
        <v>Magui site</v>
      </c>
      <c r="G1320" t="s">
        <v>172</v>
      </c>
      <c r="H1320" s="2">
        <v>0</v>
      </c>
      <c r="I1320" s="2">
        <v>0</v>
      </c>
      <c r="J1320" s="2">
        <v>0</v>
      </c>
      <c r="K1320" s="2">
        <v>0</v>
      </c>
      <c r="L1320" s="2">
        <v>0</v>
      </c>
      <c r="M1320" s="2">
        <v>0</v>
      </c>
      <c r="N1320" s="2">
        <v>3</v>
      </c>
      <c r="O1320" s="2">
        <v>1</v>
      </c>
      <c r="P1320" s="2">
        <v>1</v>
      </c>
      <c r="Q1320" s="2">
        <v>1</v>
      </c>
      <c r="R1320" s="2">
        <v>0</v>
      </c>
      <c r="S1320" s="2">
        <v>0</v>
      </c>
      <c r="T1320" s="2">
        <v>4</v>
      </c>
      <c r="U1320" s="2">
        <v>2</v>
      </c>
      <c r="V1320" s="2">
        <v>6</v>
      </c>
      <c r="W1320">
        <v>1375</v>
      </c>
      <c r="X1320">
        <v>156</v>
      </c>
      <c r="Y1320" s="1" t="str">
        <f>IF(SUM(Table2[[#This Row],[Garçons de 0 à 2 ans]:[Filles de 12 à 17 ans]])&gt;=1,"Oui","Non")</f>
        <v>Oui</v>
      </c>
    </row>
    <row r="1321" spans="1:25" x14ac:dyDescent="0.25">
      <c r="A1321" t="s">
        <v>164</v>
      </c>
      <c r="B1321" t="str">
        <f>VLOOKUP(Table2[[#This Row],[_parent_index]],Table1[[index]:[A7.Type de Site]],5,FALSE)</f>
        <v>Chad</v>
      </c>
      <c r="C1321" t="str">
        <f>VLOOKUP(Table2[[#This Row],[_parent_index]],Table1[[index]:[A7.Type de Site]],6,FALSE)</f>
        <v>TCD</v>
      </c>
      <c r="D1321" t="str">
        <f>VLOOKUP(Table2[[#This Row],[_parent_index]],Table1[[index]:[A7.Type de Site]],7,FALSE)</f>
        <v>Lac</v>
      </c>
      <c r="E1321" t="str">
        <f>VLOOKUP(Table2[[#This Row],[_parent_index]],Table1[[index]:[A7.Type de Site]],8,FALSE)</f>
        <v>TD07</v>
      </c>
      <c r="F1321" t="str">
        <f>VLOOKUP(Table2[[#This Row],[_parent_index]],Table1[[index]:[A7.Type de Site]],14,FALSE)</f>
        <v>Magui site</v>
      </c>
      <c r="G1321" t="s">
        <v>172</v>
      </c>
      <c r="H1321" s="2">
        <v>0</v>
      </c>
      <c r="I1321" s="2">
        <v>0</v>
      </c>
      <c r="J1321" s="2">
        <v>1</v>
      </c>
      <c r="K1321" s="2">
        <v>0</v>
      </c>
      <c r="L1321" s="2">
        <v>1</v>
      </c>
      <c r="M1321" s="2">
        <v>1</v>
      </c>
      <c r="N1321" s="2">
        <v>2</v>
      </c>
      <c r="O1321" s="2">
        <v>0</v>
      </c>
      <c r="P1321" s="2">
        <v>1</v>
      </c>
      <c r="Q1321" s="2">
        <v>1</v>
      </c>
      <c r="R1321" s="2">
        <v>0</v>
      </c>
      <c r="S1321" s="2">
        <v>0</v>
      </c>
      <c r="T1321" s="2">
        <v>5</v>
      </c>
      <c r="U1321" s="2">
        <v>2</v>
      </c>
      <c r="V1321" s="2">
        <v>7</v>
      </c>
      <c r="W1321">
        <v>1376</v>
      </c>
      <c r="X1321">
        <v>156</v>
      </c>
      <c r="Y1321" s="1" t="str">
        <f>IF(SUM(Table2[[#This Row],[Garçons de 0 à 2 ans]:[Filles de 12 à 17 ans]])&gt;=1,"Oui","Non")</f>
        <v>Oui</v>
      </c>
    </row>
    <row r="1322" spans="1:25" x14ac:dyDescent="0.25">
      <c r="A1322" t="s">
        <v>164</v>
      </c>
      <c r="B1322" t="str">
        <f>VLOOKUP(Table2[[#This Row],[_parent_index]],Table1[[index]:[A7.Type de Site]],5,FALSE)</f>
        <v>Chad</v>
      </c>
      <c r="C1322" t="str">
        <f>VLOOKUP(Table2[[#This Row],[_parent_index]],Table1[[index]:[A7.Type de Site]],6,FALSE)</f>
        <v>TCD</v>
      </c>
      <c r="D1322" t="str">
        <f>VLOOKUP(Table2[[#This Row],[_parent_index]],Table1[[index]:[A7.Type de Site]],7,FALSE)</f>
        <v>Lac</v>
      </c>
      <c r="E1322" t="str">
        <f>VLOOKUP(Table2[[#This Row],[_parent_index]],Table1[[index]:[A7.Type de Site]],8,FALSE)</f>
        <v>TD07</v>
      </c>
      <c r="F1322" t="str">
        <f>VLOOKUP(Table2[[#This Row],[_parent_index]],Table1[[index]:[A7.Type de Site]],14,FALSE)</f>
        <v>Magui site</v>
      </c>
      <c r="G1322" t="s">
        <v>172</v>
      </c>
      <c r="H1322" s="2">
        <v>0</v>
      </c>
      <c r="I1322" s="2">
        <v>0</v>
      </c>
      <c r="J1322" s="2">
        <v>0</v>
      </c>
      <c r="K1322" s="2">
        <v>2</v>
      </c>
      <c r="L1322" s="2">
        <v>0</v>
      </c>
      <c r="M1322" s="2">
        <v>0</v>
      </c>
      <c r="N1322" s="2">
        <v>0</v>
      </c>
      <c r="O1322" s="2">
        <v>0</v>
      </c>
      <c r="P1322" s="2">
        <v>1</v>
      </c>
      <c r="Q1322" s="2">
        <v>1</v>
      </c>
      <c r="R1322" s="2">
        <v>1</v>
      </c>
      <c r="S1322" s="2">
        <v>0</v>
      </c>
      <c r="T1322" s="2">
        <v>2</v>
      </c>
      <c r="U1322" s="2">
        <v>3</v>
      </c>
      <c r="V1322" s="2">
        <v>5</v>
      </c>
      <c r="W1322">
        <v>1377</v>
      </c>
      <c r="X1322">
        <v>156</v>
      </c>
      <c r="Y1322" s="1" t="str">
        <f>IF(SUM(Table2[[#This Row],[Garçons de 0 à 2 ans]:[Filles de 12 à 17 ans]])&gt;=1,"Oui","Non")</f>
        <v>Oui</v>
      </c>
    </row>
    <row r="1323" spans="1:25" x14ac:dyDescent="0.25">
      <c r="A1323" t="s">
        <v>164</v>
      </c>
      <c r="B1323" t="str">
        <f>VLOOKUP(Table2[[#This Row],[_parent_index]],Table1[[index]:[A7.Type de Site]],5,FALSE)</f>
        <v>Chad</v>
      </c>
      <c r="C1323" t="str">
        <f>VLOOKUP(Table2[[#This Row],[_parent_index]],Table1[[index]:[A7.Type de Site]],6,FALSE)</f>
        <v>TCD</v>
      </c>
      <c r="D1323" t="str">
        <f>VLOOKUP(Table2[[#This Row],[_parent_index]],Table1[[index]:[A7.Type de Site]],7,FALSE)</f>
        <v>Lac</v>
      </c>
      <c r="E1323" t="str">
        <f>VLOOKUP(Table2[[#This Row],[_parent_index]],Table1[[index]:[A7.Type de Site]],8,FALSE)</f>
        <v>TD07</v>
      </c>
      <c r="F1323" t="str">
        <f>VLOOKUP(Table2[[#This Row],[_parent_index]],Table1[[index]:[A7.Type de Site]],14,FALSE)</f>
        <v>Magui site</v>
      </c>
      <c r="G1323" t="s">
        <v>172</v>
      </c>
      <c r="H1323" s="2">
        <v>0</v>
      </c>
      <c r="I1323" s="2">
        <v>1</v>
      </c>
      <c r="J1323" s="2">
        <v>0</v>
      </c>
      <c r="K1323" s="2">
        <v>0</v>
      </c>
      <c r="L1323" s="2">
        <v>0</v>
      </c>
      <c r="M1323" s="2">
        <v>0</v>
      </c>
      <c r="N1323" s="2">
        <v>0</v>
      </c>
      <c r="O1323" s="2">
        <v>0</v>
      </c>
      <c r="P1323" s="2">
        <v>1</v>
      </c>
      <c r="Q1323" s="2">
        <v>1</v>
      </c>
      <c r="R1323" s="2">
        <v>0</v>
      </c>
      <c r="S1323" s="2">
        <v>0</v>
      </c>
      <c r="T1323" s="2">
        <v>1</v>
      </c>
      <c r="U1323" s="2">
        <v>2</v>
      </c>
      <c r="V1323" s="2">
        <v>3</v>
      </c>
      <c r="W1323">
        <v>1378</v>
      </c>
      <c r="X1323">
        <v>156</v>
      </c>
      <c r="Y1323" s="1" t="str">
        <f>IF(SUM(Table2[[#This Row],[Garçons de 0 à 2 ans]:[Filles de 12 à 17 ans]])&gt;=1,"Oui","Non")</f>
        <v>Oui</v>
      </c>
    </row>
    <row r="1324" spans="1:25" x14ac:dyDescent="0.25">
      <c r="A1324" t="s">
        <v>164</v>
      </c>
      <c r="B1324" t="str">
        <f>VLOOKUP(Table2[[#This Row],[_parent_index]],Table1[[index]:[A7.Type de Site]],5,FALSE)</f>
        <v>Chad</v>
      </c>
      <c r="C1324" t="str">
        <f>VLOOKUP(Table2[[#This Row],[_parent_index]],Table1[[index]:[A7.Type de Site]],6,FALSE)</f>
        <v>TCD</v>
      </c>
      <c r="D1324" t="str">
        <f>VLOOKUP(Table2[[#This Row],[_parent_index]],Table1[[index]:[A7.Type de Site]],7,FALSE)</f>
        <v>Lac</v>
      </c>
      <c r="E1324" t="str">
        <f>VLOOKUP(Table2[[#This Row],[_parent_index]],Table1[[index]:[A7.Type de Site]],8,FALSE)</f>
        <v>TD07</v>
      </c>
      <c r="F1324" t="str">
        <f>VLOOKUP(Table2[[#This Row],[_parent_index]],Table1[[index]:[A7.Type de Site]],14,FALSE)</f>
        <v>Magui site</v>
      </c>
      <c r="G1324" t="s">
        <v>172</v>
      </c>
      <c r="H1324" s="2">
        <v>0</v>
      </c>
      <c r="I1324" s="2">
        <v>0</v>
      </c>
      <c r="J1324" s="2">
        <v>0</v>
      </c>
      <c r="K1324" s="2">
        <v>0</v>
      </c>
      <c r="L1324" s="2">
        <v>1</v>
      </c>
      <c r="M1324" s="2">
        <v>0</v>
      </c>
      <c r="N1324" s="2">
        <v>0</v>
      </c>
      <c r="O1324" s="2">
        <v>2</v>
      </c>
      <c r="P1324" s="2">
        <v>2</v>
      </c>
      <c r="Q1324" s="2">
        <v>2</v>
      </c>
      <c r="R1324" s="2">
        <v>0</v>
      </c>
      <c r="S1324" s="2">
        <v>0</v>
      </c>
      <c r="T1324" s="2">
        <v>3</v>
      </c>
      <c r="U1324" s="2">
        <v>4</v>
      </c>
      <c r="V1324" s="2">
        <v>7</v>
      </c>
      <c r="W1324">
        <v>1379</v>
      </c>
      <c r="X1324">
        <v>156</v>
      </c>
      <c r="Y1324" s="1" t="str">
        <f>IF(SUM(Table2[[#This Row],[Garçons de 0 à 2 ans]:[Filles de 12 à 17 ans]])&gt;=1,"Oui","Non")</f>
        <v>Oui</v>
      </c>
    </row>
    <row r="1325" spans="1:25" x14ac:dyDescent="0.25">
      <c r="A1325" t="s">
        <v>164</v>
      </c>
      <c r="B1325" t="str">
        <f>VLOOKUP(Table2[[#This Row],[_parent_index]],Table1[[index]:[A7.Type de Site]],5,FALSE)</f>
        <v>Chad</v>
      </c>
      <c r="C1325" t="str">
        <f>VLOOKUP(Table2[[#This Row],[_parent_index]],Table1[[index]:[A7.Type de Site]],6,FALSE)</f>
        <v>TCD</v>
      </c>
      <c r="D1325" t="str">
        <f>VLOOKUP(Table2[[#This Row],[_parent_index]],Table1[[index]:[A7.Type de Site]],7,FALSE)</f>
        <v>Lac</v>
      </c>
      <c r="E1325" t="str">
        <f>VLOOKUP(Table2[[#This Row],[_parent_index]],Table1[[index]:[A7.Type de Site]],8,FALSE)</f>
        <v>TD07</v>
      </c>
      <c r="F1325" t="str">
        <f>VLOOKUP(Table2[[#This Row],[_parent_index]],Table1[[index]:[A7.Type de Site]],14,FALSE)</f>
        <v>Magui site</v>
      </c>
      <c r="G1325" t="s">
        <v>172</v>
      </c>
      <c r="H1325" s="2">
        <v>0</v>
      </c>
      <c r="I1325" s="2">
        <v>0</v>
      </c>
      <c r="J1325" s="2">
        <v>0</v>
      </c>
      <c r="K1325" s="2">
        <v>1</v>
      </c>
      <c r="L1325" s="2">
        <v>0</v>
      </c>
      <c r="M1325" s="2">
        <v>0</v>
      </c>
      <c r="N1325" s="2">
        <v>2</v>
      </c>
      <c r="O1325" s="2">
        <v>0</v>
      </c>
      <c r="P1325" s="2">
        <v>1</v>
      </c>
      <c r="Q1325" s="2">
        <v>1</v>
      </c>
      <c r="R1325" s="2">
        <v>0</v>
      </c>
      <c r="S1325" s="2">
        <v>1</v>
      </c>
      <c r="T1325" s="2">
        <v>3</v>
      </c>
      <c r="U1325" s="2">
        <v>3</v>
      </c>
      <c r="V1325" s="2">
        <v>6</v>
      </c>
      <c r="W1325">
        <v>1380</v>
      </c>
      <c r="X1325">
        <v>156</v>
      </c>
      <c r="Y1325" s="1" t="str">
        <f>IF(SUM(Table2[[#This Row],[Garçons de 0 à 2 ans]:[Filles de 12 à 17 ans]])&gt;=1,"Oui","Non")</f>
        <v>Oui</v>
      </c>
    </row>
    <row r="1326" spans="1:25" x14ac:dyDescent="0.25">
      <c r="A1326" t="s">
        <v>164</v>
      </c>
      <c r="B1326" t="str">
        <f>VLOOKUP(Table2[[#This Row],[_parent_index]],Table1[[index]:[A7.Type de Site]],5,FALSE)</f>
        <v>Chad</v>
      </c>
      <c r="C1326" t="str">
        <f>VLOOKUP(Table2[[#This Row],[_parent_index]],Table1[[index]:[A7.Type de Site]],6,FALSE)</f>
        <v>TCD</v>
      </c>
      <c r="D1326" t="str">
        <f>VLOOKUP(Table2[[#This Row],[_parent_index]],Table1[[index]:[A7.Type de Site]],7,FALSE)</f>
        <v>Lac</v>
      </c>
      <c r="E1326" t="str">
        <f>VLOOKUP(Table2[[#This Row],[_parent_index]],Table1[[index]:[A7.Type de Site]],8,FALSE)</f>
        <v>TD07</v>
      </c>
      <c r="F1326" t="str">
        <f>VLOOKUP(Table2[[#This Row],[_parent_index]],Table1[[index]:[A7.Type de Site]],14,FALSE)</f>
        <v>Magui site</v>
      </c>
      <c r="G1326" t="s">
        <v>172</v>
      </c>
      <c r="H1326" s="2">
        <v>0</v>
      </c>
      <c r="I1326" s="2">
        <v>1</v>
      </c>
      <c r="J1326" s="2">
        <v>0</v>
      </c>
      <c r="K1326" s="2">
        <v>1</v>
      </c>
      <c r="L1326" s="2">
        <v>0</v>
      </c>
      <c r="M1326" s="2">
        <v>1</v>
      </c>
      <c r="N1326" s="2">
        <v>1</v>
      </c>
      <c r="O1326" s="2">
        <v>1</v>
      </c>
      <c r="P1326" s="2">
        <v>0</v>
      </c>
      <c r="Q1326" s="2">
        <v>1</v>
      </c>
      <c r="R1326" s="2">
        <v>0</v>
      </c>
      <c r="S1326" s="2">
        <v>0</v>
      </c>
      <c r="T1326" s="2">
        <v>1</v>
      </c>
      <c r="U1326" s="2">
        <v>5</v>
      </c>
      <c r="V1326" s="2">
        <v>6</v>
      </c>
      <c r="W1326">
        <v>1381</v>
      </c>
      <c r="X1326">
        <v>156</v>
      </c>
      <c r="Y1326" s="1" t="str">
        <f>IF(SUM(Table2[[#This Row],[Garçons de 0 à 2 ans]:[Filles de 12 à 17 ans]])&gt;=1,"Oui","Non")</f>
        <v>Oui</v>
      </c>
    </row>
    <row r="1327" spans="1:25" x14ac:dyDescent="0.25">
      <c r="A1327" t="s">
        <v>164</v>
      </c>
      <c r="B1327" t="str">
        <f>VLOOKUP(Table2[[#This Row],[_parent_index]],Table1[[index]:[A7.Type de Site]],5,FALSE)</f>
        <v>Chad</v>
      </c>
      <c r="C1327" t="str">
        <f>VLOOKUP(Table2[[#This Row],[_parent_index]],Table1[[index]:[A7.Type de Site]],6,FALSE)</f>
        <v>TCD</v>
      </c>
      <c r="D1327" t="str">
        <f>VLOOKUP(Table2[[#This Row],[_parent_index]],Table1[[index]:[A7.Type de Site]],7,FALSE)</f>
        <v>Lac</v>
      </c>
      <c r="E1327" t="str">
        <f>VLOOKUP(Table2[[#This Row],[_parent_index]],Table1[[index]:[A7.Type de Site]],8,FALSE)</f>
        <v>TD07</v>
      </c>
      <c r="F1327" t="str">
        <f>VLOOKUP(Table2[[#This Row],[_parent_index]],Table1[[index]:[A7.Type de Site]],14,FALSE)</f>
        <v>Magui site</v>
      </c>
      <c r="G1327" t="s">
        <v>172</v>
      </c>
      <c r="H1327" s="2">
        <v>0</v>
      </c>
      <c r="I1327" s="2">
        <v>0</v>
      </c>
      <c r="J1327" s="2">
        <v>0</v>
      </c>
      <c r="K1327" s="2">
        <v>0</v>
      </c>
      <c r="L1327" s="2">
        <v>0</v>
      </c>
      <c r="M1327" s="2">
        <v>0</v>
      </c>
      <c r="N1327" s="2">
        <v>0</v>
      </c>
      <c r="O1327" s="2">
        <v>2</v>
      </c>
      <c r="P1327" s="2">
        <v>1</v>
      </c>
      <c r="Q1327" s="2">
        <v>1</v>
      </c>
      <c r="R1327" s="2">
        <v>1</v>
      </c>
      <c r="S1327" s="2">
        <v>0</v>
      </c>
      <c r="T1327" s="2">
        <v>2</v>
      </c>
      <c r="U1327" s="2">
        <v>3</v>
      </c>
      <c r="V1327" s="2">
        <v>5</v>
      </c>
      <c r="W1327">
        <v>1382</v>
      </c>
      <c r="X1327">
        <v>156</v>
      </c>
      <c r="Y1327" s="1" t="str">
        <f>IF(SUM(Table2[[#This Row],[Garçons de 0 à 2 ans]:[Filles de 12 à 17 ans]])&gt;=1,"Oui","Non")</f>
        <v>Oui</v>
      </c>
    </row>
    <row r="1328" spans="1:25" x14ac:dyDescent="0.25">
      <c r="A1328" t="s">
        <v>164</v>
      </c>
      <c r="B1328" t="str">
        <f>VLOOKUP(Table2[[#This Row],[_parent_index]],Table1[[index]:[A7.Type de Site]],5,FALSE)</f>
        <v>Chad</v>
      </c>
      <c r="C1328" t="str">
        <f>VLOOKUP(Table2[[#This Row],[_parent_index]],Table1[[index]:[A7.Type de Site]],6,FALSE)</f>
        <v>TCD</v>
      </c>
      <c r="D1328" t="str">
        <f>VLOOKUP(Table2[[#This Row],[_parent_index]],Table1[[index]:[A7.Type de Site]],7,FALSE)</f>
        <v>Lac</v>
      </c>
      <c r="E1328" t="str">
        <f>VLOOKUP(Table2[[#This Row],[_parent_index]],Table1[[index]:[A7.Type de Site]],8,FALSE)</f>
        <v>TD07</v>
      </c>
      <c r="F1328" t="str">
        <f>VLOOKUP(Table2[[#This Row],[_parent_index]],Table1[[index]:[A7.Type de Site]],14,FALSE)</f>
        <v>Magui site</v>
      </c>
      <c r="G1328" t="s">
        <v>172</v>
      </c>
      <c r="H1328" s="2">
        <v>0</v>
      </c>
      <c r="I1328" s="2">
        <v>0</v>
      </c>
      <c r="J1328" s="2">
        <v>0</v>
      </c>
      <c r="K1328" s="2">
        <v>0</v>
      </c>
      <c r="L1328" s="2">
        <v>0</v>
      </c>
      <c r="M1328" s="2">
        <v>0</v>
      </c>
      <c r="N1328" s="2">
        <v>1</v>
      </c>
      <c r="O1328" s="2">
        <v>0</v>
      </c>
      <c r="P1328" s="2">
        <v>0</v>
      </c>
      <c r="Q1328" s="2">
        <v>1</v>
      </c>
      <c r="R1328" s="2">
        <v>0</v>
      </c>
      <c r="S1328" s="2">
        <v>0</v>
      </c>
      <c r="T1328" s="2">
        <v>1</v>
      </c>
      <c r="U1328" s="2">
        <v>1</v>
      </c>
      <c r="V1328" s="2">
        <v>2</v>
      </c>
      <c r="W1328">
        <v>1383</v>
      </c>
      <c r="X1328">
        <v>156</v>
      </c>
      <c r="Y1328" s="1" t="str">
        <f>IF(SUM(Table2[[#This Row],[Garçons de 0 à 2 ans]:[Filles de 12 à 17 ans]])&gt;=1,"Oui","Non")</f>
        <v>Oui</v>
      </c>
    </row>
    <row r="1329" spans="1:25" x14ac:dyDescent="0.25">
      <c r="A1329" t="s">
        <v>164</v>
      </c>
      <c r="B1329" t="str">
        <f>VLOOKUP(Table2[[#This Row],[_parent_index]],Table1[[index]:[A7.Type de Site]],5,FALSE)</f>
        <v>Chad</v>
      </c>
      <c r="C1329" t="str">
        <f>VLOOKUP(Table2[[#This Row],[_parent_index]],Table1[[index]:[A7.Type de Site]],6,FALSE)</f>
        <v>TCD</v>
      </c>
      <c r="D1329" t="str">
        <f>VLOOKUP(Table2[[#This Row],[_parent_index]],Table1[[index]:[A7.Type de Site]],7,FALSE)</f>
        <v>Lac</v>
      </c>
      <c r="E1329" t="str">
        <f>VLOOKUP(Table2[[#This Row],[_parent_index]],Table1[[index]:[A7.Type de Site]],8,FALSE)</f>
        <v>TD07</v>
      </c>
      <c r="F1329" t="str">
        <f>VLOOKUP(Table2[[#This Row],[_parent_index]],Table1[[index]:[A7.Type de Site]],14,FALSE)</f>
        <v>Magui site</v>
      </c>
      <c r="G1329" t="s">
        <v>172</v>
      </c>
      <c r="H1329" s="2">
        <v>1</v>
      </c>
      <c r="I1329" s="2">
        <v>0</v>
      </c>
      <c r="J1329" s="2">
        <v>0</v>
      </c>
      <c r="K1329" s="2">
        <v>1</v>
      </c>
      <c r="L1329" s="2">
        <v>1</v>
      </c>
      <c r="M1329" s="2">
        <v>1</v>
      </c>
      <c r="N1329" s="2">
        <v>0</v>
      </c>
      <c r="O1329" s="2">
        <v>0</v>
      </c>
      <c r="P1329" s="2">
        <v>1</v>
      </c>
      <c r="Q1329" s="2">
        <v>3</v>
      </c>
      <c r="R1329" s="2">
        <v>0</v>
      </c>
      <c r="S1329" s="2">
        <v>0</v>
      </c>
      <c r="T1329" s="2">
        <v>3</v>
      </c>
      <c r="U1329" s="2">
        <v>5</v>
      </c>
      <c r="V1329" s="2">
        <v>8</v>
      </c>
      <c r="W1329">
        <v>1384</v>
      </c>
      <c r="X1329">
        <v>156</v>
      </c>
      <c r="Y1329" s="1" t="str">
        <f>IF(SUM(Table2[[#This Row],[Garçons de 0 à 2 ans]:[Filles de 12 à 17 ans]])&gt;=1,"Oui","Non")</f>
        <v>Oui</v>
      </c>
    </row>
    <row r="1330" spans="1:25" x14ac:dyDescent="0.25">
      <c r="A1330" t="s">
        <v>164</v>
      </c>
      <c r="B1330" t="str">
        <f>VLOOKUP(Table2[[#This Row],[_parent_index]],Table1[[index]:[A7.Type de Site]],5,FALSE)</f>
        <v>Chad</v>
      </c>
      <c r="C1330" t="str">
        <f>VLOOKUP(Table2[[#This Row],[_parent_index]],Table1[[index]:[A7.Type de Site]],6,FALSE)</f>
        <v>TCD</v>
      </c>
      <c r="D1330" t="str">
        <f>VLOOKUP(Table2[[#This Row],[_parent_index]],Table1[[index]:[A7.Type de Site]],7,FALSE)</f>
        <v>Lac</v>
      </c>
      <c r="E1330" t="str">
        <f>VLOOKUP(Table2[[#This Row],[_parent_index]],Table1[[index]:[A7.Type de Site]],8,FALSE)</f>
        <v>TD07</v>
      </c>
      <c r="F1330" t="str">
        <f>VLOOKUP(Table2[[#This Row],[_parent_index]],Table1[[index]:[A7.Type de Site]],14,FALSE)</f>
        <v>Nguelerom</v>
      </c>
      <c r="G1330" t="s">
        <v>172</v>
      </c>
      <c r="H1330" s="2">
        <v>0</v>
      </c>
      <c r="I1330" s="2">
        <v>0</v>
      </c>
      <c r="J1330" s="2">
        <v>1</v>
      </c>
      <c r="K1330" s="2">
        <v>1</v>
      </c>
      <c r="L1330" s="2">
        <v>1</v>
      </c>
      <c r="M1330" s="2">
        <v>2</v>
      </c>
      <c r="N1330" s="2">
        <v>0</v>
      </c>
      <c r="O1330" s="2">
        <v>0</v>
      </c>
      <c r="P1330" s="2">
        <v>1</v>
      </c>
      <c r="Q1330" s="2">
        <v>1</v>
      </c>
      <c r="R1330" s="2">
        <v>0</v>
      </c>
      <c r="S1330" s="2">
        <v>1</v>
      </c>
      <c r="T1330" s="2">
        <v>3</v>
      </c>
      <c r="U1330" s="2">
        <v>5</v>
      </c>
      <c r="V1330" s="2">
        <v>8</v>
      </c>
      <c r="W1330">
        <v>1385</v>
      </c>
      <c r="X1330">
        <v>157</v>
      </c>
      <c r="Y1330" s="1" t="str">
        <f>IF(SUM(Table2[[#This Row],[Garçons de 0 à 2 ans]:[Filles de 12 à 17 ans]])&gt;=1,"Oui","Non")</f>
        <v>Oui</v>
      </c>
    </row>
    <row r="1331" spans="1:25" x14ac:dyDescent="0.25">
      <c r="A1331" t="s">
        <v>164</v>
      </c>
      <c r="B1331" t="str">
        <f>VLOOKUP(Table2[[#This Row],[_parent_index]],Table1[[index]:[A7.Type de Site]],5,FALSE)</f>
        <v>Chad</v>
      </c>
      <c r="C1331" t="str">
        <f>VLOOKUP(Table2[[#This Row],[_parent_index]],Table1[[index]:[A7.Type de Site]],6,FALSE)</f>
        <v>TCD</v>
      </c>
      <c r="D1331" t="str">
        <f>VLOOKUP(Table2[[#This Row],[_parent_index]],Table1[[index]:[A7.Type de Site]],7,FALSE)</f>
        <v>Lac</v>
      </c>
      <c r="E1331" t="str">
        <f>VLOOKUP(Table2[[#This Row],[_parent_index]],Table1[[index]:[A7.Type de Site]],8,FALSE)</f>
        <v>TD07</v>
      </c>
      <c r="F1331" t="str">
        <f>VLOOKUP(Table2[[#This Row],[_parent_index]],Table1[[index]:[A7.Type de Site]],14,FALSE)</f>
        <v>Nguelerom</v>
      </c>
      <c r="G1331" t="s">
        <v>172</v>
      </c>
      <c r="H1331" s="2">
        <v>0</v>
      </c>
      <c r="I1331" s="2">
        <v>0</v>
      </c>
      <c r="J1331" s="2">
        <v>0</v>
      </c>
      <c r="K1331" s="2">
        <v>0</v>
      </c>
      <c r="L1331" s="2">
        <v>1</v>
      </c>
      <c r="M1331" s="2">
        <v>1</v>
      </c>
      <c r="N1331" s="2">
        <v>2</v>
      </c>
      <c r="O1331" s="2">
        <v>1</v>
      </c>
      <c r="P1331" s="2">
        <v>1</v>
      </c>
      <c r="Q1331" s="2">
        <v>1</v>
      </c>
      <c r="R1331" s="2">
        <v>0</v>
      </c>
      <c r="S1331" s="2">
        <v>0</v>
      </c>
      <c r="T1331" s="2">
        <v>4</v>
      </c>
      <c r="U1331" s="2">
        <v>3</v>
      </c>
      <c r="V1331" s="2">
        <v>7</v>
      </c>
      <c r="W1331">
        <v>1386</v>
      </c>
      <c r="X1331">
        <v>157</v>
      </c>
      <c r="Y1331" s="1" t="str">
        <f>IF(SUM(Table2[[#This Row],[Garçons de 0 à 2 ans]:[Filles de 12 à 17 ans]])&gt;=1,"Oui","Non")</f>
        <v>Oui</v>
      </c>
    </row>
    <row r="1332" spans="1:25" x14ac:dyDescent="0.25">
      <c r="A1332" t="s">
        <v>164</v>
      </c>
      <c r="B1332" t="str">
        <f>VLOOKUP(Table2[[#This Row],[_parent_index]],Table1[[index]:[A7.Type de Site]],5,FALSE)</f>
        <v>Chad</v>
      </c>
      <c r="C1332" t="str">
        <f>VLOOKUP(Table2[[#This Row],[_parent_index]],Table1[[index]:[A7.Type de Site]],6,FALSE)</f>
        <v>TCD</v>
      </c>
      <c r="D1332" t="str">
        <f>VLOOKUP(Table2[[#This Row],[_parent_index]],Table1[[index]:[A7.Type de Site]],7,FALSE)</f>
        <v>Lac</v>
      </c>
      <c r="E1332" t="str">
        <f>VLOOKUP(Table2[[#This Row],[_parent_index]],Table1[[index]:[A7.Type de Site]],8,FALSE)</f>
        <v>TD07</v>
      </c>
      <c r="F1332" t="str">
        <f>VLOOKUP(Table2[[#This Row],[_parent_index]],Table1[[index]:[A7.Type de Site]],14,FALSE)</f>
        <v>Nguelerom</v>
      </c>
      <c r="G1332" t="s">
        <v>172</v>
      </c>
      <c r="H1332" s="2">
        <v>0</v>
      </c>
      <c r="I1332" s="2">
        <v>0</v>
      </c>
      <c r="J1332" s="2">
        <v>0</v>
      </c>
      <c r="K1332" s="2">
        <v>0</v>
      </c>
      <c r="L1332" s="2">
        <v>0</v>
      </c>
      <c r="M1332" s="2">
        <v>2</v>
      </c>
      <c r="N1332" s="2">
        <v>1</v>
      </c>
      <c r="O1332" s="2">
        <v>1</v>
      </c>
      <c r="P1332" s="2">
        <v>1</v>
      </c>
      <c r="Q1332" s="2">
        <v>1</v>
      </c>
      <c r="R1332" s="2">
        <v>0</v>
      </c>
      <c r="S1332" s="2">
        <v>0</v>
      </c>
      <c r="T1332" s="2">
        <v>2</v>
      </c>
      <c r="U1332" s="2">
        <v>4</v>
      </c>
      <c r="V1332" s="2">
        <v>6</v>
      </c>
      <c r="W1332">
        <v>1387</v>
      </c>
      <c r="X1332">
        <v>157</v>
      </c>
      <c r="Y1332" s="1" t="str">
        <f>IF(SUM(Table2[[#This Row],[Garçons de 0 à 2 ans]:[Filles de 12 à 17 ans]])&gt;=1,"Oui","Non")</f>
        <v>Oui</v>
      </c>
    </row>
    <row r="1333" spans="1:25" x14ac:dyDescent="0.25">
      <c r="A1333" t="s">
        <v>164</v>
      </c>
      <c r="B1333" t="str">
        <f>VLOOKUP(Table2[[#This Row],[_parent_index]],Table1[[index]:[A7.Type de Site]],5,FALSE)</f>
        <v>Chad</v>
      </c>
      <c r="C1333" t="str">
        <f>VLOOKUP(Table2[[#This Row],[_parent_index]],Table1[[index]:[A7.Type de Site]],6,FALSE)</f>
        <v>TCD</v>
      </c>
      <c r="D1333" t="str">
        <f>VLOOKUP(Table2[[#This Row],[_parent_index]],Table1[[index]:[A7.Type de Site]],7,FALSE)</f>
        <v>Lac</v>
      </c>
      <c r="E1333" t="str">
        <f>VLOOKUP(Table2[[#This Row],[_parent_index]],Table1[[index]:[A7.Type de Site]],8,FALSE)</f>
        <v>TD07</v>
      </c>
      <c r="F1333" t="str">
        <f>VLOOKUP(Table2[[#This Row],[_parent_index]],Table1[[index]:[A7.Type de Site]],14,FALSE)</f>
        <v>Nguelerom</v>
      </c>
      <c r="G1333" t="s">
        <v>172</v>
      </c>
      <c r="H1333" s="2">
        <v>0</v>
      </c>
      <c r="I1333" s="2">
        <v>0</v>
      </c>
      <c r="J1333" s="2">
        <v>0</v>
      </c>
      <c r="K1333" s="2">
        <v>0</v>
      </c>
      <c r="L1333" s="2">
        <v>1</v>
      </c>
      <c r="M1333" s="2">
        <v>1</v>
      </c>
      <c r="N1333" s="2">
        <v>0</v>
      </c>
      <c r="O1333" s="2">
        <v>2</v>
      </c>
      <c r="P1333" s="2">
        <v>1</v>
      </c>
      <c r="Q1333" s="2">
        <v>0</v>
      </c>
      <c r="R1333" s="2">
        <v>0</v>
      </c>
      <c r="S1333" s="2">
        <v>0</v>
      </c>
      <c r="T1333" s="2">
        <v>2</v>
      </c>
      <c r="U1333" s="2">
        <v>3</v>
      </c>
      <c r="V1333" s="2">
        <v>5</v>
      </c>
      <c r="W1333">
        <v>1388</v>
      </c>
      <c r="X1333">
        <v>157</v>
      </c>
      <c r="Y1333" s="1" t="str">
        <f>IF(SUM(Table2[[#This Row],[Garçons de 0 à 2 ans]:[Filles de 12 à 17 ans]])&gt;=1,"Oui","Non")</f>
        <v>Oui</v>
      </c>
    </row>
    <row r="1334" spans="1:25" x14ac:dyDescent="0.25">
      <c r="A1334" t="s">
        <v>164</v>
      </c>
      <c r="B1334" t="str">
        <f>VLOOKUP(Table2[[#This Row],[_parent_index]],Table1[[index]:[A7.Type de Site]],5,FALSE)</f>
        <v>Chad</v>
      </c>
      <c r="C1334" t="str">
        <f>VLOOKUP(Table2[[#This Row],[_parent_index]],Table1[[index]:[A7.Type de Site]],6,FALSE)</f>
        <v>TCD</v>
      </c>
      <c r="D1334" t="str">
        <f>VLOOKUP(Table2[[#This Row],[_parent_index]],Table1[[index]:[A7.Type de Site]],7,FALSE)</f>
        <v>Lac</v>
      </c>
      <c r="E1334" t="str">
        <f>VLOOKUP(Table2[[#This Row],[_parent_index]],Table1[[index]:[A7.Type de Site]],8,FALSE)</f>
        <v>TD07</v>
      </c>
      <c r="F1334" t="str">
        <f>VLOOKUP(Table2[[#This Row],[_parent_index]],Table1[[index]:[A7.Type de Site]],14,FALSE)</f>
        <v>Nguelerom</v>
      </c>
      <c r="G1334" t="s">
        <v>172</v>
      </c>
      <c r="H1334" s="2">
        <v>0</v>
      </c>
      <c r="I1334" s="2">
        <v>0</v>
      </c>
      <c r="J1334" s="2">
        <v>0</v>
      </c>
      <c r="K1334" s="2">
        <v>1</v>
      </c>
      <c r="L1334" s="2">
        <v>1</v>
      </c>
      <c r="M1334" s="2">
        <v>0</v>
      </c>
      <c r="N1334" s="2">
        <v>0</v>
      </c>
      <c r="O1334" s="2">
        <v>0</v>
      </c>
      <c r="P1334" s="2">
        <v>1</v>
      </c>
      <c r="Q1334" s="2">
        <v>1</v>
      </c>
      <c r="R1334" s="2">
        <v>0</v>
      </c>
      <c r="S1334" s="2">
        <v>0</v>
      </c>
      <c r="T1334" s="2">
        <v>2</v>
      </c>
      <c r="U1334" s="2">
        <v>2</v>
      </c>
      <c r="V1334" s="2">
        <v>4</v>
      </c>
      <c r="W1334">
        <v>1389</v>
      </c>
      <c r="X1334">
        <v>157</v>
      </c>
      <c r="Y1334" s="1" t="str">
        <f>IF(SUM(Table2[[#This Row],[Garçons de 0 à 2 ans]:[Filles de 12 à 17 ans]])&gt;=1,"Oui","Non")</f>
        <v>Oui</v>
      </c>
    </row>
    <row r="1335" spans="1:25" x14ac:dyDescent="0.25">
      <c r="A1335" t="s">
        <v>164</v>
      </c>
      <c r="B1335" t="str">
        <f>VLOOKUP(Table2[[#This Row],[_parent_index]],Table1[[index]:[A7.Type de Site]],5,FALSE)</f>
        <v>Chad</v>
      </c>
      <c r="C1335" t="str">
        <f>VLOOKUP(Table2[[#This Row],[_parent_index]],Table1[[index]:[A7.Type de Site]],6,FALSE)</f>
        <v>TCD</v>
      </c>
      <c r="D1335" t="str">
        <f>VLOOKUP(Table2[[#This Row],[_parent_index]],Table1[[index]:[A7.Type de Site]],7,FALSE)</f>
        <v>Lac</v>
      </c>
      <c r="E1335" t="str">
        <f>VLOOKUP(Table2[[#This Row],[_parent_index]],Table1[[index]:[A7.Type de Site]],8,FALSE)</f>
        <v>TD07</v>
      </c>
      <c r="F1335" t="str">
        <f>VLOOKUP(Table2[[#This Row],[_parent_index]],Table1[[index]:[A7.Type de Site]],14,FALSE)</f>
        <v>Nguelerom</v>
      </c>
      <c r="G1335" t="s">
        <v>172</v>
      </c>
      <c r="H1335" s="2">
        <v>0</v>
      </c>
      <c r="I1335" s="2">
        <v>0</v>
      </c>
      <c r="J1335" s="2">
        <v>0</v>
      </c>
      <c r="K1335" s="2">
        <v>0</v>
      </c>
      <c r="L1335" s="2">
        <v>1</v>
      </c>
      <c r="M1335" s="2">
        <v>1</v>
      </c>
      <c r="N1335" s="2">
        <v>0</v>
      </c>
      <c r="O1335" s="2">
        <v>1</v>
      </c>
      <c r="P1335" s="2">
        <v>1</v>
      </c>
      <c r="Q1335" s="2">
        <v>1</v>
      </c>
      <c r="R1335" s="2">
        <v>0</v>
      </c>
      <c r="S1335" s="2">
        <v>0</v>
      </c>
      <c r="T1335" s="2">
        <v>2</v>
      </c>
      <c r="U1335" s="2">
        <v>3</v>
      </c>
      <c r="V1335" s="2">
        <v>5</v>
      </c>
      <c r="W1335">
        <v>1390</v>
      </c>
      <c r="X1335">
        <v>157</v>
      </c>
      <c r="Y1335" s="1" t="str">
        <f>IF(SUM(Table2[[#This Row],[Garçons de 0 à 2 ans]:[Filles de 12 à 17 ans]])&gt;=1,"Oui","Non")</f>
        <v>Oui</v>
      </c>
    </row>
    <row r="1336" spans="1:25" x14ac:dyDescent="0.25">
      <c r="A1336" t="s">
        <v>164</v>
      </c>
      <c r="B1336" t="str">
        <f>VLOOKUP(Table2[[#This Row],[_parent_index]],Table1[[index]:[A7.Type de Site]],5,FALSE)</f>
        <v>Chad</v>
      </c>
      <c r="C1336" t="str">
        <f>VLOOKUP(Table2[[#This Row],[_parent_index]],Table1[[index]:[A7.Type de Site]],6,FALSE)</f>
        <v>TCD</v>
      </c>
      <c r="D1336" t="str">
        <f>VLOOKUP(Table2[[#This Row],[_parent_index]],Table1[[index]:[A7.Type de Site]],7,FALSE)</f>
        <v>Lac</v>
      </c>
      <c r="E1336" t="str">
        <f>VLOOKUP(Table2[[#This Row],[_parent_index]],Table1[[index]:[A7.Type de Site]],8,FALSE)</f>
        <v>TD07</v>
      </c>
      <c r="F1336" t="str">
        <f>VLOOKUP(Table2[[#This Row],[_parent_index]],Table1[[index]:[A7.Type de Site]],14,FALSE)</f>
        <v>Nguelerom</v>
      </c>
      <c r="G1336" t="s">
        <v>172</v>
      </c>
      <c r="H1336" s="2">
        <v>0</v>
      </c>
      <c r="I1336" s="2">
        <v>1</v>
      </c>
      <c r="J1336" s="2">
        <v>0</v>
      </c>
      <c r="K1336" s="2">
        <v>1</v>
      </c>
      <c r="L1336" s="2">
        <v>1</v>
      </c>
      <c r="M1336" s="2">
        <v>0</v>
      </c>
      <c r="N1336" s="2">
        <v>1</v>
      </c>
      <c r="O1336" s="2">
        <v>1</v>
      </c>
      <c r="P1336" s="2">
        <v>0</v>
      </c>
      <c r="Q1336" s="2">
        <v>1</v>
      </c>
      <c r="R1336" s="2">
        <v>0</v>
      </c>
      <c r="S1336" s="2">
        <v>0</v>
      </c>
      <c r="T1336" s="2">
        <v>2</v>
      </c>
      <c r="U1336" s="2">
        <v>4</v>
      </c>
      <c r="V1336" s="2">
        <v>6</v>
      </c>
      <c r="W1336">
        <v>1391</v>
      </c>
      <c r="X1336">
        <v>157</v>
      </c>
      <c r="Y1336" s="1" t="str">
        <f>IF(SUM(Table2[[#This Row],[Garçons de 0 à 2 ans]:[Filles de 12 à 17 ans]])&gt;=1,"Oui","Non")</f>
        <v>Oui</v>
      </c>
    </row>
    <row r="1337" spans="1:25" x14ac:dyDescent="0.25">
      <c r="A1337" t="s">
        <v>164</v>
      </c>
      <c r="B1337" t="str">
        <f>VLOOKUP(Table2[[#This Row],[_parent_index]],Table1[[index]:[A7.Type de Site]],5,FALSE)</f>
        <v>Chad</v>
      </c>
      <c r="C1337" t="str">
        <f>VLOOKUP(Table2[[#This Row],[_parent_index]],Table1[[index]:[A7.Type de Site]],6,FALSE)</f>
        <v>TCD</v>
      </c>
      <c r="D1337" t="str">
        <f>VLOOKUP(Table2[[#This Row],[_parent_index]],Table1[[index]:[A7.Type de Site]],7,FALSE)</f>
        <v>Lac</v>
      </c>
      <c r="E1337" t="str">
        <f>VLOOKUP(Table2[[#This Row],[_parent_index]],Table1[[index]:[A7.Type de Site]],8,FALSE)</f>
        <v>TD07</v>
      </c>
      <c r="F1337" t="str">
        <f>VLOOKUP(Table2[[#This Row],[_parent_index]],Table1[[index]:[A7.Type de Site]],14,FALSE)</f>
        <v>Nguelerom</v>
      </c>
      <c r="G1337" t="s">
        <v>172</v>
      </c>
      <c r="H1337" s="2">
        <v>1</v>
      </c>
      <c r="I1337" s="2">
        <v>0</v>
      </c>
      <c r="J1337" s="2">
        <v>0</v>
      </c>
      <c r="K1337" s="2">
        <v>0</v>
      </c>
      <c r="L1337" s="2">
        <v>0</v>
      </c>
      <c r="M1337" s="2">
        <v>0</v>
      </c>
      <c r="N1337" s="2">
        <v>0</v>
      </c>
      <c r="O1337" s="2">
        <v>0</v>
      </c>
      <c r="P1337" s="2">
        <v>1</v>
      </c>
      <c r="Q1337" s="2">
        <v>1</v>
      </c>
      <c r="R1337" s="2">
        <v>0</v>
      </c>
      <c r="S1337" s="2">
        <v>1</v>
      </c>
      <c r="T1337" s="2">
        <v>2</v>
      </c>
      <c r="U1337" s="2">
        <v>2</v>
      </c>
      <c r="V1337" s="2">
        <v>4</v>
      </c>
      <c r="W1337">
        <v>1392</v>
      </c>
      <c r="X1337">
        <v>157</v>
      </c>
      <c r="Y1337" s="1" t="str">
        <f>IF(SUM(Table2[[#This Row],[Garçons de 0 à 2 ans]:[Filles de 12 à 17 ans]])&gt;=1,"Oui","Non")</f>
        <v>Oui</v>
      </c>
    </row>
    <row r="1338" spans="1:25" x14ac:dyDescent="0.25">
      <c r="A1338" t="s">
        <v>164</v>
      </c>
      <c r="B1338" t="str">
        <f>VLOOKUP(Table2[[#This Row],[_parent_index]],Table1[[index]:[A7.Type de Site]],5,FALSE)</f>
        <v>Chad</v>
      </c>
      <c r="C1338" t="str">
        <f>VLOOKUP(Table2[[#This Row],[_parent_index]],Table1[[index]:[A7.Type de Site]],6,FALSE)</f>
        <v>TCD</v>
      </c>
      <c r="D1338" t="str">
        <f>VLOOKUP(Table2[[#This Row],[_parent_index]],Table1[[index]:[A7.Type de Site]],7,FALSE)</f>
        <v>Lac</v>
      </c>
      <c r="E1338" t="str">
        <f>VLOOKUP(Table2[[#This Row],[_parent_index]],Table1[[index]:[A7.Type de Site]],8,FALSE)</f>
        <v>TD07</v>
      </c>
      <c r="F1338" t="str">
        <f>VLOOKUP(Table2[[#This Row],[_parent_index]],Table1[[index]:[A7.Type de Site]],14,FALSE)</f>
        <v>Nguelerom</v>
      </c>
      <c r="G1338" t="s">
        <v>172</v>
      </c>
      <c r="H1338" s="2">
        <v>0</v>
      </c>
      <c r="I1338" s="2">
        <v>0</v>
      </c>
      <c r="J1338" s="2">
        <v>0</v>
      </c>
      <c r="K1338" s="2">
        <v>0</v>
      </c>
      <c r="L1338" s="2">
        <v>1</v>
      </c>
      <c r="M1338" s="2">
        <v>0</v>
      </c>
      <c r="N1338" s="2">
        <v>0</v>
      </c>
      <c r="O1338" s="2">
        <v>0</v>
      </c>
      <c r="P1338" s="2">
        <v>0</v>
      </c>
      <c r="Q1338" s="2">
        <v>1</v>
      </c>
      <c r="R1338" s="2">
        <v>1</v>
      </c>
      <c r="S1338" s="2">
        <v>0</v>
      </c>
      <c r="T1338" s="2">
        <v>2</v>
      </c>
      <c r="U1338" s="2">
        <v>1</v>
      </c>
      <c r="V1338" s="2">
        <v>3</v>
      </c>
      <c r="W1338">
        <v>1393</v>
      </c>
      <c r="X1338">
        <v>157</v>
      </c>
      <c r="Y1338" s="1" t="str">
        <f>IF(SUM(Table2[[#This Row],[Garçons de 0 à 2 ans]:[Filles de 12 à 17 ans]])&gt;=1,"Oui","Non")</f>
        <v>Oui</v>
      </c>
    </row>
    <row r="1339" spans="1:25" x14ac:dyDescent="0.25">
      <c r="A1339" t="s">
        <v>164</v>
      </c>
      <c r="B1339" t="str">
        <f>VLOOKUP(Table2[[#This Row],[_parent_index]],Table1[[index]:[A7.Type de Site]],5,FALSE)</f>
        <v>Chad</v>
      </c>
      <c r="C1339" t="str">
        <f>VLOOKUP(Table2[[#This Row],[_parent_index]],Table1[[index]:[A7.Type de Site]],6,FALSE)</f>
        <v>TCD</v>
      </c>
      <c r="D1339" t="str">
        <f>VLOOKUP(Table2[[#This Row],[_parent_index]],Table1[[index]:[A7.Type de Site]],7,FALSE)</f>
        <v>Lac</v>
      </c>
      <c r="E1339" t="str">
        <f>VLOOKUP(Table2[[#This Row],[_parent_index]],Table1[[index]:[A7.Type de Site]],8,FALSE)</f>
        <v>TD07</v>
      </c>
      <c r="F1339" t="str">
        <f>VLOOKUP(Table2[[#This Row],[_parent_index]],Table1[[index]:[A7.Type de Site]],14,FALSE)</f>
        <v>Nguelerom</v>
      </c>
      <c r="G1339" t="s">
        <v>172</v>
      </c>
      <c r="H1339" s="2">
        <v>0</v>
      </c>
      <c r="I1339" s="2">
        <v>0</v>
      </c>
      <c r="J1339" s="2">
        <v>1</v>
      </c>
      <c r="K1339" s="2">
        <v>0</v>
      </c>
      <c r="L1339" s="2">
        <v>0</v>
      </c>
      <c r="M1339" s="2">
        <v>2</v>
      </c>
      <c r="N1339" s="2">
        <v>0</v>
      </c>
      <c r="O1339" s="2">
        <v>0</v>
      </c>
      <c r="P1339" s="2">
        <v>1</v>
      </c>
      <c r="Q1339" s="2">
        <v>1</v>
      </c>
      <c r="R1339" s="2">
        <v>0</v>
      </c>
      <c r="S1339" s="2">
        <v>0</v>
      </c>
      <c r="T1339" s="2">
        <v>2</v>
      </c>
      <c r="U1339" s="2">
        <v>3</v>
      </c>
      <c r="V1339" s="2">
        <v>5</v>
      </c>
      <c r="W1339">
        <v>1394</v>
      </c>
      <c r="X1339">
        <v>157</v>
      </c>
      <c r="Y1339" s="1" t="str">
        <f>IF(SUM(Table2[[#This Row],[Garçons de 0 à 2 ans]:[Filles de 12 à 17 ans]])&gt;=1,"Oui","Non")</f>
        <v>Oui</v>
      </c>
    </row>
    <row r="1340" spans="1:25" x14ac:dyDescent="0.25">
      <c r="A1340" t="s">
        <v>164</v>
      </c>
      <c r="B1340" t="str">
        <f>VLOOKUP(Table2[[#This Row],[_parent_index]],Table1[[index]:[A7.Type de Site]],5,FALSE)</f>
        <v>Chad</v>
      </c>
      <c r="C1340" t="str">
        <f>VLOOKUP(Table2[[#This Row],[_parent_index]],Table1[[index]:[A7.Type de Site]],6,FALSE)</f>
        <v>TCD</v>
      </c>
      <c r="D1340" t="str">
        <f>VLOOKUP(Table2[[#This Row],[_parent_index]],Table1[[index]:[A7.Type de Site]],7,FALSE)</f>
        <v>Lac</v>
      </c>
      <c r="E1340" t="str">
        <f>VLOOKUP(Table2[[#This Row],[_parent_index]],Table1[[index]:[A7.Type de Site]],8,FALSE)</f>
        <v>TD07</v>
      </c>
      <c r="F1340" t="str">
        <f>VLOOKUP(Table2[[#This Row],[_parent_index]],Table1[[index]:[A7.Type de Site]],14,FALSE)</f>
        <v>Kousseri Tchoukoutalia</v>
      </c>
      <c r="G1340" t="s">
        <v>1214</v>
      </c>
      <c r="H1340" s="2">
        <v>0</v>
      </c>
      <c r="I1340" s="2">
        <v>1</v>
      </c>
      <c r="J1340" s="2">
        <v>0</v>
      </c>
      <c r="K1340" s="2">
        <v>1</v>
      </c>
      <c r="L1340" s="2">
        <v>1</v>
      </c>
      <c r="M1340" s="2">
        <v>0</v>
      </c>
      <c r="N1340" s="2">
        <v>0</v>
      </c>
      <c r="O1340" s="2">
        <v>2</v>
      </c>
      <c r="P1340" s="2">
        <v>1</v>
      </c>
      <c r="Q1340" s="2">
        <v>1</v>
      </c>
      <c r="R1340" s="2">
        <v>0</v>
      </c>
      <c r="S1340" s="2">
        <v>0</v>
      </c>
      <c r="T1340" s="2">
        <v>2</v>
      </c>
      <c r="U1340" s="2">
        <v>5</v>
      </c>
      <c r="V1340" s="2">
        <v>7</v>
      </c>
      <c r="W1340">
        <v>1395</v>
      </c>
      <c r="X1340">
        <v>158</v>
      </c>
      <c r="Y1340" s="1" t="str">
        <f>IF(SUM(Table2[[#This Row],[Garçons de 0 à 2 ans]:[Filles de 12 à 17 ans]])&gt;=1,"Oui","Non")</f>
        <v>Oui</v>
      </c>
    </row>
    <row r="1341" spans="1:25" x14ac:dyDescent="0.25">
      <c r="A1341" t="s">
        <v>164</v>
      </c>
      <c r="B1341" t="str">
        <f>VLOOKUP(Table2[[#This Row],[_parent_index]],Table1[[index]:[A7.Type de Site]],5,FALSE)</f>
        <v>Chad</v>
      </c>
      <c r="C1341" t="str">
        <f>VLOOKUP(Table2[[#This Row],[_parent_index]],Table1[[index]:[A7.Type de Site]],6,FALSE)</f>
        <v>TCD</v>
      </c>
      <c r="D1341" t="str">
        <f>VLOOKUP(Table2[[#This Row],[_parent_index]],Table1[[index]:[A7.Type de Site]],7,FALSE)</f>
        <v>Lac</v>
      </c>
      <c r="E1341" t="str">
        <f>VLOOKUP(Table2[[#This Row],[_parent_index]],Table1[[index]:[A7.Type de Site]],8,FALSE)</f>
        <v>TD07</v>
      </c>
      <c r="F1341" t="str">
        <f>VLOOKUP(Table2[[#This Row],[_parent_index]],Table1[[index]:[A7.Type de Site]],14,FALSE)</f>
        <v>Kousseri Tchoukoutalia</v>
      </c>
      <c r="G1341" t="s">
        <v>1214</v>
      </c>
      <c r="H1341" s="2">
        <v>0</v>
      </c>
      <c r="I1341" s="2">
        <v>0</v>
      </c>
      <c r="J1341" s="2">
        <v>1</v>
      </c>
      <c r="K1341" s="2">
        <v>2</v>
      </c>
      <c r="L1341" s="2">
        <v>1</v>
      </c>
      <c r="M1341" s="2">
        <v>1</v>
      </c>
      <c r="N1341" s="2">
        <v>0</v>
      </c>
      <c r="O1341" s="2">
        <v>0</v>
      </c>
      <c r="P1341" s="2">
        <v>1</v>
      </c>
      <c r="Q1341" s="2">
        <v>1</v>
      </c>
      <c r="R1341" s="2">
        <v>0</v>
      </c>
      <c r="S1341" s="2">
        <v>1</v>
      </c>
      <c r="T1341" s="2">
        <v>3</v>
      </c>
      <c r="U1341" s="2">
        <v>5</v>
      </c>
      <c r="V1341" s="2">
        <v>8</v>
      </c>
      <c r="W1341">
        <v>1396</v>
      </c>
      <c r="X1341">
        <v>158</v>
      </c>
      <c r="Y1341" s="1" t="str">
        <f>IF(SUM(Table2[[#This Row],[Garçons de 0 à 2 ans]:[Filles de 12 à 17 ans]])&gt;=1,"Oui","Non")</f>
        <v>Oui</v>
      </c>
    </row>
    <row r="1342" spans="1:25" x14ac:dyDescent="0.25">
      <c r="A1342" t="s">
        <v>164</v>
      </c>
      <c r="B1342" t="str">
        <f>VLOOKUP(Table2[[#This Row],[_parent_index]],Table1[[index]:[A7.Type de Site]],5,FALSE)</f>
        <v>Chad</v>
      </c>
      <c r="C1342" t="str">
        <f>VLOOKUP(Table2[[#This Row],[_parent_index]],Table1[[index]:[A7.Type de Site]],6,FALSE)</f>
        <v>TCD</v>
      </c>
      <c r="D1342" t="str">
        <f>VLOOKUP(Table2[[#This Row],[_parent_index]],Table1[[index]:[A7.Type de Site]],7,FALSE)</f>
        <v>Lac</v>
      </c>
      <c r="E1342" t="str">
        <f>VLOOKUP(Table2[[#This Row],[_parent_index]],Table1[[index]:[A7.Type de Site]],8,FALSE)</f>
        <v>TD07</v>
      </c>
      <c r="F1342" t="str">
        <f>VLOOKUP(Table2[[#This Row],[_parent_index]],Table1[[index]:[A7.Type de Site]],14,FALSE)</f>
        <v>Kousseri Tchoukoutalia</v>
      </c>
      <c r="G1342" t="s">
        <v>209</v>
      </c>
      <c r="H1342" s="2">
        <v>1</v>
      </c>
      <c r="I1342" s="2">
        <v>0</v>
      </c>
      <c r="J1342" s="2">
        <v>0</v>
      </c>
      <c r="K1342" s="2">
        <v>0</v>
      </c>
      <c r="L1342" s="2">
        <v>1</v>
      </c>
      <c r="M1342" s="2">
        <v>0</v>
      </c>
      <c r="N1342" s="2">
        <v>0</v>
      </c>
      <c r="O1342" s="2">
        <v>0</v>
      </c>
      <c r="P1342" s="2">
        <v>1</v>
      </c>
      <c r="Q1342" s="2">
        <v>1</v>
      </c>
      <c r="R1342" s="2">
        <v>1</v>
      </c>
      <c r="S1342" s="2">
        <v>1</v>
      </c>
      <c r="T1342" s="2">
        <v>4</v>
      </c>
      <c r="U1342" s="2">
        <v>2</v>
      </c>
      <c r="V1342" s="2">
        <v>6</v>
      </c>
      <c r="W1342">
        <v>1397</v>
      </c>
      <c r="X1342">
        <v>158</v>
      </c>
      <c r="Y1342" s="1" t="str">
        <f>IF(SUM(Table2[[#This Row],[Garçons de 0 à 2 ans]:[Filles de 12 à 17 ans]])&gt;=1,"Oui","Non")</f>
        <v>Oui</v>
      </c>
    </row>
    <row r="1343" spans="1:25" x14ac:dyDescent="0.25">
      <c r="A1343" t="s">
        <v>164</v>
      </c>
      <c r="B1343" t="str">
        <f>VLOOKUP(Table2[[#This Row],[_parent_index]],Table1[[index]:[A7.Type de Site]],5,FALSE)</f>
        <v>Chad</v>
      </c>
      <c r="C1343" t="str">
        <f>VLOOKUP(Table2[[#This Row],[_parent_index]],Table1[[index]:[A7.Type de Site]],6,FALSE)</f>
        <v>TCD</v>
      </c>
      <c r="D1343" t="str">
        <f>VLOOKUP(Table2[[#This Row],[_parent_index]],Table1[[index]:[A7.Type de Site]],7,FALSE)</f>
        <v>Lac</v>
      </c>
      <c r="E1343" t="str">
        <f>VLOOKUP(Table2[[#This Row],[_parent_index]],Table1[[index]:[A7.Type de Site]],8,FALSE)</f>
        <v>TD07</v>
      </c>
      <c r="F1343" t="str">
        <f>VLOOKUP(Table2[[#This Row],[_parent_index]],Table1[[index]:[A7.Type de Site]],14,FALSE)</f>
        <v>Kousseri Tchoukoutalia</v>
      </c>
      <c r="G1343" t="s">
        <v>1214</v>
      </c>
      <c r="H1343" s="2">
        <v>0</v>
      </c>
      <c r="I1343" s="2">
        <v>0</v>
      </c>
      <c r="J1343" s="2">
        <v>0</v>
      </c>
      <c r="K1343" s="2">
        <v>1</v>
      </c>
      <c r="L1343" s="2">
        <v>2</v>
      </c>
      <c r="M1343" s="2">
        <v>0</v>
      </c>
      <c r="N1343" s="2">
        <v>1</v>
      </c>
      <c r="O1343" s="2">
        <v>1</v>
      </c>
      <c r="P1343" s="2">
        <v>1</v>
      </c>
      <c r="Q1343" s="2">
        <v>0</v>
      </c>
      <c r="R1343" s="2">
        <v>1</v>
      </c>
      <c r="S1343" s="2">
        <v>0</v>
      </c>
      <c r="T1343" s="2">
        <v>5</v>
      </c>
      <c r="U1343" s="2">
        <v>2</v>
      </c>
      <c r="V1343" s="2">
        <v>7</v>
      </c>
      <c r="W1343">
        <v>1398</v>
      </c>
      <c r="X1343">
        <v>158</v>
      </c>
      <c r="Y1343" s="1" t="str">
        <f>IF(SUM(Table2[[#This Row],[Garçons de 0 à 2 ans]:[Filles de 12 à 17 ans]])&gt;=1,"Oui","Non")</f>
        <v>Oui</v>
      </c>
    </row>
    <row r="1344" spans="1:25" x14ac:dyDescent="0.25">
      <c r="A1344" t="s">
        <v>164</v>
      </c>
      <c r="B1344" t="str">
        <f>VLOOKUP(Table2[[#This Row],[_parent_index]],Table1[[index]:[A7.Type de Site]],5,FALSE)</f>
        <v>Chad</v>
      </c>
      <c r="C1344" t="str">
        <f>VLOOKUP(Table2[[#This Row],[_parent_index]],Table1[[index]:[A7.Type de Site]],6,FALSE)</f>
        <v>TCD</v>
      </c>
      <c r="D1344" t="str">
        <f>VLOOKUP(Table2[[#This Row],[_parent_index]],Table1[[index]:[A7.Type de Site]],7,FALSE)</f>
        <v>Lac</v>
      </c>
      <c r="E1344" t="str">
        <f>VLOOKUP(Table2[[#This Row],[_parent_index]],Table1[[index]:[A7.Type de Site]],8,FALSE)</f>
        <v>TD07</v>
      </c>
      <c r="F1344" t="str">
        <f>VLOOKUP(Table2[[#This Row],[_parent_index]],Table1[[index]:[A7.Type de Site]],14,FALSE)</f>
        <v>Kousseri Tchoukoutalia</v>
      </c>
      <c r="G1344" t="s">
        <v>172</v>
      </c>
      <c r="H1344" s="2">
        <v>0</v>
      </c>
      <c r="I1344" s="2">
        <v>1</v>
      </c>
      <c r="J1344" s="2">
        <v>1</v>
      </c>
      <c r="K1344" s="2">
        <v>2</v>
      </c>
      <c r="L1344" s="2">
        <v>3</v>
      </c>
      <c r="M1344" s="2">
        <v>1</v>
      </c>
      <c r="N1344" s="2">
        <v>0</v>
      </c>
      <c r="O1344" s="2">
        <v>0</v>
      </c>
      <c r="P1344" s="2">
        <v>1</v>
      </c>
      <c r="Q1344" s="2">
        <v>1</v>
      </c>
      <c r="R1344" s="2">
        <v>1</v>
      </c>
      <c r="S1344" s="2">
        <v>0</v>
      </c>
      <c r="T1344" s="2">
        <v>6</v>
      </c>
      <c r="U1344" s="2">
        <v>5</v>
      </c>
      <c r="V1344" s="2">
        <v>11</v>
      </c>
      <c r="W1344">
        <v>1399</v>
      </c>
      <c r="X1344">
        <v>158</v>
      </c>
      <c r="Y1344" s="1" t="str">
        <f>IF(SUM(Table2[[#This Row],[Garçons de 0 à 2 ans]:[Filles de 12 à 17 ans]])&gt;=1,"Oui","Non")</f>
        <v>Oui</v>
      </c>
    </row>
    <row r="1345" spans="1:25" x14ac:dyDescent="0.25">
      <c r="A1345" t="s">
        <v>164</v>
      </c>
      <c r="B1345" t="str">
        <f>VLOOKUP(Table2[[#This Row],[_parent_index]],Table1[[index]:[A7.Type de Site]],5,FALSE)</f>
        <v>Chad</v>
      </c>
      <c r="C1345" t="str">
        <f>VLOOKUP(Table2[[#This Row],[_parent_index]],Table1[[index]:[A7.Type de Site]],6,FALSE)</f>
        <v>TCD</v>
      </c>
      <c r="D1345" t="str">
        <f>VLOOKUP(Table2[[#This Row],[_parent_index]],Table1[[index]:[A7.Type de Site]],7,FALSE)</f>
        <v>Lac</v>
      </c>
      <c r="E1345" t="str">
        <f>VLOOKUP(Table2[[#This Row],[_parent_index]],Table1[[index]:[A7.Type de Site]],8,FALSE)</f>
        <v>TD07</v>
      </c>
      <c r="F1345" t="str">
        <f>VLOOKUP(Table2[[#This Row],[_parent_index]],Table1[[index]:[A7.Type de Site]],14,FALSE)</f>
        <v>Kousseri Tchoukoutalia</v>
      </c>
      <c r="G1345" t="s">
        <v>172</v>
      </c>
      <c r="H1345" s="2">
        <v>0</v>
      </c>
      <c r="I1345" s="2">
        <v>1</v>
      </c>
      <c r="J1345" s="2">
        <v>0</v>
      </c>
      <c r="K1345" s="2">
        <v>0</v>
      </c>
      <c r="L1345" s="2">
        <v>4</v>
      </c>
      <c r="M1345" s="2">
        <v>0</v>
      </c>
      <c r="N1345" s="2">
        <v>0</v>
      </c>
      <c r="O1345" s="2">
        <v>0</v>
      </c>
      <c r="P1345" s="2">
        <v>1</v>
      </c>
      <c r="Q1345" s="2">
        <v>1</v>
      </c>
      <c r="R1345" s="2">
        <v>0</v>
      </c>
      <c r="S1345" s="2">
        <v>1</v>
      </c>
      <c r="T1345" s="2">
        <v>5</v>
      </c>
      <c r="U1345" s="2">
        <v>3</v>
      </c>
      <c r="V1345" s="2">
        <v>8</v>
      </c>
      <c r="W1345">
        <v>1400</v>
      </c>
      <c r="X1345">
        <v>158</v>
      </c>
      <c r="Y1345" s="1" t="str">
        <f>IF(SUM(Table2[[#This Row],[Garçons de 0 à 2 ans]:[Filles de 12 à 17 ans]])&gt;=1,"Oui","Non")</f>
        <v>Oui</v>
      </c>
    </row>
    <row r="1346" spans="1:25" x14ac:dyDescent="0.25">
      <c r="A1346" t="s">
        <v>164</v>
      </c>
      <c r="B1346" t="str">
        <f>VLOOKUP(Table2[[#This Row],[_parent_index]],Table1[[index]:[A7.Type de Site]],5,FALSE)</f>
        <v>Chad</v>
      </c>
      <c r="C1346" t="str">
        <f>VLOOKUP(Table2[[#This Row],[_parent_index]],Table1[[index]:[A7.Type de Site]],6,FALSE)</f>
        <v>TCD</v>
      </c>
      <c r="D1346" t="str">
        <f>VLOOKUP(Table2[[#This Row],[_parent_index]],Table1[[index]:[A7.Type de Site]],7,FALSE)</f>
        <v>Lac</v>
      </c>
      <c r="E1346" t="str">
        <f>VLOOKUP(Table2[[#This Row],[_parent_index]],Table1[[index]:[A7.Type de Site]],8,FALSE)</f>
        <v>TD07</v>
      </c>
      <c r="F1346" t="str">
        <f>VLOOKUP(Table2[[#This Row],[_parent_index]],Table1[[index]:[A7.Type de Site]],14,FALSE)</f>
        <v>Kousseri Tchoukoutalia</v>
      </c>
      <c r="G1346" t="s">
        <v>358</v>
      </c>
      <c r="H1346" s="2">
        <v>0</v>
      </c>
      <c r="I1346" s="2">
        <v>0</v>
      </c>
      <c r="J1346" s="2">
        <v>0</v>
      </c>
      <c r="K1346" s="2">
        <v>0</v>
      </c>
      <c r="L1346" s="2">
        <v>1</v>
      </c>
      <c r="M1346" s="2">
        <v>1</v>
      </c>
      <c r="N1346" s="2">
        <v>2</v>
      </c>
      <c r="O1346" s="2">
        <v>1</v>
      </c>
      <c r="P1346" s="2">
        <v>1</v>
      </c>
      <c r="Q1346" s="2">
        <v>1</v>
      </c>
      <c r="R1346" s="2">
        <v>1</v>
      </c>
      <c r="S1346" s="2">
        <v>0</v>
      </c>
      <c r="T1346" s="2">
        <v>5</v>
      </c>
      <c r="U1346" s="2">
        <v>3</v>
      </c>
      <c r="V1346" s="2">
        <v>8</v>
      </c>
      <c r="W1346">
        <v>1401</v>
      </c>
      <c r="X1346">
        <v>158</v>
      </c>
      <c r="Y1346" s="1" t="str">
        <f>IF(SUM(Table2[[#This Row],[Garçons de 0 à 2 ans]:[Filles de 12 à 17 ans]])&gt;=1,"Oui","Non")</f>
        <v>Oui</v>
      </c>
    </row>
    <row r="1347" spans="1:25" x14ac:dyDescent="0.25">
      <c r="A1347" t="s">
        <v>164</v>
      </c>
      <c r="B1347" t="str">
        <f>VLOOKUP(Table2[[#This Row],[_parent_index]],Table1[[index]:[A7.Type de Site]],5,FALSE)</f>
        <v>Chad</v>
      </c>
      <c r="C1347" t="str">
        <f>VLOOKUP(Table2[[#This Row],[_parent_index]],Table1[[index]:[A7.Type de Site]],6,FALSE)</f>
        <v>TCD</v>
      </c>
      <c r="D1347" t="str">
        <f>VLOOKUP(Table2[[#This Row],[_parent_index]],Table1[[index]:[A7.Type de Site]],7,FALSE)</f>
        <v>Lac</v>
      </c>
      <c r="E1347" t="str">
        <f>VLOOKUP(Table2[[#This Row],[_parent_index]],Table1[[index]:[A7.Type de Site]],8,FALSE)</f>
        <v>TD07</v>
      </c>
      <c r="F1347" t="str">
        <f>VLOOKUP(Table2[[#This Row],[_parent_index]],Table1[[index]:[A7.Type de Site]],14,FALSE)</f>
        <v>Baga-Sola</v>
      </c>
      <c r="G1347" t="s">
        <v>172</v>
      </c>
      <c r="H1347" s="2">
        <v>1</v>
      </c>
      <c r="I1347" s="2">
        <v>0</v>
      </c>
      <c r="J1347" s="2">
        <v>0</v>
      </c>
      <c r="K1347" s="2">
        <v>0</v>
      </c>
      <c r="L1347" s="2">
        <v>0</v>
      </c>
      <c r="M1347" s="2">
        <v>0</v>
      </c>
      <c r="N1347" s="2">
        <v>0</v>
      </c>
      <c r="O1347" s="2">
        <v>1</v>
      </c>
      <c r="P1347" s="2">
        <v>1</v>
      </c>
      <c r="Q1347" s="2">
        <v>1</v>
      </c>
      <c r="R1347" s="2">
        <v>0</v>
      </c>
      <c r="S1347" s="2">
        <v>1</v>
      </c>
      <c r="T1347" s="2">
        <v>2</v>
      </c>
      <c r="U1347" s="2">
        <v>3</v>
      </c>
      <c r="V1347" s="2">
        <v>5</v>
      </c>
      <c r="W1347">
        <v>1402</v>
      </c>
      <c r="X1347">
        <v>159</v>
      </c>
      <c r="Y1347" s="1" t="str">
        <f>IF(SUM(Table2[[#This Row],[Garçons de 0 à 2 ans]:[Filles de 12 à 17 ans]])&gt;=1,"Oui","Non")</f>
        <v>Oui</v>
      </c>
    </row>
    <row r="1348" spans="1:25" x14ac:dyDescent="0.25">
      <c r="A1348" t="s">
        <v>164</v>
      </c>
      <c r="B1348" t="str">
        <f>VLOOKUP(Table2[[#This Row],[_parent_index]],Table1[[index]:[A7.Type de Site]],5,FALSE)</f>
        <v>Chad</v>
      </c>
      <c r="C1348" t="str">
        <f>VLOOKUP(Table2[[#This Row],[_parent_index]],Table1[[index]:[A7.Type de Site]],6,FALSE)</f>
        <v>TCD</v>
      </c>
      <c r="D1348" t="str">
        <f>VLOOKUP(Table2[[#This Row],[_parent_index]],Table1[[index]:[A7.Type de Site]],7,FALSE)</f>
        <v>Lac</v>
      </c>
      <c r="E1348" t="str">
        <f>VLOOKUP(Table2[[#This Row],[_parent_index]],Table1[[index]:[A7.Type de Site]],8,FALSE)</f>
        <v>TD07</v>
      </c>
      <c r="F1348" t="str">
        <f>VLOOKUP(Table2[[#This Row],[_parent_index]],Table1[[index]:[A7.Type de Site]],14,FALSE)</f>
        <v>Baga-Sola</v>
      </c>
      <c r="G1348" t="s">
        <v>209</v>
      </c>
      <c r="H1348" s="2">
        <v>0</v>
      </c>
      <c r="I1348" s="2">
        <v>0</v>
      </c>
      <c r="J1348" s="2">
        <v>1</v>
      </c>
      <c r="K1348" s="2">
        <v>0</v>
      </c>
      <c r="L1348" s="2">
        <v>1</v>
      </c>
      <c r="M1348" s="2">
        <v>1</v>
      </c>
      <c r="N1348" s="2">
        <v>0</v>
      </c>
      <c r="O1348" s="2">
        <v>1</v>
      </c>
      <c r="P1348" s="2">
        <v>0</v>
      </c>
      <c r="Q1348" s="2">
        <v>1</v>
      </c>
      <c r="R1348" s="2">
        <v>0</v>
      </c>
      <c r="S1348" s="2">
        <v>0</v>
      </c>
      <c r="T1348" s="2">
        <v>2</v>
      </c>
      <c r="U1348" s="2">
        <v>3</v>
      </c>
      <c r="V1348" s="2">
        <v>5</v>
      </c>
      <c r="W1348">
        <v>1403</v>
      </c>
      <c r="X1348">
        <v>159</v>
      </c>
      <c r="Y1348" s="1" t="str">
        <f>IF(SUM(Table2[[#This Row],[Garçons de 0 à 2 ans]:[Filles de 12 à 17 ans]])&gt;=1,"Oui","Non")</f>
        <v>Oui</v>
      </c>
    </row>
    <row r="1349" spans="1:25" x14ac:dyDescent="0.25">
      <c r="A1349" t="s">
        <v>164</v>
      </c>
      <c r="B1349" t="str">
        <f>VLOOKUP(Table2[[#This Row],[_parent_index]],Table1[[index]:[A7.Type de Site]],5,FALSE)</f>
        <v>Chad</v>
      </c>
      <c r="C1349" t="str">
        <f>VLOOKUP(Table2[[#This Row],[_parent_index]],Table1[[index]:[A7.Type de Site]],6,FALSE)</f>
        <v>TCD</v>
      </c>
      <c r="D1349" t="str">
        <f>VLOOKUP(Table2[[#This Row],[_parent_index]],Table1[[index]:[A7.Type de Site]],7,FALSE)</f>
        <v>Lac</v>
      </c>
      <c r="E1349" t="str">
        <f>VLOOKUP(Table2[[#This Row],[_parent_index]],Table1[[index]:[A7.Type de Site]],8,FALSE)</f>
        <v>TD07</v>
      </c>
      <c r="F1349" t="str">
        <f>VLOOKUP(Table2[[#This Row],[_parent_index]],Table1[[index]:[A7.Type de Site]],14,FALSE)</f>
        <v>Baga-Sola</v>
      </c>
      <c r="G1349" t="s">
        <v>358</v>
      </c>
      <c r="H1349" s="2">
        <v>0</v>
      </c>
      <c r="I1349" s="2">
        <v>0</v>
      </c>
      <c r="J1349" s="2">
        <v>2</v>
      </c>
      <c r="K1349" s="2">
        <v>1</v>
      </c>
      <c r="L1349" s="2">
        <v>1</v>
      </c>
      <c r="M1349" s="2">
        <v>0</v>
      </c>
      <c r="N1349" s="2">
        <v>1</v>
      </c>
      <c r="O1349" s="2">
        <v>2</v>
      </c>
      <c r="P1349" s="2">
        <v>1</v>
      </c>
      <c r="Q1349" s="2">
        <v>1</v>
      </c>
      <c r="R1349" s="2">
        <v>0</v>
      </c>
      <c r="S1349" s="2">
        <v>0</v>
      </c>
      <c r="T1349" s="2">
        <v>5</v>
      </c>
      <c r="U1349" s="2">
        <v>4</v>
      </c>
      <c r="V1349" s="2">
        <v>9</v>
      </c>
      <c r="W1349">
        <v>1404</v>
      </c>
      <c r="X1349">
        <v>159</v>
      </c>
      <c r="Y1349" s="1" t="str">
        <f>IF(SUM(Table2[[#This Row],[Garçons de 0 à 2 ans]:[Filles de 12 à 17 ans]])&gt;=1,"Oui","Non")</f>
        <v>Oui</v>
      </c>
    </row>
    <row r="1350" spans="1:25" x14ac:dyDescent="0.25">
      <c r="A1350" t="s">
        <v>164</v>
      </c>
      <c r="B1350" t="str">
        <f>VLOOKUP(Table2[[#This Row],[_parent_index]],Table1[[index]:[A7.Type de Site]],5,FALSE)</f>
        <v>Chad</v>
      </c>
      <c r="C1350" t="str">
        <f>VLOOKUP(Table2[[#This Row],[_parent_index]],Table1[[index]:[A7.Type de Site]],6,FALSE)</f>
        <v>TCD</v>
      </c>
      <c r="D1350" t="str">
        <f>VLOOKUP(Table2[[#This Row],[_parent_index]],Table1[[index]:[A7.Type de Site]],7,FALSE)</f>
        <v>Lac</v>
      </c>
      <c r="E1350" t="str">
        <f>VLOOKUP(Table2[[#This Row],[_parent_index]],Table1[[index]:[A7.Type de Site]],8,FALSE)</f>
        <v>TD07</v>
      </c>
      <c r="F1350" t="str">
        <f>VLOOKUP(Table2[[#This Row],[_parent_index]],Table1[[index]:[A7.Type de Site]],14,FALSE)</f>
        <v>Baga-Sola</v>
      </c>
      <c r="G1350" t="s">
        <v>172</v>
      </c>
      <c r="H1350" s="2">
        <v>0</v>
      </c>
      <c r="I1350" s="2">
        <v>0</v>
      </c>
      <c r="J1350" s="2">
        <v>1</v>
      </c>
      <c r="K1350" s="2">
        <v>0</v>
      </c>
      <c r="L1350" s="2">
        <v>0</v>
      </c>
      <c r="M1350" s="2">
        <v>1</v>
      </c>
      <c r="N1350" s="2">
        <v>1</v>
      </c>
      <c r="O1350" s="2">
        <v>1</v>
      </c>
      <c r="P1350" s="2">
        <v>1</v>
      </c>
      <c r="Q1350" s="2">
        <v>1</v>
      </c>
      <c r="R1350" s="2">
        <v>0</v>
      </c>
      <c r="S1350" s="2">
        <v>0</v>
      </c>
      <c r="T1350" s="2">
        <v>3</v>
      </c>
      <c r="U1350" s="2">
        <v>3</v>
      </c>
      <c r="V1350" s="2">
        <v>6</v>
      </c>
      <c r="W1350">
        <v>1405</v>
      </c>
      <c r="X1350">
        <v>159</v>
      </c>
      <c r="Y1350" s="1" t="str">
        <f>IF(SUM(Table2[[#This Row],[Garçons de 0 à 2 ans]:[Filles de 12 à 17 ans]])&gt;=1,"Oui","Non")</f>
        <v>Oui</v>
      </c>
    </row>
    <row r="1351" spans="1:25" x14ac:dyDescent="0.25">
      <c r="A1351" t="s">
        <v>164</v>
      </c>
      <c r="B1351" t="str">
        <f>VLOOKUP(Table2[[#This Row],[_parent_index]],Table1[[index]:[A7.Type de Site]],5,FALSE)</f>
        <v>Chad</v>
      </c>
      <c r="C1351" t="str">
        <f>VLOOKUP(Table2[[#This Row],[_parent_index]],Table1[[index]:[A7.Type de Site]],6,FALSE)</f>
        <v>TCD</v>
      </c>
      <c r="D1351" t="str">
        <f>VLOOKUP(Table2[[#This Row],[_parent_index]],Table1[[index]:[A7.Type de Site]],7,FALSE)</f>
        <v>Lac</v>
      </c>
      <c r="E1351" t="str">
        <f>VLOOKUP(Table2[[#This Row],[_parent_index]],Table1[[index]:[A7.Type de Site]],8,FALSE)</f>
        <v>TD07</v>
      </c>
      <c r="F1351" t="str">
        <f>VLOOKUP(Table2[[#This Row],[_parent_index]],Table1[[index]:[A7.Type de Site]],14,FALSE)</f>
        <v>Baga-Sola</v>
      </c>
      <c r="G1351" t="s">
        <v>358</v>
      </c>
      <c r="H1351" s="2">
        <v>0</v>
      </c>
      <c r="I1351" s="2">
        <v>0</v>
      </c>
      <c r="J1351" s="2">
        <v>0</v>
      </c>
      <c r="K1351" s="2">
        <v>0</v>
      </c>
      <c r="L1351" s="2">
        <v>1</v>
      </c>
      <c r="M1351" s="2">
        <v>0</v>
      </c>
      <c r="N1351" s="2">
        <v>0</v>
      </c>
      <c r="O1351" s="2">
        <v>1</v>
      </c>
      <c r="P1351" s="2">
        <v>1</v>
      </c>
      <c r="Q1351" s="2">
        <v>1</v>
      </c>
      <c r="R1351" s="2">
        <v>1</v>
      </c>
      <c r="S1351" s="2">
        <v>0</v>
      </c>
      <c r="T1351" s="2">
        <v>3</v>
      </c>
      <c r="U1351" s="2">
        <v>2</v>
      </c>
      <c r="V1351" s="2">
        <v>5</v>
      </c>
      <c r="W1351">
        <v>1406</v>
      </c>
      <c r="X1351">
        <v>159</v>
      </c>
      <c r="Y1351" s="1" t="str">
        <f>IF(SUM(Table2[[#This Row],[Garçons de 0 à 2 ans]:[Filles de 12 à 17 ans]])&gt;=1,"Oui","Non")</f>
        <v>Oui</v>
      </c>
    </row>
    <row r="1352" spans="1:25" x14ac:dyDescent="0.25">
      <c r="A1352" t="s">
        <v>164</v>
      </c>
      <c r="B1352" t="str">
        <f>VLOOKUP(Table2[[#This Row],[_parent_index]],Table1[[index]:[A7.Type de Site]],5,FALSE)</f>
        <v>Chad</v>
      </c>
      <c r="C1352" t="str">
        <f>VLOOKUP(Table2[[#This Row],[_parent_index]],Table1[[index]:[A7.Type de Site]],6,FALSE)</f>
        <v>TCD</v>
      </c>
      <c r="D1352" t="str">
        <f>VLOOKUP(Table2[[#This Row],[_parent_index]],Table1[[index]:[A7.Type de Site]],7,FALSE)</f>
        <v>Lac</v>
      </c>
      <c r="E1352" t="str">
        <f>VLOOKUP(Table2[[#This Row],[_parent_index]],Table1[[index]:[A7.Type de Site]],8,FALSE)</f>
        <v>TD07</v>
      </c>
      <c r="F1352" t="str">
        <f>VLOOKUP(Table2[[#This Row],[_parent_index]],Table1[[index]:[A7.Type de Site]],14,FALSE)</f>
        <v>Tagal</v>
      </c>
      <c r="G1352" t="s">
        <v>172</v>
      </c>
      <c r="H1352" s="2">
        <v>1</v>
      </c>
      <c r="I1352" s="2">
        <v>0</v>
      </c>
      <c r="J1352" s="2">
        <v>0</v>
      </c>
      <c r="K1352" s="2">
        <v>1</v>
      </c>
      <c r="L1352" s="2">
        <v>0</v>
      </c>
      <c r="M1352" s="2">
        <v>0</v>
      </c>
      <c r="N1352" s="2">
        <v>2</v>
      </c>
      <c r="O1352" s="2">
        <v>1</v>
      </c>
      <c r="P1352" s="2">
        <v>1</v>
      </c>
      <c r="Q1352" s="2">
        <v>1</v>
      </c>
      <c r="R1352" s="2">
        <v>0</v>
      </c>
      <c r="S1352" s="2">
        <v>0</v>
      </c>
      <c r="T1352" s="2">
        <v>4</v>
      </c>
      <c r="U1352" s="2">
        <v>3</v>
      </c>
      <c r="V1352" s="2">
        <v>7</v>
      </c>
      <c r="W1352">
        <v>1407</v>
      </c>
      <c r="X1352">
        <v>160</v>
      </c>
      <c r="Y1352" s="1" t="str">
        <f>IF(SUM(Table2[[#This Row],[Garçons de 0 à 2 ans]:[Filles de 12 à 17 ans]])&gt;=1,"Oui","Non")</f>
        <v>Oui</v>
      </c>
    </row>
    <row r="1353" spans="1:25" x14ac:dyDescent="0.25">
      <c r="A1353" t="s">
        <v>164</v>
      </c>
      <c r="B1353" t="str">
        <f>VLOOKUP(Table2[[#This Row],[_parent_index]],Table1[[index]:[A7.Type de Site]],5,FALSE)</f>
        <v>Chad</v>
      </c>
      <c r="C1353" t="str">
        <f>VLOOKUP(Table2[[#This Row],[_parent_index]],Table1[[index]:[A7.Type de Site]],6,FALSE)</f>
        <v>TCD</v>
      </c>
      <c r="D1353" t="str">
        <f>VLOOKUP(Table2[[#This Row],[_parent_index]],Table1[[index]:[A7.Type de Site]],7,FALSE)</f>
        <v>Lac</v>
      </c>
      <c r="E1353" t="str">
        <f>VLOOKUP(Table2[[#This Row],[_parent_index]],Table1[[index]:[A7.Type de Site]],8,FALSE)</f>
        <v>TD07</v>
      </c>
      <c r="F1353" t="str">
        <f>VLOOKUP(Table2[[#This Row],[_parent_index]],Table1[[index]:[A7.Type de Site]],14,FALSE)</f>
        <v>Tagal</v>
      </c>
      <c r="G1353" t="s">
        <v>172</v>
      </c>
      <c r="H1353" s="2">
        <v>0</v>
      </c>
      <c r="I1353" s="2">
        <v>0</v>
      </c>
      <c r="J1353" s="2">
        <v>0</v>
      </c>
      <c r="K1353" s="2">
        <v>0</v>
      </c>
      <c r="L1353" s="2">
        <v>2</v>
      </c>
      <c r="M1353" s="2">
        <v>2</v>
      </c>
      <c r="N1353" s="2">
        <v>0</v>
      </c>
      <c r="O1353" s="2">
        <v>0</v>
      </c>
      <c r="P1353" s="2">
        <v>1</v>
      </c>
      <c r="Q1353" s="2">
        <v>1</v>
      </c>
      <c r="R1353" s="2">
        <v>0</v>
      </c>
      <c r="S1353" s="2">
        <v>0</v>
      </c>
      <c r="T1353" s="2">
        <v>3</v>
      </c>
      <c r="U1353" s="2">
        <v>3</v>
      </c>
      <c r="V1353" s="2">
        <v>6</v>
      </c>
      <c r="W1353">
        <v>1408</v>
      </c>
      <c r="X1353">
        <v>160</v>
      </c>
      <c r="Y1353" s="1" t="str">
        <f>IF(SUM(Table2[[#This Row],[Garçons de 0 à 2 ans]:[Filles de 12 à 17 ans]])&gt;=1,"Oui","Non")</f>
        <v>Oui</v>
      </c>
    </row>
    <row r="1354" spans="1:25" x14ac:dyDescent="0.25">
      <c r="A1354" t="s">
        <v>164</v>
      </c>
      <c r="B1354" t="str">
        <f>VLOOKUP(Table2[[#This Row],[_parent_index]],Table1[[index]:[A7.Type de Site]],5,FALSE)</f>
        <v>Chad</v>
      </c>
      <c r="C1354" t="str">
        <f>VLOOKUP(Table2[[#This Row],[_parent_index]],Table1[[index]:[A7.Type de Site]],6,FALSE)</f>
        <v>TCD</v>
      </c>
      <c r="D1354" t="str">
        <f>VLOOKUP(Table2[[#This Row],[_parent_index]],Table1[[index]:[A7.Type de Site]],7,FALSE)</f>
        <v>Lac</v>
      </c>
      <c r="E1354" t="str">
        <f>VLOOKUP(Table2[[#This Row],[_parent_index]],Table1[[index]:[A7.Type de Site]],8,FALSE)</f>
        <v>TD07</v>
      </c>
      <c r="F1354" t="str">
        <f>VLOOKUP(Table2[[#This Row],[_parent_index]],Table1[[index]:[A7.Type de Site]],14,FALSE)</f>
        <v>Tagal</v>
      </c>
      <c r="G1354" t="s">
        <v>172</v>
      </c>
      <c r="H1354" s="2">
        <v>1</v>
      </c>
      <c r="I1354" s="2">
        <v>0</v>
      </c>
      <c r="J1354" s="2">
        <v>0</v>
      </c>
      <c r="K1354" s="2">
        <v>0</v>
      </c>
      <c r="L1354" s="2">
        <v>0</v>
      </c>
      <c r="M1354" s="2">
        <v>2</v>
      </c>
      <c r="N1354" s="2">
        <v>1</v>
      </c>
      <c r="O1354" s="2">
        <v>0</v>
      </c>
      <c r="P1354" s="2">
        <v>1</v>
      </c>
      <c r="Q1354" s="2">
        <v>1</v>
      </c>
      <c r="R1354" s="2">
        <v>0</v>
      </c>
      <c r="S1354" s="2">
        <v>0</v>
      </c>
      <c r="T1354" s="2">
        <v>3</v>
      </c>
      <c r="U1354" s="2">
        <v>3</v>
      </c>
      <c r="V1354" s="2">
        <v>6</v>
      </c>
      <c r="W1354">
        <v>1409</v>
      </c>
      <c r="X1354">
        <v>160</v>
      </c>
      <c r="Y1354" s="1" t="str">
        <f>IF(SUM(Table2[[#This Row],[Garçons de 0 à 2 ans]:[Filles de 12 à 17 ans]])&gt;=1,"Oui","Non")</f>
        <v>Oui</v>
      </c>
    </row>
    <row r="1355" spans="1:25" x14ac:dyDescent="0.25">
      <c r="A1355" t="s">
        <v>164</v>
      </c>
      <c r="B1355" t="str">
        <f>VLOOKUP(Table2[[#This Row],[_parent_index]],Table1[[index]:[A7.Type de Site]],5,FALSE)</f>
        <v>Chad</v>
      </c>
      <c r="C1355" t="str">
        <f>VLOOKUP(Table2[[#This Row],[_parent_index]],Table1[[index]:[A7.Type de Site]],6,FALSE)</f>
        <v>TCD</v>
      </c>
      <c r="D1355" t="str">
        <f>VLOOKUP(Table2[[#This Row],[_parent_index]],Table1[[index]:[A7.Type de Site]],7,FALSE)</f>
        <v>Lac</v>
      </c>
      <c r="E1355" t="str">
        <f>VLOOKUP(Table2[[#This Row],[_parent_index]],Table1[[index]:[A7.Type de Site]],8,FALSE)</f>
        <v>TD07</v>
      </c>
      <c r="F1355" t="str">
        <f>VLOOKUP(Table2[[#This Row],[_parent_index]],Table1[[index]:[A7.Type de Site]],14,FALSE)</f>
        <v>Tagal</v>
      </c>
      <c r="G1355" t="s">
        <v>172</v>
      </c>
      <c r="H1355" s="2">
        <v>0</v>
      </c>
      <c r="I1355" s="2">
        <v>0</v>
      </c>
      <c r="J1355" s="2">
        <v>1</v>
      </c>
      <c r="K1355" s="2">
        <v>0</v>
      </c>
      <c r="L1355" s="2">
        <v>1</v>
      </c>
      <c r="M1355" s="2">
        <v>0</v>
      </c>
      <c r="N1355" s="2">
        <v>1</v>
      </c>
      <c r="O1355" s="2">
        <v>2</v>
      </c>
      <c r="P1355" s="2">
        <v>0</v>
      </c>
      <c r="Q1355" s="2">
        <v>1</v>
      </c>
      <c r="R1355" s="2">
        <v>1</v>
      </c>
      <c r="S1355" s="2">
        <v>0</v>
      </c>
      <c r="T1355" s="2">
        <v>4</v>
      </c>
      <c r="U1355" s="2">
        <v>3</v>
      </c>
      <c r="V1355" s="2">
        <v>7</v>
      </c>
      <c r="W1355">
        <v>1410</v>
      </c>
      <c r="X1355">
        <v>160</v>
      </c>
      <c r="Y1355" s="1" t="str">
        <f>IF(SUM(Table2[[#This Row],[Garçons de 0 à 2 ans]:[Filles de 12 à 17 ans]])&gt;=1,"Oui","Non")</f>
        <v>Oui</v>
      </c>
    </row>
    <row r="1356" spans="1:25" x14ac:dyDescent="0.25">
      <c r="A1356" t="s">
        <v>164</v>
      </c>
      <c r="B1356" t="str">
        <f>VLOOKUP(Table2[[#This Row],[_parent_index]],Table1[[index]:[A7.Type de Site]],5,FALSE)</f>
        <v>Chad</v>
      </c>
      <c r="C1356" t="str">
        <f>VLOOKUP(Table2[[#This Row],[_parent_index]],Table1[[index]:[A7.Type de Site]],6,FALSE)</f>
        <v>TCD</v>
      </c>
      <c r="D1356" t="str">
        <f>VLOOKUP(Table2[[#This Row],[_parent_index]],Table1[[index]:[A7.Type de Site]],7,FALSE)</f>
        <v>Lac</v>
      </c>
      <c r="E1356" t="str">
        <f>VLOOKUP(Table2[[#This Row],[_parent_index]],Table1[[index]:[A7.Type de Site]],8,FALSE)</f>
        <v>TD07</v>
      </c>
      <c r="F1356" t="str">
        <f>VLOOKUP(Table2[[#This Row],[_parent_index]],Table1[[index]:[A7.Type de Site]],14,FALSE)</f>
        <v>Tagal</v>
      </c>
      <c r="G1356" t="s">
        <v>172</v>
      </c>
      <c r="H1356" s="2">
        <v>0</v>
      </c>
      <c r="I1356" s="2">
        <v>0</v>
      </c>
      <c r="J1356" s="2">
        <v>0</v>
      </c>
      <c r="K1356" s="2">
        <v>1</v>
      </c>
      <c r="L1356" s="2">
        <v>0</v>
      </c>
      <c r="M1356" s="2">
        <v>1</v>
      </c>
      <c r="N1356" s="2">
        <v>0</v>
      </c>
      <c r="O1356" s="2">
        <v>0</v>
      </c>
      <c r="P1356" s="2">
        <v>1</v>
      </c>
      <c r="Q1356" s="2">
        <v>1</v>
      </c>
      <c r="R1356" s="2">
        <v>0</v>
      </c>
      <c r="S1356" s="2">
        <v>0</v>
      </c>
      <c r="T1356" s="2">
        <v>1</v>
      </c>
      <c r="U1356" s="2">
        <v>3</v>
      </c>
      <c r="V1356" s="2">
        <v>4</v>
      </c>
      <c r="W1356">
        <v>1411</v>
      </c>
      <c r="X1356">
        <v>160</v>
      </c>
      <c r="Y1356" s="1" t="str">
        <f>IF(SUM(Table2[[#This Row],[Garçons de 0 à 2 ans]:[Filles de 12 à 17 ans]])&gt;=1,"Oui","Non")</f>
        <v>Oui</v>
      </c>
    </row>
    <row r="1357" spans="1:25" x14ac:dyDescent="0.25">
      <c r="A1357" t="s">
        <v>164</v>
      </c>
      <c r="B1357" t="str">
        <f>VLOOKUP(Table2[[#This Row],[_parent_index]],Table1[[index]:[A7.Type de Site]],5,FALSE)</f>
        <v>Chad</v>
      </c>
      <c r="C1357" t="str">
        <f>VLOOKUP(Table2[[#This Row],[_parent_index]],Table1[[index]:[A7.Type de Site]],6,FALSE)</f>
        <v>TCD</v>
      </c>
      <c r="D1357" t="str">
        <f>VLOOKUP(Table2[[#This Row],[_parent_index]],Table1[[index]:[A7.Type de Site]],7,FALSE)</f>
        <v>Lac</v>
      </c>
      <c r="E1357" t="str">
        <f>VLOOKUP(Table2[[#This Row],[_parent_index]],Table1[[index]:[A7.Type de Site]],8,FALSE)</f>
        <v>TD07</v>
      </c>
      <c r="F1357" t="str">
        <f>VLOOKUP(Table2[[#This Row],[_parent_index]],Table1[[index]:[A7.Type de Site]],14,FALSE)</f>
        <v>Tagal</v>
      </c>
      <c r="G1357" t="s">
        <v>172</v>
      </c>
      <c r="H1357" s="2">
        <v>0</v>
      </c>
      <c r="I1357" s="2">
        <v>0</v>
      </c>
      <c r="J1357" s="2">
        <v>0</v>
      </c>
      <c r="K1357" s="2">
        <v>1</v>
      </c>
      <c r="L1357" s="2">
        <v>1</v>
      </c>
      <c r="M1357" s="2">
        <v>1</v>
      </c>
      <c r="N1357" s="2">
        <v>1</v>
      </c>
      <c r="O1357" s="2">
        <v>2</v>
      </c>
      <c r="P1357" s="2">
        <v>0</v>
      </c>
      <c r="Q1357" s="2">
        <v>1</v>
      </c>
      <c r="R1357" s="2">
        <v>1</v>
      </c>
      <c r="S1357" s="2">
        <v>0</v>
      </c>
      <c r="T1357" s="2">
        <v>3</v>
      </c>
      <c r="U1357" s="2">
        <v>5</v>
      </c>
      <c r="V1357" s="2">
        <v>8</v>
      </c>
      <c r="W1357">
        <v>1412</v>
      </c>
      <c r="X1357">
        <v>160</v>
      </c>
      <c r="Y1357" s="1" t="str">
        <f>IF(SUM(Table2[[#This Row],[Garçons de 0 à 2 ans]:[Filles de 12 à 17 ans]])&gt;=1,"Oui","Non")</f>
        <v>Oui</v>
      </c>
    </row>
    <row r="1358" spans="1:25" x14ac:dyDescent="0.25">
      <c r="A1358" t="s">
        <v>164</v>
      </c>
      <c r="B1358" t="str">
        <f>VLOOKUP(Table2[[#This Row],[_parent_index]],Table1[[index]:[A7.Type de Site]],5,FALSE)</f>
        <v>Chad</v>
      </c>
      <c r="C1358" t="str">
        <f>VLOOKUP(Table2[[#This Row],[_parent_index]],Table1[[index]:[A7.Type de Site]],6,FALSE)</f>
        <v>TCD</v>
      </c>
      <c r="D1358" t="str">
        <f>VLOOKUP(Table2[[#This Row],[_parent_index]],Table1[[index]:[A7.Type de Site]],7,FALSE)</f>
        <v>Lac</v>
      </c>
      <c r="E1358" t="str">
        <f>VLOOKUP(Table2[[#This Row],[_parent_index]],Table1[[index]:[A7.Type de Site]],8,FALSE)</f>
        <v>TD07</v>
      </c>
      <c r="F1358" t="str">
        <f>VLOOKUP(Table2[[#This Row],[_parent_index]],Table1[[index]:[A7.Type de Site]],14,FALSE)</f>
        <v>Mal-Maïri-kousserie</v>
      </c>
      <c r="G1358" t="s">
        <v>172</v>
      </c>
      <c r="H1358" s="2">
        <v>1</v>
      </c>
      <c r="I1358" s="2">
        <v>0</v>
      </c>
      <c r="J1358" s="2">
        <v>1</v>
      </c>
      <c r="K1358" s="2">
        <v>0</v>
      </c>
      <c r="L1358" s="2">
        <v>0</v>
      </c>
      <c r="M1358" s="2">
        <v>1</v>
      </c>
      <c r="N1358" s="2">
        <v>1</v>
      </c>
      <c r="O1358" s="2">
        <v>1</v>
      </c>
      <c r="P1358" s="2">
        <v>1</v>
      </c>
      <c r="Q1358" s="2">
        <v>1</v>
      </c>
      <c r="R1358" s="2">
        <v>0</v>
      </c>
      <c r="S1358" s="2">
        <v>0</v>
      </c>
      <c r="T1358" s="2">
        <v>4</v>
      </c>
      <c r="U1358" s="2">
        <v>3</v>
      </c>
      <c r="V1358" s="2">
        <v>7</v>
      </c>
      <c r="W1358">
        <v>1413</v>
      </c>
      <c r="X1358">
        <v>161</v>
      </c>
      <c r="Y1358" s="1" t="str">
        <f>IF(SUM(Table2[[#This Row],[Garçons de 0 à 2 ans]:[Filles de 12 à 17 ans]])&gt;=1,"Oui","Non")</f>
        <v>Oui</v>
      </c>
    </row>
    <row r="1359" spans="1:25" x14ac:dyDescent="0.25">
      <c r="A1359" t="s">
        <v>164</v>
      </c>
      <c r="B1359" t="str">
        <f>VLOOKUP(Table2[[#This Row],[_parent_index]],Table1[[index]:[A7.Type de Site]],5,FALSE)</f>
        <v>Chad</v>
      </c>
      <c r="C1359" t="str">
        <f>VLOOKUP(Table2[[#This Row],[_parent_index]],Table1[[index]:[A7.Type de Site]],6,FALSE)</f>
        <v>TCD</v>
      </c>
      <c r="D1359" t="str">
        <f>VLOOKUP(Table2[[#This Row],[_parent_index]],Table1[[index]:[A7.Type de Site]],7,FALSE)</f>
        <v>Lac</v>
      </c>
      <c r="E1359" t="str">
        <f>VLOOKUP(Table2[[#This Row],[_parent_index]],Table1[[index]:[A7.Type de Site]],8,FALSE)</f>
        <v>TD07</v>
      </c>
      <c r="F1359" t="str">
        <f>VLOOKUP(Table2[[#This Row],[_parent_index]],Table1[[index]:[A7.Type de Site]],14,FALSE)</f>
        <v>Mal-Maïri-kousserie</v>
      </c>
      <c r="G1359" t="s">
        <v>172</v>
      </c>
      <c r="H1359" s="2">
        <v>0</v>
      </c>
      <c r="I1359" s="2">
        <v>1</v>
      </c>
      <c r="J1359" s="2">
        <v>2</v>
      </c>
      <c r="K1359" s="2">
        <v>0</v>
      </c>
      <c r="L1359" s="2">
        <v>0</v>
      </c>
      <c r="M1359" s="2">
        <v>0</v>
      </c>
      <c r="N1359" s="2">
        <v>0</v>
      </c>
      <c r="O1359" s="2">
        <v>0</v>
      </c>
      <c r="P1359" s="2">
        <v>1</v>
      </c>
      <c r="Q1359" s="2">
        <v>1</v>
      </c>
      <c r="R1359" s="2">
        <v>0</v>
      </c>
      <c r="S1359" s="2">
        <v>0</v>
      </c>
      <c r="T1359" s="2">
        <v>3</v>
      </c>
      <c r="U1359" s="2">
        <v>2</v>
      </c>
      <c r="V1359" s="2">
        <v>5</v>
      </c>
      <c r="W1359">
        <v>1414</v>
      </c>
      <c r="X1359">
        <v>161</v>
      </c>
      <c r="Y1359" s="1" t="str">
        <f>IF(SUM(Table2[[#This Row],[Garçons de 0 à 2 ans]:[Filles de 12 à 17 ans]])&gt;=1,"Oui","Non")</f>
        <v>Oui</v>
      </c>
    </row>
    <row r="1360" spans="1:25" x14ac:dyDescent="0.25">
      <c r="A1360" t="s">
        <v>164</v>
      </c>
      <c r="B1360" t="str">
        <f>VLOOKUP(Table2[[#This Row],[_parent_index]],Table1[[index]:[A7.Type de Site]],5,FALSE)</f>
        <v>Chad</v>
      </c>
      <c r="C1360" t="str">
        <f>VLOOKUP(Table2[[#This Row],[_parent_index]],Table1[[index]:[A7.Type de Site]],6,FALSE)</f>
        <v>TCD</v>
      </c>
      <c r="D1360" t="str">
        <f>VLOOKUP(Table2[[#This Row],[_parent_index]],Table1[[index]:[A7.Type de Site]],7,FALSE)</f>
        <v>Lac</v>
      </c>
      <c r="E1360" t="str">
        <f>VLOOKUP(Table2[[#This Row],[_parent_index]],Table1[[index]:[A7.Type de Site]],8,FALSE)</f>
        <v>TD07</v>
      </c>
      <c r="F1360" t="str">
        <f>VLOOKUP(Table2[[#This Row],[_parent_index]],Table1[[index]:[A7.Type de Site]],14,FALSE)</f>
        <v>Mal-Maïri-kousserie</v>
      </c>
      <c r="G1360" t="s">
        <v>172</v>
      </c>
      <c r="H1360" s="2">
        <v>2</v>
      </c>
      <c r="I1360" s="2">
        <v>0</v>
      </c>
      <c r="J1360" s="2">
        <v>0</v>
      </c>
      <c r="K1360" s="2">
        <v>0</v>
      </c>
      <c r="L1360" s="2">
        <v>0</v>
      </c>
      <c r="M1360" s="2">
        <v>0</v>
      </c>
      <c r="N1360" s="2">
        <v>0</v>
      </c>
      <c r="O1360" s="2">
        <v>0</v>
      </c>
      <c r="P1360" s="2">
        <v>1</v>
      </c>
      <c r="Q1360" s="2">
        <v>1</v>
      </c>
      <c r="R1360" s="2">
        <v>0</v>
      </c>
      <c r="S1360" s="2">
        <v>0</v>
      </c>
      <c r="T1360" s="2">
        <v>3</v>
      </c>
      <c r="U1360" s="2">
        <v>1</v>
      </c>
      <c r="V1360" s="2">
        <v>4</v>
      </c>
      <c r="W1360">
        <v>1415</v>
      </c>
      <c r="X1360">
        <v>161</v>
      </c>
      <c r="Y1360" s="1" t="str">
        <f>IF(SUM(Table2[[#This Row],[Garçons de 0 à 2 ans]:[Filles de 12 à 17 ans]])&gt;=1,"Oui","Non")</f>
        <v>Oui</v>
      </c>
    </row>
    <row r="1361" spans="1:25" x14ac:dyDescent="0.25">
      <c r="A1361" t="s">
        <v>164</v>
      </c>
      <c r="B1361" t="str">
        <f>VLOOKUP(Table2[[#This Row],[_parent_index]],Table1[[index]:[A7.Type de Site]],5,FALSE)</f>
        <v>Chad</v>
      </c>
      <c r="C1361" t="str">
        <f>VLOOKUP(Table2[[#This Row],[_parent_index]],Table1[[index]:[A7.Type de Site]],6,FALSE)</f>
        <v>TCD</v>
      </c>
      <c r="D1361" t="str">
        <f>VLOOKUP(Table2[[#This Row],[_parent_index]],Table1[[index]:[A7.Type de Site]],7,FALSE)</f>
        <v>Lac</v>
      </c>
      <c r="E1361" t="str">
        <f>VLOOKUP(Table2[[#This Row],[_parent_index]],Table1[[index]:[A7.Type de Site]],8,FALSE)</f>
        <v>TD07</v>
      </c>
      <c r="F1361" t="str">
        <f>VLOOKUP(Table2[[#This Row],[_parent_index]],Table1[[index]:[A7.Type de Site]],14,FALSE)</f>
        <v>Mal-Maïri-kousserie</v>
      </c>
      <c r="G1361" t="s">
        <v>172</v>
      </c>
      <c r="H1361" s="2">
        <v>1</v>
      </c>
      <c r="I1361" s="2">
        <v>0</v>
      </c>
      <c r="J1361" s="2">
        <v>1</v>
      </c>
      <c r="K1361" s="2">
        <v>1</v>
      </c>
      <c r="L1361" s="2">
        <v>0</v>
      </c>
      <c r="M1361" s="2">
        <v>0</v>
      </c>
      <c r="N1361" s="2">
        <v>0</v>
      </c>
      <c r="O1361" s="2">
        <v>0</v>
      </c>
      <c r="P1361" s="2">
        <v>1</v>
      </c>
      <c r="Q1361" s="2">
        <v>1</v>
      </c>
      <c r="R1361" s="2">
        <v>0</v>
      </c>
      <c r="S1361" s="2">
        <v>0</v>
      </c>
      <c r="T1361" s="2">
        <v>3</v>
      </c>
      <c r="U1361" s="2">
        <v>2</v>
      </c>
      <c r="V1361" s="2">
        <v>5</v>
      </c>
      <c r="W1361">
        <v>1416</v>
      </c>
      <c r="X1361">
        <v>161</v>
      </c>
      <c r="Y1361" s="1" t="str">
        <f>IF(SUM(Table2[[#This Row],[Garçons de 0 à 2 ans]:[Filles de 12 à 17 ans]])&gt;=1,"Oui","Non")</f>
        <v>Oui</v>
      </c>
    </row>
    <row r="1362" spans="1:25" x14ac:dyDescent="0.25">
      <c r="A1362" t="s">
        <v>164</v>
      </c>
      <c r="B1362" t="str">
        <f>VLOOKUP(Table2[[#This Row],[_parent_index]],Table1[[index]:[A7.Type de Site]],5,FALSE)</f>
        <v>Chad</v>
      </c>
      <c r="C1362" t="str">
        <f>VLOOKUP(Table2[[#This Row],[_parent_index]],Table1[[index]:[A7.Type de Site]],6,FALSE)</f>
        <v>TCD</v>
      </c>
      <c r="D1362" t="str">
        <f>VLOOKUP(Table2[[#This Row],[_parent_index]],Table1[[index]:[A7.Type de Site]],7,FALSE)</f>
        <v>Lac</v>
      </c>
      <c r="E1362" t="str">
        <f>VLOOKUP(Table2[[#This Row],[_parent_index]],Table1[[index]:[A7.Type de Site]],8,FALSE)</f>
        <v>TD07</v>
      </c>
      <c r="F1362" t="str">
        <f>VLOOKUP(Table2[[#This Row],[_parent_index]],Table1[[index]:[A7.Type de Site]],14,FALSE)</f>
        <v>Mal-Maïri-kousserie</v>
      </c>
      <c r="G1362" t="s">
        <v>172</v>
      </c>
      <c r="H1362" s="2">
        <v>2</v>
      </c>
      <c r="I1362" s="2">
        <v>0</v>
      </c>
      <c r="J1362" s="2">
        <v>0</v>
      </c>
      <c r="K1362" s="2">
        <v>1</v>
      </c>
      <c r="L1362" s="2">
        <v>0</v>
      </c>
      <c r="M1362" s="2">
        <v>1</v>
      </c>
      <c r="N1362" s="2">
        <v>0</v>
      </c>
      <c r="O1362" s="2">
        <v>0</v>
      </c>
      <c r="P1362" s="2">
        <v>1</v>
      </c>
      <c r="Q1362" s="2">
        <v>1</v>
      </c>
      <c r="R1362" s="2">
        <v>0</v>
      </c>
      <c r="S1362" s="2">
        <v>0</v>
      </c>
      <c r="T1362" s="2">
        <v>3</v>
      </c>
      <c r="U1362" s="2">
        <v>3</v>
      </c>
      <c r="V1362" s="2">
        <v>6</v>
      </c>
      <c r="W1362">
        <v>1417</v>
      </c>
      <c r="X1362">
        <v>161</v>
      </c>
      <c r="Y1362" s="1" t="str">
        <f>IF(SUM(Table2[[#This Row],[Garçons de 0 à 2 ans]:[Filles de 12 à 17 ans]])&gt;=1,"Oui","Non")</f>
        <v>Oui</v>
      </c>
    </row>
    <row r="1363" spans="1:25" x14ac:dyDescent="0.25">
      <c r="A1363" t="s">
        <v>164</v>
      </c>
      <c r="B1363" t="str">
        <f>VLOOKUP(Table2[[#This Row],[_parent_index]],Table1[[index]:[A7.Type de Site]],5,FALSE)</f>
        <v>Chad</v>
      </c>
      <c r="C1363" t="str">
        <f>VLOOKUP(Table2[[#This Row],[_parent_index]],Table1[[index]:[A7.Type de Site]],6,FALSE)</f>
        <v>TCD</v>
      </c>
      <c r="D1363" t="str">
        <f>VLOOKUP(Table2[[#This Row],[_parent_index]],Table1[[index]:[A7.Type de Site]],7,FALSE)</f>
        <v>Lac</v>
      </c>
      <c r="E1363" t="str">
        <f>VLOOKUP(Table2[[#This Row],[_parent_index]],Table1[[index]:[A7.Type de Site]],8,FALSE)</f>
        <v>TD07</v>
      </c>
      <c r="F1363" t="str">
        <f>VLOOKUP(Table2[[#This Row],[_parent_index]],Table1[[index]:[A7.Type de Site]],14,FALSE)</f>
        <v>Mal-Maïri-kousserie</v>
      </c>
      <c r="G1363" t="s">
        <v>172</v>
      </c>
      <c r="H1363" s="2">
        <v>0</v>
      </c>
      <c r="I1363" s="2">
        <v>1</v>
      </c>
      <c r="J1363" s="2">
        <v>1</v>
      </c>
      <c r="K1363" s="2">
        <v>0</v>
      </c>
      <c r="L1363" s="2">
        <v>0</v>
      </c>
      <c r="M1363" s="2">
        <v>1</v>
      </c>
      <c r="N1363" s="2">
        <v>0</v>
      </c>
      <c r="O1363" s="2">
        <v>0</v>
      </c>
      <c r="P1363" s="2">
        <v>1</v>
      </c>
      <c r="Q1363" s="2">
        <v>1</v>
      </c>
      <c r="R1363" s="2">
        <v>1</v>
      </c>
      <c r="S1363" s="2">
        <v>1</v>
      </c>
      <c r="T1363" s="2">
        <v>3</v>
      </c>
      <c r="U1363" s="2">
        <v>4</v>
      </c>
      <c r="V1363" s="2">
        <v>7</v>
      </c>
      <c r="W1363">
        <v>1418</v>
      </c>
      <c r="X1363">
        <v>161</v>
      </c>
      <c r="Y1363" s="1" t="str">
        <f>IF(SUM(Table2[[#This Row],[Garçons de 0 à 2 ans]:[Filles de 12 à 17 ans]])&gt;=1,"Oui","Non")</f>
        <v>Oui</v>
      </c>
    </row>
    <row r="1364" spans="1:25" x14ac:dyDescent="0.25">
      <c r="A1364" t="s">
        <v>164</v>
      </c>
      <c r="B1364" t="str">
        <f>VLOOKUP(Table2[[#This Row],[_parent_index]],Table1[[index]:[A7.Type de Site]],5,FALSE)</f>
        <v>Chad</v>
      </c>
      <c r="C1364" t="str">
        <f>VLOOKUP(Table2[[#This Row],[_parent_index]],Table1[[index]:[A7.Type de Site]],6,FALSE)</f>
        <v>TCD</v>
      </c>
      <c r="D1364" t="str">
        <f>VLOOKUP(Table2[[#This Row],[_parent_index]],Table1[[index]:[A7.Type de Site]],7,FALSE)</f>
        <v>Lac</v>
      </c>
      <c r="E1364" t="str">
        <f>VLOOKUP(Table2[[#This Row],[_parent_index]],Table1[[index]:[A7.Type de Site]],8,FALSE)</f>
        <v>TD07</v>
      </c>
      <c r="F1364" t="str">
        <f>VLOOKUP(Table2[[#This Row],[_parent_index]],Table1[[index]:[A7.Type de Site]],14,FALSE)</f>
        <v>Mal-Maïri-kousserie</v>
      </c>
      <c r="G1364" t="s">
        <v>172</v>
      </c>
      <c r="H1364" s="2">
        <v>0</v>
      </c>
      <c r="I1364" s="2">
        <v>0</v>
      </c>
      <c r="J1364" s="2">
        <v>1</v>
      </c>
      <c r="K1364" s="2">
        <v>0</v>
      </c>
      <c r="L1364" s="2">
        <v>0</v>
      </c>
      <c r="M1364" s="2">
        <v>0</v>
      </c>
      <c r="N1364" s="2">
        <v>3</v>
      </c>
      <c r="O1364" s="2">
        <v>0</v>
      </c>
      <c r="P1364" s="2">
        <v>1</v>
      </c>
      <c r="Q1364" s="2">
        <v>1</v>
      </c>
      <c r="R1364" s="2">
        <v>0</v>
      </c>
      <c r="S1364" s="2">
        <v>1</v>
      </c>
      <c r="T1364" s="2">
        <v>5</v>
      </c>
      <c r="U1364" s="2">
        <v>2</v>
      </c>
      <c r="V1364" s="2">
        <v>7</v>
      </c>
      <c r="W1364">
        <v>1419</v>
      </c>
      <c r="X1364">
        <v>161</v>
      </c>
      <c r="Y1364" s="1" t="str">
        <f>IF(SUM(Table2[[#This Row],[Garçons de 0 à 2 ans]:[Filles de 12 à 17 ans]])&gt;=1,"Oui","Non")</f>
        <v>Oui</v>
      </c>
    </row>
    <row r="1365" spans="1:25" x14ac:dyDescent="0.25">
      <c r="A1365" t="s">
        <v>164</v>
      </c>
      <c r="B1365" t="str">
        <f>VLOOKUP(Table2[[#This Row],[_parent_index]],Table1[[index]:[A7.Type de Site]],5,FALSE)</f>
        <v>Chad</v>
      </c>
      <c r="C1365" t="str">
        <f>VLOOKUP(Table2[[#This Row],[_parent_index]],Table1[[index]:[A7.Type de Site]],6,FALSE)</f>
        <v>TCD</v>
      </c>
      <c r="D1365" t="str">
        <f>VLOOKUP(Table2[[#This Row],[_parent_index]],Table1[[index]:[A7.Type de Site]],7,FALSE)</f>
        <v>Lac</v>
      </c>
      <c r="E1365" t="str">
        <f>VLOOKUP(Table2[[#This Row],[_parent_index]],Table1[[index]:[A7.Type de Site]],8,FALSE)</f>
        <v>TD07</v>
      </c>
      <c r="F1365" t="str">
        <f>VLOOKUP(Table2[[#This Row],[_parent_index]],Table1[[index]:[A7.Type de Site]],14,FALSE)</f>
        <v>Mal-Maïri-kousserie</v>
      </c>
      <c r="G1365" t="s">
        <v>172</v>
      </c>
      <c r="H1365" s="2">
        <v>1</v>
      </c>
      <c r="I1365" s="2">
        <v>0</v>
      </c>
      <c r="J1365" s="2">
        <v>2</v>
      </c>
      <c r="K1365" s="2">
        <v>0</v>
      </c>
      <c r="L1365" s="2">
        <v>1</v>
      </c>
      <c r="M1365" s="2">
        <v>1</v>
      </c>
      <c r="N1365" s="2">
        <v>1</v>
      </c>
      <c r="O1365" s="2">
        <v>0</v>
      </c>
      <c r="P1365" s="2">
        <v>1</v>
      </c>
      <c r="Q1365" s="2">
        <v>2</v>
      </c>
      <c r="R1365" s="2">
        <v>0</v>
      </c>
      <c r="S1365" s="2">
        <v>0</v>
      </c>
      <c r="T1365" s="2">
        <v>6</v>
      </c>
      <c r="U1365" s="2">
        <v>3</v>
      </c>
      <c r="V1365" s="2">
        <v>9</v>
      </c>
      <c r="W1365">
        <v>1420</v>
      </c>
      <c r="X1365">
        <v>161</v>
      </c>
      <c r="Y1365" s="1" t="str">
        <f>IF(SUM(Table2[[#This Row],[Garçons de 0 à 2 ans]:[Filles de 12 à 17 ans]])&gt;=1,"Oui","Non")</f>
        <v>Oui</v>
      </c>
    </row>
    <row r="1366" spans="1:25" x14ac:dyDescent="0.25">
      <c r="A1366" t="s">
        <v>164</v>
      </c>
      <c r="B1366" t="str">
        <f>VLOOKUP(Table2[[#This Row],[_parent_index]],Table1[[index]:[A7.Type de Site]],5,FALSE)</f>
        <v>Chad</v>
      </c>
      <c r="C1366" t="str">
        <f>VLOOKUP(Table2[[#This Row],[_parent_index]],Table1[[index]:[A7.Type de Site]],6,FALSE)</f>
        <v>TCD</v>
      </c>
      <c r="D1366" t="str">
        <f>VLOOKUP(Table2[[#This Row],[_parent_index]],Table1[[index]:[A7.Type de Site]],7,FALSE)</f>
        <v>Lac</v>
      </c>
      <c r="E1366" t="str">
        <f>VLOOKUP(Table2[[#This Row],[_parent_index]],Table1[[index]:[A7.Type de Site]],8,FALSE)</f>
        <v>TD07</v>
      </c>
      <c r="F1366" t="str">
        <f>VLOOKUP(Table2[[#This Row],[_parent_index]],Table1[[index]:[A7.Type de Site]],14,FALSE)</f>
        <v>Mal-Maïri-kousserie</v>
      </c>
      <c r="G1366" t="s">
        <v>172</v>
      </c>
      <c r="H1366" s="2">
        <v>1</v>
      </c>
      <c r="I1366" s="2">
        <v>0</v>
      </c>
      <c r="J1366" s="2">
        <v>0</v>
      </c>
      <c r="K1366" s="2">
        <v>1</v>
      </c>
      <c r="L1366" s="2">
        <v>2</v>
      </c>
      <c r="M1366" s="2">
        <v>1</v>
      </c>
      <c r="N1366" s="2">
        <v>3</v>
      </c>
      <c r="O1366" s="2">
        <v>0</v>
      </c>
      <c r="P1366" s="2">
        <v>2</v>
      </c>
      <c r="Q1366" s="2">
        <v>0</v>
      </c>
      <c r="R1366" s="2">
        <v>0</v>
      </c>
      <c r="S1366" s="2">
        <v>1</v>
      </c>
      <c r="T1366" s="2">
        <v>8</v>
      </c>
      <c r="U1366" s="2">
        <v>3</v>
      </c>
      <c r="V1366" s="2">
        <v>11</v>
      </c>
      <c r="W1366">
        <v>1421</v>
      </c>
      <c r="X1366">
        <v>161</v>
      </c>
      <c r="Y1366" s="1" t="str">
        <f>IF(SUM(Table2[[#This Row],[Garçons de 0 à 2 ans]:[Filles de 12 à 17 ans]])&gt;=1,"Oui","Non")</f>
        <v>Oui</v>
      </c>
    </row>
    <row r="1367" spans="1:25" x14ac:dyDescent="0.25">
      <c r="A1367" t="s">
        <v>164</v>
      </c>
      <c r="B1367" t="str">
        <f>VLOOKUP(Table2[[#This Row],[_parent_index]],Table1[[index]:[A7.Type de Site]],5,FALSE)</f>
        <v>Chad</v>
      </c>
      <c r="C1367" t="str">
        <f>VLOOKUP(Table2[[#This Row],[_parent_index]],Table1[[index]:[A7.Type de Site]],6,FALSE)</f>
        <v>TCD</v>
      </c>
      <c r="D1367" t="str">
        <f>VLOOKUP(Table2[[#This Row],[_parent_index]],Table1[[index]:[A7.Type de Site]],7,FALSE)</f>
        <v>Lac</v>
      </c>
      <c r="E1367" t="str">
        <f>VLOOKUP(Table2[[#This Row],[_parent_index]],Table1[[index]:[A7.Type de Site]],8,FALSE)</f>
        <v>TD07</v>
      </c>
      <c r="F1367" t="str">
        <f>VLOOKUP(Table2[[#This Row],[_parent_index]],Table1[[index]:[A7.Type de Site]],14,FALSE)</f>
        <v>Mal-Maïri-kousserie</v>
      </c>
      <c r="G1367" t="s">
        <v>172</v>
      </c>
      <c r="H1367" s="2">
        <v>0</v>
      </c>
      <c r="I1367" s="2">
        <v>1</v>
      </c>
      <c r="J1367" s="2">
        <v>0</v>
      </c>
      <c r="K1367" s="2">
        <v>2</v>
      </c>
      <c r="L1367" s="2">
        <v>0</v>
      </c>
      <c r="M1367" s="2">
        <v>3</v>
      </c>
      <c r="N1367" s="2">
        <v>1</v>
      </c>
      <c r="O1367" s="2">
        <v>3</v>
      </c>
      <c r="P1367" s="2">
        <v>1</v>
      </c>
      <c r="Q1367" s="2">
        <v>2</v>
      </c>
      <c r="R1367" s="2">
        <v>1</v>
      </c>
      <c r="S1367" s="2">
        <v>1</v>
      </c>
      <c r="T1367" s="2">
        <v>3</v>
      </c>
      <c r="U1367" s="2">
        <v>12</v>
      </c>
      <c r="V1367" s="2">
        <v>15</v>
      </c>
      <c r="W1367">
        <v>1422</v>
      </c>
      <c r="X1367">
        <v>161</v>
      </c>
      <c r="Y1367" s="1" t="str">
        <f>IF(SUM(Table2[[#This Row],[Garçons de 0 à 2 ans]:[Filles de 12 à 17 ans]])&gt;=1,"Oui","Non")</f>
        <v>Oui</v>
      </c>
    </row>
    <row r="1368" spans="1:25" x14ac:dyDescent="0.25">
      <c r="A1368" t="s">
        <v>164</v>
      </c>
      <c r="B1368" t="str">
        <f>VLOOKUP(Table2[[#This Row],[_parent_index]],Table1[[index]:[A7.Type de Site]],5,FALSE)</f>
        <v>Chad</v>
      </c>
      <c r="C1368" t="str">
        <f>VLOOKUP(Table2[[#This Row],[_parent_index]],Table1[[index]:[A7.Type de Site]],6,FALSE)</f>
        <v>TCD</v>
      </c>
      <c r="D1368" t="str">
        <f>VLOOKUP(Table2[[#This Row],[_parent_index]],Table1[[index]:[A7.Type de Site]],7,FALSE)</f>
        <v>Lac</v>
      </c>
      <c r="E1368" t="str">
        <f>VLOOKUP(Table2[[#This Row],[_parent_index]],Table1[[index]:[A7.Type de Site]],8,FALSE)</f>
        <v>TD07</v>
      </c>
      <c r="F1368" t="str">
        <f>VLOOKUP(Table2[[#This Row],[_parent_index]],Table1[[index]:[A7.Type de Site]],14,FALSE)</f>
        <v>Djilom Boudouma</v>
      </c>
      <c r="G1368" t="s">
        <v>172</v>
      </c>
      <c r="H1368" s="2">
        <v>0</v>
      </c>
      <c r="I1368" s="2">
        <v>1</v>
      </c>
      <c r="J1368" s="2">
        <v>0</v>
      </c>
      <c r="K1368" s="2">
        <v>1</v>
      </c>
      <c r="L1368" s="2">
        <v>1</v>
      </c>
      <c r="M1368" s="2">
        <v>0</v>
      </c>
      <c r="N1368" s="2">
        <v>2</v>
      </c>
      <c r="O1368" s="2">
        <v>0</v>
      </c>
      <c r="P1368" s="2">
        <v>3</v>
      </c>
      <c r="Q1368" s="2">
        <v>2</v>
      </c>
      <c r="R1368" s="2">
        <v>0</v>
      </c>
      <c r="S1368" s="2">
        <v>0</v>
      </c>
      <c r="T1368" s="2">
        <v>6</v>
      </c>
      <c r="U1368" s="2">
        <v>4</v>
      </c>
      <c r="V1368" s="2">
        <v>10</v>
      </c>
      <c r="W1368">
        <v>1436</v>
      </c>
      <c r="X1368">
        <v>164</v>
      </c>
      <c r="Y1368" s="1" t="str">
        <f>IF(SUM(Table2[[#This Row],[Garçons de 0 à 2 ans]:[Filles de 12 à 17 ans]])&gt;=1,"Oui","Non")</f>
        <v>Oui</v>
      </c>
    </row>
    <row r="1369" spans="1:25" x14ac:dyDescent="0.25">
      <c r="A1369" t="s">
        <v>164</v>
      </c>
      <c r="B1369" t="str">
        <f>VLOOKUP(Table2[[#This Row],[_parent_index]],Table1[[index]:[A7.Type de Site]],5,FALSE)</f>
        <v>Chad</v>
      </c>
      <c r="C1369" t="str">
        <f>VLOOKUP(Table2[[#This Row],[_parent_index]],Table1[[index]:[A7.Type de Site]],6,FALSE)</f>
        <v>TCD</v>
      </c>
      <c r="D1369" t="str">
        <f>VLOOKUP(Table2[[#This Row],[_parent_index]],Table1[[index]:[A7.Type de Site]],7,FALSE)</f>
        <v>Lac</v>
      </c>
      <c r="E1369" t="str">
        <f>VLOOKUP(Table2[[#This Row],[_parent_index]],Table1[[index]:[A7.Type de Site]],8,FALSE)</f>
        <v>TD07</v>
      </c>
      <c r="F1369" t="str">
        <f>VLOOKUP(Table2[[#This Row],[_parent_index]],Table1[[index]:[A7.Type de Site]],14,FALSE)</f>
        <v>Djilom Boudouma</v>
      </c>
      <c r="G1369" t="s">
        <v>172</v>
      </c>
      <c r="H1369" s="2">
        <v>0</v>
      </c>
      <c r="I1369" s="2">
        <v>1</v>
      </c>
      <c r="J1369" s="2">
        <v>0</v>
      </c>
      <c r="K1369" s="2">
        <v>1</v>
      </c>
      <c r="L1369" s="2">
        <v>1</v>
      </c>
      <c r="M1369" s="2">
        <v>0</v>
      </c>
      <c r="N1369" s="2">
        <v>2</v>
      </c>
      <c r="O1369" s="2">
        <v>0</v>
      </c>
      <c r="P1369" s="2">
        <v>1</v>
      </c>
      <c r="Q1369" s="2">
        <v>1</v>
      </c>
      <c r="R1369" s="2">
        <v>0</v>
      </c>
      <c r="S1369" s="2">
        <v>0</v>
      </c>
      <c r="T1369" s="2">
        <v>4</v>
      </c>
      <c r="U1369" s="2">
        <v>3</v>
      </c>
      <c r="V1369" s="2">
        <v>7</v>
      </c>
      <c r="W1369">
        <v>1437</v>
      </c>
      <c r="X1369">
        <v>164</v>
      </c>
      <c r="Y1369" s="1" t="str">
        <f>IF(SUM(Table2[[#This Row],[Garçons de 0 à 2 ans]:[Filles de 12 à 17 ans]])&gt;=1,"Oui","Non")</f>
        <v>Oui</v>
      </c>
    </row>
    <row r="1370" spans="1:25" x14ac:dyDescent="0.25">
      <c r="A1370" t="s">
        <v>164</v>
      </c>
      <c r="B1370" t="str">
        <f>VLOOKUP(Table2[[#This Row],[_parent_index]],Table1[[index]:[A7.Type de Site]],5,FALSE)</f>
        <v>Chad</v>
      </c>
      <c r="C1370" t="str">
        <f>VLOOKUP(Table2[[#This Row],[_parent_index]],Table1[[index]:[A7.Type de Site]],6,FALSE)</f>
        <v>TCD</v>
      </c>
      <c r="D1370" t="str">
        <f>VLOOKUP(Table2[[#This Row],[_parent_index]],Table1[[index]:[A7.Type de Site]],7,FALSE)</f>
        <v>Lac</v>
      </c>
      <c r="E1370" t="str">
        <f>VLOOKUP(Table2[[#This Row],[_parent_index]],Table1[[index]:[A7.Type de Site]],8,FALSE)</f>
        <v>TD07</v>
      </c>
      <c r="F1370" t="str">
        <f>VLOOKUP(Table2[[#This Row],[_parent_index]],Table1[[index]:[A7.Type de Site]],14,FALSE)</f>
        <v>Djilom Boudouma</v>
      </c>
      <c r="G1370" t="s">
        <v>172</v>
      </c>
      <c r="H1370" s="2">
        <v>0</v>
      </c>
      <c r="I1370" s="2">
        <v>1</v>
      </c>
      <c r="J1370" s="2">
        <v>0</v>
      </c>
      <c r="K1370" s="2">
        <v>0</v>
      </c>
      <c r="L1370" s="2">
        <v>2</v>
      </c>
      <c r="M1370" s="2">
        <v>0</v>
      </c>
      <c r="N1370" s="2">
        <v>1</v>
      </c>
      <c r="O1370" s="2">
        <v>0</v>
      </c>
      <c r="P1370" s="2">
        <v>1</v>
      </c>
      <c r="Q1370" s="2">
        <v>1</v>
      </c>
      <c r="R1370" s="2">
        <v>0</v>
      </c>
      <c r="S1370" s="2">
        <v>1</v>
      </c>
      <c r="T1370" s="2">
        <v>4</v>
      </c>
      <c r="U1370" s="2">
        <v>3</v>
      </c>
      <c r="V1370" s="2">
        <v>7</v>
      </c>
      <c r="W1370">
        <v>1438</v>
      </c>
      <c r="X1370">
        <v>164</v>
      </c>
      <c r="Y1370" s="1" t="str">
        <f>IF(SUM(Table2[[#This Row],[Garçons de 0 à 2 ans]:[Filles de 12 à 17 ans]])&gt;=1,"Oui","Non")</f>
        <v>Oui</v>
      </c>
    </row>
    <row r="1371" spans="1:25" x14ac:dyDescent="0.25">
      <c r="A1371" t="s">
        <v>164</v>
      </c>
      <c r="B1371" t="str">
        <f>VLOOKUP(Table2[[#This Row],[_parent_index]],Table1[[index]:[A7.Type de Site]],5,FALSE)</f>
        <v>Chad</v>
      </c>
      <c r="C1371" t="str">
        <f>VLOOKUP(Table2[[#This Row],[_parent_index]],Table1[[index]:[A7.Type de Site]],6,FALSE)</f>
        <v>TCD</v>
      </c>
      <c r="D1371" t="str">
        <f>VLOOKUP(Table2[[#This Row],[_parent_index]],Table1[[index]:[A7.Type de Site]],7,FALSE)</f>
        <v>Lac</v>
      </c>
      <c r="E1371" t="str">
        <f>VLOOKUP(Table2[[#This Row],[_parent_index]],Table1[[index]:[A7.Type de Site]],8,FALSE)</f>
        <v>TD07</v>
      </c>
      <c r="F1371" t="str">
        <f>VLOOKUP(Table2[[#This Row],[_parent_index]],Table1[[index]:[A7.Type de Site]],14,FALSE)</f>
        <v>Djilom Boudouma</v>
      </c>
      <c r="G1371" t="s">
        <v>172</v>
      </c>
      <c r="H1371" s="2">
        <v>1</v>
      </c>
      <c r="I1371" s="2">
        <v>0</v>
      </c>
      <c r="J1371" s="2">
        <v>1</v>
      </c>
      <c r="K1371" s="2">
        <v>0</v>
      </c>
      <c r="L1371" s="2">
        <v>1</v>
      </c>
      <c r="M1371" s="2">
        <v>0</v>
      </c>
      <c r="N1371" s="2">
        <v>0</v>
      </c>
      <c r="O1371" s="2">
        <v>0</v>
      </c>
      <c r="P1371" s="2">
        <v>1</v>
      </c>
      <c r="Q1371" s="2">
        <v>1</v>
      </c>
      <c r="R1371" s="2">
        <v>0</v>
      </c>
      <c r="S1371" s="2">
        <v>0</v>
      </c>
      <c r="T1371" s="2">
        <v>4</v>
      </c>
      <c r="U1371" s="2">
        <v>1</v>
      </c>
      <c r="V1371" s="2">
        <v>5</v>
      </c>
      <c r="W1371">
        <v>1439</v>
      </c>
      <c r="X1371">
        <v>164</v>
      </c>
      <c r="Y1371" s="1" t="str">
        <f>IF(SUM(Table2[[#This Row],[Garçons de 0 à 2 ans]:[Filles de 12 à 17 ans]])&gt;=1,"Oui","Non")</f>
        <v>Oui</v>
      </c>
    </row>
    <row r="1372" spans="1:25" x14ac:dyDescent="0.25">
      <c r="A1372" t="s">
        <v>164</v>
      </c>
      <c r="B1372" t="str">
        <f>VLOOKUP(Table2[[#This Row],[_parent_index]],Table1[[index]:[A7.Type de Site]],5,FALSE)</f>
        <v>Chad</v>
      </c>
      <c r="C1372" t="str">
        <f>VLOOKUP(Table2[[#This Row],[_parent_index]],Table1[[index]:[A7.Type de Site]],6,FALSE)</f>
        <v>TCD</v>
      </c>
      <c r="D1372" t="str">
        <f>VLOOKUP(Table2[[#This Row],[_parent_index]],Table1[[index]:[A7.Type de Site]],7,FALSE)</f>
        <v>Lac</v>
      </c>
      <c r="E1372" t="str">
        <f>VLOOKUP(Table2[[#This Row],[_parent_index]],Table1[[index]:[A7.Type de Site]],8,FALSE)</f>
        <v>TD07</v>
      </c>
      <c r="F1372" t="str">
        <f>VLOOKUP(Table2[[#This Row],[_parent_index]],Table1[[index]:[A7.Type de Site]],14,FALSE)</f>
        <v>Djilom Boudouma</v>
      </c>
      <c r="G1372" t="s">
        <v>172</v>
      </c>
      <c r="H1372" s="2">
        <v>1</v>
      </c>
      <c r="I1372" s="2">
        <v>0</v>
      </c>
      <c r="J1372" s="2">
        <v>0</v>
      </c>
      <c r="K1372" s="2">
        <v>0</v>
      </c>
      <c r="L1372" s="2">
        <v>0</v>
      </c>
      <c r="M1372" s="2">
        <v>0</v>
      </c>
      <c r="N1372" s="2">
        <v>0</v>
      </c>
      <c r="O1372" s="2">
        <v>1</v>
      </c>
      <c r="P1372" s="2">
        <v>1</v>
      </c>
      <c r="Q1372" s="2">
        <v>0</v>
      </c>
      <c r="R1372" s="2">
        <v>1</v>
      </c>
      <c r="S1372" s="2">
        <v>1</v>
      </c>
      <c r="T1372" s="2">
        <v>3</v>
      </c>
      <c r="U1372" s="2">
        <v>2</v>
      </c>
      <c r="V1372" s="2">
        <v>5</v>
      </c>
      <c r="W1372">
        <v>1440</v>
      </c>
      <c r="X1372">
        <v>164</v>
      </c>
      <c r="Y1372" s="1" t="str">
        <f>IF(SUM(Table2[[#This Row],[Garçons de 0 à 2 ans]:[Filles de 12 à 17 ans]])&gt;=1,"Oui","Non")</f>
        <v>Oui</v>
      </c>
    </row>
    <row r="1373" spans="1:25" x14ac:dyDescent="0.25">
      <c r="A1373" t="s">
        <v>164</v>
      </c>
      <c r="B1373" t="str">
        <f>VLOOKUP(Table2[[#This Row],[_parent_index]],Table1[[index]:[A7.Type de Site]],5,FALSE)</f>
        <v>Chad</v>
      </c>
      <c r="C1373" t="str">
        <f>VLOOKUP(Table2[[#This Row],[_parent_index]],Table1[[index]:[A7.Type de Site]],6,FALSE)</f>
        <v>TCD</v>
      </c>
      <c r="D1373" t="str">
        <f>VLOOKUP(Table2[[#This Row],[_parent_index]],Table1[[index]:[A7.Type de Site]],7,FALSE)</f>
        <v>Lac</v>
      </c>
      <c r="E1373" t="str">
        <f>VLOOKUP(Table2[[#This Row],[_parent_index]],Table1[[index]:[A7.Type de Site]],8,FALSE)</f>
        <v>TD07</v>
      </c>
      <c r="F1373" t="str">
        <f>VLOOKUP(Table2[[#This Row],[_parent_index]],Table1[[index]:[A7.Type de Site]],14,FALSE)</f>
        <v>Melea djourou</v>
      </c>
      <c r="G1373" t="s">
        <v>172</v>
      </c>
      <c r="H1373" s="2">
        <v>0</v>
      </c>
      <c r="I1373" s="2">
        <v>0</v>
      </c>
      <c r="J1373" s="2">
        <v>1</v>
      </c>
      <c r="K1373" s="2">
        <v>1</v>
      </c>
      <c r="L1373" s="2">
        <v>0</v>
      </c>
      <c r="M1373" s="2">
        <v>2</v>
      </c>
      <c r="N1373" s="2">
        <v>0</v>
      </c>
      <c r="O1373" s="2">
        <v>1</v>
      </c>
      <c r="P1373" s="2">
        <v>1</v>
      </c>
      <c r="Q1373" s="2">
        <v>1</v>
      </c>
      <c r="R1373" s="2">
        <v>0</v>
      </c>
      <c r="S1373" s="2">
        <v>0</v>
      </c>
      <c r="T1373" s="2">
        <v>2</v>
      </c>
      <c r="U1373" s="2">
        <v>5</v>
      </c>
      <c r="V1373" s="2">
        <v>7</v>
      </c>
      <c r="W1373">
        <v>1441</v>
      </c>
      <c r="X1373">
        <v>166</v>
      </c>
      <c r="Y1373" s="1" t="str">
        <f>IF(SUM(Table2[[#This Row],[Garçons de 0 à 2 ans]:[Filles de 12 à 17 ans]])&gt;=1,"Oui","Non")</f>
        <v>Oui</v>
      </c>
    </row>
    <row r="1374" spans="1:25" x14ac:dyDescent="0.25">
      <c r="A1374" t="s">
        <v>164</v>
      </c>
      <c r="B1374" t="str">
        <f>VLOOKUP(Table2[[#This Row],[_parent_index]],Table1[[index]:[A7.Type de Site]],5,FALSE)</f>
        <v>Chad</v>
      </c>
      <c r="C1374" t="str">
        <f>VLOOKUP(Table2[[#This Row],[_parent_index]],Table1[[index]:[A7.Type de Site]],6,FALSE)</f>
        <v>TCD</v>
      </c>
      <c r="D1374" t="str">
        <f>VLOOKUP(Table2[[#This Row],[_parent_index]],Table1[[index]:[A7.Type de Site]],7,FALSE)</f>
        <v>Lac</v>
      </c>
      <c r="E1374" t="str">
        <f>VLOOKUP(Table2[[#This Row],[_parent_index]],Table1[[index]:[A7.Type de Site]],8,FALSE)</f>
        <v>TD07</v>
      </c>
      <c r="F1374" t="str">
        <f>VLOOKUP(Table2[[#This Row],[_parent_index]],Table1[[index]:[A7.Type de Site]],14,FALSE)</f>
        <v>Melea djourou</v>
      </c>
      <c r="G1374" t="s">
        <v>172</v>
      </c>
      <c r="H1374" s="2">
        <v>0</v>
      </c>
      <c r="I1374" s="2">
        <v>1</v>
      </c>
      <c r="J1374" s="2">
        <v>0</v>
      </c>
      <c r="K1374" s="2">
        <v>1</v>
      </c>
      <c r="L1374" s="2">
        <v>0</v>
      </c>
      <c r="M1374" s="2">
        <v>1</v>
      </c>
      <c r="N1374" s="2">
        <v>0</v>
      </c>
      <c r="O1374" s="2">
        <v>0</v>
      </c>
      <c r="P1374" s="2">
        <v>1</v>
      </c>
      <c r="Q1374" s="2">
        <v>1</v>
      </c>
      <c r="R1374" s="2">
        <v>0</v>
      </c>
      <c r="S1374" s="2">
        <v>0</v>
      </c>
      <c r="T1374" s="2">
        <v>1</v>
      </c>
      <c r="U1374" s="2">
        <v>4</v>
      </c>
      <c r="V1374" s="2">
        <v>5</v>
      </c>
      <c r="W1374">
        <v>1442</v>
      </c>
      <c r="X1374">
        <v>166</v>
      </c>
      <c r="Y1374" s="1" t="str">
        <f>IF(SUM(Table2[[#This Row],[Garçons de 0 à 2 ans]:[Filles de 12 à 17 ans]])&gt;=1,"Oui","Non")</f>
        <v>Oui</v>
      </c>
    </row>
    <row r="1375" spans="1:25" x14ac:dyDescent="0.25">
      <c r="A1375" t="s">
        <v>164</v>
      </c>
      <c r="B1375" t="str">
        <f>VLOOKUP(Table2[[#This Row],[_parent_index]],Table1[[index]:[A7.Type de Site]],5,FALSE)</f>
        <v>Chad</v>
      </c>
      <c r="C1375" t="str">
        <f>VLOOKUP(Table2[[#This Row],[_parent_index]],Table1[[index]:[A7.Type de Site]],6,FALSE)</f>
        <v>TCD</v>
      </c>
      <c r="D1375" t="str">
        <f>VLOOKUP(Table2[[#This Row],[_parent_index]],Table1[[index]:[A7.Type de Site]],7,FALSE)</f>
        <v>Lac</v>
      </c>
      <c r="E1375" t="str">
        <f>VLOOKUP(Table2[[#This Row],[_parent_index]],Table1[[index]:[A7.Type de Site]],8,FALSE)</f>
        <v>TD07</v>
      </c>
      <c r="F1375" t="str">
        <f>VLOOKUP(Table2[[#This Row],[_parent_index]],Table1[[index]:[A7.Type de Site]],14,FALSE)</f>
        <v>Melea djourou</v>
      </c>
      <c r="G1375" t="s">
        <v>172</v>
      </c>
      <c r="H1375" s="2">
        <v>1</v>
      </c>
      <c r="I1375" s="2">
        <v>0</v>
      </c>
      <c r="J1375" s="2">
        <v>1</v>
      </c>
      <c r="K1375" s="2">
        <v>0</v>
      </c>
      <c r="L1375" s="2">
        <v>1</v>
      </c>
      <c r="M1375" s="2">
        <v>0</v>
      </c>
      <c r="N1375" s="2">
        <v>0</v>
      </c>
      <c r="O1375" s="2">
        <v>1</v>
      </c>
      <c r="P1375" s="2">
        <v>1</v>
      </c>
      <c r="Q1375" s="2">
        <v>1</v>
      </c>
      <c r="R1375" s="2">
        <v>0</v>
      </c>
      <c r="S1375" s="2">
        <v>0</v>
      </c>
      <c r="T1375" s="2">
        <v>4</v>
      </c>
      <c r="U1375" s="2">
        <v>2</v>
      </c>
      <c r="V1375" s="2">
        <v>6</v>
      </c>
      <c r="W1375">
        <v>1443</v>
      </c>
      <c r="X1375">
        <v>166</v>
      </c>
      <c r="Y1375" s="1" t="str">
        <f>IF(SUM(Table2[[#This Row],[Garçons de 0 à 2 ans]:[Filles de 12 à 17 ans]])&gt;=1,"Oui","Non")</f>
        <v>Oui</v>
      </c>
    </row>
    <row r="1376" spans="1:25" x14ac:dyDescent="0.25">
      <c r="A1376" t="s">
        <v>164</v>
      </c>
      <c r="B1376" t="str">
        <f>VLOOKUP(Table2[[#This Row],[_parent_index]],Table1[[index]:[A7.Type de Site]],5,FALSE)</f>
        <v>Chad</v>
      </c>
      <c r="C1376" t="str">
        <f>VLOOKUP(Table2[[#This Row],[_parent_index]],Table1[[index]:[A7.Type de Site]],6,FALSE)</f>
        <v>TCD</v>
      </c>
      <c r="D1376" t="str">
        <f>VLOOKUP(Table2[[#This Row],[_parent_index]],Table1[[index]:[A7.Type de Site]],7,FALSE)</f>
        <v>Lac</v>
      </c>
      <c r="E1376" t="str">
        <f>VLOOKUP(Table2[[#This Row],[_parent_index]],Table1[[index]:[A7.Type de Site]],8,FALSE)</f>
        <v>TD07</v>
      </c>
      <c r="F1376" t="str">
        <f>VLOOKUP(Table2[[#This Row],[_parent_index]],Table1[[index]:[A7.Type de Site]],14,FALSE)</f>
        <v>Melea djourou</v>
      </c>
      <c r="G1376" t="s">
        <v>172</v>
      </c>
      <c r="H1376" s="2">
        <v>0</v>
      </c>
      <c r="I1376" s="2">
        <v>1</v>
      </c>
      <c r="J1376" s="2">
        <v>0</v>
      </c>
      <c r="K1376" s="2">
        <v>2</v>
      </c>
      <c r="L1376" s="2">
        <v>0</v>
      </c>
      <c r="M1376" s="2">
        <v>1</v>
      </c>
      <c r="N1376" s="2">
        <v>0</v>
      </c>
      <c r="O1376" s="2">
        <v>1</v>
      </c>
      <c r="P1376" s="2">
        <v>1</v>
      </c>
      <c r="Q1376" s="2">
        <v>1</v>
      </c>
      <c r="R1376" s="2">
        <v>0</v>
      </c>
      <c r="S1376" s="2">
        <v>0</v>
      </c>
      <c r="T1376" s="2">
        <v>1</v>
      </c>
      <c r="U1376" s="2">
        <v>6</v>
      </c>
      <c r="V1376" s="2">
        <v>7</v>
      </c>
      <c r="W1376">
        <v>1444</v>
      </c>
      <c r="X1376">
        <v>166</v>
      </c>
      <c r="Y1376" s="1" t="str">
        <f>IF(SUM(Table2[[#This Row],[Garçons de 0 à 2 ans]:[Filles de 12 à 17 ans]])&gt;=1,"Oui","Non")</f>
        <v>Oui</v>
      </c>
    </row>
    <row r="1377" spans="1:25" x14ac:dyDescent="0.25">
      <c r="A1377" t="s">
        <v>164</v>
      </c>
      <c r="B1377" t="str">
        <f>VLOOKUP(Table2[[#This Row],[_parent_index]],Table1[[index]:[A7.Type de Site]],5,FALSE)</f>
        <v>Chad</v>
      </c>
      <c r="C1377" t="str">
        <f>VLOOKUP(Table2[[#This Row],[_parent_index]],Table1[[index]:[A7.Type de Site]],6,FALSE)</f>
        <v>TCD</v>
      </c>
      <c r="D1377" t="str">
        <f>VLOOKUP(Table2[[#This Row],[_parent_index]],Table1[[index]:[A7.Type de Site]],7,FALSE)</f>
        <v>Lac</v>
      </c>
      <c r="E1377" t="str">
        <f>VLOOKUP(Table2[[#This Row],[_parent_index]],Table1[[index]:[A7.Type de Site]],8,FALSE)</f>
        <v>TD07</v>
      </c>
      <c r="F1377" t="str">
        <f>VLOOKUP(Table2[[#This Row],[_parent_index]],Table1[[index]:[A7.Type de Site]],14,FALSE)</f>
        <v>Melea djourou</v>
      </c>
      <c r="G1377" t="s">
        <v>172</v>
      </c>
      <c r="H1377" s="2">
        <v>1</v>
      </c>
      <c r="I1377" s="2">
        <v>0</v>
      </c>
      <c r="J1377" s="2">
        <v>1</v>
      </c>
      <c r="K1377" s="2">
        <v>0</v>
      </c>
      <c r="L1377" s="2">
        <v>1</v>
      </c>
      <c r="M1377" s="2">
        <v>2</v>
      </c>
      <c r="N1377" s="2">
        <v>1</v>
      </c>
      <c r="O1377" s="2">
        <v>0</v>
      </c>
      <c r="P1377" s="2">
        <v>1</v>
      </c>
      <c r="Q1377" s="2">
        <v>1</v>
      </c>
      <c r="R1377" s="2">
        <v>0</v>
      </c>
      <c r="S1377" s="2">
        <v>0</v>
      </c>
      <c r="T1377" s="2">
        <v>5</v>
      </c>
      <c r="U1377" s="2">
        <v>3</v>
      </c>
      <c r="V1377" s="2">
        <v>8</v>
      </c>
      <c r="W1377">
        <v>1445</v>
      </c>
      <c r="X1377">
        <v>166</v>
      </c>
      <c r="Y1377" s="1" t="str">
        <f>IF(SUM(Table2[[#This Row],[Garçons de 0 à 2 ans]:[Filles de 12 à 17 ans]])&gt;=1,"Oui","Non")</f>
        <v>Oui</v>
      </c>
    </row>
    <row r="1378" spans="1:25" x14ac:dyDescent="0.25">
      <c r="A1378" t="s">
        <v>164</v>
      </c>
      <c r="B1378" t="str">
        <f>VLOOKUP(Table2[[#This Row],[_parent_index]],Table1[[index]:[A7.Type de Site]],5,FALSE)</f>
        <v>Chad</v>
      </c>
      <c r="C1378" t="str">
        <f>VLOOKUP(Table2[[#This Row],[_parent_index]],Table1[[index]:[A7.Type de Site]],6,FALSE)</f>
        <v>TCD</v>
      </c>
      <c r="D1378" t="str">
        <f>VLOOKUP(Table2[[#This Row],[_parent_index]],Table1[[index]:[A7.Type de Site]],7,FALSE)</f>
        <v>Lac</v>
      </c>
      <c r="E1378" t="str">
        <f>VLOOKUP(Table2[[#This Row],[_parent_index]],Table1[[index]:[A7.Type de Site]],8,FALSE)</f>
        <v>TD07</v>
      </c>
      <c r="F1378" t="str">
        <f>VLOOKUP(Table2[[#This Row],[_parent_index]],Table1[[index]:[A7.Type de Site]],14,FALSE)</f>
        <v>Melea djourou</v>
      </c>
      <c r="G1378" t="s">
        <v>172</v>
      </c>
      <c r="H1378" s="2">
        <v>0</v>
      </c>
      <c r="I1378" s="2">
        <v>0</v>
      </c>
      <c r="J1378" s="2">
        <v>1</v>
      </c>
      <c r="K1378" s="2">
        <v>1</v>
      </c>
      <c r="L1378" s="2">
        <v>0</v>
      </c>
      <c r="M1378" s="2">
        <v>1</v>
      </c>
      <c r="N1378" s="2">
        <v>0</v>
      </c>
      <c r="O1378" s="2">
        <v>1</v>
      </c>
      <c r="P1378" s="2">
        <v>0</v>
      </c>
      <c r="Q1378" s="2">
        <v>1</v>
      </c>
      <c r="R1378" s="2">
        <v>1</v>
      </c>
      <c r="S1378" s="2">
        <v>0</v>
      </c>
      <c r="T1378" s="2">
        <v>2</v>
      </c>
      <c r="U1378" s="2">
        <v>4</v>
      </c>
      <c r="V1378" s="2">
        <v>6</v>
      </c>
      <c r="W1378">
        <v>1446</v>
      </c>
      <c r="X1378">
        <v>166</v>
      </c>
      <c r="Y1378" s="1" t="str">
        <f>IF(SUM(Table2[[#This Row],[Garçons de 0 à 2 ans]:[Filles de 12 à 17 ans]])&gt;=1,"Oui","Non")</f>
        <v>Oui</v>
      </c>
    </row>
    <row r="1379" spans="1:25" x14ac:dyDescent="0.25">
      <c r="A1379" t="s">
        <v>164</v>
      </c>
      <c r="B1379" t="str">
        <f>VLOOKUP(Table2[[#This Row],[_parent_index]],Table1[[index]:[A7.Type de Site]],5,FALSE)</f>
        <v>Chad</v>
      </c>
      <c r="C1379" t="str">
        <f>VLOOKUP(Table2[[#This Row],[_parent_index]],Table1[[index]:[A7.Type de Site]],6,FALSE)</f>
        <v>TCD</v>
      </c>
      <c r="D1379" t="str">
        <f>VLOOKUP(Table2[[#This Row],[_parent_index]],Table1[[index]:[A7.Type de Site]],7,FALSE)</f>
        <v>Lac</v>
      </c>
      <c r="E1379" t="str">
        <f>VLOOKUP(Table2[[#This Row],[_parent_index]],Table1[[index]:[A7.Type de Site]],8,FALSE)</f>
        <v>TD07</v>
      </c>
      <c r="F1379" t="str">
        <f>VLOOKUP(Table2[[#This Row],[_parent_index]],Table1[[index]:[A7.Type de Site]],14,FALSE)</f>
        <v>Melea djourou</v>
      </c>
      <c r="G1379" t="s">
        <v>172</v>
      </c>
      <c r="H1379" s="2">
        <v>0</v>
      </c>
      <c r="I1379" s="2">
        <v>1</v>
      </c>
      <c r="J1379" s="2">
        <v>1</v>
      </c>
      <c r="K1379" s="2">
        <v>0</v>
      </c>
      <c r="L1379" s="2">
        <v>1</v>
      </c>
      <c r="M1379" s="2">
        <v>1</v>
      </c>
      <c r="N1379" s="2">
        <v>0</v>
      </c>
      <c r="O1379" s="2">
        <v>0</v>
      </c>
      <c r="P1379" s="2">
        <v>1</v>
      </c>
      <c r="Q1379" s="2">
        <v>1</v>
      </c>
      <c r="R1379" s="2">
        <v>0</v>
      </c>
      <c r="S1379" s="2">
        <v>0</v>
      </c>
      <c r="T1379" s="2">
        <v>3</v>
      </c>
      <c r="U1379" s="2">
        <v>3</v>
      </c>
      <c r="V1379" s="2">
        <v>6</v>
      </c>
      <c r="W1379">
        <v>1447</v>
      </c>
      <c r="X1379">
        <v>166</v>
      </c>
      <c r="Y1379" s="1" t="str">
        <f>IF(SUM(Table2[[#This Row],[Garçons de 0 à 2 ans]:[Filles de 12 à 17 ans]])&gt;=1,"Oui","Non")</f>
        <v>Oui</v>
      </c>
    </row>
    <row r="1380" spans="1:25" x14ac:dyDescent="0.25">
      <c r="A1380" t="s">
        <v>164</v>
      </c>
      <c r="B1380" t="str">
        <f>VLOOKUP(Table2[[#This Row],[_parent_index]],Table1[[index]:[A7.Type de Site]],5,FALSE)</f>
        <v>Chad</v>
      </c>
      <c r="C1380" t="str">
        <f>VLOOKUP(Table2[[#This Row],[_parent_index]],Table1[[index]:[A7.Type de Site]],6,FALSE)</f>
        <v>TCD</v>
      </c>
      <c r="D1380" t="str">
        <f>VLOOKUP(Table2[[#This Row],[_parent_index]],Table1[[index]:[A7.Type de Site]],7,FALSE)</f>
        <v>Lac</v>
      </c>
      <c r="E1380" t="str">
        <f>VLOOKUP(Table2[[#This Row],[_parent_index]],Table1[[index]:[A7.Type de Site]],8,FALSE)</f>
        <v>TD07</v>
      </c>
      <c r="F1380" t="str">
        <f>VLOOKUP(Table2[[#This Row],[_parent_index]],Table1[[index]:[A7.Type de Site]],14,FALSE)</f>
        <v>Melea djourou</v>
      </c>
      <c r="G1380" t="s">
        <v>172</v>
      </c>
      <c r="H1380" s="2">
        <v>0</v>
      </c>
      <c r="I1380" s="2">
        <v>1</v>
      </c>
      <c r="J1380" s="2">
        <v>0</v>
      </c>
      <c r="K1380" s="2">
        <v>1</v>
      </c>
      <c r="L1380" s="2">
        <v>1</v>
      </c>
      <c r="M1380" s="2">
        <v>0</v>
      </c>
      <c r="N1380" s="2">
        <v>1</v>
      </c>
      <c r="O1380" s="2">
        <v>0</v>
      </c>
      <c r="P1380" s="2">
        <v>1</v>
      </c>
      <c r="Q1380" s="2">
        <v>1</v>
      </c>
      <c r="R1380" s="2">
        <v>0</v>
      </c>
      <c r="S1380" s="2">
        <v>0</v>
      </c>
      <c r="T1380" s="2">
        <v>3</v>
      </c>
      <c r="U1380" s="2">
        <v>3</v>
      </c>
      <c r="V1380" s="2">
        <v>6</v>
      </c>
      <c r="W1380">
        <v>1448</v>
      </c>
      <c r="X1380">
        <v>166</v>
      </c>
      <c r="Y1380" s="1" t="str">
        <f>IF(SUM(Table2[[#This Row],[Garçons de 0 à 2 ans]:[Filles de 12 à 17 ans]])&gt;=1,"Oui","Non")</f>
        <v>Oui</v>
      </c>
    </row>
    <row r="1381" spans="1:25" x14ac:dyDescent="0.25">
      <c r="A1381" t="s">
        <v>164</v>
      </c>
      <c r="B1381" t="str">
        <f>VLOOKUP(Table2[[#This Row],[_parent_index]],Table1[[index]:[A7.Type de Site]],5,FALSE)</f>
        <v>Chad</v>
      </c>
      <c r="C1381" t="str">
        <f>VLOOKUP(Table2[[#This Row],[_parent_index]],Table1[[index]:[A7.Type de Site]],6,FALSE)</f>
        <v>TCD</v>
      </c>
      <c r="D1381" t="str">
        <f>VLOOKUP(Table2[[#This Row],[_parent_index]],Table1[[index]:[A7.Type de Site]],7,FALSE)</f>
        <v>Lac</v>
      </c>
      <c r="E1381" t="str">
        <f>VLOOKUP(Table2[[#This Row],[_parent_index]],Table1[[index]:[A7.Type de Site]],8,FALSE)</f>
        <v>TD07</v>
      </c>
      <c r="F1381" t="str">
        <f>VLOOKUP(Table2[[#This Row],[_parent_index]],Table1[[index]:[A7.Type de Site]],14,FALSE)</f>
        <v>Melea djourou</v>
      </c>
      <c r="G1381" t="s">
        <v>172</v>
      </c>
      <c r="H1381" s="2">
        <v>1</v>
      </c>
      <c r="I1381" s="2">
        <v>1</v>
      </c>
      <c r="J1381" s="2">
        <v>0</v>
      </c>
      <c r="K1381" s="2">
        <v>1</v>
      </c>
      <c r="L1381" s="2">
        <v>0</v>
      </c>
      <c r="M1381" s="2">
        <v>0</v>
      </c>
      <c r="N1381" s="2">
        <v>0</v>
      </c>
      <c r="O1381" s="2">
        <v>0</v>
      </c>
      <c r="P1381" s="2">
        <v>1</v>
      </c>
      <c r="Q1381" s="2">
        <v>1</v>
      </c>
      <c r="R1381" s="2">
        <v>1</v>
      </c>
      <c r="S1381" s="2">
        <v>0</v>
      </c>
      <c r="T1381" s="2">
        <v>3</v>
      </c>
      <c r="U1381" s="2">
        <v>3</v>
      </c>
      <c r="V1381" s="2">
        <v>6</v>
      </c>
      <c r="W1381">
        <v>1449</v>
      </c>
      <c r="X1381">
        <v>166</v>
      </c>
      <c r="Y1381" s="1" t="str">
        <f>IF(SUM(Table2[[#This Row],[Garçons de 0 à 2 ans]:[Filles de 12 à 17 ans]])&gt;=1,"Oui","Non")</f>
        <v>Oui</v>
      </c>
    </row>
    <row r="1382" spans="1:25" x14ac:dyDescent="0.25">
      <c r="A1382" t="s">
        <v>164</v>
      </c>
      <c r="B1382" t="str">
        <f>VLOOKUP(Table2[[#This Row],[_parent_index]],Table1[[index]:[A7.Type de Site]],5,FALSE)</f>
        <v>Chad</v>
      </c>
      <c r="C1382" t="str">
        <f>VLOOKUP(Table2[[#This Row],[_parent_index]],Table1[[index]:[A7.Type de Site]],6,FALSE)</f>
        <v>TCD</v>
      </c>
      <c r="D1382" t="str">
        <f>VLOOKUP(Table2[[#This Row],[_parent_index]],Table1[[index]:[A7.Type de Site]],7,FALSE)</f>
        <v>Lac</v>
      </c>
      <c r="E1382" t="str">
        <f>VLOOKUP(Table2[[#This Row],[_parent_index]],Table1[[index]:[A7.Type de Site]],8,FALSE)</f>
        <v>TD07</v>
      </c>
      <c r="F1382" t="str">
        <f>VLOOKUP(Table2[[#This Row],[_parent_index]],Table1[[index]:[A7.Type de Site]],14,FALSE)</f>
        <v>Melea djourou</v>
      </c>
      <c r="G1382" t="s">
        <v>172</v>
      </c>
      <c r="H1382" s="2">
        <v>0</v>
      </c>
      <c r="I1382" s="2">
        <v>1</v>
      </c>
      <c r="J1382" s="2">
        <v>0</v>
      </c>
      <c r="K1382" s="2">
        <v>1</v>
      </c>
      <c r="L1382" s="2">
        <v>0</v>
      </c>
      <c r="M1382" s="2">
        <v>0</v>
      </c>
      <c r="N1382" s="2">
        <v>1</v>
      </c>
      <c r="O1382" s="2">
        <v>0</v>
      </c>
      <c r="P1382" s="2">
        <v>1</v>
      </c>
      <c r="Q1382" s="2">
        <v>1</v>
      </c>
      <c r="R1382" s="2">
        <v>0</v>
      </c>
      <c r="S1382" s="2">
        <v>0</v>
      </c>
      <c r="T1382" s="2">
        <v>2</v>
      </c>
      <c r="U1382" s="2">
        <v>3</v>
      </c>
      <c r="V1382" s="2">
        <v>5</v>
      </c>
      <c r="W1382">
        <v>1450</v>
      </c>
      <c r="X1382">
        <v>166</v>
      </c>
      <c r="Y1382" s="1" t="str">
        <f>IF(SUM(Table2[[#This Row],[Garçons de 0 à 2 ans]:[Filles de 12 à 17 ans]])&gt;=1,"Oui","Non")</f>
        <v>Oui</v>
      </c>
    </row>
    <row r="1383" spans="1:25" x14ac:dyDescent="0.25">
      <c r="A1383" t="s">
        <v>164</v>
      </c>
      <c r="B1383" t="str">
        <f>VLOOKUP(Table2[[#This Row],[_parent_index]],Table1[[index]:[A7.Type de Site]],5,FALSE)</f>
        <v>Chad</v>
      </c>
      <c r="C1383" t="str">
        <f>VLOOKUP(Table2[[#This Row],[_parent_index]],Table1[[index]:[A7.Type de Site]],6,FALSE)</f>
        <v>TCD</v>
      </c>
      <c r="D1383" t="str">
        <f>VLOOKUP(Table2[[#This Row],[_parent_index]],Table1[[index]:[A7.Type de Site]],7,FALSE)</f>
        <v>Lac</v>
      </c>
      <c r="E1383" t="str">
        <f>VLOOKUP(Table2[[#This Row],[_parent_index]],Table1[[index]:[A7.Type de Site]],8,FALSE)</f>
        <v>TD07</v>
      </c>
      <c r="F1383" t="str">
        <f>VLOOKUP(Table2[[#This Row],[_parent_index]],Table1[[index]:[A7.Type de Site]],14,FALSE)</f>
        <v>Maar</v>
      </c>
      <c r="G1383" t="s">
        <v>172</v>
      </c>
      <c r="H1383" s="2">
        <v>1</v>
      </c>
      <c r="I1383" s="2">
        <v>0</v>
      </c>
      <c r="J1383" s="2">
        <v>2</v>
      </c>
      <c r="K1383" s="2">
        <v>0</v>
      </c>
      <c r="L1383" s="2">
        <v>1</v>
      </c>
      <c r="M1383" s="2">
        <v>0</v>
      </c>
      <c r="N1383" s="2">
        <v>2</v>
      </c>
      <c r="O1383" s="2">
        <v>0</v>
      </c>
      <c r="P1383" s="2">
        <v>1</v>
      </c>
      <c r="Q1383" s="2">
        <v>1</v>
      </c>
      <c r="R1383" s="2">
        <v>1</v>
      </c>
      <c r="S1383" s="2">
        <v>0</v>
      </c>
      <c r="T1383" s="2">
        <v>8</v>
      </c>
      <c r="U1383" s="2">
        <v>1</v>
      </c>
      <c r="V1383" s="2">
        <v>9</v>
      </c>
      <c r="W1383">
        <v>1451</v>
      </c>
      <c r="X1383">
        <v>167</v>
      </c>
      <c r="Y1383" s="1" t="str">
        <f>IF(SUM(Table2[[#This Row],[Garçons de 0 à 2 ans]:[Filles de 12 à 17 ans]])&gt;=1,"Oui","Non")</f>
        <v>Oui</v>
      </c>
    </row>
    <row r="1384" spans="1:25" x14ac:dyDescent="0.25">
      <c r="A1384" t="s">
        <v>164</v>
      </c>
      <c r="B1384" t="str">
        <f>VLOOKUP(Table2[[#This Row],[_parent_index]],Table1[[index]:[A7.Type de Site]],5,FALSE)</f>
        <v>Chad</v>
      </c>
      <c r="C1384" t="str">
        <f>VLOOKUP(Table2[[#This Row],[_parent_index]],Table1[[index]:[A7.Type de Site]],6,FALSE)</f>
        <v>TCD</v>
      </c>
      <c r="D1384" t="str">
        <f>VLOOKUP(Table2[[#This Row],[_parent_index]],Table1[[index]:[A7.Type de Site]],7,FALSE)</f>
        <v>Lac</v>
      </c>
      <c r="E1384" t="str">
        <f>VLOOKUP(Table2[[#This Row],[_parent_index]],Table1[[index]:[A7.Type de Site]],8,FALSE)</f>
        <v>TD07</v>
      </c>
      <c r="F1384" t="str">
        <f>VLOOKUP(Table2[[#This Row],[_parent_index]],Table1[[index]:[A7.Type de Site]],14,FALSE)</f>
        <v>Maar</v>
      </c>
      <c r="G1384" t="s">
        <v>172</v>
      </c>
      <c r="H1384" s="2">
        <v>0</v>
      </c>
      <c r="I1384" s="2">
        <v>1</v>
      </c>
      <c r="J1384" s="2">
        <v>0</v>
      </c>
      <c r="K1384" s="2">
        <v>2</v>
      </c>
      <c r="L1384" s="2">
        <v>0</v>
      </c>
      <c r="M1384" s="2">
        <v>1</v>
      </c>
      <c r="N1384" s="2">
        <v>0</v>
      </c>
      <c r="O1384" s="2">
        <v>1</v>
      </c>
      <c r="P1384" s="2">
        <v>1</v>
      </c>
      <c r="Q1384" s="2">
        <v>1</v>
      </c>
      <c r="R1384" s="2">
        <v>0</v>
      </c>
      <c r="S1384" s="2">
        <v>0</v>
      </c>
      <c r="T1384" s="2">
        <v>1</v>
      </c>
      <c r="U1384" s="2">
        <v>6</v>
      </c>
      <c r="V1384" s="2">
        <v>7</v>
      </c>
      <c r="W1384">
        <v>1452</v>
      </c>
      <c r="X1384">
        <v>167</v>
      </c>
      <c r="Y1384" s="1" t="str">
        <f>IF(SUM(Table2[[#This Row],[Garçons de 0 à 2 ans]:[Filles de 12 à 17 ans]])&gt;=1,"Oui","Non")</f>
        <v>Oui</v>
      </c>
    </row>
    <row r="1385" spans="1:25" x14ac:dyDescent="0.25">
      <c r="A1385" t="s">
        <v>164</v>
      </c>
      <c r="B1385" t="str">
        <f>VLOOKUP(Table2[[#This Row],[_parent_index]],Table1[[index]:[A7.Type de Site]],5,FALSE)</f>
        <v>Chad</v>
      </c>
      <c r="C1385" t="str">
        <f>VLOOKUP(Table2[[#This Row],[_parent_index]],Table1[[index]:[A7.Type de Site]],6,FALSE)</f>
        <v>TCD</v>
      </c>
      <c r="D1385" t="str">
        <f>VLOOKUP(Table2[[#This Row],[_parent_index]],Table1[[index]:[A7.Type de Site]],7,FALSE)</f>
        <v>Lac</v>
      </c>
      <c r="E1385" t="str">
        <f>VLOOKUP(Table2[[#This Row],[_parent_index]],Table1[[index]:[A7.Type de Site]],8,FALSE)</f>
        <v>TD07</v>
      </c>
      <c r="F1385" t="str">
        <f>VLOOKUP(Table2[[#This Row],[_parent_index]],Table1[[index]:[A7.Type de Site]],14,FALSE)</f>
        <v>Maar</v>
      </c>
      <c r="G1385" t="s">
        <v>172</v>
      </c>
      <c r="H1385" s="2">
        <v>1</v>
      </c>
      <c r="I1385" s="2">
        <v>0</v>
      </c>
      <c r="J1385" s="2">
        <v>1</v>
      </c>
      <c r="K1385" s="2">
        <v>0</v>
      </c>
      <c r="L1385" s="2">
        <v>1</v>
      </c>
      <c r="M1385" s="2">
        <v>0</v>
      </c>
      <c r="N1385" s="2">
        <v>0</v>
      </c>
      <c r="O1385" s="2">
        <v>0</v>
      </c>
      <c r="P1385" s="2">
        <v>1</v>
      </c>
      <c r="Q1385" s="2">
        <v>1</v>
      </c>
      <c r="R1385" s="2">
        <v>0</v>
      </c>
      <c r="S1385" s="2">
        <v>0</v>
      </c>
      <c r="T1385" s="2">
        <v>4</v>
      </c>
      <c r="U1385" s="2">
        <v>1</v>
      </c>
      <c r="V1385" s="2">
        <v>5</v>
      </c>
      <c r="W1385">
        <v>1453</v>
      </c>
      <c r="X1385">
        <v>167</v>
      </c>
      <c r="Y1385" s="1" t="str">
        <f>IF(SUM(Table2[[#This Row],[Garçons de 0 à 2 ans]:[Filles de 12 à 17 ans]])&gt;=1,"Oui","Non")</f>
        <v>Oui</v>
      </c>
    </row>
    <row r="1386" spans="1:25" x14ac:dyDescent="0.25">
      <c r="A1386" t="s">
        <v>164</v>
      </c>
      <c r="B1386" t="str">
        <f>VLOOKUP(Table2[[#This Row],[_parent_index]],Table1[[index]:[A7.Type de Site]],5,FALSE)</f>
        <v>Chad</v>
      </c>
      <c r="C1386" t="str">
        <f>VLOOKUP(Table2[[#This Row],[_parent_index]],Table1[[index]:[A7.Type de Site]],6,FALSE)</f>
        <v>TCD</v>
      </c>
      <c r="D1386" t="str">
        <f>VLOOKUP(Table2[[#This Row],[_parent_index]],Table1[[index]:[A7.Type de Site]],7,FALSE)</f>
        <v>Lac</v>
      </c>
      <c r="E1386" t="str">
        <f>VLOOKUP(Table2[[#This Row],[_parent_index]],Table1[[index]:[A7.Type de Site]],8,FALSE)</f>
        <v>TD07</v>
      </c>
      <c r="F1386" t="str">
        <f>VLOOKUP(Table2[[#This Row],[_parent_index]],Table1[[index]:[A7.Type de Site]],14,FALSE)</f>
        <v>Maar</v>
      </c>
      <c r="G1386" t="s">
        <v>172</v>
      </c>
      <c r="H1386" s="2">
        <v>0</v>
      </c>
      <c r="I1386" s="2">
        <v>0</v>
      </c>
      <c r="J1386" s="2">
        <v>0</v>
      </c>
      <c r="K1386" s="2">
        <v>1</v>
      </c>
      <c r="L1386" s="2">
        <v>2</v>
      </c>
      <c r="M1386" s="2">
        <v>1</v>
      </c>
      <c r="N1386" s="2">
        <v>1</v>
      </c>
      <c r="O1386" s="2">
        <v>0</v>
      </c>
      <c r="P1386" s="2">
        <v>1</v>
      </c>
      <c r="Q1386" s="2">
        <v>1</v>
      </c>
      <c r="R1386" s="2">
        <v>0</v>
      </c>
      <c r="S1386" s="2">
        <v>0</v>
      </c>
      <c r="T1386" s="2">
        <v>4</v>
      </c>
      <c r="U1386" s="2">
        <v>3</v>
      </c>
      <c r="V1386" s="2">
        <v>7</v>
      </c>
      <c r="W1386">
        <v>1454</v>
      </c>
      <c r="X1386">
        <v>167</v>
      </c>
      <c r="Y1386" s="1" t="str">
        <f>IF(SUM(Table2[[#This Row],[Garçons de 0 à 2 ans]:[Filles de 12 à 17 ans]])&gt;=1,"Oui","Non")</f>
        <v>Oui</v>
      </c>
    </row>
    <row r="1387" spans="1:25" x14ac:dyDescent="0.25">
      <c r="A1387" t="s">
        <v>164</v>
      </c>
      <c r="B1387" t="str">
        <f>VLOOKUP(Table2[[#This Row],[_parent_index]],Table1[[index]:[A7.Type de Site]],5,FALSE)</f>
        <v>Chad</v>
      </c>
      <c r="C1387" t="str">
        <f>VLOOKUP(Table2[[#This Row],[_parent_index]],Table1[[index]:[A7.Type de Site]],6,FALSE)</f>
        <v>TCD</v>
      </c>
      <c r="D1387" t="str">
        <f>VLOOKUP(Table2[[#This Row],[_parent_index]],Table1[[index]:[A7.Type de Site]],7,FALSE)</f>
        <v>Lac</v>
      </c>
      <c r="E1387" t="str">
        <f>VLOOKUP(Table2[[#This Row],[_parent_index]],Table1[[index]:[A7.Type de Site]],8,FALSE)</f>
        <v>TD07</v>
      </c>
      <c r="F1387" t="str">
        <f>VLOOKUP(Table2[[#This Row],[_parent_index]],Table1[[index]:[A7.Type de Site]],14,FALSE)</f>
        <v>Maar</v>
      </c>
      <c r="G1387" t="s">
        <v>172</v>
      </c>
      <c r="H1387" s="2">
        <v>1</v>
      </c>
      <c r="I1387" s="2">
        <v>0</v>
      </c>
      <c r="J1387" s="2">
        <v>0</v>
      </c>
      <c r="K1387" s="2">
        <v>1</v>
      </c>
      <c r="L1387" s="2">
        <v>0</v>
      </c>
      <c r="M1387" s="2">
        <v>2</v>
      </c>
      <c r="N1387" s="2">
        <v>1</v>
      </c>
      <c r="O1387" s="2">
        <v>0</v>
      </c>
      <c r="P1387" s="2">
        <v>1</v>
      </c>
      <c r="Q1387" s="2">
        <v>1</v>
      </c>
      <c r="R1387" s="2">
        <v>0</v>
      </c>
      <c r="S1387" s="2">
        <v>0</v>
      </c>
      <c r="T1387" s="2">
        <v>3</v>
      </c>
      <c r="U1387" s="2">
        <v>4</v>
      </c>
      <c r="V1387" s="2">
        <v>7</v>
      </c>
      <c r="W1387">
        <v>1455</v>
      </c>
      <c r="X1387">
        <v>167</v>
      </c>
      <c r="Y1387" s="1" t="str">
        <f>IF(SUM(Table2[[#This Row],[Garçons de 0 à 2 ans]:[Filles de 12 à 17 ans]])&gt;=1,"Oui","Non")</f>
        <v>Oui</v>
      </c>
    </row>
    <row r="1388" spans="1:25" x14ac:dyDescent="0.25">
      <c r="A1388" t="s">
        <v>164</v>
      </c>
      <c r="B1388" t="str">
        <f>VLOOKUP(Table2[[#This Row],[_parent_index]],Table1[[index]:[A7.Type de Site]],5,FALSE)</f>
        <v>Chad</v>
      </c>
      <c r="C1388" t="str">
        <f>VLOOKUP(Table2[[#This Row],[_parent_index]],Table1[[index]:[A7.Type de Site]],6,FALSE)</f>
        <v>TCD</v>
      </c>
      <c r="D1388" t="str">
        <f>VLOOKUP(Table2[[#This Row],[_parent_index]],Table1[[index]:[A7.Type de Site]],7,FALSE)</f>
        <v>Lac</v>
      </c>
      <c r="E1388" t="str">
        <f>VLOOKUP(Table2[[#This Row],[_parent_index]],Table1[[index]:[A7.Type de Site]],8,FALSE)</f>
        <v>TD07</v>
      </c>
      <c r="F1388" t="str">
        <f>VLOOKUP(Table2[[#This Row],[_parent_index]],Table1[[index]:[A7.Type de Site]],14,FALSE)</f>
        <v>Maar</v>
      </c>
      <c r="G1388" t="s">
        <v>172</v>
      </c>
      <c r="H1388" s="2">
        <v>0</v>
      </c>
      <c r="I1388" s="2">
        <v>0</v>
      </c>
      <c r="J1388" s="2">
        <v>0</v>
      </c>
      <c r="K1388" s="2">
        <v>0</v>
      </c>
      <c r="L1388" s="2">
        <v>1</v>
      </c>
      <c r="M1388" s="2">
        <v>1</v>
      </c>
      <c r="N1388" s="2">
        <v>2</v>
      </c>
      <c r="O1388" s="2">
        <v>0</v>
      </c>
      <c r="P1388" s="2">
        <v>0</v>
      </c>
      <c r="Q1388" s="2">
        <v>1</v>
      </c>
      <c r="R1388" s="2">
        <v>0</v>
      </c>
      <c r="S1388" s="2">
        <v>0</v>
      </c>
      <c r="T1388" s="2">
        <v>3</v>
      </c>
      <c r="U1388" s="2">
        <v>2</v>
      </c>
      <c r="V1388" s="2">
        <v>5</v>
      </c>
      <c r="W1388">
        <v>1456</v>
      </c>
      <c r="X1388">
        <v>167</v>
      </c>
      <c r="Y1388" s="1" t="str">
        <f>IF(SUM(Table2[[#This Row],[Garçons de 0 à 2 ans]:[Filles de 12 à 17 ans]])&gt;=1,"Oui","Non")</f>
        <v>Oui</v>
      </c>
    </row>
    <row r="1389" spans="1:25" x14ac:dyDescent="0.25">
      <c r="A1389" t="s">
        <v>164</v>
      </c>
      <c r="B1389" t="str">
        <f>VLOOKUP(Table2[[#This Row],[_parent_index]],Table1[[index]:[A7.Type de Site]],5,FALSE)</f>
        <v>Chad</v>
      </c>
      <c r="C1389" t="str">
        <f>VLOOKUP(Table2[[#This Row],[_parent_index]],Table1[[index]:[A7.Type de Site]],6,FALSE)</f>
        <v>TCD</v>
      </c>
      <c r="D1389" t="str">
        <f>VLOOKUP(Table2[[#This Row],[_parent_index]],Table1[[index]:[A7.Type de Site]],7,FALSE)</f>
        <v>Lac</v>
      </c>
      <c r="E1389" t="str">
        <f>VLOOKUP(Table2[[#This Row],[_parent_index]],Table1[[index]:[A7.Type de Site]],8,FALSE)</f>
        <v>TD07</v>
      </c>
      <c r="F1389" t="str">
        <f>VLOOKUP(Table2[[#This Row],[_parent_index]],Table1[[index]:[A7.Type de Site]],14,FALSE)</f>
        <v>Maar</v>
      </c>
      <c r="G1389" t="s">
        <v>172</v>
      </c>
      <c r="H1389" s="2">
        <v>1</v>
      </c>
      <c r="I1389" s="2">
        <v>0</v>
      </c>
      <c r="J1389" s="2">
        <v>1</v>
      </c>
      <c r="K1389" s="2">
        <v>0</v>
      </c>
      <c r="L1389" s="2">
        <v>1</v>
      </c>
      <c r="M1389" s="2">
        <v>1</v>
      </c>
      <c r="N1389" s="2">
        <v>0</v>
      </c>
      <c r="O1389" s="2">
        <v>1</v>
      </c>
      <c r="P1389" s="2">
        <v>0</v>
      </c>
      <c r="Q1389" s="2">
        <v>1</v>
      </c>
      <c r="R1389" s="2">
        <v>1</v>
      </c>
      <c r="S1389" s="2">
        <v>0</v>
      </c>
      <c r="T1389" s="2">
        <v>4</v>
      </c>
      <c r="U1389" s="2">
        <v>3</v>
      </c>
      <c r="V1389" s="2">
        <v>7</v>
      </c>
      <c r="W1389">
        <v>1457</v>
      </c>
      <c r="X1389">
        <v>167</v>
      </c>
      <c r="Y1389" s="1" t="str">
        <f>IF(SUM(Table2[[#This Row],[Garçons de 0 à 2 ans]:[Filles de 12 à 17 ans]])&gt;=1,"Oui","Non")</f>
        <v>Oui</v>
      </c>
    </row>
    <row r="1390" spans="1:25" x14ac:dyDescent="0.25">
      <c r="A1390" t="s">
        <v>164</v>
      </c>
      <c r="B1390" t="str">
        <f>VLOOKUP(Table2[[#This Row],[_parent_index]],Table1[[index]:[A7.Type de Site]],5,FALSE)</f>
        <v>Chad</v>
      </c>
      <c r="C1390" t="str">
        <f>VLOOKUP(Table2[[#This Row],[_parent_index]],Table1[[index]:[A7.Type de Site]],6,FALSE)</f>
        <v>TCD</v>
      </c>
      <c r="D1390" t="str">
        <f>VLOOKUP(Table2[[#This Row],[_parent_index]],Table1[[index]:[A7.Type de Site]],7,FALSE)</f>
        <v>Lac</v>
      </c>
      <c r="E1390" t="str">
        <f>VLOOKUP(Table2[[#This Row],[_parent_index]],Table1[[index]:[A7.Type de Site]],8,FALSE)</f>
        <v>TD07</v>
      </c>
      <c r="F1390" t="str">
        <f>VLOOKUP(Table2[[#This Row],[_parent_index]],Table1[[index]:[A7.Type de Site]],14,FALSE)</f>
        <v>Maar</v>
      </c>
      <c r="G1390" t="s">
        <v>172</v>
      </c>
      <c r="H1390" s="2">
        <v>0</v>
      </c>
      <c r="I1390" s="2">
        <v>0</v>
      </c>
      <c r="J1390" s="2">
        <v>0</v>
      </c>
      <c r="K1390" s="2">
        <v>1</v>
      </c>
      <c r="L1390" s="2">
        <v>2</v>
      </c>
      <c r="M1390" s="2">
        <v>1</v>
      </c>
      <c r="N1390" s="2">
        <v>0</v>
      </c>
      <c r="O1390" s="2">
        <v>1</v>
      </c>
      <c r="P1390" s="2">
        <v>0</v>
      </c>
      <c r="Q1390" s="2">
        <v>1</v>
      </c>
      <c r="R1390" s="2">
        <v>1</v>
      </c>
      <c r="S1390" s="2">
        <v>0</v>
      </c>
      <c r="T1390" s="2">
        <v>3</v>
      </c>
      <c r="U1390" s="2">
        <v>4</v>
      </c>
      <c r="V1390" s="2">
        <v>7</v>
      </c>
      <c r="W1390">
        <v>1458</v>
      </c>
      <c r="X1390">
        <v>167</v>
      </c>
      <c r="Y1390" s="1" t="str">
        <f>IF(SUM(Table2[[#This Row],[Garçons de 0 à 2 ans]:[Filles de 12 à 17 ans]])&gt;=1,"Oui","Non")</f>
        <v>Oui</v>
      </c>
    </row>
    <row r="1391" spans="1:25" x14ac:dyDescent="0.25">
      <c r="A1391" t="s">
        <v>164</v>
      </c>
      <c r="B1391" t="str">
        <f>VLOOKUP(Table2[[#This Row],[_parent_index]],Table1[[index]:[A7.Type de Site]],5,FALSE)</f>
        <v>Chad</v>
      </c>
      <c r="C1391" t="str">
        <f>VLOOKUP(Table2[[#This Row],[_parent_index]],Table1[[index]:[A7.Type de Site]],6,FALSE)</f>
        <v>TCD</v>
      </c>
      <c r="D1391" t="str">
        <f>VLOOKUP(Table2[[#This Row],[_parent_index]],Table1[[index]:[A7.Type de Site]],7,FALSE)</f>
        <v>Lac</v>
      </c>
      <c r="E1391" t="str">
        <f>VLOOKUP(Table2[[#This Row],[_parent_index]],Table1[[index]:[A7.Type de Site]],8,FALSE)</f>
        <v>TD07</v>
      </c>
      <c r="F1391" t="str">
        <f>VLOOKUP(Table2[[#This Row],[_parent_index]],Table1[[index]:[A7.Type de Site]],14,FALSE)</f>
        <v>Maar</v>
      </c>
      <c r="G1391" t="s">
        <v>172</v>
      </c>
      <c r="H1391" s="2">
        <v>0</v>
      </c>
      <c r="I1391" s="2">
        <v>1</v>
      </c>
      <c r="J1391" s="2">
        <v>0</v>
      </c>
      <c r="K1391" s="2">
        <v>1</v>
      </c>
      <c r="L1391" s="2">
        <v>1</v>
      </c>
      <c r="M1391" s="2">
        <v>0</v>
      </c>
      <c r="N1391" s="2">
        <v>0</v>
      </c>
      <c r="O1391" s="2">
        <v>0</v>
      </c>
      <c r="P1391" s="2">
        <v>1</v>
      </c>
      <c r="Q1391" s="2">
        <v>1</v>
      </c>
      <c r="R1391" s="2">
        <v>0</v>
      </c>
      <c r="S1391" s="2">
        <v>0</v>
      </c>
      <c r="T1391" s="2">
        <v>2</v>
      </c>
      <c r="U1391" s="2">
        <v>3</v>
      </c>
      <c r="V1391" s="2">
        <v>5</v>
      </c>
      <c r="W1391">
        <v>1459</v>
      </c>
      <c r="X1391">
        <v>167</v>
      </c>
      <c r="Y1391" s="1" t="str">
        <f>IF(SUM(Table2[[#This Row],[Garçons de 0 à 2 ans]:[Filles de 12 à 17 ans]])&gt;=1,"Oui","Non")</f>
        <v>Oui</v>
      </c>
    </row>
    <row r="1392" spans="1:25" x14ac:dyDescent="0.25">
      <c r="A1392" t="s">
        <v>164</v>
      </c>
      <c r="B1392" t="str">
        <f>VLOOKUP(Table2[[#This Row],[_parent_index]],Table1[[index]:[A7.Type de Site]],5,FALSE)</f>
        <v>Chad</v>
      </c>
      <c r="C1392" t="str">
        <f>VLOOKUP(Table2[[#This Row],[_parent_index]],Table1[[index]:[A7.Type de Site]],6,FALSE)</f>
        <v>TCD</v>
      </c>
      <c r="D1392" t="str">
        <f>VLOOKUP(Table2[[#This Row],[_parent_index]],Table1[[index]:[A7.Type de Site]],7,FALSE)</f>
        <v>Lac</v>
      </c>
      <c r="E1392" t="str">
        <f>VLOOKUP(Table2[[#This Row],[_parent_index]],Table1[[index]:[A7.Type de Site]],8,FALSE)</f>
        <v>TD07</v>
      </c>
      <c r="F1392" t="str">
        <f>VLOOKUP(Table2[[#This Row],[_parent_index]],Table1[[index]:[A7.Type de Site]],14,FALSE)</f>
        <v>Maar</v>
      </c>
      <c r="G1392" t="s">
        <v>172</v>
      </c>
      <c r="H1392" s="2">
        <v>0</v>
      </c>
      <c r="I1392" s="2">
        <v>1</v>
      </c>
      <c r="J1392" s="2">
        <v>0</v>
      </c>
      <c r="K1392" s="2">
        <v>0</v>
      </c>
      <c r="L1392" s="2">
        <v>2</v>
      </c>
      <c r="M1392" s="2">
        <v>0</v>
      </c>
      <c r="N1392" s="2">
        <v>0</v>
      </c>
      <c r="O1392" s="2">
        <v>0</v>
      </c>
      <c r="P1392" s="2">
        <v>0</v>
      </c>
      <c r="Q1392" s="2">
        <v>1</v>
      </c>
      <c r="R1392" s="2">
        <v>1</v>
      </c>
      <c r="S1392" s="2">
        <v>0</v>
      </c>
      <c r="T1392" s="2">
        <v>3</v>
      </c>
      <c r="U1392" s="2">
        <v>2</v>
      </c>
      <c r="V1392" s="2">
        <v>5</v>
      </c>
      <c r="W1392">
        <v>1460</v>
      </c>
      <c r="X1392">
        <v>167</v>
      </c>
      <c r="Y1392" s="1" t="str">
        <f>IF(SUM(Table2[[#This Row],[Garçons de 0 à 2 ans]:[Filles de 12 à 17 ans]])&gt;=1,"Oui","Non")</f>
        <v>Oui</v>
      </c>
    </row>
    <row r="1393" spans="1:25" x14ac:dyDescent="0.25">
      <c r="A1393" t="s">
        <v>164</v>
      </c>
      <c r="B1393" t="str">
        <f>VLOOKUP(Table2[[#This Row],[_parent_index]],Table1[[index]:[A7.Type de Site]],5,FALSE)</f>
        <v>Chad</v>
      </c>
      <c r="C1393" t="str">
        <f>VLOOKUP(Table2[[#This Row],[_parent_index]],Table1[[index]:[A7.Type de Site]],6,FALSE)</f>
        <v>TCD</v>
      </c>
      <c r="D1393" t="str">
        <f>VLOOKUP(Table2[[#This Row],[_parent_index]],Table1[[index]:[A7.Type de Site]],7,FALSE)</f>
        <v>Lac</v>
      </c>
      <c r="E1393" t="str">
        <f>VLOOKUP(Table2[[#This Row],[_parent_index]],Table1[[index]:[A7.Type de Site]],8,FALSE)</f>
        <v>TD07</v>
      </c>
      <c r="F1393" t="str">
        <f>VLOOKUP(Table2[[#This Row],[_parent_index]],Table1[[index]:[A7.Type de Site]],14,FALSE)</f>
        <v>Village Tchongolé</v>
      </c>
      <c r="G1393" t="s">
        <v>172</v>
      </c>
      <c r="H1393" s="2">
        <v>0</v>
      </c>
      <c r="I1393" s="2">
        <v>1</v>
      </c>
      <c r="J1393" s="2">
        <v>1</v>
      </c>
      <c r="K1393" s="2">
        <v>0</v>
      </c>
      <c r="L1393" s="2">
        <v>1</v>
      </c>
      <c r="M1393" s="2">
        <v>1</v>
      </c>
      <c r="N1393" s="2">
        <v>1</v>
      </c>
      <c r="O1393" s="2">
        <v>1</v>
      </c>
      <c r="P1393" s="2">
        <v>1</v>
      </c>
      <c r="Q1393" s="2">
        <v>1</v>
      </c>
      <c r="R1393" s="2">
        <v>0</v>
      </c>
      <c r="S1393" s="2">
        <v>0</v>
      </c>
      <c r="T1393" s="2">
        <v>4</v>
      </c>
      <c r="U1393" s="2">
        <v>4</v>
      </c>
      <c r="V1393" s="2">
        <v>8</v>
      </c>
      <c r="W1393">
        <v>1461</v>
      </c>
      <c r="X1393">
        <v>168</v>
      </c>
      <c r="Y1393" s="1" t="str">
        <f>IF(SUM(Table2[[#This Row],[Garçons de 0 à 2 ans]:[Filles de 12 à 17 ans]])&gt;=1,"Oui","Non")</f>
        <v>Oui</v>
      </c>
    </row>
    <row r="1394" spans="1:25" x14ac:dyDescent="0.25">
      <c r="A1394" t="s">
        <v>164</v>
      </c>
      <c r="B1394" t="str">
        <f>VLOOKUP(Table2[[#This Row],[_parent_index]],Table1[[index]:[A7.Type de Site]],5,FALSE)</f>
        <v>Chad</v>
      </c>
      <c r="C1394" t="str">
        <f>VLOOKUP(Table2[[#This Row],[_parent_index]],Table1[[index]:[A7.Type de Site]],6,FALSE)</f>
        <v>TCD</v>
      </c>
      <c r="D1394" t="str">
        <f>VLOOKUP(Table2[[#This Row],[_parent_index]],Table1[[index]:[A7.Type de Site]],7,FALSE)</f>
        <v>Lac</v>
      </c>
      <c r="E1394" t="str">
        <f>VLOOKUP(Table2[[#This Row],[_parent_index]],Table1[[index]:[A7.Type de Site]],8,FALSE)</f>
        <v>TD07</v>
      </c>
      <c r="F1394" t="str">
        <f>VLOOKUP(Table2[[#This Row],[_parent_index]],Table1[[index]:[A7.Type de Site]],14,FALSE)</f>
        <v>Village Tchongolé</v>
      </c>
      <c r="G1394" t="s">
        <v>358</v>
      </c>
      <c r="H1394" s="2">
        <v>1</v>
      </c>
      <c r="I1394" s="2">
        <v>1</v>
      </c>
      <c r="J1394" s="2">
        <v>0</v>
      </c>
      <c r="K1394" s="2">
        <v>0</v>
      </c>
      <c r="L1394" s="2">
        <v>0</v>
      </c>
      <c r="M1394" s="2">
        <v>0</v>
      </c>
      <c r="N1394" s="2">
        <v>0</v>
      </c>
      <c r="O1394" s="2">
        <v>0</v>
      </c>
      <c r="P1394" s="2">
        <v>1</v>
      </c>
      <c r="Q1394" s="2">
        <v>1</v>
      </c>
      <c r="R1394" s="2">
        <v>0</v>
      </c>
      <c r="S1394" s="2">
        <v>0</v>
      </c>
      <c r="T1394" s="2">
        <v>2</v>
      </c>
      <c r="U1394" s="2">
        <v>2</v>
      </c>
      <c r="V1394" s="2">
        <v>4</v>
      </c>
      <c r="W1394">
        <v>1462</v>
      </c>
      <c r="X1394">
        <v>168</v>
      </c>
      <c r="Y1394" s="1" t="str">
        <f>IF(SUM(Table2[[#This Row],[Garçons de 0 à 2 ans]:[Filles de 12 à 17 ans]])&gt;=1,"Oui","Non")</f>
        <v>Oui</v>
      </c>
    </row>
    <row r="1395" spans="1:25" x14ac:dyDescent="0.25">
      <c r="A1395" t="s">
        <v>164</v>
      </c>
      <c r="B1395" t="str">
        <f>VLOOKUP(Table2[[#This Row],[_parent_index]],Table1[[index]:[A7.Type de Site]],5,FALSE)</f>
        <v>Chad</v>
      </c>
      <c r="C1395" t="str">
        <f>VLOOKUP(Table2[[#This Row],[_parent_index]],Table1[[index]:[A7.Type de Site]],6,FALSE)</f>
        <v>TCD</v>
      </c>
      <c r="D1395" t="str">
        <f>VLOOKUP(Table2[[#This Row],[_parent_index]],Table1[[index]:[A7.Type de Site]],7,FALSE)</f>
        <v>Lac</v>
      </c>
      <c r="E1395" t="str">
        <f>VLOOKUP(Table2[[#This Row],[_parent_index]],Table1[[index]:[A7.Type de Site]],8,FALSE)</f>
        <v>TD07</v>
      </c>
      <c r="F1395" t="str">
        <f>VLOOKUP(Table2[[#This Row],[_parent_index]],Table1[[index]:[A7.Type de Site]],14,FALSE)</f>
        <v>Village Tchongolé</v>
      </c>
      <c r="G1395" t="s">
        <v>172</v>
      </c>
      <c r="H1395" s="2">
        <v>0</v>
      </c>
      <c r="I1395" s="2">
        <v>0</v>
      </c>
      <c r="J1395" s="2">
        <v>1</v>
      </c>
      <c r="K1395" s="2">
        <v>0</v>
      </c>
      <c r="L1395" s="2">
        <v>1</v>
      </c>
      <c r="M1395" s="2">
        <v>1</v>
      </c>
      <c r="N1395" s="2">
        <v>0</v>
      </c>
      <c r="O1395" s="2">
        <v>0</v>
      </c>
      <c r="P1395" s="2">
        <v>1</v>
      </c>
      <c r="Q1395" s="2">
        <v>1</v>
      </c>
      <c r="R1395" s="2">
        <v>0</v>
      </c>
      <c r="S1395" s="2">
        <v>0</v>
      </c>
      <c r="T1395" s="2">
        <v>3</v>
      </c>
      <c r="U1395" s="2">
        <v>2</v>
      </c>
      <c r="V1395" s="2">
        <v>5</v>
      </c>
      <c r="W1395">
        <v>1463</v>
      </c>
      <c r="X1395">
        <v>168</v>
      </c>
      <c r="Y1395" s="1" t="str">
        <f>IF(SUM(Table2[[#This Row],[Garçons de 0 à 2 ans]:[Filles de 12 à 17 ans]])&gt;=1,"Oui","Non")</f>
        <v>Oui</v>
      </c>
    </row>
    <row r="1396" spans="1:25" x14ac:dyDescent="0.25">
      <c r="A1396" t="s">
        <v>164</v>
      </c>
      <c r="B1396" t="str">
        <f>VLOOKUP(Table2[[#This Row],[_parent_index]],Table1[[index]:[A7.Type de Site]],5,FALSE)</f>
        <v>Chad</v>
      </c>
      <c r="C1396" t="str">
        <f>VLOOKUP(Table2[[#This Row],[_parent_index]],Table1[[index]:[A7.Type de Site]],6,FALSE)</f>
        <v>TCD</v>
      </c>
      <c r="D1396" t="str">
        <f>VLOOKUP(Table2[[#This Row],[_parent_index]],Table1[[index]:[A7.Type de Site]],7,FALSE)</f>
        <v>Lac</v>
      </c>
      <c r="E1396" t="str">
        <f>VLOOKUP(Table2[[#This Row],[_parent_index]],Table1[[index]:[A7.Type de Site]],8,FALSE)</f>
        <v>TD07</v>
      </c>
      <c r="F1396" t="str">
        <f>VLOOKUP(Table2[[#This Row],[_parent_index]],Table1[[index]:[A7.Type de Site]],14,FALSE)</f>
        <v>Village Tchongolé</v>
      </c>
      <c r="G1396" t="s">
        <v>172</v>
      </c>
      <c r="H1396" s="2">
        <v>1</v>
      </c>
      <c r="I1396" s="2">
        <v>0</v>
      </c>
      <c r="J1396" s="2">
        <v>1</v>
      </c>
      <c r="K1396" s="2">
        <v>0</v>
      </c>
      <c r="L1396" s="2">
        <v>1</v>
      </c>
      <c r="M1396" s="2">
        <v>1</v>
      </c>
      <c r="N1396" s="2">
        <v>0</v>
      </c>
      <c r="O1396" s="2">
        <v>0</v>
      </c>
      <c r="P1396" s="2">
        <v>1</v>
      </c>
      <c r="Q1396" s="2">
        <v>1</v>
      </c>
      <c r="R1396" s="2">
        <v>0</v>
      </c>
      <c r="S1396" s="2">
        <v>0</v>
      </c>
      <c r="T1396" s="2">
        <v>4</v>
      </c>
      <c r="U1396" s="2">
        <v>2</v>
      </c>
      <c r="V1396" s="2">
        <v>6</v>
      </c>
      <c r="W1396">
        <v>1464</v>
      </c>
      <c r="X1396">
        <v>168</v>
      </c>
      <c r="Y1396" s="1" t="str">
        <f>IF(SUM(Table2[[#This Row],[Garçons de 0 à 2 ans]:[Filles de 12 à 17 ans]])&gt;=1,"Oui","Non")</f>
        <v>Oui</v>
      </c>
    </row>
    <row r="1397" spans="1:25" x14ac:dyDescent="0.25">
      <c r="A1397" t="s">
        <v>164</v>
      </c>
      <c r="B1397" t="str">
        <f>VLOOKUP(Table2[[#This Row],[_parent_index]],Table1[[index]:[A7.Type de Site]],5,FALSE)</f>
        <v>Chad</v>
      </c>
      <c r="C1397" t="str">
        <f>VLOOKUP(Table2[[#This Row],[_parent_index]],Table1[[index]:[A7.Type de Site]],6,FALSE)</f>
        <v>TCD</v>
      </c>
      <c r="D1397" t="str">
        <f>VLOOKUP(Table2[[#This Row],[_parent_index]],Table1[[index]:[A7.Type de Site]],7,FALSE)</f>
        <v>Lac</v>
      </c>
      <c r="E1397" t="str">
        <f>VLOOKUP(Table2[[#This Row],[_parent_index]],Table1[[index]:[A7.Type de Site]],8,FALSE)</f>
        <v>TD07</v>
      </c>
      <c r="F1397" t="str">
        <f>VLOOKUP(Table2[[#This Row],[_parent_index]],Table1[[index]:[A7.Type de Site]],14,FALSE)</f>
        <v>Village Tchongolé</v>
      </c>
      <c r="G1397" t="s">
        <v>358</v>
      </c>
      <c r="H1397" s="2">
        <v>1</v>
      </c>
      <c r="I1397" s="2">
        <v>0</v>
      </c>
      <c r="J1397" s="2">
        <v>0</v>
      </c>
      <c r="K1397" s="2">
        <v>1</v>
      </c>
      <c r="L1397" s="2">
        <v>0</v>
      </c>
      <c r="M1397" s="2">
        <v>2</v>
      </c>
      <c r="N1397" s="2">
        <v>1</v>
      </c>
      <c r="O1397" s="2">
        <v>0</v>
      </c>
      <c r="P1397" s="2">
        <v>1</v>
      </c>
      <c r="Q1397" s="2">
        <v>1</v>
      </c>
      <c r="R1397" s="2">
        <v>1</v>
      </c>
      <c r="S1397" s="2">
        <v>0</v>
      </c>
      <c r="T1397" s="2">
        <v>4</v>
      </c>
      <c r="U1397" s="2">
        <v>4</v>
      </c>
      <c r="V1397" s="2">
        <v>8</v>
      </c>
      <c r="W1397">
        <v>1465</v>
      </c>
      <c r="X1397">
        <v>168</v>
      </c>
      <c r="Y1397" s="1" t="str">
        <f>IF(SUM(Table2[[#This Row],[Garçons de 0 à 2 ans]:[Filles de 12 à 17 ans]])&gt;=1,"Oui","Non")</f>
        <v>Oui</v>
      </c>
    </row>
    <row r="1398" spans="1:25" x14ac:dyDescent="0.25">
      <c r="A1398" t="s">
        <v>164</v>
      </c>
      <c r="B1398" t="str">
        <f>VLOOKUP(Table2[[#This Row],[_parent_index]],Table1[[index]:[A7.Type de Site]],5,FALSE)</f>
        <v>Chad</v>
      </c>
      <c r="C1398" t="str">
        <f>VLOOKUP(Table2[[#This Row],[_parent_index]],Table1[[index]:[A7.Type de Site]],6,FALSE)</f>
        <v>TCD</v>
      </c>
      <c r="D1398" t="str">
        <f>VLOOKUP(Table2[[#This Row],[_parent_index]],Table1[[index]:[A7.Type de Site]],7,FALSE)</f>
        <v>Lac</v>
      </c>
      <c r="E1398" t="str">
        <f>VLOOKUP(Table2[[#This Row],[_parent_index]],Table1[[index]:[A7.Type de Site]],8,FALSE)</f>
        <v>TD07</v>
      </c>
      <c r="F1398" t="str">
        <f>VLOOKUP(Table2[[#This Row],[_parent_index]],Table1[[index]:[A7.Type de Site]],14,FALSE)</f>
        <v>Village Tchongolé</v>
      </c>
      <c r="G1398" t="s">
        <v>358</v>
      </c>
      <c r="H1398" s="2">
        <v>1</v>
      </c>
      <c r="I1398" s="2">
        <v>0</v>
      </c>
      <c r="J1398" s="2">
        <v>1</v>
      </c>
      <c r="K1398" s="2">
        <v>0</v>
      </c>
      <c r="L1398" s="2">
        <v>0</v>
      </c>
      <c r="M1398" s="2">
        <v>1</v>
      </c>
      <c r="N1398" s="2">
        <v>0</v>
      </c>
      <c r="O1398" s="2">
        <v>2</v>
      </c>
      <c r="P1398" s="2">
        <v>1</v>
      </c>
      <c r="Q1398" s="2">
        <v>1</v>
      </c>
      <c r="R1398" s="2">
        <v>0</v>
      </c>
      <c r="S1398" s="2">
        <v>0</v>
      </c>
      <c r="T1398" s="2">
        <v>3</v>
      </c>
      <c r="U1398" s="2">
        <v>4</v>
      </c>
      <c r="V1398" s="2">
        <v>7</v>
      </c>
      <c r="W1398">
        <v>1466</v>
      </c>
      <c r="X1398">
        <v>168</v>
      </c>
      <c r="Y1398" s="1" t="str">
        <f>IF(SUM(Table2[[#This Row],[Garçons de 0 à 2 ans]:[Filles de 12 à 17 ans]])&gt;=1,"Oui","Non")</f>
        <v>Oui</v>
      </c>
    </row>
    <row r="1399" spans="1:25" x14ac:dyDescent="0.25">
      <c r="A1399" t="s">
        <v>164</v>
      </c>
      <c r="B1399" t="str">
        <f>VLOOKUP(Table2[[#This Row],[_parent_index]],Table1[[index]:[A7.Type de Site]],5,FALSE)</f>
        <v>Chad</v>
      </c>
      <c r="C1399" t="str">
        <f>VLOOKUP(Table2[[#This Row],[_parent_index]],Table1[[index]:[A7.Type de Site]],6,FALSE)</f>
        <v>TCD</v>
      </c>
      <c r="D1399" t="str">
        <f>VLOOKUP(Table2[[#This Row],[_parent_index]],Table1[[index]:[A7.Type de Site]],7,FALSE)</f>
        <v>Lac</v>
      </c>
      <c r="E1399" t="str">
        <f>VLOOKUP(Table2[[#This Row],[_parent_index]],Table1[[index]:[A7.Type de Site]],8,FALSE)</f>
        <v>TD07</v>
      </c>
      <c r="F1399" t="str">
        <f>VLOOKUP(Table2[[#This Row],[_parent_index]],Table1[[index]:[A7.Type de Site]],14,FALSE)</f>
        <v>Village Tchongolé</v>
      </c>
      <c r="G1399" t="s">
        <v>1214</v>
      </c>
      <c r="H1399" s="2">
        <v>0</v>
      </c>
      <c r="I1399" s="2">
        <v>0</v>
      </c>
      <c r="J1399" s="2">
        <v>0</v>
      </c>
      <c r="K1399" s="2">
        <v>0</v>
      </c>
      <c r="L1399" s="2">
        <v>1</v>
      </c>
      <c r="M1399" s="2">
        <v>0</v>
      </c>
      <c r="N1399" s="2">
        <v>1</v>
      </c>
      <c r="O1399" s="2">
        <v>0</v>
      </c>
      <c r="P1399" s="2">
        <v>1</v>
      </c>
      <c r="Q1399" s="2">
        <v>2</v>
      </c>
      <c r="R1399" s="2">
        <v>0</v>
      </c>
      <c r="S1399" s="2">
        <v>0</v>
      </c>
      <c r="T1399" s="2">
        <v>3</v>
      </c>
      <c r="U1399" s="2">
        <v>2</v>
      </c>
      <c r="V1399" s="2">
        <v>5</v>
      </c>
      <c r="W1399">
        <v>1467</v>
      </c>
      <c r="X1399">
        <v>168</v>
      </c>
      <c r="Y1399" s="1" t="str">
        <f>IF(SUM(Table2[[#This Row],[Garçons de 0 à 2 ans]:[Filles de 12 à 17 ans]])&gt;=1,"Oui","Non")</f>
        <v>Oui</v>
      </c>
    </row>
    <row r="1400" spans="1:25" x14ac:dyDescent="0.25">
      <c r="A1400" t="s">
        <v>164</v>
      </c>
      <c r="B1400" t="str">
        <f>VLOOKUP(Table2[[#This Row],[_parent_index]],Table1[[index]:[A7.Type de Site]],5,FALSE)</f>
        <v>Chad</v>
      </c>
      <c r="C1400" t="str">
        <f>VLOOKUP(Table2[[#This Row],[_parent_index]],Table1[[index]:[A7.Type de Site]],6,FALSE)</f>
        <v>TCD</v>
      </c>
      <c r="D1400" t="str">
        <f>VLOOKUP(Table2[[#This Row],[_parent_index]],Table1[[index]:[A7.Type de Site]],7,FALSE)</f>
        <v>Lac</v>
      </c>
      <c r="E1400" t="str">
        <f>VLOOKUP(Table2[[#This Row],[_parent_index]],Table1[[index]:[A7.Type de Site]],8,FALSE)</f>
        <v>TD07</v>
      </c>
      <c r="F1400" t="str">
        <f>VLOOKUP(Table2[[#This Row],[_parent_index]],Table1[[index]:[A7.Type de Site]],14,FALSE)</f>
        <v>Village Tchongolé</v>
      </c>
      <c r="G1400" t="s">
        <v>1214</v>
      </c>
      <c r="H1400" s="2">
        <v>0</v>
      </c>
      <c r="I1400" s="2">
        <v>1</v>
      </c>
      <c r="J1400" s="2">
        <v>0</v>
      </c>
      <c r="K1400" s="2">
        <v>1</v>
      </c>
      <c r="L1400" s="2">
        <v>0</v>
      </c>
      <c r="M1400" s="2">
        <v>0</v>
      </c>
      <c r="N1400" s="2">
        <v>0</v>
      </c>
      <c r="O1400" s="2">
        <v>0</v>
      </c>
      <c r="P1400" s="2">
        <v>1</v>
      </c>
      <c r="Q1400" s="2">
        <v>1</v>
      </c>
      <c r="R1400" s="2">
        <v>0</v>
      </c>
      <c r="S1400" s="2">
        <v>1</v>
      </c>
      <c r="T1400" s="2">
        <v>1</v>
      </c>
      <c r="U1400" s="2">
        <v>4</v>
      </c>
      <c r="V1400" s="2">
        <v>5</v>
      </c>
      <c r="W1400">
        <v>1468</v>
      </c>
      <c r="X1400">
        <v>168</v>
      </c>
      <c r="Y1400" s="1" t="str">
        <f>IF(SUM(Table2[[#This Row],[Garçons de 0 à 2 ans]:[Filles de 12 à 17 ans]])&gt;=1,"Oui","Non")</f>
        <v>Oui</v>
      </c>
    </row>
    <row r="1401" spans="1:25" x14ac:dyDescent="0.25">
      <c r="A1401" t="s">
        <v>164</v>
      </c>
      <c r="B1401" t="str">
        <f>VLOOKUP(Table2[[#This Row],[_parent_index]],Table1[[index]:[A7.Type de Site]],5,FALSE)</f>
        <v>Chad</v>
      </c>
      <c r="C1401" t="str">
        <f>VLOOKUP(Table2[[#This Row],[_parent_index]],Table1[[index]:[A7.Type de Site]],6,FALSE)</f>
        <v>TCD</v>
      </c>
      <c r="D1401" t="str">
        <f>VLOOKUP(Table2[[#This Row],[_parent_index]],Table1[[index]:[A7.Type de Site]],7,FALSE)</f>
        <v>Lac</v>
      </c>
      <c r="E1401" t="str">
        <f>VLOOKUP(Table2[[#This Row],[_parent_index]],Table1[[index]:[A7.Type de Site]],8,FALSE)</f>
        <v>TD07</v>
      </c>
      <c r="F1401" t="str">
        <f>VLOOKUP(Table2[[#This Row],[_parent_index]],Table1[[index]:[A7.Type de Site]],14,FALSE)</f>
        <v>Village Tchongolé</v>
      </c>
      <c r="G1401" t="s">
        <v>1214</v>
      </c>
      <c r="H1401" s="2">
        <v>0</v>
      </c>
      <c r="I1401" s="2">
        <v>0</v>
      </c>
      <c r="J1401" s="2">
        <v>0</v>
      </c>
      <c r="K1401" s="2">
        <v>0</v>
      </c>
      <c r="L1401" s="2">
        <v>1</v>
      </c>
      <c r="M1401" s="2">
        <v>1</v>
      </c>
      <c r="N1401" s="2">
        <v>0</v>
      </c>
      <c r="O1401" s="2">
        <v>0</v>
      </c>
      <c r="P1401" s="2">
        <v>1</v>
      </c>
      <c r="Q1401" s="2">
        <v>1</v>
      </c>
      <c r="R1401" s="2">
        <v>1</v>
      </c>
      <c r="S1401" s="2">
        <v>0</v>
      </c>
      <c r="T1401" s="2">
        <v>3</v>
      </c>
      <c r="U1401" s="2">
        <v>2</v>
      </c>
      <c r="V1401" s="2">
        <v>5</v>
      </c>
      <c r="W1401">
        <v>1469</v>
      </c>
      <c r="X1401">
        <v>168</v>
      </c>
      <c r="Y1401" s="1" t="str">
        <f>IF(SUM(Table2[[#This Row],[Garçons de 0 à 2 ans]:[Filles de 12 à 17 ans]])&gt;=1,"Oui","Non")</f>
        <v>Oui</v>
      </c>
    </row>
    <row r="1402" spans="1:25" x14ac:dyDescent="0.25">
      <c r="A1402" t="s">
        <v>164</v>
      </c>
      <c r="B1402" t="str">
        <f>VLOOKUP(Table2[[#This Row],[_parent_index]],Table1[[index]:[A7.Type de Site]],5,FALSE)</f>
        <v>Chad</v>
      </c>
      <c r="C1402" t="str">
        <f>VLOOKUP(Table2[[#This Row],[_parent_index]],Table1[[index]:[A7.Type de Site]],6,FALSE)</f>
        <v>TCD</v>
      </c>
      <c r="D1402" t="str">
        <f>VLOOKUP(Table2[[#This Row],[_parent_index]],Table1[[index]:[A7.Type de Site]],7,FALSE)</f>
        <v>Lac</v>
      </c>
      <c r="E1402" t="str">
        <f>VLOOKUP(Table2[[#This Row],[_parent_index]],Table1[[index]:[A7.Type de Site]],8,FALSE)</f>
        <v>TD07</v>
      </c>
      <c r="F1402" t="str">
        <f>VLOOKUP(Table2[[#This Row],[_parent_index]],Table1[[index]:[A7.Type de Site]],14,FALSE)</f>
        <v>Village Tchongolé</v>
      </c>
      <c r="G1402" t="s">
        <v>358</v>
      </c>
      <c r="H1402" s="2">
        <v>0</v>
      </c>
      <c r="I1402" s="2">
        <v>0</v>
      </c>
      <c r="J1402" s="2">
        <v>0</v>
      </c>
      <c r="K1402" s="2">
        <v>0</v>
      </c>
      <c r="L1402" s="2">
        <v>1</v>
      </c>
      <c r="M1402" s="2">
        <v>1</v>
      </c>
      <c r="N1402" s="2">
        <v>0</v>
      </c>
      <c r="O1402" s="2">
        <v>0</v>
      </c>
      <c r="P1402" s="2">
        <v>1</v>
      </c>
      <c r="Q1402" s="2">
        <v>3</v>
      </c>
      <c r="R1402" s="2">
        <v>0</v>
      </c>
      <c r="S1402" s="2">
        <v>0</v>
      </c>
      <c r="T1402" s="2">
        <v>2</v>
      </c>
      <c r="U1402" s="2">
        <v>4</v>
      </c>
      <c r="V1402" s="2">
        <v>6</v>
      </c>
      <c r="W1402">
        <v>1470</v>
      </c>
      <c r="X1402">
        <v>168</v>
      </c>
      <c r="Y1402" s="1" t="str">
        <f>IF(SUM(Table2[[#This Row],[Garçons de 0 à 2 ans]:[Filles de 12 à 17 ans]])&gt;=1,"Oui","Non")</f>
        <v>Oui</v>
      </c>
    </row>
    <row r="1403" spans="1:25" x14ac:dyDescent="0.25">
      <c r="A1403" t="s">
        <v>164</v>
      </c>
      <c r="B1403" t="str">
        <f>VLOOKUP(Table2[[#This Row],[_parent_index]],Table1[[index]:[A7.Type de Site]],5,FALSE)</f>
        <v>Chad</v>
      </c>
      <c r="C1403" t="str">
        <f>VLOOKUP(Table2[[#This Row],[_parent_index]],Table1[[index]:[A7.Type de Site]],6,FALSE)</f>
        <v>TCD</v>
      </c>
      <c r="D1403" t="str">
        <f>VLOOKUP(Table2[[#This Row],[_parent_index]],Table1[[index]:[A7.Type de Site]],7,FALSE)</f>
        <v>Lac</v>
      </c>
      <c r="E1403" t="str">
        <f>VLOOKUP(Table2[[#This Row],[_parent_index]],Table1[[index]:[A7.Type de Site]],8,FALSE)</f>
        <v>TD07</v>
      </c>
      <c r="F1403" t="str">
        <f>VLOOKUP(Table2[[#This Row],[_parent_index]],Table1[[index]:[A7.Type de Site]],14,FALSE)</f>
        <v>Village Daal</v>
      </c>
      <c r="G1403" t="s">
        <v>1214</v>
      </c>
      <c r="H1403" s="2">
        <v>0</v>
      </c>
      <c r="I1403" s="2">
        <v>0</v>
      </c>
      <c r="J1403" s="2">
        <v>0</v>
      </c>
      <c r="K1403" s="2">
        <v>0</v>
      </c>
      <c r="L1403" s="2">
        <v>1</v>
      </c>
      <c r="M1403" s="2">
        <v>1</v>
      </c>
      <c r="N1403" s="2">
        <v>1</v>
      </c>
      <c r="O1403" s="2">
        <v>0</v>
      </c>
      <c r="P1403" s="2">
        <v>1</v>
      </c>
      <c r="Q1403" s="2">
        <v>1</v>
      </c>
      <c r="R1403" s="2">
        <v>0</v>
      </c>
      <c r="S1403" s="2">
        <v>0</v>
      </c>
      <c r="T1403" s="2">
        <v>3</v>
      </c>
      <c r="U1403" s="2">
        <v>2</v>
      </c>
      <c r="V1403" s="2">
        <v>5</v>
      </c>
      <c r="W1403">
        <v>1471</v>
      </c>
      <c r="X1403">
        <v>169</v>
      </c>
      <c r="Y1403" s="1" t="str">
        <f>IF(SUM(Table2[[#This Row],[Garçons de 0 à 2 ans]:[Filles de 12 à 17 ans]])&gt;=1,"Oui","Non")</f>
        <v>Oui</v>
      </c>
    </row>
    <row r="1404" spans="1:25" x14ac:dyDescent="0.25">
      <c r="A1404" t="s">
        <v>164</v>
      </c>
      <c r="B1404" t="str">
        <f>VLOOKUP(Table2[[#This Row],[_parent_index]],Table1[[index]:[A7.Type de Site]],5,FALSE)</f>
        <v>Chad</v>
      </c>
      <c r="C1404" t="str">
        <f>VLOOKUP(Table2[[#This Row],[_parent_index]],Table1[[index]:[A7.Type de Site]],6,FALSE)</f>
        <v>TCD</v>
      </c>
      <c r="D1404" t="str">
        <f>VLOOKUP(Table2[[#This Row],[_parent_index]],Table1[[index]:[A7.Type de Site]],7,FALSE)</f>
        <v>Lac</v>
      </c>
      <c r="E1404" t="str">
        <f>VLOOKUP(Table2[[#This Row],[_parent_index]],Table1[[index]:[A7.Type de Site]],8,FALSE)</f>
        <v>TD07</v>
      </c>
      <c r="F1404" t="str">
        <f>VLOOKUP(Table2[[#This Row],[_parent_index]],Table1[[index]:[A7.Type de Site]],14,FALSE)</f>
        <v>Village Daal</v>
      </c>
      <c r="G1404" t="s">
        <v>1214</v>
      </c>
      <c r="H1404" s="2">
        <v>0</v>
      </c>
      <c r="I1404" s="2">
        <v>0</v>
      </c>
      <c r="J1404" s="2">
        <v>0</v>
      </c>
      <c r="K1404" s="2">
        <v>1</v>
      </c>
      <c r="L1404" s="2">
        <v>1</v>
      </c>
      <c r="M1404" s="2">
        <v>0</v>
      </c>
      <c r="N1404" s="2">
        <v>0</v>
      </c>
      <c r="O1404" s="2">
        <v>0</v>
      </c>
      <c r="P1404" s="2">
        <v>0</v>
      </c>
      <c r="Q1404" s="2">
        <v>1</v>
      </c>
      <c r="R1404" s="2">
        <v>0</v>
      </c>
      <c r="S1404" s="2">
        <v>0</v>
      </c>
      <c r="T1404" s="2">
        <v>1</v>
      </c>
      <c r="U1404" s="2">
        <v>2</v>
      </c>
      <c r="V1404" s="2">
        <v>3</v>
      </c>
      <c r="W1404">
        <v>1472</v>
      </c>
      <c r="X1404">
        <v>169</v>
      </c>
      <c r="Y1404" s="1" t="str">
        <f>IF(SUM(Table2[[#This Row],[Garçons de 0 à 2 ans]:[Filles de 12 à 17 ans]])&gt;=1,"Oui","Non")</f>
        <v>Oui</v>
      </c>
    </row>
    <row r="1405" spans="1:25" x14ac:dyDescent="0.25">
      <c r="A1405" t="s">
        <v>164</v>
      </c>
      <c r="B1405" t="str">
        <f>VLOOKUP(Table2[[#This Row],[_parent_index]],Table1[[index]:[A7.Type de Site]],5,FALSE)</f>
        <v>Chad</v>
      </c>
      <c r="C1405" t="str">
        <f>VLOOKUP(Table2[[#This Row],[_parent_index]],Table1[[index]:[A7.Type de Site]],6,FALSE)</f>
        <v>TCD</v>
      </c>
      <c r="D1405" t="str">
        <f>VLOOKUP(Table2[[#This Row],[_parent_index]],Table1[[index]:[A7.Type de Site]],7,FALSE)</f>
        <v>Lac</v>
      </c>
      <c r="E1405" t="str">
        <f>VLOOKUP(Table2[[#This Row],[_parent_index]],Table1[[index]:[A7.Type de Site]],8,FALSE)</f>
        <v>TD07</v>
      </c>
      <c r="F1405" t="str">
        <f>VLOOKUP(Table2[[#This Row],[_parent_index]],Table1[[index]:[A7.Type de Site]],14,FALSE)</f>
        <v>Village Daal</v>
      </c>
      <c r="G1405" t="s">
        <v>1214</v>
      </c>
      <c r="H1405" s="2">
        <v>1</v>
      </c>
      <c r="I1405" s="2">
        <v>0</v>
      </c>
      <c r="J1405" s="2">
        <v>0</v>
      </c>
      <c r="K1405" s="2">
        <v>0</v>
      </c>
      <c r="L1405" s="2">
        <v>0</v>
      </c>
      <c r="M1405" s="2">
        <v>0</v>
      </c>
      <c r="N1405" s="2">
        <v>0</v>
      </c>
      <c r="O1405" s="2">
        <v>1</v>
      </c>
      <c r="P1405" s="2">
        <v>1</v>
      </c>
      <c r="Q1405" s="2">
        <v>0</v>
      </c>
      <c r="R1405" s="2">
        <v>0</v>
      </c>
      <c r="S1405" s="2">
        <v>0</v>
      </c>
      <c r="T1405" s="2">
        <v>2</v>
      </c>
      <c r="U1405" s="2">
        <v>1</v>
      </c>
      <c r="V1405" s="2">
        <v>3</v>
      </c>
      <c r="W1405">
        <v>1473</v>
      </c>
      <c r="X1405">
        <v>169</v>
      </c>
      <c r="Y1405" s="1" t="str">
        <f>IF(SUM(Table2[[#This Row],[Garçons de 0 à 2 ans]:[Filles de 12 à 17 ans]])&gt;=1,"Oui","Non")</f>
        <v>Oui</v>
      </c>
    </row>
    <row r="1406" spans="1:25" x14ac:dyDescent="0.25">
      <c r="A1406" t="s">
        <v>164</v>
      </c>
      <c r="B1406" t="str">
        <f>VLOOKUP(Table2[[#This Row],[_parent_index]],Table1[[index]:[A7.Type de Site]],5,FALSE)</f>
        <v>Chad</v>
      </c>
      <c r="C1406" t="str">
        <f>VLOOKUP(Table2[[#This Row],[_parent_index]],Table1[[index]:[A7.Type de Site]],6,FALSE)</f>
        <v>TCD</v>
      </c>
      <c r="D1406" t="str">
        <f>VLOOKUP(Table2[[#This Row],[_parent_index]],Table1[[index]:[A7.Type de Site]],7,FALSE)</f>
        <v>Lac</v>
      </c>
      <c r="E1406" t="str">
        <f>VLOOKUP(Table2[[#This Row],[_parent_index]],Table1[[index]:[A7.Type de Site]],8,FALSE)</f>
        <v>TD07</v>
      </c>
      <c r="F1406" t="str">
        <f>VLOOKUP(Table2[[#This Row],[_parent_index]],Table1[[index]:[A7.Type de Site]],14,FALSE)</f>
        <v>Village Daal</v>
      </c>
      <c r="G1406" t="s">
        <v>1214</v>
      </c>
      <c r="H1406" s="2">
        <v>0</v>
      </c>
      <c r="I1406" s="2">
        <v>0</v>
      </c>
      <c r="J1406" s="2">
        <v>0</v>
      </c>
      <c r="K1406" s="2">
        <v>0</v>
      </c>
      <c r="L1406" s="2">
        <v>1</v>
      </c>
      <c r="M1406" s="2">
        <v>0</v>
      </c>
      <c r="N1406" s="2">
        <v>0</v>
      </c>
      <c r="O1406" s="2">
        <v>0</v>
      </c>
      <c r="P1406" s="2">
        <v>1</v>
      </c>
      <c r="Q1406" s="2">
        <v>1</v>
      </c>
      <c r="R1406" s="2">
        <v>1</v>
      </c>
      <c r="S1406" s="2">
        <v>1</v>
      </c>
      <c r="T1406" s="2">
        <v>3</v>
      </c>
      <c r="U1406" s="2">
        <v>2</v>
      </c>
      <c r="V1406" s="2">
        <v>5</v>
      </c>
      <c r="W1406">
        <v>1474</v>
      </c>
      <c r="X1406">
        <v>169</v>
      </c>
      <c r="Y1406" s="1" t="str">
        <f>IF(SUM(Table2[[#This Row],[Garçons de 0 à 2 ans]:[Filles de 12 à 17 ans]])&gt;=1,"Oui","Non")</f>
        <v>Oui</v>
      </c>
    </row>
    <row r="1407" spans="1:25" x14ac:dyDescent="0.25">
      <c r="A1407" t="s">
        <v>164</v>
      </c>
      <c r="B1407" t="str">
        <f>VLOOKUP(Table2[[#This Row],[_parent_index]],Table1[[index]:[A7.Type de Site]],5,FALSE)</f>
        <v>Chad</v>
      </c>
      <c r="C1407" t="str">
        <f>VLOOKUP(Table2[[#This Row],[_parent_index]],Table1[[index]:[A7.Type de Site]],6,FALSE)</f>
        <v>TCD</v>
      </c>
      <c r="D1407" t="str">
        <f>VLOOKUP(Table2[[#This Row],[_parent_index]],Table1[[index]:[A7.Type de Site]],7,FALSE)</f>
        <v>Lac</v>
      </c>
      <c r="E1407" t="str">
        <f>VLOOKUP(Table2[[#This Row],[_parent_index]],Table1[[index]:[A7.Type de Site]],8,FALSE)</f>
        <v>TD07</v>
      </c>
      <c r="F1407" t="str">
        <f>VLOOKUP(Table2[[#This Row],[_parent_index]],Table1[[index]:[A7.Type de Site]],14,FALSE)</f>
        <v>Village Daal</v>
      </c>
      <c r="G1407" t="s">
        <v>1214</v>
      </c>
      <c r="H1407" s="2">
        <v>0</v>
      </c>
      <c r="I1407" s="2">
        <v>1</v>
      </c>
      <c r="J1407" s="2">
        <v>1</v>
      </c>
      <c r="K1407" s="2">
        <v>0</v>
      </c>
      <c r="L1407" s="2">
        <v>0</v>
      </c>
      <c r="M1407" s="2">
        <v>0</v>
      </c>
      <c r="N1407" s="2">
        <v>1</v>
      </c>
      <c r="O1407" s="2">
        <v>1</v>
      </c>
      <c r="P1407" s="2">
        <v>1</v>
      </c>
      <c r="Q1407" s="2">
        <v>1</v>
      </c>
      <c r="R1407" s="2">
        <v>0</v>
      </c>
      <c r="S1407" s="2">
        <v>0</v>
      </c>
      <c r="T1407" s="2">
        <v>3</v>
      </c>
      <c r="U1407" s="2">
        <v>3</v>
      </c>
      <c r="V1407" s="2">
        <v>6</v>
      </c>
      <c r="W1407">
        <v>1475</v>
      </c>
      <c r="X1407">
        <v>169</v>
      </c>
      <c r="Y1407" s="1" t="str">
        <f>IF(SUM(Table2[[#This Row],[Garçons de 0 à 2 ans]:[Filles de 12 à 17 ans]])&gt;=1,"Oui","Non")</f>
        <v>Oui</v>
      </c>
    </row>
    <row r="1408" spans="1:25" x14ac:dyDescent="0.25">
      <c r="A1408" t="s">
        <v>164</v>
      </c>
      <c r="B1408" t="str">
        <f>VLOOKUP(Table2[[#This Row],[_parent_index]],Table1[[index]:[A7.Type de Site]],5,FALSE)</f>
        <v>Chad</v>
      </c>
      <c r="C1408" t="str">
        <f>VLOOKUP(Table2[[#This Row],[_parent_index]],Table1[[index]:[A7.Type de Site]],6,FALSE)</f>
        <v>TCD</v>
      </c>
      <c r="D1408" t="str">
        <f>VLOOKUP(Table2[[#This Row],[_parent_index]],Table1[[index]:[A7.Type de Site]],7,FALSE)</f>
        <v>Lac</v>
      </c>
      <c r="E1408" t="str">
        <f>VLOOKUP(Table2[[#This Row],[_parent_index]],Table1[[index]:[A7.Type de Site]],8,FALSE)</f>
        <v>TD07</v>
      </c>
      <c r="F1408" t="str">
        <f>VLOOKUP(Table2[[#This Row],[_parent_index]],Table1[[index]:[A7.Type de Site]],14,FALSE)</f>
        <v>Village Daal</v>
      </c>
      <c r="G1408" t="s">
        <v>1214</v>
      </c>
      <c r="H1408" s="2">
        <v>0</v>
      </c>
      <c r="I1408" s="2">
        <v>0</v>
      </c>
      <c r="J1408" s="2">
        <v>1</v>
      </c>
      <c r="K1408" s="2">
        <v>1</v>
      </c>
      <c r="L1408" s="2">
        <v>0</v>
      </c>
      <c r="M1408" s="2">
        <v>0</v>
      </c>
      <c r="N1408" s="2">
        <v>0</v>
      </c>
      <c r="O1408" s="2">
        <v>0</v>
      </c>
      <c r="P1408" s="2">
        <v>1</v>
      </c>
      <c r="Q1408" s="2">
        <v>1</v>
      </c>
      <c r="R1408" s="2">
        <v>1</v>
      </c>
      <c r="S1408" s="2">
        <v>0</v>
      </c>
      <c r="T1408" s="2">
        <v>3</v>
      </c>
      <c r="U1408" s="2">
        <v>2</v>
      </c>
      <c r="V1408" s="2">
        <v>5</v>
      </c>
      <c r="W1408">
        <v>1476</v>
      </c>
      <c r="X1408">
        <v>169</v>
      </c>
      <c r="Y1408" s="1" t="str">
        <f>IF(SUM(Table2[[#This Row],[Garçons de 0 à 2 ans]:[Filles de 12 à 17 ans]])&gt;=1,"Oui","Non")</f>
        <v>Oui</v>
      </c>
    </row>
    <row r="1409" spans="1:25" x14ac:dyDescent="0.25">
      <c r="A1409" t="s">
        <v>164</v>
      </c>
      <c r="B1409" t="str">
        <f>VLOOKUP(Table2[[#This Row],[_parent_index]],Table1[[index]:[A7.Type de Site]],5,FALSE)</f>
        <v>Chad</v>
      </c>
      <c r="C1409" t="str">
        <f>VLOOKUP(Table2[[#This Row],[_parent_index]],Table1[[index]:[A7.Type de Site]],6,FALSE)</f>
        <v>TCD</v>
      </c>
      <c r="D1409" t="str">
        <f>VLOOKUP(Table2[[#This Row],[_parent_index]],Table1[[index]:[A7.Type de Site]],7,FALSE)</f>
        <v>Lac</v>
      </c>
      <c r="E1409" t="str">
        <f>VLOOKUP(Table2[[#This Row],[_parent_index]],Table1[[index]:[A7.Type de Site]],8,FALSE)</f>
        <v>TD07</v>
      </c>
      <c r="F1409" t="str">
        <f>VLOOKUP(Table2[[#This Row],[_parent_index]],Table1[[index]:[A7.Type de Site]],14,FALSE)</f>
        <v>Village Daal</v>
      </c>
      <c r="G1409" t="s">
        <v>1214</v>
      </c>
      <c r="H1409" s="2">
        <v>0</v>
      </c>
      <c r="I1409" s="2">
        <v>0</v>
      </c>
      <c r="J1409" s="2">
        <v>0</v>
      </c>
      <c r="K1409" s="2">
        <v>0</v>
      </c>
      <c r="L1409" s="2">
        <v>0</v>
      </c>
      <c r="M1409" s="2">
        <v>0</v>
      </c>
      <c r="N1409" s="2">
        <v>0</v>
      </c>
      <c r="O1409" s="2">
        <v>1</v>
      </c>
      <c r="P1409" s="2">
        <v>1</v>
      </c>
      <c r="Q1409" s="2">
        <v>0</v>
      </c>
      <c r="R1409" s="2">
        <v>0</v>
      </c>
      <c r="S1409" s="2">
        <v>0</v>
      </c>
      <c r="T1409" s="2">
        <v>1</v>
      </c>
      <c r="U1409" s="2">
        <v>1</v>
      </c>
      <c r="V1409" s="2">
        <v>2</v>
      </c>
      <c r="W1409">
        <v>1477</v>
      </c>
      <c r="X1409">
        <v>169</v>
      </c>
      <c r="Y1409" s="1" t="str">
        <f>IF(SUM(Table2[[#This Row],[Garçons de 0 à 2 ans]:[Filles de 12 à 17 ans]])&gt;=1,"Oui","Non")</f>
        <v>Oui</v>
      </c>
    </row>
    <row r="1410" spans="1:25" x14ac:dyDescent="0.25">
      <c r="A1410" t="s">
        <v>164</v>
      </c>
      <c r="B1410" t="str">
        <f>VLOOKUP(Table2[[#This Row],[_parent_index]],Table1[[index]:[A7.Type de Site]],5,FALSE)</f>
        <v>Chad</v>
      </c>
      <c r="C1410" t="str">
        <f>VLOOKUP(Table2[[#This Row],[_parent_index]],Table1[[index]:[A7.Type de Site]],6,FALSE)</f>
        <v>TCD</v>
      </c>
      <c r="D1410" t="str">
        <f>VLOOKUP(Table2[[#This Row],[_parent_index]],Table1[[index]:[A7.Type de Site]],7,FALSE)</f>
        <v>Lac</v>
      </c>
      <c r="E1410" t="str">
        <f>VLOOKUP(Table2[[#This Row],[_parent_index]],Table1[[index]:[A7.Type de Site]],8,FALSE)</f>
        <v>TD07</v>
      </c>
      <c r="F1410" t="str">
        <f>VLOOKUP(Table2[[#This Row],[_parent_index]],Table1[[index]:[A7.Type de Site]],14,FALSE)</f>
        <v>Village Daal</v>
      </c>
      <c r="G1410" t="s">
        <v>1214</v>
      </c>
      <c r="H1410" s="2">
        <v>1</v>
      </c>
      <c r="I1410" s="2">
        <v>0</v>
      </c>
      <c r="J1410" s="2">
        <v>0</v>
      </c>
      <c r="K1410" s="2">
        <v>1</v>
      </c>
      <c r="L1410" s="2">
        <v>1</v>
      </c>
      <c r="M1410" s="2">
        <v>1</v>
      </c>
      <c r="N1410" s="2">
        <v>1</v>
      </c>
      <c r="O1410" s="2">
        <v>1</v>
      </c>
      <c r="P1410" s="2">
        <v>1</v>
      </c>
      <c r="Q1410" s="2">
        <v>1</v>
      </c>
      <c r="R1410" s="2">
        <v>0</v>
      </c>
      <c r="S1410" s="2">
        <v>0</v>
      </c>
      <c r="T1410" s="2">
        <v>4</v>
      </c>
      <c r="U1410" s="2">
        <v>4</v>
      </c>
      <c r="V1410" s="2">
        <v>8</v>
      </c>
      <c r="W1410">
        <v>1478</v>
      </c>
      <c r="X1410">
        <v>169</v>
      </c>
      <c r="Y1410" s="1" t="str">
        <f>IF(SUM(Table2[[#This Row],[Garçons de 0 à 2 ans]:[Filles de 12 à 17 ans]])&gt;=1,"Oui","Non")</f>
        <v>Oui</v>
      </c>
    </row>
    <row r="1411" spans="1:25" x14ac:dyDescent="0.25">
      <c r="A1411" t="s">
        <v>164</v>
      </c>
      <c r="B1411" t="str">
        <f>VLOOKUP(Table2[[#This Row],[_parent_index]],Table1[[index]:[A7.Type de Site]],5,FALSE)</f>
        <v>Chad</v>
      </c>
      <c r="C1411" t="str">
        <f>VLOOKUP(Table2[[#This Row],[_parent_index]],Table1[[index]:[A7.Type de Site]],6,FALSE)</f>
        <v>TCD</v>
      </c>
      <c r="D1411" t="str">
        <f>VLOOKUP(Table2[[#This Row],[_parent_index]],Table1[[index]:[A7.Type de Site]],7,FALSE)</f>
        <v>Lac</v>
      </c>
      <c r="E1411" t="str">
        <f>VLOOKUP(Table2[[#This Row],[_parent_index]],Table1[[index]:[A7.Type de Site]],8,FALSE)</f>
        <v>TD07</v>
      </c>
      <c r="F1411" t="str">
        <f>VLOOKUP(Table2[[#This Row],[_parent_index]],Table1[[index]:[A7.Type de Site]],14,FALSE)</f>
        <v>Village Daal</v>
      </c>
      <c r="G1411" t="s">
        <v>1214</v>
      </c>
      <c r="H1411" s="2">
        <v>0</v>
      </c>
      <c r="I1411" s="2">
        <v>0</v>
      </c>
      <c r="J1411" s="2">
        <v>0</v>
      </c>
      <c r="K1411" s="2">
        <v>1</v>
      </c>
      <c r="L1411" s="2">
        <v>0</v>
      </c>
      <c r="M1411" s="2">
        <v>0</v>
      </c>
      <c r="N1411" s="2">
        <v>1</v>
      </c>
      <c r="O1411" s="2">
        <v>0</v>
      </c>
      <c r="P1411" s="2">
        <v>0</v>
      </c>
      <c r="Q1411" s="2">
        <v>1</v>
      </c>
      <c r="R1411" s="2">
        <v>1</v>
      </c>
      <c r="S1411" s="2">
        <v>0</v>
      </c>
      <c r="T1411" s="2">
        <v>2</v>
      </c>
      <c r="U1411" s="2">
        <v>2</v>
      </c>
      <c r="V1411" s="2">
        <v>4</v>
      </c>
      <c r="W1411">
        <v>1479</v>
      </c>
      <c r="X1411">
        <v>169</v>
      </c>
      <c r="Y1411" s="1" t="str">
        <f>IF(SUM(Table2[[#This Row],[Garçons de 0 à 2 ans]:[Filles de 12 à 17 ans]])&gt;=1,"Oui","Non")</f>
        <v>Oui</v>
      </c>
    </row>
    <row r="1412" spans="1:25" x14ac:dyDescent="0.25">
      <c r="A1412" t="s">
        <v>164</v>
      </c>
      <c r="B1412" t="str">
        <f>VLOOKUP(Table2[[#This Row],[_parent_index]],Table1[[index]:[A7.Type de Site]],5,FALSE)</f>
        <v>Chad</v>
      </c>
      <c r="C1412" t="str">
        <f>VLOOKUP(Table2[[#This Row],[_parent_index]],Table1[[index]:[A7.Type de Site]],6,FALSE)</f>
        <v>TCD</v>
      </c>
      <c r="D1412" t="str">
        <f>VLOOKUP(Table2[[#This Row],[_parent_index]],Table1[[index]:[A7.Type de Site]],7,FALSE)</f>
        <v>Lac</v>
      </c>
      <c r="E1412" t="str">
        <f>VLOOKUP(Table2[[#This Row],[_parent_index]],Table1[[index]:[A7.Type de Site]],8,FALSE)</f>
        <v>TD07</v>
      </c>
      <c r="F1412" t="str">
        <f>VLOOKUP(Table2[[#This Row],[_parent_index]],Table1[[index]:[A7.Type de Site]],14,FALSE)</f>
        <v>Village Blarigui</v>
      </c>
      <c r="G1412" t="s">
        <v>1214</v>
      </c>
      <c r="H1412" s="2">
        <v>1</v>
      </c>
      <c r="I1412" s="2">
        <v>0</v>
      </c>
      <c r="J1412" s="2">
        <v>1</v>
      </c>
      <c r="K1412" s="2">
        <v>0</v>
      </c>
      <c r="L1412" s="2">
        <v>1</v>
      </c>
      <c r="M1412" s="2">
        <v>2</v>
      </c>
      <c r="N1412" s="2">
        <v>0</v>
      </c>
      <c r="O1412" s="2">
        <v>0</v>
      </c>
      <c r="P1412" s="2">
        <v>1</v>
      </c>
      <c r="Q1412" s="2">
        <v>1</v>
      </c>
      <c r="R1412" s="2">
        <v>0</v>
      </c>
      <c r="S1412" s="2">
        <v>0</v>
      </c>
      <c r="T1412" s="2">
        <v>4</v>
      </c>
      <c r="U1412" s="2">
        <v>3</v>
      </c>
      <c r="V1412" s="2">
        <v>7</v>
      </c>
      <c r="W1412">
        <v>1480</v>
      </c>
      <c r="X1412">
        <v>170</v>
      </c>
      <c r="Y1412" s="1" t="str">
        <f>IF(SUM(Table2[[#This Row],[Garçons de 0 à 2 ans]:[Filles de 12 à 17 ans]])&gt;=1,"Oui","Non")</f>
        <v>Oui</v>
      </c>
    </row>
    <row r="1413" spans="1:25" x14ac:dyDescent="0.25">
      <c r="A1413" t="s">
        <v>164</v>
      </c>
      <c r="B1413" t="str">
        <f>VLOOKUP(Table2[[#This Row],[_parent_index]],Table1[[index]:[A7.Type de Site]],5,FALSE)</f>
        <v>Chad</v>
      </c>
      <c r="C1413" t="str">
        <f>VLOOKUP(Table2[[#This Row],[_parent_index]],Table1[[index]:[A7.Type de Site]],6,FALSE)</f>
        <v>TCD</v>
      </c>
      <c r="D1413" t="str">
        <f>VLOOKUP(Table2[[#This Row],[_parent_index]],Table1[[index]:[A7.Type de Site]],7,FALSE)</f>
        <v>Lac</v>
      </c>
      <c r="E1413" t="str">
        <f>VLOOKUP(Table2[[#This Row],[_parent_index]],Table1[[index]:[A7.Type de Site]],8,FALSE)</f>
        <v>TD07</v>
      </c>
      <c r="F1413" t="str">
        <f>VLOOKUP(Table2[[#This Row],[_parent_index]],Table1[[index]:[A7.Type de Site]],14,FALSE)</f>
        <v>Village Blarigui</v>
      </c>
      <c r="G1413" t="s">
        <v>172</v>
      </c>
      <c r="H1413" s="2">
        <v>1</v>
      </c>
      <c r="I1413" s="2">
        <v>1</v>
      </c>
      <c r="J1413" s="2">
        <v>0</v>
      </c>
      <c r="K1413" s="2">
        <v>1</v>
      </c>
      <c r="L1413" s="2">
        <v>2</v>
      </c>
      <c r="M1413" s="2">
        <v>0</v>
      </c>
      <c r="N1413" s="2">
        <v>2</v>
      </c>
      <c r="O1413" s="2">
        <v>2</v>
      </c>
      <c r="P1413" s="2">
        <v>1</v>
      </c>
      <c r="Q1413" s="2">
        <v>2</v>
      </c>
      <c r="R1413" s="2">
        <v>0</v>
      </c>
      <c r="S1413" s="2">
        <v>0</v>
      </c>
      <c r="T1413" s="2">
        <v>6</v>
      </c>
      <c r="U1413" s="2">
        <v>6</v>
      </c>
      <c r="V1413" s="2">
        <v>12</v>
      </c>
      <c r="W1413">
        <v>1481</v>
      </c>
      <c r="X1413">
        <v>170</v>
      </c>
      <c r="Y1413" s="1" t="str">
        <f>IF(SUM(Table2[[#This Row],[Garçons de 0 à 2 ans]:[Filles de 12 à 17 ans]])&gt;=1,"Oui","Non")</f>
        <v>Oui</v>
      </c>
    </row>
    <row r="1414" spans="1:25" x14ac:dyDescent="0.25">
      <c r="A1414" t="s">
        <v>164</v>
      </c>
      <c r="B1414" t="str">
        <f>VLOOKUP(Table2[[#This Row],[_parent_index]],Table1[[index]:[A7.Type de Site]],5,FALSE)</f>
        <v>Chad</v>
      </c>
      <c r="C1414" t="str">
        <f>VLOOKUP(Table2[[#This Row],[_parent_index]],Table1[[index]:[A7.Type de Site]],6,FALSE)</f>
        <v>TCD</v>
      </c>
      <c r="D1414" t="str">
        <f>VLOOKUP(Table2[[#This Row],[_parent_index]],Table1[[index]:[A7.Type de Site]],7,FALSE)</f>
        <v>Lac</v>
      </c>
      <c r="E1414" t="str">
        <f>VLOOKUP(Table2[[#This Row],[_parent_index]],Table1[[index]:[A7.Type de Site]],8,FALSE)</f>
        <v>TD07</v>
      </c>
      <c r="F1414" t="str">
        <f>VLOOKUP(Table2[[#This Row],[_parent_index]],Table1[[index]:[A7.Type de Site]],14,FALSE)</f>
        <v>Village Blarigui</v>
      </c>
      <c r="G1414" t="s">
        <v>1214</v>
      </c>
      <c r="H1414" s="2">
        <v>0</v>
      </c>
      <c r="I1414" s="2">
        <v>0</v>
      </c>
      <c r="J1414" s="2">
        <v>0</v>
      </c>
      <c r="K1414" s="2">
        <v>0</v>
      </c>
      <c r="L1414" s="2">
        <v>3</v>
      </c>
      <c r="M1414" s="2">
        <v>2</v>
      </c>
      <c r="N1414" s="2">
        <v>2</v>
      </c>
      <c r="O1414" s="2">
        <v>3</v>
      </c>
      <c r="P1414" s="2">
        <v>2</v>
      </c>
      <c r="Q1414" s="2">
        <v>3</v>
      </c>
      <c r="R1414" s="2">
        <v>0</v>
      </c>
      <c r="S1414" s="2">
        <v>0</v>
      </c>
      <c r="T1414" s="2">
        <v>7</v>
      </c>
      <c r="U1414" s="2">
        <v>8</v>
      </c>
      <c r="V1414" s="2">
        <v>15</v>
      </c>
      <c r="W1414">
        <v>1482</v>
      </c>
      <c r="X1414">
        <v>170</v>
      </c>
      <c r="Y1414" s="1" t="str">
        <f>IF(SUM(Table2[[#This Row],[Garçons de 0 à 2 ans]:[Filles de 12 à 17 ans]])&gt;=1,"Oui","Non")</f>
        <v>Oui</v>
      </c>
    </row>
    <row r="1415" spans="1:25" x14ac:dyDescent="0.25">
      <c r="A1415" t="s">
        <v>164</v>
      </c>
      <c r="B1415" t="str">
        <f>VLOOKUP(Table2[[#This Row],[_parent_index]],Table1[[index]:[A7.Type de Site]],5,FALSE)</f>
        <v>Chad</v>
      </c>
      <c r="C1415" t="str">
        <f>VLOOKUP(Table2[[#This Row],[_parent_index]],Table1[[index]:[A7.Type de Site]],6,FALSE)</f>
        <v>TCD</v>
      </c>
      <c r="D1415" t="str">
        <f>VLOOKUP(Table2[[#This Row],[_parent_index]],Table1[[index]:[A7.Type de Site]],7,FALSE)</f>
        <v>Lac</v>
      </c>
      <c r="E1415" t="str">
        <f>VLOOKUP(Table2[[#This Row],[_parent_index]],Table1[[index]:[A7.Type de Site]],8,FALSE)</f>
        <v>TD07</v>
      </c>
      <c r="F1415" t="str">
        <f>VLOOKUP(Table2[[#This Row],[_parent_index]],Table1[[index]:[A7.Type de Site]],14,FALSE)</f>
        <v>Village Blarigui</v>
      </c>
      <c r="G1415" t="s">
        <v>358</v>
      </c>
      <c r="H1415" s="2">
        <v>0</v>
      </c>
      <c r="I1415" s="2">
        <v>0</v>
      </c>
      <c r="J1415" s="2">
        <v>0</v>
      </c>
      <c r="K1415" s="2">
        <v>0</v>
      </c>
      <c r="L1415" s="2">
        <v>0</v>
      </c>
      <c r="M1415" s="2">
        <v>1</v>
      </c>
      <c r="N1415" s="2">
        <v>1</v>
      </c>
      <c r="O1415" s="2">
        <v>1</v>
      </c>
      <c r="P1415" s="2">
        <v>1</v>
      </c>
      <c r="Q1415" s="2">
        <v>1</v>
      </c>
      <c r="R1415" s="2">
        <v>0</v>
      </c>
      <c r="S1415" s="2">
        <v>0</v>
      </c>
      <c r="T1415" s="2">
        <v>2</v>
      </c>
      <c r="U1415" s="2">
        <v>3</v>
      </c>
      <c r="V1415" s="2">
        <v>5</v>
      </c>
      <c r="W1415">
        <v>1483</v>
      </c>
      <c r="X1415">
        <v>170</v>
      </c>
      <c r="Y1415" s="1" t="str">
        <f>IF(SUM(Table2[[#This Row],[Garçons de 0 à 2 ans]:[Filles de 12 à 17 ans]])&gt;=1,"Oui","Non")</f>
        <v>Oui</v>
      </c>
    </row>
    <row r="1416" spans="1:25" x14ac:dyDescent="0.25">
      <c r="A1416" t="s">
        <v>164</v>
      </c>
      <c r="B1416" t="str">
        <f>VLOOKUP(Table2[[#This Row],[_parent_index]],Table1[[index]:[A7.Type de Site]],5,FALSE)</f>
        <v>Chad</v>
      </c>
      <c r="C1416" t="str">
        <f>VLOOKUP(Table2[[#This Row],[_parent_index]],Table1[[index]:[A7.Type de Site]],6,FALSE)</f>
        <v>TCD</v>
      </c>
      <c r="D1416" t="str">
        <f>VLOOKUP(Table2[[#This Row],[_parent_index]],Table1[[index]:[A7.Type de Site]],7,FALSE)</f>
        <v>Lac</v>
      </c>
      <c r="E1416" t="str">
        <f>VLOOKUP(Table2[[#This Row],[_parent_index]],Table1[[index]:[A7.Type de Site]],8,FALSE)</f>
        <v>TD07</v>
      </c>
      <c r="F1416" t="str">
        <f>VLOOKUP(Table2[[#This Row],[_parent_index]],Table1[[index]:[A7.Type de Site]],14,FALSE)</f>
        <v>Village Blarigui</v>
      </c>
      <c r="G1416" t="s">
        <v>209</v>
      </c>
      <c r="H1416" s="2">
        <v>0</v>
      </c>
      <c r="I1416" s="2">
        <v>0</v>
      </c>
      <c r="J1416" s="2">
        <v>0</v>
      </c>
      <c r="K1416" s="2">
        <v>0</v>
      </c>
      <c r="L1416" s="2">
        <v>1</v>
      </c>
      <c r="M1416" s="2">
        <v>1</v>
      </c>
      <c r="N1416" s="2">
        <v>1</v>
      </c>
      <c r="O1416" s="2">
        <v>0</v>
      </c>
      <c r="P1416" s="2">
        <v>2</v>
      </c>
      <c r="Q1416" s="2">
        <v>1</v>
      </c>
      <c r="R1416" s="2">
        <v>0</v>
      </c>
      <c r="S1416" s="2">
        <v>0</v>
      </c>
      <c r="T1416" s="2">
        <v>4</v>
      </c>
      <c r="U1416" s="2">
        <v>2</v>
      </c>
      <c r="V1416" s="2">
        <v>6</v>
      </c>
      <c r="W1416">
        <v>1484</v>
      </c>
      <c r="X1416">
        <v>170</v>
      </c>
      <c r="Y1416" s="1" t="str">
        <f>IF(SUM(Table2[[#This Row],[Garçons de 0 à 2 ans]:[Filles de 12 à 17 ans]])&gt;=1,"Oui","Non")</f>
        <v>Oui</v>
      </c>
    </row>
    <row r="1417" spans="1:25" x14ac:dyDescent="0.25">
      <c r="A1417" t="s">
        <v>164</v>
      </c>
      <c r="B1417" t="str">
        <f>VLOOKUP(Table2[[#This Row],[_parent_index]],Table1[[index]:[A7.Type de Site]],5,FALSE)</f>
        <v>Chad</v>
      </c>
      <c r="C1417" t="str">
        <f>VLOOKUP(Table2[[#This Row],[_parent_index]],Table1[[index]:[A7.Type de Site]],6,FALSE)</f>
        <v>TCD</v>
      </c>
      <c r="D1417" t="str">
        <f>VLOOKUP(Table2[[#This Row],[_parent_index]],Table1[[index]:[A7.Type de Site]],7,FALSE)</f>
        <v>Lac</v>
      </c>
      <c r="E1417" t="str">
        <f>VLOOKUP(Table2[[#This Row],[_parent_index]],Table1[[index]:[A7.Type de Site]],8,FALSE)</f>
        <v>TD07</v>
      </c>
      <c r="F1417" t="str">
        <f>VLOOKUP(Table2[[#This Row],[_parent_index]],Table1[[index]:[A7.Type de Site]],14,FALSE)</f>
        <v>Village Blarigui</v>
      </c>
      <c r="G1417" t="s">
        <v>1214</v>
      </c>
      <c r="H1417" s="2">
        <v>0</v>
      </c>
      <c r="I1417" s="2">
        <v>1</v>
      </c>
      <c r="J1417" s="2">
        <v>0</v>
      </c>
      <c r="K1417" s="2">
        <v>1</v>
      </c>
      <c r="L1417" s="2">
        <v>1</v>
      </c>
      <c r="M1417" s="2">
        <v>0</v>
      </c>
      <c r="N1417" s="2">
        <v>1</v>
      </c>
      <c r="O1417" s="2">
        <v>1</v>
      </c>
      <c r="P1417" s="2">
        <v>1</v>
      </c>
      <c r="Q1417" s="2">
        <v>1</v>
      </c>
      <c r="R1417" s="2">
        <v>0</v>
      </c>
      <c r="S1417" s="2">
        <v>0</v>
      </c>
      <c r="T1417" s="2">
        <v>3</v>
      </c>
      <c r="U1417" s="2">
        <v>4</v>
      </c>
      <c r="V1417" s="2">
        <v>7</v>
      </c>
      <c r="W1417">
        <v>1485</v>
      </c>
      <c r="X1417">
        <v>170</v>
      </c>
      <c r="Y1417" s="1" t="str">
        <f>IF(SUM(Table2[[#This Row],[Garçons de 0 à 2 ans]:[Filles de 12 à 17 ans]])&gt;=1,"Oui","Non")</f>
        <v>Oui</v>
      </c>
    </row>
    <row r="1418" spans="1:25" x14ac:dyDescent="0.25">
      <c r="A1418" t="s">
        <v>164</v>
      </c>
      <c r="B1418" t="str">
        <f>VLOOKUP(Table2[[#This Row],[_parent_index]],Table1[[index]:[A7.Type de Site]],5,FALSE)</f>
        <v>Chad</v>
      </c>
      <c r="C1418" t="str">
        <f>VLOOKUP(Table2[[#This Row],[_parent_index]],Table1[[index]:[A7.Type de Site]],6,FALSE)</f>
        <v>TCD</v>
      </c>
      <c r="D1418" t="str">
        <f>VLOOKUP(Table2[[#This Row],[_parent_index]],Table1[[index]:[A7.Type de Site]],7,FALSE)</f>
        <v>Lac</v>
      </c>
      <c r="E1418" t="str">
        <f>VLOOKUP(Table2[[#This Row],[_parent_index]],Table1[[index]:[A7.Type de Site]],8,FALSE)</f>
        <v>TD07</v>
      </c>
      <c r="F1418" t="str">
        <f>VLOOKUP(Table2[[#This Row],[_parent_index]],Table1[[index]:[A7.Type de Site]],14,FALSE)</f>
        <v>Village Blarigui</v>
      </c>
      <c r="G1418" t="s">
        <v>358</v>
      </c>
      <c r="H1418" s="2">
        <v>0</v>
      </c>
      <c r="I1418" s="2">
        <v>0</v>
      </c>
      <c r="J1418" s="2">
        <v>0</v>
      </c>
      <c r="K1418" s="2">
        <v>0</v>
      </c>
      <c r="L1418" s="2">
        <v>0</v>
      </c>
      <c r="M1418" s="2">
        <v>0</v>
      </c>
      <c r="N1418" s="2">
        <v>1</v>
      </c>
      <c r="O1418" s="2">
        <v>2</v>
      </c>
      <c r="P1418" s="2">
        <v>2</v>
      </c>
      <c r="Q1418" s="2">
        <v>1</v>
      </c>
      <c r="R1418" s="2">
        <v>1</v>
      </c>
      <c r="S1418" s="2">
        <v>0</v>
      </c>
      <c r="T1418" s="2">
        <v>4</v>
      </c>
      <c r="U1418" s="2">
        <v>3</v>
      </c>
      <c r="V1418" s="2">
        <v>7</v>
      </c>
      <c r="W1418">
        <v>1486</v>
      </c>
      <c r="X1418">
        <v>170</v>
      </c>
      <c r="Y1418" s="1" t="str">
        <f>IF(SUM(Table2[[#This Row],[Garçons de 0 à 2 ans]:[Filles de 12 à 17 ans]])&gt;=1,"Oui","Non")</f>
        <v>Oui</v>
      </c>
    </row>
    <row r="1419" spans="1:25" x14ac:dyDescent="0.25">
      <c r="A1419" t="s">
        <v>164</v>
      </c>
      <c r="B1419" t="str">
        <f>VLOOKUP(Table2[[#This Row],[_parent_index]],Table1[[index]:[A7.Type de Site]],5,FALSE)</f>
        <v>Chad</v>
      </c>
      <c r="C1419" t="str">
        <f>VLOOKUP(Table2[[#This Row],[_parent_index]],Table1[[index]:[A7.Type de Site]],6,FALSE)</f>
        <v>TCD</v>
      </c>
      <c r="D1419" t="str">
        <f>VLOOKUP(Table2[[#This Row],[_parent_index]],Table1[[index]:[A7.Type de Site]],7,FALSE)</f>
        <v>Lac</v>
      </c>
      <c r="E1419" t="str">
        <f>VLOOKUP(Table2[[#This Row],[_parent_index]],Table1[[index]:[A7.Type de Site]],8,FALSE)</f>
        <v>TD07</v>
      </c>
      <c r="F1419" t="str">
        <f>VLOOKUP(Table2[[#This Row],[_parent_index]],Table1[[index]:[A7.Type de Site]],14,FALSE)</f>
        <v>Village Blarigui</v>
      </c>
      <c r="G1419" t="s">
        <v>209</v>
      </c>
      <c r="H1419" s="2">
        <v>0</v>
      </c>
      <c r="I1419" s="2">
        <v>0</v>
      </c>
      <c r="J1419" s="2">
        <v>0</v>
      </c>
      <c r="K1419" s="2">
        <v>0</v>
      </c>
      <c r="L1419" s="2">
        <v>0</v>
      </c>
      <c r="M1419" s="2">
        <v>1</v>
      </c>
      <c r="N1419" s="2">
        <v>1</v>
      </c>
      <c r="O1419" s="2">
        <v>1</v>
      </c>
      <c r="P1419" s="2">
        <v>1</v>
      </c>
      <c r="Q1419" s="2">
        <v>1</v>
      </c>
      <c r="R1419" s="2">
        <v>0</v>
      </c>
      <c r="S1419" s="2">
        <v>0</v>
      </c>
      <c r="T1419" s="2">
        <v>2</v>
      </c>
      <c r="U1419" s="2">
        <v>3</v>
      </c>
      <c r="V1419" s="2">
        <v>5</v>
      </c>
      <c r="W1419">
        <v>1487</v>
      </c>
      <c r="X1419">
        <v>170</v>
      </c>
      <c r="Y1419" s="1" t="str">
        <f>IF(SUM(Table2[[#This Row],[Garçons de 0 à 2 ans]:[Filles de 12 à 17 ans]])&gt;=1,"Oui","Non")</f>
        <v>Oui</v>
      </c>
    </row>
    <row r="1420" spans="1:25" x14ac:dyDescent="0.25">
      <c r="A1420" t="s">
        <v>164</v>
      </c>
      <c r="B1420" t="str">
        <f>VLOOKUP(Table2[[#This Row],[_parent_index]],Table1[[index]:[A7.Type de Site]],5,FALSE)</f>
        <v>Chad</v>
      </c>
      <c r="C1420" t="str">
        <f>VLOOKUP(Table2[[#This Row],[_parent_index]],Table1[[index]:[A7.Type de Site]],6,FALSE)</f>
        <v>TCD</v>
      </c>
      <c r="D1420" t="str">
        <f>VLOOKUP(Table2[[#This Row],[_parent_index]],Table1[[index]:[A7.Type de Site]],7,FALSE)</f>
        <v>Lac</v>
      </c>
      <c r="E1420" t="str">
        <f>VLOOKUP(Table2[[#This Row],[_parent_index]],Table1[[index]:[A7.Type de Site]],8,FALSE)</f>
        <v>TD07</v>
      </c>
      <c r="F1420" t="str">
        <f>VLOOKUP(Table2[[#This Row],[_parent_index]],Table1[[index]:[A7.Type de Site]],14,FALSE)</f>
        <v>Village Blarigui</v>
      </c>
      <c r="G1420" t="s">
        <v>1214</v>
      </c>
      <c r="H1420" s="2">
        <v>0</v>
      </c>
      <c r="I1420" s="2">
        <v>0</v>
      </c>
      <c r="J1420" s="2">
        <v>1</v>
      </c>
      <c r="K1420" s="2">
        <v>0</v>
      </c>
      <c r="L1420" s="2">
        <v>0</v>
      </c>
      <c r="M1420" s="2">
        <v>2</v>
      </c>
      <c r="N1420" s="2">
        <v>0</v>
      </c>
      <c r="O1420" s="2">
        <v>1</v>
      </c>
      <c r="P1420" s="2">
        <v>2</v>
      </c>
      <c r="Q1420" s="2">
        <v>0</v>
      </c>
      <c r="R1420" s="2">
        <v>1</v>
      </c>
      <c r="S1420" s="2">
        <v>1</v>
      </c>
      <c r="T1420" s="2">
        <v>4</v>
      </c>
      <c r="U1420" s="2">
        <v>4</v>
      </c>
      <c r="V1420" s="2">
        <v>8</v>
      </c>
      <c r="W1420">
        <v>1488</v>
      </c>
      <c r="X1420">
        <v>170</v>
      </c>
      <c r="Y1420" s="1" t="str">
        <f>IF(SUM(Table2[[#This Row],[Garçons de 0 à 2 ans]:[Filles de 12 à 17 ans]])&gt;=1,"Oui","Non")</f>
        <v>Oui</v>
      </c>
    </row>
    <row r="1421" spans="1:25" x14ac:dyDescent="0.25">
      <c r="A1421" t="s">
        <v>164</v>
      </c>
      <c r="B1421" t="str">
        <f>VLOOKUP(Table2[[#This Row],[_parent_index]],Table1[[index]:[A7.Type de Site]],5,FALSE)</f>
        <v>Chad</v>
      </c>
      <c r="C1421" t="str">
        <f>VLOOKUP(Table2[[#This Row],[_parent_index]],Table1[[index]:[A7.Type de Site]],6,FALSE)</f>
        <v>TCD</v>
      </c>
      <c r="D1421" t="str">
        <f>VLOOKUP(Table2[[#This Row],[_parent_index]],Table1[[index]:[A7.Type de Site]],7,FALSE)</f>
        <v>Lac</v>
      </c>
      <c r="E1421" t="str">
        <f>VLOOKUP(Table2[[#This Row],[_parent_index]],Table1[[index]:[A7.Type de Site]],8,FALSE)</f>
        <v>TD07</v>
      </c>
      <c r="F1421" t="str">
        <f>VLOOKUP(Table2[[#This Row],[_parent_index]],Table1[[index]:[A7.Type de Site]],14,FALSE)</f>
        <v>Village Blarigui</v>
      </c>
      <c r="G1421" t="s">
        <v>358</v>
      </c>
      <c r="H1421" s="2">
        <v>0</v>
      </c>
      <c r="I1421" s="2">
        <v>0</v>
      </c>
      <c r="J1421" s="2">
        <v>0</v>
      </c>
      <c r="K1421" s="2">
        <v>2</v>
      </c>
      <c r="L1421" s="2">
        <v>0</v>
      </c>
      <c r="M1421" s="2">
        <v>1</v>
      </c>
      <c r="N1421" s="2">
        <v>3</v>
      </c>
      <c r="O1421" s="2">
        <v>0</v>
      </c>
      <c r="P1421" s="2">
        <v>2</v>
      </c>
      <c r="Q1421" s="2">
        <v>2</v>
      </c>
      <c r="R1421" s="2">
        <v>0</v>
      </c>
      <c r="S1421" s="2">
        <v>1</v>
      </c>
      <c r="T1421" s="2">
        <v>5</v>
      </c>
      <c r="U1421" s="2">
        <v>6</v>
      </c>
      <c r="V1421" s="2">
        <v>11</v>
      </c>
      <c r="W1421">
        <v>1489</v>
      </c>
      <c r="X1421">
        <v>170</v>
      </c>
      <c r="Y1421" s="1" t="str">
        <f>IF(SUM(Table2[[#This Row],[Garçons de 0 à 2 ans]:[Filles de 12 à 17 ans]])&gt;=1,"Oui","Non")</f>
        <v>Oui</v>
      </c>
    </row>
    <row r="1422" spans="1:25" x14ac:dyDescent="0.25">
      <c r="A1422" t="s">
        <v>164</v>
      </c>
      <c r="B1422" t="str">
        <f>VLOOKUP(Table2[[#This Row],[_parent_index]],Table1[[index]:[A7.Type de Site]],5,FALSE)</f>
        <v>Chad</v>
      </c>
      <c r="C1422" t="str">
        <f>VLOOKUP(Table2[[#This Row],[_parent_index]],Table1[[index]:[A7.Type de Site]],6,FALSE)</f>
        <v>TCD</v>
      </c>
      <c r="D1422" t="str">
        <f>VLOOKUP(Table2[[#This Row],[_parent_index]],Table1[[index]:[A7.Type de Site]],7,FALSE)</f>
        <v>Lac</v>
      </c>
      <c r="E1422" t="str">
        <f>VLOOKUP(Table2[[#This Row],[_parent_index]],Table1[[index]:[A7.Type de Site]],8,FALSE)</f>
        <v>TD07</v>
      </c>
      <c r="F1422" t="str">
        <f>VLOOKUP(Table2[[#This Row],[_parent_index]],Table1[[index]:[A7.Type de Site]],14,FALSE)</f>
        <v>Village Kadjila</v>
      </c>
      <c r="G1422" t="s">
        <v>1214</v>
      </c>
      <c r="H1422" s="2">
        <v>0</v>
      </c>
      <c r="I1422" s="2">
        <v>0</v>
      </c>
      <c r="J1422" s="2">
        <v>0</v>
      </c>
      <c r="K1422" s="2">
        <v>1</v>
      </c>
      <c r="L1422" s="2">
        <v>0</v>
      </c>
      <c r="M1422" s="2">
        <v>0</v>
      </c>
      <c r="N1422" s="2">
        <v>0</v>
      </c>
      <c r="O1422" s="2">
        <v>1</v>
      </c>
      <c r="P1422" s="2">
        <v>1</v>
      </c>
      <c r="Q1422" s="2">
        <v>1</v>
      </c>
      <c r="R1422" s="2">
        <v>0</v>
      </c>
      <c r="S1422" s="2">
        <v>0</v>
      </c>
      <c r="T1422" s="2">
        <v>1</v>
      </c>
      <c r="U1422" s="2">
        <v>3</v>
      </c>
      <c r="V1422" s="2">
        <v>4</v>
      </c>
      <c r="W1422">
        <v>1490</v>
      </c>
      <c r="X1422">
        <v>171</v>
      </c>
      <c r="Y1422" s="1" t="str">
        <f>IF(SUM(Table2[[#This Row],[Garçons de 0 à 2 ans]:[Filles de 12 à 17 ans]])&gt;=1,"Oui","Non")</f>
        <v>Oui</v>
      </c>
    </row>
    <row r="1423" spans="1:25" x14ac:dyDescent="0.25">
      <c r="A1423" t="s">
        <v>164</v>
      </c>
      <c r="B1423" t="str">
        <f>VLOOKUP(Table2[[#This Row],[_parent_index]],Table1[[index]:[A7.Type de Site]],5,FALSE)</f>
        <v>Chad</v>
      </c>
      <c r="C1423" t="str">
        <f>VLOOKUP(Table2[[#This Row],[_parent_index]],Table1[[index]:[A7.Type de Site]],6,FALSE)</f>
        <v>TCD</v>
      </c>
      <c r="D1423" t="str">
        <f>VLOOKUP(Table2[[#This Row],[_parent_index]],Table1[[index]:[A7.Type de Site]],7,FALSE)</f>
        <v>Lac</v>
      </c>
      <c r="E1423" t="str">
        <f>VLOOKUP(Table2[[#This Row],[_parent_index]],Table1[[index]:[A7.Type de Site]],8,FALSE)</f>
        <v>TD07</v>
      </c>
      <c r="F1423" t="str">
        <f>VLOOKUP(Table2[[#This Row],[_parent_index]],Table1[[index]:[A7.Type de Site]],14,FALSE)</f>
        <v>Village Kadjila</v>
      </c>
      <c r="G1423" t="s">
        <v>1214</v>
      </c>
      <c r="H1423" s="2">
        <v>1</v>
      </c>
      <c r="I1423" s="2">
        <v>0</v>
      </c>
      <c r="J1423" s="2">
        <v>0</v>
      </c>
      <c r="K1423" s="2">
        <v>1</v>
      </c>
      <c r="L1423" s="2">
        <v>0</v>
      </c>
      <c r="M1423" s="2">
        <v>1</v>
      </c>
      <c r="N1423" s="2">
        <v>1</v>
      </c>
      <c r="O1423" s="2">
        <v>1</v>
      </c>
      <c r="P1423" s="2">
        <v>1</v>
      </c>
      <c r="Q1423" s="2">
        <v>1</v>
      </c>
      <c r="R1423" s="2">
        <v>0</v>
      </c>
      <c r="S1423" s="2">
        <v>0</v>
      </c>
      <c r="T1423" s="2">
        <v>3</v>
      </c>
      <c r="U1423" s="2">
        <v>4</v>
      </c>
      <c r="V1423" s="2">
        <v>7</v>
      </c>
      <c r="W1423">
        <v>1491</v>
      </c>
      <c r="X1423">
        <v>171</v>
      </c>
      <c r="Y1423" s="1" t="str">
        <f>IF(SUM(Table2[[#This Row],[Garçons de 0 à 2 ans]:[Filles de 12 à 17 ans]])&gt;=1,"Oui","Non")</f>
        <v>Oui</v>
      </c>
    </row>
    <row r="1424" spans="1:25" x14ac:dyDescent="0.25">
      <c r="A1424" t="s">
        <v>164</v>
      </c>
      <c r="B1424" t="str">
        <f>VLOOKUP(Table2[[#This Row],[_parent_index]],Table1[[index]:[A7.Type de Site]],5,FALSE)</f>
        <v>Chad</v>
      </c>
      <c r="C1424" t="str">
        <f>VLOOKUP(Table2[[#This Row],[_parent_index]],Table1[[index]:[A7.Type de Site]],6,FALSE)</f>
        <v>TCD</v>
      </c>
      <c r="D1424" t="str">
        <f>VLOOKUP(Table2[[#This Row],[_parent_index]],Table1[[index]:[A7.Type de Site]],7,FALSE)</f>
        <v>Lac</v>
      </c>
      <c r="E1424" t="str">
        <f>VLOOKUP(Table2[[#This Row],[_parent_index]],Table1[[index]:[A7.Type de Site]],8,FALSE)</f>
        <v>TD07</v>
      </c>
      <c r="F1424" t="str">
        <f>VLOOKUP(Table2[[#This Row],[_parent_index]],Table1[[index]:[A7.Type de Site]],14,FALSE)</f>
        <v>Village Kadjila</v>
      </c>
      <c r="G1424" t="s">
        <v>1214</v>
      </c>
      <c r="H1424" s="2">
        <v>0</v>
      </c>
      <c r="I1424" s="2">
        <v>0</v>
      </c>
      <c r="J1424" s="2">
        <v>0</v>
      </c>
      <c r="K1424" s="2">
        <v>0</v>
      </c>
      <c r="L1424" s="2">
        <v>0</v>
      </c>
      <c r="M1424" s="2">
        <v>0</v>
      </c>
      <c r="N1424" s="2">
        <v>0</v>
      </c>
      <c r="O1424" s="2">
        <v>0</v>
      </c>
      <c r="P1424" s="2">
        <v>1</v>
      </c>
      <c r="Q1424" s="2">
        <v>1</v>
      </c>
      <c r="R1424" s="2">
        <v>0</v>
      </c>
      <c r="S1424" s="2">
        <v>0</v>
      </c>
      <c r="T1424" s="2">
        <v>1</v>
      </c>
      <c r="U1424" s="2">
        <v>1</v>
      </c>
      <c r="V1424" s="2">
        <v>2</v>
      </c>
      <c r="W1424">
        <v>1492</v>
      </c>
      <c r="X1424">
        <v>171</v>
      </c>
      <c r="Y1424" s="1" t="str">
        <f>IF(SUM(Table2[[#This Row],[Garçons de 0 à 2 ans]:[Filles de 12 à 17 ans]])&gt;=1,"Oui","Non")</f>
        <v>Non</v>
      </c>
    </row>
    <row r="1425" spans="1:25" x14ac:dyDescent="0.25">
      <c r="A1425" t="s">
        <v>164</v>
      </c>
      <c r="B1425" t="str">
        <f>VLOOKUP(Table2[[#This Row],[_parent_index]],Table1[[index]:[A7.Type de Site]],5,FALSE)</f>
        <v>Chad</v>
      </c>
      <c r="C1425" t="str">
        <f>VLOOKUP(Table2[[#This Row],[_parent_index]],Table1[[index]:[A7.Type de Site]],6,FALSE)</f>
        <v>TCD</v>
      </c>
      <c r="D1425" t="str">
        <f>VLOOKUP(Table2[[#This Row],[_parent_index]],Table1[[index]:[A7.Type de Site]],7,FALSE)</f>
        <v>Lac</v>
      </c>
      <c r="E1425" t="str">
        <f>VLOOKUP(Table2[[#This Row],[_parent_index]],Table1[[index]:[A7.Type de Site]],8,FALSE)</f>
        <v>TD07</v>
      </c>
      <c r="F1425" t="str">
        <f>VLOOKUP(Table2[[#This Row],[_parent_index]],Table1[[index]:[A7.Type de Site]],14,FALSE)</f>
        <v>Village Kadjila</v>
      </c>
      <c r="G1425" t="s">
        <v>172</v>
      </c>
      <c r="H1425" s="2">
        <v>1</v>
      </c>
      <c r="I1425" s="2">
        <v>0</v>
      </c>
      <c r="J1425" s="2">
        <v>0</v>
      </c>
      <c r="K1425" s="2">
        <v>0</v>
      </c>
      <c r="L1425" s="2">
        <v>1</v>
      </c>
      <c r="M1425" s="2">
        <v>1</v>
      </c>
      <c r="N1425" s="2">
        <v>1</v>
      </c>
      <c r="O1425" s="2">
        <v>0</v>
      </c>
      <c r="P1425" s="2">
        <v>0</v>
      </c>
      <c r="Q1425" s="2">
        <v>0</v>
      </c>
      <c r="R1425" s="2">
        <v>1</v>
      </c>
      <c r="S1425" s="2">
        <v>0</v>
      </c>
      <c r="T1425" s="2">
        <v>4</v>
      </c>
      <c r="U1425" s="2">
        <v>1</v>
      </c>
      <c r="V1425" s="2">
        <v>5</v>
      </c>
      <c r="W1425">
        <v>1493</v>
      </c>
      <c r="X1425">
        <v>171</v>
      </c>
      <c r="Y1425" s="1" t="str">
        <f>IF(SUM(Table2[[#This Row],[Garçons de 0 à 2 ans]:[Filles de 12 à 17 ans]])&gt;=1,"Oui","Non")</f>
        <v>Oui</v>
      </c>
    </row>
    <row r="1426" spans="1:25" x14ac:dyDescent="0.25">
      <c r="A1426" t="s">
        <v>164</v>
      </c>
      <c r="B1426" t="str">
        <f>VLOOKUP(Table2[[#This Row],[_parent_index]],Table1[[index]:[A7.Type de Site]],5,FALSE)</f>
        <v>Chad</v>
      </c>
      <c r="C1426" t="str">
        <f>VLOOKUP(Table2[[#This Row],[_parent_index]],Table1[[index]:[A7.Type de Site]],6,FALSE)</f>
        <v>TCD</v>
      </c>
      <c r="D1426" t="str">
        <f>VLOOKUP(Table2[[#This Row],[_parent_index]],Table1[[index]:[A7.Type de Site]],7,FALSE)</f>
        <v>Lac</v>
      </c>
      <c r="E1426" t="str">
        <f>VLOOKUP(Table2[[#This Row],[_parent_index]],Table1[[index]:[A7.Type de Site]],8,FALSE)</f>
        <v>TD07</v>
      </c>
      <c r="F1426" t="str">
        <f>VLOOKUP(Table2[[#This Row],[_parent_index]],Table1[[index]:[A7.Type de Site]],14,FALSE)</f>
        <v>Village Kadjila</v>
      </c>
      <c r="G1426" t="s">
        <v>172</v>
      </c>
      <c r="H1426" s="2">
        <v>0</v>
      </c>
      <c r="I1426" s="2">
        <v>0</v>
      </c>
      <c r="J1426" s="2">
        <v>0</v>
      </c>
      <c r="K1426" s="2">
        <v>1</v>
      </c>
      <c r="L1426" s="2">
        <v>0</v>
      </c>
      <c r="M1426" s="2">
        <v>0</v>
      </c>
      <c r="N1426" s="2">
        <v>0</v>
      </c>
      <c r="O1426" s="2">
        <v>0</v>
      </c>
      <c r="P1426" s="2">
        <v>1</v>
      </c>
      <c r="Q1426" s="2">
        <v>1</v>
      </c>
      <c r="R1426" s="2">
        <v>0</v>
      </c>
      <c r="S1426" s="2">
        <v>0</v>
      </c>
      <c r="T1426" s="2">
        <v>1</v>
      </c>
      <c r="U1426" s="2">
        <v>2</v>
      </c>
      <c r="V1426" s="2">
        <v>3</v>
      </c>
      <c r="W1426">
        <v>1494</v>
      </c>
      <c r="X1426">
        <v>171</v>
      </c>
      <c r="Y1426" s="1" t="str">
        <f>IF(SUM(Table2[[#This Row],[Garçons de 0 à 2 ans]:[Filles de 12 à 17 ans]])&gt;=1,"Oui","Non")</f>
        <v>Oui</v>
      </c>
    </row>
    <row r="1427" spans="1:25" x14ac:dyDescent="0.25">
      <c r="A1427" t="s">
        <v>164</v>
      </c>
      <c r="B1427" t="str">
        <f>VLOOKUP(Table2[[#This Row],[_parent_index]],Table1[[index]:[A7.Type de Site]],5,FALSE)</f>
        <v>Chad</v>
      </c>
      <c r="C1427" t="str">
        <f>VLOOKUP(Table2[[#This Row],[_parent_index]],Table1[[index]:[A7.Type de Site]],6,FALSE)</f>
        <v>TCD</v>
      </c>
      <c r="D1427" t="str">
        <f>VLOOKUP(Table2[[#This Row],[_parent_index]],Table1[[index]:[A7.Type de Site]],7,FALSE)</f>
        <v>Lac</v>
      </c>
      <c r="E1427" t="str">
        <f>VLOOKUP(Table2[[#This Row],[_parent_index]],Table1[[index]:[A7.Type de Site]],8,FALSE)</f>
        <v>TD07</v>
      </c>
      <c r="F1427" t="str">
        <f>VLOOKUP(Table2[[#This Row],[_parent_index]],Table1[[index]:[A7.Type de Site]],14,FALSE)</f>
        <v>Village Kadjila</v>
      </c>
      <c r="G1427" t="s">
        <v>172</v>
      </c>
      <c r="H1427" s="2">
        <v>0</v>
      </c>
      <c r="I1427" s="2">
        <v>0</v>
      </c>
      <c r="J1427" s="2">
        <v>0</v>
      </c>
      <c r="K1427" s="2">
        <v>0</v>
      </c>
      <c r="L1427" s="2">
        <v>0</v>
      </c>
      <c r="M1427" s="2">
        <v>0</v>
      </c>
      <c r="N1427" s="2">
        <v>0</v>
      </c>
      <c r="O1427" s="2">
        <v>0</v>
      </c>
      <c r="P1427" s="2">
        <v>1</v>
      </c>
      <c r="Q1427" s="2">
        <v>1</v>
      </c>
      <c r="R1427" s="2">
        <v>0</v>
      </c>
      <c r="S1427" s="2">
        <v>0</v>
      </c>
      <c r="T1427" s="2">
        <v>1</v>
      </c>
      <c r="U1427" s="2">
        <v>1</v>
      </c>
      <c r="V1427" s="2">
        <v>2</v>
      </c>
      <c r="W1427">
        <v>1495</v>
      </c>
      <c r="X1427">
        <v>171</v>
      </c>
      <c r="Y1427" s="1" t="str">
        <f>IF(SUM(Table2[[#This Row],[Garçons de 0 à 2 ans]:[Filles de 12 à 17 ans]])&gt;=1,"Oui","Non")</f>
        <v>Non</v>
      </c>
    </row>
    <row r="1428" spans="1:25" x14ac:dyDescent="0.25">
      <c r="A1428" t="s">
        <v>164</v>
      </c>
      <c r="B1428" t="str">
        <f>VLOOKUP(Table2[[#This Row],[_parent_index]],Table1[[index]:[A7.Type de Site]],5,FALSE)</f>
        <v>Chad</v>
      </c>
      <c r="C1428" t="str">
        <f>VLOOKUP(Table2[[#This Row],[_parent_index]],Table1[[index]:[A7.Type de Site]],6,FALSE)</f>
        <v>TCD</v>
      </c>
      <c r="D1428" t="str">
        <f>VLOOKUP(Table2[[#This Row],[_parent_index]],Table1[[index]:[A7.Type de Site]],7,FALSE)</f>
        <v>Lac</v>
      </c>
      <c r="E1428" t="str">
        <f>VLOOKUP(Table2[[#This Row],[_parent_index]],Table1[[index]:[A7.Type de Site]],8,FALSE)</f>
        <v>TD07</v>
      </c>
      <c r="F1428" t="str">
        <f>VLOOKUP(Table2[[#This Row],[_parent_index]],Table1[[index]:[A7.Type de Site]],14,FALSE)</f>
        <v>Village Kadjila</v>
      </c>
      <c r="G1428" t="s">
        <v>209</v>
      </c>
      <c r="H1428" s="2">
        <v>1</v>
      </c>
      <c r="I1428" s="2">
        <v>0</v>
      </c>
      <c r="J1428" s="2">
        <v>1</v>
      </c>
      <c r="K1428" s="2">
        <v>1</v>
      </c>
      <c r="L1428" s="2">
        <v>0</v>
      </c>
      <c r="M1428" s="2">
        <v>0</v>
      </c>
      <c r="N1428" s="2">
        <v>1</v>
      </c>
      <c r="O1428" s="2">
        <v>1</v>
      </c>
      <c r="P1428" s="2">
        <v>0</v>
      </c>
      <c r="Q1428" s="2">
        <v>1</v>
      </c>
      <c r="R1428" s="2">
        <v>0</v>
      </c>
      <c r="S1428" s="2">
        <v>1</v>
      </c>
      <c r="T1428" s="2">
        <v>3</v>
      </c>
      <c r="U1428" s="2">
        <v>4</v>
      </c>
      <c r="V1428" s="2">
        <v>7</v>
      </c>
      <c r="W1428">
        <v>1496</v>
      </c>
      <c r="X1428">
        <v>171</v>
      </c>
      <c r="Y1428" s="1" t="str">
        <f>IF(SUM(Table2[[#This Row],[Garçons de 0 à 2 ans]:[Filles de 12 à 17 ans]])&gt;=1,"Oui","Non")</f>
        <v>Oui</v>
      </c>
    </row>
    <row r="1429" spans="1:25" x14ac:dyDescent="0.25">
      <c r="A1429" t="s">
        <v>164</v>
      </c>
      <c r="B1429" t="str">
        <f>VLOOKUP(Table2[[#This Row],[_parent_index]],Table1[[index]:[A7.Type de Site]],5,FALSE)</f>
        <v>Chad</v>
      </c>
      <c r="C1429" t="str">
        <f>VLOOKUP(Table2[[#This Row],[_parent_index]],Table1[[index]:[A7.Type de Site]],6,FALSE)</f>
        <v>TCD</v>
      </c>
      <c r="D1429" t="str">
        <f>VLOOKUP(Table2[[#This Row],[_parent_index]],Table1[[index]:[A7.Type de Site]],7,FALSE)</f>
        <v>Lac</v>
      </c>
      <c r="E1429" t="str">
        <f>VLOOKUP(Table2[[#This Row],[_parent_index]],Table1[[index]:[A7.Type de Site]],8,FALSE)</f>
        <v>TD07</v>
      </c>
      <c r="F1429" t="str">
        <f>VLOOKUP(Table2[[#This Row],[_parent_index]],Table1[[index]:[A7.Type de Site]],14,FALSE)</f>
        <v>Village Kadjila</v>
      </c>
      <c r="G1429" t="s">
        <v>209</v>
      </c>
      <c r="H1429" s="2">
        <v>1</v>
      </c>
      <c r="I1429" s="2">
        <v>0</v>
      </c>
      <c r="J1429" s="2">
        <v>0</v>
      </c>
      <c r="K1429" s="2">
        <v>1</v>
      </c>
      <c r="L1429" s="2">
        <v>0</v>
      </c>
      <c r="M1429" s="2">
        <v>0</v>
      </c>
      <c r="N1429" s="2">
        <v>0</v>
      </c>
      <c r="O1429" s="2">
        <v>1</v>
      </c>
      <c r="P1429" s="2">
        <v>0</v>
      </c>
      <c r="Q1429" s="2">
        <v>0</v>
      </c>
      <c r="R1429" s="2">
        <v>1</v>
      </c>
      <c r="S1429" s="2">
        <v>1</v>
      </c>
      <c r="T1429" s="2">
        <v>2</v>
      </c>
      <c r="U1429" s="2">
        <v>3</v>
      </c>
      <c r="V1429" s="2">
        <v>5</v>
      </c>
      <c r="W1429">
        <v>1497</v>
      </c>
      <c r="X1429">
        <v>171</v>
      </c>
      <c r="Y1429" s="1" t="str">
        <f>IF(SUM(Table2[[#This Row],[Garçons de 0 à 2 ans]:[Filles de 12 à 17 ans]])&gt;=1,"Oui","Non")</f>
        <v>Oui</v>
      </c>
    </row>
    <row r="1430" spans="1:25" x14ac:dyDescent="0.25">
      <c r="A1430" t="s">
        <v>164</v>
      </c>
      <c r="B1430" t="str">
        <f>VLOOKUP(Table2[[#This Row],[_parent_index]],Table1[[index]:[A7.Type de Site]],5,FALSE)</f>
        <v>Chad</v>
      </c>
      <c r="C1430" t="str">
        <f>VLOOKUP(Table2[[#This Row],[_parent_index]],Table1[[index]:[A7.Type de Site]],6,FALSE)</f>
        <v>TCD</v>
      </c>
      <c r="D1430" t="str">
        <f>VLOOKUP(Table2[[#This Row],[_parent_index]],Table1[[index]:[A7.Type de Site]],7,FALSE)</f>
        <v>Lac</v>
      </c>
      <c r="E1430" t="str">
        <f>VLOOKUP(Table2[[#This Row],[_parent_index]],Table1[[index]:[A7.Type de Site]],8,FALSE)</f>
        <v>TD07</v>
      </c>
      <c r="F1430" t="str">
        <f>VLOOKUP(Table2[[#This Row],[_parent_index]],Table1[[index]:[A7.Type de Site]],14,FALSE)</f>
        <v>Village Kadjila</v>
      </c>
      <c r="G1430" t="s">
        <v>209</v>
      </c>
      <c r="H1430" s="2">
        <v>0</v>
      </c>
      <c r="I1430" s="2">
        <v>0</v>
      </c>
      <c r="J1430" s="2">
        <v>1</v>
      </c>
      <c r="K1430" s="2">
        <v>1</v>
      </c>
      <c r="L1430" s="2">
        <v>1</v>
      </c>
      <c r="M1430" s="2">
        <v>1</v>
      </c>
      <c r="N1430" s="2">
        <v>0</v>
      </c>
      <c r="O1430" s="2">
        <v>0</v>
      </c>
      <c r="P1430" s="2">
        <v>0</v>
      </c>
      <c r="Q1430" s="2">
        <v>0</v>
      </c>
      <c r="R1430" s="2">
        <v>0</v>
      </c>
      <c r="S1430" s="2">
        <v>1</v>
      </c>
      <c r="T1430" s="2">
        <v>2</v>
      </c>
      <c r="U1430" s="2">
        <v>3</v>
      </c>
      <c r="V1430" s="2">
        <v>5</v>
      </c>
      <c r="W1430">
        <v>1498</v>
      </c>
      <c r="X1430">
        <v>171</v>
      </c>
      <c r="Y1430" s="1" t="str">
        <f>IF(SUM(Table2[[#This Row],[Garçons de 0 à 2 ans]:[Filles de 12 à 17 ans]])&gt;=1,"Oui","Non")</f>
        <v>Oui</v>
      </c>
    </row>
    <row r="1431" spans="1:25" x14ac:dyDescent="0.25">
      <c r="A1431" t="s">
        <v>164</v>
      </c>
      <c r="B1431" t="str">
        <f>VLOOKUP(Table2[[#This Row],[_parent_index]],Table1[[index]:[A7.Type de Site]],5,FALSE)</f>
        <v>Chad</v>
      </c>
      <c r="C1431" t="str">
        <f>VLOOKUP(Table2[[#This Row],[_parent_index]],Table1[[index]:[A7.Type de Site]],6,FALSE)</f>
        <v>TCD</v>
      </c>
      <c r="D1431" t="str">
        <f>VLOOKUP(Table2[[#This Row],[_parent_index]],Table1[[index]:[A7.Type de Site]],7,FALSE)</f>
        <v>Lac</v>
      </c>
      <c r="E1431" t="str">
        <f>VLOOKUP(Table2[[#This Row],[_parent_index]],Table1[[index]:[A7.Type de Site]],8,FALSE)</f>
        <v>TD07</v>
      </c>
      <c r="F1431" t="str">
        <f>VLOOKUP(Table2[[#This Row],[_parent_index]],Table1[[index]:[A7.Type de Site]],14,FALSE)</f>
        <v>Yiga village</v>
      </c>
      <c r="G1431" t="s">
        <v>172</v>
      </c>
      <c r="H1431" s="2">
        <v>0</v>
      </c>
      <c r="I1431" s="2">
        <v>0</v>
      </c>
      <c r="J1431" s="2">
        <v>0</v>
      </c>
      <c r="K1431" s="2">
        <v>0</v>
      </c>
      <c r="L1431" s="2">
        <v>0</v>
      </c>
      <c r="M1431" s="2">
        <v>1</v>
      </c>
      <c r="N1431" s="2">
        <v>0</v>
      </c>
      <c r="O1431" s="2">
        <v>0</v>
      </c>
      <c r="P1431" s="2">
        <v>1</v>
      </c>
      <c r="Q1431" s="2">
        <v>0</v>
      </c>
      <c r="R1431" s="2">
        <v>0</v>
      </c>
      <c r="S1431" s="2">
        <v>1</v>
      </c>
      <c r="T1431" s="2">
        <v>1</v>
      </c>
      <c r="U1431" s="2">
        <v>2</v>
      </c>
      <c r="V1431" s="2">
        <v>3</v>
      </c>
      <c r="W1431">
        <v>1499</v>
      </c>
      <c r="X1431">
        <v>172</v>
      </c>
      <c r="Y1431" s="1" t="str">
        <f>IF(SUM(Table2[[#This Row],[Garçons de 0 à 2 ans]:[Filles de 12 à 17 ans]])&gt;=1,"Oui","Non")</f>
        <v>Oui</v>
      </c>
    </row>
    <row r="1432" spans="1:25" x14ac:dyDescent="0.25">
      <c r="A1432" t="s">
        <v>164</v>
      </c>
      <c r="B1432" t="str">
        <f>VLOOKUP(Table2[[#This Row],[_parent_index]],Table1[[index]:[A7.Type de Site]],5,FALSE)</f>
        <v>Chad</v>
      </c>
      <c r="C1432" t="str">
        <f>VLOOKUP(Table2[[#This Row],[_parent_index]],Table1[[index]:[A7.Type de Site]],6,FALSE)</f>
        <v>TCD</v>
      </c>
      <c r="D1432" t="str">
        <f>VLOOKUP(Table2[[#This Row],[_parent_index]],Table1[[index]:[A7.Type de Site]],7,FALSE)</f>
        <v>Lac</v>
      </c>
      <c r="E1432" t="str">
        <f>VLOOKUP(Table2[[#This Row],[_parent_index]],Table1[[index]:[A7.Type de Site]],8,FALSE)</f>
        <v>TD07</v>
      </c>
      <c r="F1432" t="str">
        <f>VLOOKUP(Table2[[#This Row],[_parent_index]],Table1[[index]:[A7.Type de Site]],14,FALSE)</f>
        <v>Yiga village</v>
      </c>
      <c r="G1432" t="s">
        <v>172</v>
      </c>
      <c r="H1432" s="2">
        <v>1</v>
      </c>
      <c r="I1432" s="2">
        <v>0</v>
      </c>
      <c r="J1432" s="2">
        <v>0</v>
      </c>
      <c r="K1432" s="2">
        <v>0</v>
      </c>
      <c r="L1432" s="2">
        <v>0</v>
      </c>
      <c r="M1432" s="2">
        <v>0</v>
      </c>
      <c r="N1432" s="2">
        <v>0</v>
      </c>
      <c r="O1432" s="2">
        <v>0</v>
      </c>
      <c r="P1432" s="2">
        <v>1</v>
      </c>
      <c r="Q1432" s="2">
        <v>1</v>
      </c>
      <c r="R1432" s="2">
        <v>0</v>
      </c>
      <c r="S1432" s="2">
        <v>0</v>
      </c>
      <c r="T1432" s="2">
        <v>2</v>
      </c>
      <c r="U1432" s="2">
        <v>1</v>
      </c>
      <c r="V1432" s="2">
        <v>3</v>
      </c>
      <c r="W1432">
        <v>1500</v>
      </c>
      <c r="X1432">
        <v>172</v>
      </c>
      <c r="Y1432" s="1" t="str">
        <f>IF(SUM(Table2[[#This Row],[Garçons de 0 à 2 ans]:[Filles de 12 à 17 ans]])&gt;=1,"Oui","Non")</f>
        <v>Oui</v>
      </c>
    </row>
    <row r="1433" spans="1:25" x14ac:dyDescent="0.25">
      <c r="A1433" t="s">
        <v>164</v>
      </c>
      <c r="B1433" t="str">
        <f>VLOOKUP(Table2[[#This Row],[_parent_index]],Table1[[index]:[A7.Type de Site]],5,FALSE)</f>
        <v>Chad</v>
      </c>
      <c r="C1433" t="str">
        <f>VLOOKUP(Table2[[#This Row],[_parent_index]],Table1[[index]:[A7.Type de Site]],6,FALSE)</f>
        <v>TCD</v>
      </c>
      <c r="D1433" t="str">
        <f>VLOOKUP(Table2[[#This Row],[_parent_index]],Table1[[index]:[A7.Type de Site]],7,FALSE)</f>
        <v>Lac</v>
      </c>
      <c r="E1433" t="str">
        <f>VLOOKUP(Table2[[#This Row],[_parent_index]],Table1[[index]:[A7.Type de Site]],8,FALSE)</f>
        <v>TD07</v>
      </c>
      <c r="F1433" t="str">
        <f>VLOOKUP(Table2[[#This Row],[_parent_index]],Table1[[index]:[A7.Type de Site]],14,FALSE)</f>
        <v>Yiga village</v>
      </c>
      <c r="G1433" t="s">
        <v>172</v>
      </c>
      <c r="H1433" s="2">
        <v>0</v>
      </c>
      <c r="I1433" s="2">
        <v>1</v>
      </c>
      <c r="J1433" s="2">
        <v>1</v>
      </c>
      <c r="K1433" s="2">
        <v>1</v>
      </c>
      <c r="L1433" s="2">
        <v>1</v>
      </c>
      <c r="M1433" s="2">
        <v>0</v>
      </c>
      <c r="N1433" s="2">
        <v>0</v>
      </c>
      <c r="O1433" s="2">
        <v>0</v>
      </c>
      <c r="P1433" s="2">
        <v>1</v>
      </c>
      <c r="Q1433" s="2">
        <v>0</v>
      </c>
      <c r="R1433" s="2">
        <v>0</v>
      </c>
      <c r="S1433" s="2">
        <v>0</v>
      </c>
      <c r="T1433" s="2">
        <v>3</v>
      </c>
      <c r="U1433" s="2">
        <v>2</v>
      </c>
      <c r="V1433" s="2">
        <v>5</v>
      </c>
      <c r="W1433">
        <v>1501</v>
      </c>
      <c r="X1433">
        <v>172</v>
      </c>
      <c r="Y1433" s="1" t="str">
        <f>IF(SUM(Table2[[#This Row],[Garçons de 0 à 2 ans]:[Filles de 12 à 17 ans]])&gt;=1,"Oui","Non")</f>
        <v>Oui</v>
      </c>
    </row>
    <row r="1434" spans="1:25" x14ac:dyDescent="0.25">
      <c r="A1434" t="s">
        <v>164</v>
      </c>
      <c r="B1434" t="str">
        <f>VLOOKUP(Table2[[#This Row],[_parent_index]],Table1[[index]:[A7.Type de Site]],5,FALSE)</f>
        <v>Chad</v>
      </c>
      <c r="C1434" t="str">
        <f>VLOOKUP(Table2[[#This Row],[_parent_index]],Table1[[index]:[A7.Type de Site]],6,FALSE)</f>
        <v>TCD</v>
      </c>
      <c r="D1434" t="str">
        <f>VLOOKUP(Table2[[#This Row],[_parent_index]],Table1[[index]:[A7.Type de Site]],7,FALSE)</f>
        <v>Lac</v>
      </c>
      <c r="E1434" t="str">
        <f>VLOOKUP(Table2[[#This Row],[_parent_index]],Table1[[index]:[A7.Type de Site]],8,FALSE)</f>
        <v>TD07</v>
      </c>
      <c r="F1434" t="str">
        <f>VLOOKUP(Table2[[#This Row],[_parent_index]],Table1[[index]:[A7.Type de Site]],14,FALSE)</f>
        <v>Yiga village</v>
      </c>
      <c r="G1434" t="s">
        <v>172</v>
      </c>
      <c r="H1434" s="2">
        <v>0</v>
      </c>
      <c r="I1434" s="2">
        <v>1</v>
      </c>
      <c r="J1434" s="2">
        <v>0</v>
      </c>
      <c r="K1434" s="2">
        <v>0</v>
      </c>
      <c r="L1434" s="2">
        <v>1</v>
      </c>
      <c r="M1434" s="2">
        <v>0</v>
      </c>
      <c r="N1434" s="2">
        <v>1</v>
      </c>
      <c r="O1434" s="2">
        <v>0</v>
      </c>
      <c r="P1434" s="2">
        <v>1</v>
      </c>
      <c r="Q1434" s="2">
        <v>3</v>
      </c>
      <c r="R1434" s="2">
        <v>0</v>
      </c>
      <c r="S1434" s="2">
        <v>0</v>
      </c>
      <c r="T1434" s="2">
        <v>3</v>
      </c>
      <c r="U1434" s="2">
        <v>4</v>
      </c>
      <c r="V1434" s="2">
        <v>7</v>
      </c>
      <c r="W1434">
        <v>1502</v>
      </c>
      <c r="X1434">
        <v>172</v>
      </c>
      <c r="Y1434" s="1" t="str">
        <f>IF(SUM(Table2[[#This Row],[Garçons de 0 à 2 ans]:[Filles de 12 à 17 ans]])&gt;=1,"Oui","Non")</f>
        <v>Oui</v>
      </c>
    </row>
    <row r="1435" spans="1:25" x14ac:dyDescent="0.25">
      <c r="A1435" t="s">
        <v>164</v>
      </c>
      <c r="B1435" t="str">
        <f>VLOOKUP(Table2[[#This Row],[_parent_index]],Table1[[index]:[A7.Type de Site]],5,FALSE)</f>
        <v>Chad</v>
      </c>
      <c r="C1435" t="str">
        <f>VLOOKUP(Table2[[#This Row],[_parent_index]],Table1[[index]:[A7.Type de Site]],6,FALSE)</f>
        <v>TCD</v>
      </c>
      <c r="D1435" t="str">
        <f>VLOOKUP(Table2[[#This Row],[_parent_index]],Table1[[index]:[A7.Type de Site]],7,FALSE)</f>
        <v>Lac</v>
      </c>
      <c r="E1435" t="str">
        <f>VLOOKUP(Table2[[#This Row],[_parent_index]],Table1[[index]:[A7.Type de Site]],8,FALSE)</f>
        <v>TD07</v>
      </c>
      <c r="F1435" t="str">
        <f>VLOOKUP(Table2[[#This Row],[_parent_index]],Table1[[index]:[A7.Type de Site]],14,FALSE)</f>
        <v>Yiga village</v>
      </c>
      <c r="G1435" t="s">
        <v>172</v>
      </c>
      <c r="H1435" s="2">
        <v>1</v>
      </c>
      <c r="I1435" s="2">
        <v>0</v>
      </c>
      <c r="J1435" s="2">
        <v>0</v>
      </c>
      <c r="K1435" s="2">
        <v>1</v>
      </c>
      <c r="L1435" s="2">
        <v>0</v>
      </c>
      <c r="M1435" s="2">
        <v>0</v>
      </c>
      <c r="N1435" s="2">
        <v>1</v>
      </c>
      <c r="O1435" s="2">
        <v>0</v>
      </c>
      <c r="P1435" s="2">
        <v>1</v>
      </c>
      <c r="Q1435" s="2">
        <v>1</v>
      </c>
      <c r="R1435" s="2">
        <v>0</v>
      </c>
      <c r="S1435" s="2">
        <v>0</v>
      </c>
      <c r="T1435" s="2">
        <v>3</v>
      </c>
      <c r="U1435" s="2">
        <v>2</v>
      </c>
      <c r="V1435" s="2">
        <v>5</v>
      </c>
      <c r="W1435">
        <v>1503</v>
      </c>
      <c r="X1435">
        <v>172</v>
      </c>
      <c r="Y1435" s="1" t="str">
        <f>IF(SUM(Table2[[#This Row],[Garçons de 0 à 2 ans]:[Filles de 12 à 17 ans]])&gt;=1,"Oui","Non")</f>
        <v>Oui</v>
      </c>
    </row>
    <row r="1436" spans="1:25" x14ac:dyDescent="0.25">
      <c r="A1436" t="s">
        <v>164</v>
      </c>
      <c r="B1436" t="str">
        <f>VLOOKUP(Table2[[#This Row],[_parent_index]],Table1[[index]:[A7.Type de Site]],5,FALSE)</f>
        <v>Chad</v>
      </c>
      <c r="C1436" t="str">
        <f>VLOOKUP(Table2[[#This Row],[_parent_index]],Table1[[index]:[A7.Type de Site]],6,FALSE)</f>
        <v>TCD</v>
      </c>
      <c r="D1436" t="str">
        <f>VLOOKUP(Table2[[#This Row],[_parent_index]],Table1[[index]:[A7.Type de Site]],7,FALSE)</f>
        <v>Lac</v>
      </c>
      <c r="E1436" t="str">
        <f>VLOOKUP(Table2[[#This Row],[_parent_index]],Table1[[index]:[A7.Type de Site]],8,FALSE)</f>
        <v>TD07</v>
      </c>
      <c r="F1436" t="str">
        <f>VLOOKUP(Table2[[#This Row],[_parent_index]],Table1[[index]:[A7.Type de Site]],14,FALSE)</f>
        <v>Yiga village</v>
      </c>
      <c r="G1436" t="s">
        <v>209</v>
      </c>
      <c r="H1436" s="2">
        <v>0</v>
      </c>
      <c r="I1436" s="2">
        <v>0</v>
      </c>
      <c r="J1436" s="2">
        <v>0</v>
      </c>
      <c r="K1436" s="2">
        <v>0</v>
      </c>
      <c r="L1436" s="2">
        <v>0</v>
      </c>
      <c r="M1436" s="2">
        <v>0</v>
      </c>
      <c r="N1436" s="2">
        <v>0</v>
      </c>
      <c r="O1436" s="2">
        <v>0</v>
      </c>
      <c r="P1436" s="2">
        <v>0</v>
      </c>
      <c r="Q1436" s="2">
        <v>0</v>
      </c>
      <c r="R1436" s="2">
        <v>0</v>
      </c>
      <c r="S1436" s="2">
        <v>1</v>
      </c>
      <c r="T1436" s="2">
        <v>0</v>
      </c>
      <c r="U1436" s="2">
        <v>1</v>
      </c>
      <c r="V1436" s="2">
        <v>1</v>
      </c>
      <c r="W1436">
        <v>1504</v>
      </c>
      <c r="X1436">
        <v>172</v>
      </c>
      <c r="Y1436" s="1" t="str">
        <f>IF(SUM(Table2[[#This Row],[Garçons de 0 à 2 ans]:[Filles de 12 à 17 ans]])&gt;=1,"Oui","Non")</f>
        <v>Non</v>
      </c>
    </row>
    <row r="1437" spans="1:25" x14ac:dyDescent="0.25">
      <c r="A1437" t="s">
        <v>164</v>
      </c>
      <c r="B1437" t="str">
        <f>VLOOKUP(Table2[[#This Row],[_parent_index]],Table1[[index]:[A7.Type de Site]],5,FALSE)</f>
        <v>Chad</v>
      </c>
      <c r="C1437" t="str">
        <f>VLOOKUP(Table2[[#This Row],[_parent_index]],Table1[[index]:[A7.Type de Site]],6,FALSE)</f>
        <v>TCD</v>
      </c>
      <c r="D1437" t="str">
        <f>VLOOKUP(Table2[[#This Row],[_parent_index]],Table1[[index]:[A7.Type de Site]],7,FALSE)</f>
        <v>Lac</v>
      </c>
      <c r="E1437" t="str">
        <f>VLOOKUP(Table2[[#This Row],[_parent_index]],Table1[[index]:[A7.Type de Site]],8,FALSE)</f>
        <v>TD07</v>
      </c>
      <c r="F1437" t="str">
        <f>VLOOKUP(Table2[[#This Row],[_parent_index]],Table1[[index]:[A7.Type de Site]],14,FALSE)</f>
        <v>Yiga village</v>
      </c>
      <c r="G1437" t="s">
        <v>209</v>
      </c>
      <c r="H1437" s="2">
        <v>1</v>
      </c>
      <c r="I1437" s="2">
        <v>0</v>
      </c>
      <c r="J1437" s="2">
        <v>0</v>
      </c>
      <c r="K1437" s="2">
        <v>0</v>
      </c>
      <c r="L1437" s="2">
        <v>1</v>
      </c>
      <c r="M1437" s="2">
        <v>0</v>
      </c>
      <c r="N1437" s="2">
        <v>0</v>
      </c>
      <c r="O1437" s="2">
        <v>1</v>
      </c>
      <c r="P1437" s="2">
        <v>1</v>
      </c>
      <c r="Q1437" s="2">
        <v>1</v>
      </c>
      <c r="R1437" s="2">
        <v>0</v>
      </c>
      <c r="S1437" s="2">
        <v>0</v>
      </c>
      <c r="T1437" s="2">
        <v>3</v>
      </c>
      <c r="U1437" s="2">
        <v>2</v>
      </c>
      <c r="V1437" s="2">
        <v>5</v>
      </c>
      <c r="W1437">
        <v>1505</v>
      </c>
      <c r="X1437">
        <v>172</v>
      </c>
      <c r="Y1437" s="1" t="str">
        <f>IF(SUM(Table2[[#This Row],[Garçons de 0 à 2 ans]:[Filles de 12 à 17 ans]])&gt;=1,"Oui","Non")</f>
        <v>Oui</v>
      </c>
    </row>
    <row r="1438" spans="1:25" x14ac:dyDescent="0.25">
      <c r="A1438" t="s">
        <v>164</v>
      </c>
      <c r="B1438" t="str">
        <f>VLOOKUP(Table2[[#This Row],[_parent_index]],Table1[[index]:[A7.Type de Site]],5,FALSE)</f>
        <v>Chad</v>
      </c>
      <c r="C1438" t="str">
        <f>VLOOKUP(Table2[[#This Row],[_parent_index]],Table1[[index]:[A7.Type de Site]],6,FALSE)</f>
        <v>TCD</v>
      </c>
      <c r="D1438" t="str">
        <f>VLOOKUP(Table2[[#This Row],[_parent_index]],Table1[[index]:[A7.Type de Site]],7,FALSE)</f>
        <v>Lac</v>
      </c>
      <c r="E1438" t="str">
        <f>VLOOKUP(Table2[[#This Row],[_parent_index]],Table1[[index]:[A7.Type de Site]],8,FALSE)</f>
        <v>TD07</v>
      </c>
      <c r="F1438" t="str">
        <f>VLOOKUP(Table2[[#This Row],[_parent_index]],Table1[[index]:[A7.Type de Site]],14,FALSE)</f>
        <v>Yiga village</v>
      </c>
      <c r="G1438" t="s">
        <v>209</v>
      </c>
      <c r="H1438" s="2">
        <v>0</v>
      </c>
      <c r="I1438" s="2">
        <v>0</v>
      </c>
      <c r="J1438" s="2">
        <v>0</v>
      </c>
      <c r="K1438" s="2">
        <v>0</v>
      </c>
      <c r="L1438" s="2">
        <v>0</v>
      </c>
      <c r="M1438" s="2">
        <v>0</v>
      </c>
      <c r="N1438" s="2">
        <v>1</v>
      </c>
      <c r="O1438" s="2">
        <v>1</v>
      </c>
      <c r="P1438" s="2">
        <v>1</v>
      </c>
      <c r="Q1438" s="2">
        <v>1</v>
      </c>
      <c r="R1438" s="2">
        <v>0</v>
      </c>
      <c r="S1438" s="2">
        <v>0</v>
      </c>
      <c r="T1438" s="2">
        <v>2</v>
      </c>
      <c r="U1438" s="2">
        <v>2</v>
      </c>
      <c r="V1438" s="2">
        <v>4</v>
      </c>
      <c r="W1438">
        <v>1506</v>
      </c>
      <c r="X1438">
        <v>172</v>
      </c>
      <c r="Y1438" s="1" t="str">
        <f>IF(SUM(Table2[[#This Row],[Garçons de 0 à 2 ans]:[Filles de 12 à 17 ans]])&gt;=1,"Oui","Non")</f>
        <v>Oui</v>
      </c>
    </row>
    <row r="1439" spans="1:25" x14ac:dyDescent="0.25">
      <c r="A1439" t="s">
        <v>164</v>
      </c>
      <c r="B1439" t="str">
        <f>VLOOKUP(Table2[[#This Row],[_parent_index]],Table1[[index]:[A7.Type de Site]],5,FALSE)</f>
        <v>Chad</v>
      </c>
      <c r="C1439" t="str">
        <f>VLOOKUP(Table2[[#This Row],[_parent_index]],Table1[[index]:[A7.Type de Site]],6,FALSE)</f>
        <v>TCD</v>
      </c>
      <c r="D1439" t="str">
        <f>VLOOKUP(Table2[[#This Row],[_parent_index]],Table1[[index]:[A7.Type de Site]],7,FALSE)</f>
        <v>Lac</v>
      </c>
      <c r="E1439" t="str">
        <f>VLOOKUP(Table2[[#This Row],[_parent_index]],Table1[[index]:[A7.Type de Site]],8,FALSE)</f>
        <v>TD07</v>
      </c>
      <c r="F1439" t="str">
        <f>VLOOKUP(Table2[[#This Row],[_parent_index]],Table1[[index]:[A7.Type de Site]],14,FALSE)</f>
        <v>Village Alkalia</v>
      </c>
      <c r="G1439" t="s">
        <v>172</v>
      </c>
      <c r="H1439" s="2">
        <v>0</v>
      </c>
      <c r="I1439" s="2">
        <v>1</v>
      </c>
      <c r="J1439" s="2">
        <v>0</v>
      </c>
      <c r="K1439" s="2">
        <v>0</v>
      </c>
      <c r="L1439" s="2">
        <v>1</v>
      </c>
      <c r="M1439" s="2">
        <v>1</v>
      </c>
      <c r="N1439" s="2">
        <v>0</v>
      </c>
      <c r="O1439" s="2">
        <v>0</v>
      </c>
      <c r="P1439" s="2">
        <v>1</v>
      </c>
      <c r="Q1439" s="2">
        <v>1</v>
      </c>
      <c r="R1439" s="2">
        <v>0</v>
      </c>
      <c r="S1439" s="2">
        <v>0</v>
      </c>
      <c r="T1439" s="2">
        <v>2</v>
      </c>
      <c r="U1439" s="2">
        <v>3</v>
      </c>
      <c r="V1439" s="2">
        <v>5</v>
      </c>
      <c r="W1439">
        <v>1507</v>
      </c>
      <c r="X1439">
        <v>173</v>
      </c>
      <c r="Y1439" s="1" t="str">
        <f>IF(SUM(Table2[[#This Row],[Garçons de 0 à 2 ans]:[Filles de 12 à 17 ans]])&gt;=1,"Oui","Non")</f>
        <v>Oui</v>
      </c>
    </row>
    <row r="1440" spans="1:25" x14ac:dyDescent="0.25">
      <c r="A1440" t="s">
        <v>164</v>
      </c>
      <c r="B1440" t="str">
        <f>VLOOKUP(Table2[[#This Row],[_parent_index]],Table1[[index]:[A7.Type de Site]],5,FALSE)</f>
        <v>Chad</v>
      </c>
      <c r="C1440" t="str">
        <f>VLOOKUP(Table2[[#This Row],[_parent_index]],Table1[[index]:[A7.Type de Site]],6,FALSE)</f>
        <v>TCD</v>
      </c>
      <c r="D1440" t="str">
        <f>VLOOKUP(Table2[[#This Row],[_parent_index]],Table1[[index]:[A7.Type de Site]],7,FALSE)</f>
        <v>Lac</v>
      </c>
      <c r="E1440" t="str">
        <f>VLOOKUP(Table2[[#This Row],[_parent_index]],Table1[[index]:[A7.Type de Site]],8,FALSE)</f>
        <v>TD07</v>
      </c>
      <c r="F1440" t="str">
        <f>VLOOKUP(Table2[[#This Row],[_parent_index]],Table1[[index]:[A7.Type de Site]],14,FALSE)</f>
        <v>Village Alkalia</v>
      </c>
      <c r="G1440" t="s">
        <v>1214</v>
      </c>
      <c r="H1440" s="2">
        <v>0</v>
      </c>
      <c r="I1440" s="2">
        <v>0</v>
      </c>
      <c r="J1440" s="2">
        <v>0</v>
      </c>
      <c r="K1440" s="2">
        <v>0</v>
      </c>
      <c r="L1440" s="2">
        <v>0</v>
      </c>
      <c r="M1440" s="2">
        <v>1</v>
      </c>
      <c r="N1440" s="2">
        <v>0</v>
      </c>
      <c r="O1440" s="2">
        <v>1</v>
      </c>
      <c r="P1440" s="2">
        <v>0</v>
      </c>
      <c r="Q1440" s="2">
        <v>1</v>
      </c>
      <c r="R1440" s="2">
        <v>1</v>
      </c>
      <c r="S1440" s="2">
        <v>0</v>
      </c>
      <c r="T1440" s="2">
        <v>1</v>
      </c>
      <c r="U1440" s="2">
        <v>3</v>
      </c>
      <c r="V1440" s="2">
        <v>4</v>
      </c>
      <c r="W1440">
        <v>1508</v>
      </c>
      <c r="X1440">
        <v>173</v>
      </c>
      <c r="Y1440" s="1" t="str">
        <f>IF(SUM(Table2[[#This Row],[Garçons de 0 à 2 ans]:[Filles de 12 à 17 ans]])&gt;=1,"Oui","Non")</f>
        <v>Oui</v>
      </c>
    </row>
    <row r="1441" spans="1:25" x14ac:dyDescent="0.25">
      <c r="A1441" t="s">
        <v>164</v>
      </c>
      <c r="B1441" t="str">
        <f>VLOOKUP(Table2[[#This Row],[_parent_index]],Table1[[index]:[A7.Type de Site]],5,FALSE)</f>
        <v>Chad</v>
      </c>
      <c r="C1441" t="str">
        <f>VLOOKUP(Table2[[#This Row],[_parent_index]],Table1[[index]:[A7.Type de Site]],6,FALSE)</f>
        <v>TCD</v>
      </c>
      <c r="D1441" t="str">
        <f>VLOOKUP(Table2[[#This Row],[_parent_index]],Table1[[index]:[A7.Type de Site]],7,FALSE)</f>
        <v>Lac</v>
      </c>
      <c r="E1441" t="str">
        <f>VLOOKUP(Table2[[#This Row],[_parent_index]],Table1[[index]:[A7.Type de Site]],8,FALSE)</f>
        <v>TD07</v>
      </c>
      <c r="F1441" t="str">
        <f>VLOOKUP(Table2[[#This Row],[_parent_index]],Table1[[index]:[A7.Type de Site]],14,FALSE)</f>
        <v>Village Alkalia</v>
      </c>
      <c r="G1441" t="s">
        <v>1214</v>
      </c>
      <c r="H1441" s="2">
        <v>1</v>
      </c>
      <c r="I1441" s="2">
        <v>0</v>
      </c>
      <c r="J1441" s="2">
        <v>0</v>
      </c>
      <c r="K1441" s="2">
        <v>1</v>
      </c>
      <c r="L1441" s="2">
        <v>0</v>
      </c>
      <c r="M1441" s="2">
        <v>0</v>
      </c>
      <c r="N1441" s="2">
        <v>0</v>
      </c>
      <c r="O1441" s="2">
        <v>0</v>
      </c>
      <c r="P1441" s="2">
        <v>1</v>
      </c>
      <c r="Q1441" s="2">
        <v>0</v>
      </c>
      <c r="R1441" s="2">
        <v>0</v>
      </c>
      <c r="S1441" s="2">
        <v>1</v>
      </c>
      <c r="T1441" s="2">
        <v>2</v>
      </c>
      <c r="U1441" s="2">
        <v>2</v>
      </c>
      <c r="V1441" s="2">
        <v>4</v>
      </c>
      <c r="W1441">
        <v>1509</v>
      </c>
      <c r="X1441">
        <v>173</v>
      </c>
      <c r="Y1441" s="1" t="str">
        <f>IF(SUM(Table2[[#This Row],[Garçons de 0 à 2 ans]:[Filles de 12 à 17 ans]])&gt;=1,"Oui","Non")</f>
        <v>Oui</v>
      </c>
    </row>
    <row r="1442" spans="1:25" x14ac:dyDescent="0.25">
      <c r="A1442" t="s">
        <v>164</v>
      </c>
      <c r="B1442" t="str">
        <f>VLOOKUP(Table2[[#This Row],[_parent_index]],Table1[[index]:[A7.Type de Site]],5,FALSE)</f>
        <v>Chad</v>
      </c>
      <c r="C1442" t="str">
        <f>VLOOKUP(Table2[[#This Row],[_parent_index]],Table1[[index]:[A7.Type de Site]],6,FALSE)</f>
        <v>TCD</v>
      </c>
      <c r="D1442" t="str">
        <f>VLOOKUP(Table2[[#This Row],[_parent_index]],Table1[[index]:[A7.Type de Site]],7,FALSE)</f>
        <v>Lac</v>
      </c>
      <c r="E1442" t="str">
        <f>VLOOKUP(Table2[[#This Row],[_parent_index]],Table1[[index]:[A7.Type de Site]],8,FALSE)</f>
        <v>TD07</v>
      </c>
      <c r="F1442" t="str">
        <f>VLOOKUP(Table2[[#This Row],[_parent_index]],Table1[[index]:[A7.Type de Site]],14,FALSE)</f>
        <v>Village Alkalia</v>
      </c>
      <c r="G1442" t="s">
        <v>172</v>
      </c>
      <c r="H1442" s="2">
        <v>0</v>
      </c>
      <c r="I1442" s="2">
        <v>0</v>
      </c>
      <c r="J1442" s="2">
        <v>0</v>
      </c>
      <c r="K1442" s="2">
        <v>1</v>
      </c>
      <c r="L1442" s="2">
        <v>0</v>
      </c>
      <c r="M1442" s="2">
        <v>0</v>
      </c>
      <c r="N1442" s="2">
        <v>2</v>
      </c>
      <c r="O1442" s="2">
        <v>0</v>
      </c>
      <c r="P1442" s="2">
        <v>0</v>
      </c>
      <c r="Q1442" s="2">
        <v>1</v>
      </c>
      <c r="R1442" s="2">
        <v>0</v>
      </c>
      <c r="S1442" s="2">
        <v>0</v>
      </c>
      <c r="T1442" s="2">
        <v>2</v>
      </c>
      <c r="U1442" s="2">
        <v>2</v>
      </c>
      <c r="V1442" s="2">
        <v>4</v>
      </c>
      <c r="W1442">
        <v>1510</v>
      </c>
      <c r="X1442">
        <v>173</v>
      </c>
      <c r="Y1442" s="1" t="str">
        <f>IF(SUM(Table2[[#This Row],[Garçons de 0 à 2 ans]:[Filles de 12 à 17 ans]])&gt;=1,"Oui","Non")</f>
        <v>Oui</v>
      </c>
    </row>
    <row r="1443" spans="1:25" x14ac:dyDescent="0.25">
      <c r="A1443" t="s">
        <v>164</v>
      </c>
      <c r="B1443" t="str">
        <f>VLOOKUP(Table2[[#This Row],[_parent_index]],Table1[[index]:[A7.Type de Site]],5,FALSE)</f>
        <v>Chad</v>
      </c>
      <c r="C1443" t="str">
        <f>VLOOKUP(Table2[[#This Row],[_parent_index]],Table1[[index]:[A7.Type de Site]],6,FALSE)</f>
        <v>TCD</v>
      </c>
      <c r="D1443" t="str">
        <f>VLOOKUP(Table2[[#This Row],[_parent_index]],Table1[[index]:[A7.Type de Site]],7,FALSE)</f>
        <v>Lac</v>
      </c>
      <c r="E1443" t="str">
        <f>VLOOKUP(Table2[[#This Row],[_parent_index]],Table1[[index]:[A7.Type de Site]],8,FALSE)</f>
        <v>TD07</v>
      </c>
      <c r="F1443" t="str">
        <f>VLOOKUP(Table2[[#This Row],[_parent_index]],Table1[[index]:[A7.Type de Site]],14,FALSE)</f>
        <v>Village Alkalia</v>
      </c>
      <c r="G1443" t="s">
        <v>1214</v>
      </c>
      <c r="H1443" s="2">
        <v>0</v>
      </c>
      <c r="I1443" s="2">
        <v>1</v>
      </c>
      <c r="J1443" s="2">
        <v>0</v>
      </c>
      <c r="K1443" s="2">
        <v>0</v>
      </c>
      <c r="L1443" s="2">
        <v>0</v>
      </c>
      <c r="M1443" s="2">
        <v>0</v>
      </c>
      <c r="N1443" s="2">
        <v>0</v>
      </c>
      <c r="O1443" s="2">
        <v>2</v>
      </c>
      <c r="P1443" s="2">
        <v>0</v>
      </c>
      <c r="Q1443" s="2">
        <v>1</v>
      </c>
      <c r="R1443" s="2">
        <v>0</v>
      </c>
      <c r="S1443" s="2">
        <v>0</v>
      </c>
      <c r="T1443" s="2">
        <v>0</v>
      </c>
      <c r="U1443" s="2">
        <v>4</v>
      </c>
      <c r="V1443" s="2">
        <v>4</v>
      </c>
      <c r="W1443">
        <v>1511</v>
      </c>
      <c r="X1443">
        <v>173</v>
      </c>
      <c r="Y1443" s="1" t="str">
        <f>IF(SUM(Table2[[#This Row],[Garçons de 0 à 2 ans]:[Filles de 12 à 17 ans]])&gt;=1,"Oui","Non")</f>
        <v>Oui</v>
      </c>
    </row>
    <row r="1444" spans="1:25" x14ac:dyDescent="0.25">
      <c r="A1444" t="s">
        <v>164</v>
      </c>
      <c r="B1444" t="str">
        <f>VLOOKUP(Table2[[#This Row],[_parent_index]],Table1[[index]:[A7.Type de Site]],5,FALSE)</f>
        <v>Chad</v>
      </c>
      <c r="C1444" t="str">
        <f>VLOOKUP(Table2[[#This Row],[_parent_index]],Table1[[index]:[A7.Type de Site]],6,FALSE)</f>
        <v>TCD</v>
      </c>
      <c r="D1444" t="str">
        <f>VLOOKUP(Table2[[#This Row],[_parent_index]],Table1[[index]:[A7.Type de Site]],7,FALSE)</f>
        <v>Lac</v>
      </c>
      <c r="E1444" t="str">
        <f>VLOOKUP(Table2[[#This Row],[_parent_index]],Table1[[index]:[A7.Type de Site]],8,FALSE)</f>
        <v>TD07</v>
      </c>
      <c r="F1444" t="str">
        <f>VLOOKUP(Table2[[#This Row],[_parent_index]],Table1[[index]:[A7.Type de Site]],14,FALSE)</f>
        <v>Village Alkalia</v>
      </c>
      <c r="G1444" t="s">
        <v>1214</v>
      </c>
      <c r="H1444" s="2">
        <v>0</v>
      </c>
      <c r="I1444" s="2">
        <v>0</v>
      </c>
      <c r="J1444" s="2">
        <v>0</v>
      </c>
      <c r="K1444" s="2">
        <v>1</v>
      </c>
      <c r="L1444" s="2">
        <v>1</v>
      </c>
      <c r="M1444" s="2">
        <v>0</v>
      </c>
      <c r="N1444" s="2">
        <v>0</v>
      </c>
      <c r="O1444" s="2">
        <v>0</v>
      </c>
      <c r="P1444" s="2">
        <v>0</v>
      </c>
      <c r="Q1444" s="2">
        <v>2</v>
      </c>
      <c r="R1444" s="2">
        <v>0</v>
      </c>
      <c r="S1444" s="2">
        <v>0</v>
      </c>
      <c r="T1444" s="2">
        <v>1</v>
      </c>
      <c r="U1444" s="2">
        <v>3</v>
      </c>
      <c r="V1444" s="2">
        <v>4</v>
      </c>
      <c r="W1444">
        <v>1512</v>
      </c>
      <c r="X1444">
        <v>173</v>
      </c>
      <c r="Y1444" s="1" t="str">
        <f>IF(SUM(Table2[[#This Row],[Garçons de 0 à 2 ans]:[Filles de 12 à 17 ans]])&gt;=1,"Oui","Non")</f>
        <v>Oui</v>
      </c>
    </row>
    <row r="1445" spans="1:25" x14ac:dyDescent="0.25">
      <c r="A1445" t="s">
        <v>164</v>
      </c>
      <c r="B1445" t="str">
        <f>VLOOKUP(Table2[[#This Row],[_parent_index]],Table1[[index]:[A7.Type de Site]],5,FALSE)</f>
        <v>Chad</v>
      </c>
      <c r="C1445" t="str">
        <f>VLOOKUP(Table2[[#This Row],[_parent_index]],Table1[[index]:[A7.Type de Site]],6,FALSE)</f>
        <v>TCD</v>
      </c>
      <c r="D1445" t="str">
        <f>VLOOKUP(Table2[[#This Row],[_parent_index]],Table1[[index]:[A7.Type de Site]],7,FALSE)</f>
        <v>Lac</v>
      </c>
      <c r="E1445" t="str">
        <f>VLOOKUP(Table2[[#This Row],[_parent_index]],Table1[[index]:[A7.Type de Site]],8,FALSE)</f>
        <v>TD07</v>
      </c>
      <c r="F1445" t="str">
        <f>VLOOKUP(Table2[[#This Row],[_parent_index]],Table1[[index]:[A7.Type de Site]],14,FALSE)</f>
        <v>Village Alkalia</v>
      </c>
      <c r="G1445" t="s">
        <v>358</v>
      </c>
      <c r="H1445" s="2">
        <v>0</v>
      </c>
      <c r="I1445" s="2">
        <v>0</v>
      </c>
      <c r="J1445" s="2">
        <v>0</v>
      </c>
      <c r="K1445" s="2">
        <v>0</v>
      </c>
      <c r="L1445" s="2">
        <v>0</v>
      </c>
      <c r="M1445" s="2">
        <v>0</v>
      </c>
      <c r="N1445" s="2">
        <v>2</v>
      </c>
      <c r="O1445" s="2">
        <v>1</v>
      </c>
      <c r="P1445" s="2">
        <v>0</v>
      </c>
      <c r="Q1445" s="2">
        <v>1</v>
      </c>
      <c r="R1445" s="2">
        <v>1</v>
      </c>
      <c r="S1445" s="2">
        <v>1</v>
      </c>
      <c r="T1445" s="2">
        <v>3</v>
      </c>
      <c r="U1445" s="2">
        <v>3</v>
      </c>
      <c r="V1445" s="2">
        <v>6</v>
      </c>
      <c r="W1445">
        <v>1513</v>
      </c>
      <c r="X1445">
        <v>173</v>
      </c>
      <c r="Y1445" s="1" t="str">
        <f>IF(SUM(Table2[[#This Row],[Garçons de 0 à 2 ans]:[Filles de 12 à 17 ans]])&gt;=1,"Oui","Non")</f>
        <v>Oui</v>
      </c>
    </row>
    <row r="1446" spans="1:25" x14ac:dyDescent="0.25">
      <c r="A1446" t="s">
        <v>164</v>
      </c>
      <c r="B1446" t="str">
        <f>VLOOKUP(Table2[[#This Row],[_parent_index]],Table1[[index]:[A7.Type de Site]],5,FALSE)</f>
        <v>Chad</v>
      </c>
      <c r="C1446" t="str">
        <f>VLOOKUP(Table2[[#This Row],[_parent_index]],Table1[[index]:[A7.Type de Site]],6,FALSE)</f>
        <v>TCD</v>
      </c>
      <c r="D1446" t="str">
        <f>VLOOKUP(Table2[[#This Row],[_parent_index]],Table1[[index]:[A7.Type de Site]],7,FALSE)</f>
        <v>Lac</v>
      </c>
      <c r="E1446" t="str">
        <f>VLOOKUP(Table2[[#This Row],[_parent_index]],Table1[[index]:[A7.Type de Site]],8,FALSE)</f>
        <v>TD07</v>
      </c>
      <c r="F1446" t="str">
        <f>VLOOKUP(Table2[[#This Row],[_parent_index]],Table1[[index]:[A7.Type de Site]],14,FALSE)</f>
        <v>Village Alkalia</v>
      </c>
      <c r="G1446" t="s">
        <v>1214</v>
      </c>
      <c r="H1446" s="2">
        <v>0</v>
      </c>
      <c r="I1446" s="2">
        <v>0</v>
      </c>
      <c r="J1446" s="2">
        <v>0</v>
      </c>
      <c r="K1446" s="2">
        <v>1</v>
      </c>
      <c r="L1446" s="2">
        <v>0</v>
      </c>
      <c r="M1446" s="2">
        <v>0</v>
      </c>
      <c r="N1446" s="2">
        <v>1</v>
      </c>
      <c r="O1446" s="2">
        <v>1</v>
      </c>
      <c r="P1446" s="2">
        <v>1</v>
      </c>
      <c r="Q1446" s="2">
        <v>1</v>
      </c>
      <c r="R1446" s="2">
        <v>0</v>
      </c>
      <c r="S1446" s="2">
        <v>0</v>
      </c>
      <c r="T1446" s="2">
        <v>2</v>
      </c>
      <c r="U1446" s="2">
        <v>3</v>
      </c>
      <c r="V1446" s="2">
        <v>5</v>
      </c>
      <c r="W1446">
        <v>1514</v>
      </c>
      <c r="X1446">
        <v>173</v>
      </c>
      <c r="Y1446" s="1" t="str">
        <f>IF(SUM(Table2[[#This Row],[Garçons de 0 à 2 ans]:[Filles de 12 à 17 ans]])&gt;=1,"Oui","Non")</f>
        <v>Oui</v>
      </c>
    </row>
    <row r="1447" spans="1:25" x14ac:dyDescent="0.25">
      <c r="A1447" t="s">
        <v>164</v>
      </c>
      <c r="B1447" t="str">
        <f>VLOOKUP(Table2[[#This Row],[_parent_index]],Table1[[index]:[A7.Type de Site]],5,FALSE)</f>
        <v>Chad</v>
      </c>
      <c r="C1447" t="str">
        <f>VLOOKUP(Table2[[#This Row],[_parent_index]],Table1[[index]:[A7.Type de Site]],6,FALSE)</f>
        <v>TCD</v>
      </c>
      <c r="D1447" t="str">
        <f>VLOOKUP(Table2[[#This Row],[_parent_index]],Table1[[index]:[A7.Type de Site]],7,FALSE)</f>
        <v>Lac</v>
      </c>
      <c r="E1447" t="str">
        <f>VLOOKUP(Table2[[#This Row],[_parent_index]],Table1[[index]:[A7.Type de Site]],8,FALSE)</f>
        <v>TD07</v>
      </c>
      <c r="F1447" t="str">
        <f>VLOOKUP(Table2[[#This Row],[_parent_index]],Table1[[index]:[A7.Type de Site]],14,FALSE)</f>
        <v>Village Alkalia</v>
      </c>
      <c r="G1447" t="s">
        <v>172</v>
      </c>
      <c r="H1447" s="2">
        <v>1</v>
      </c>
      <c r="I1447" s="2">
        <v>0</v>
      </c>
      <c r="J1447" s="2">
        <v>0</v>
      </c>
      <c r="K1447" s="2">
        <v>1</v>
      </c>
      <c r="L1447" s="2">
        <v>0</v>
      </c>
      <c r="M1447" s="2">
        <v>0</v>
      </c>
      <c r="N1447" s="2">
        <v>0</v>
      </c>
      <c r="O1447" s="2">
        <v>0</v>
      </c>
      <c r="P1447" s="2">
        <v>1</v>
      </c>
      <c r="Q1447" s="2">
        <v>1</v>
      </c>
      <c r="R1447" s="2">
        <v>0</v>
      </c>
      <c r="S1447" s="2">
        <v>0</v>
      </c>
      <c r="T1447" s="2">
        <v>2</v>
      </c>
      <c r="U1447" s="2">
        <v>2</v>
      </c>
      <c r="V1447" s="2">
        <v>4</v>
      </c>
      <c r="W1447">
        <v>1515</v>
      </c>
      <c r="X1447">
        <v>173</v>
      </c>
      <c r="Y1447" s="1" t="str">
        <f>IF(SUM(Table2[[#This Row],[Garçons de 0 à 2 ans]:[Filles de 12 à 17 ans]])&gt;=1,"Oui","Non")</f>
        <v>Oui</v>
      </c>
    </row>
    <row r="1448" spans="1:25" x14ac:dyDescent="0.25">
      <c r="A1448" t="s">
        <v>164</v>
      </c>
      <c r="B1448" t="str">
        <f>VLOOKUP(Table2[[#This Row],[_parent_index]],Table1[[index]:[A7.Type de Site]],5,FALSE)</f>
        <v>Chad</v>
      </c>
      <c r="C1448" t="str">
        <f>VLOOKUP(Table2[[#This Row],[_parent_index]],Table1[[index]:[A7.Type de Site]],6,FALSE)</f>
        <v>TCD</v>
      </c>
      <c r="D1448" t="str">
        <f>VLOOKUP(Table2[[#This Row],[_parent_index]],Table1[[index]:[A7.Type de Site]],7,FALSE)</f>
        <v>Lac</v>
      </c>
      <c r="E1448" t="str">
        <f>VLOOKUP(Table2[[#This Row],[_parent_index]],Table1[[index]:[A7.Type de Site]],8,FALSE)</f>
        <v>TD07</v>
      </c>
      <c r="F1448" t="str">
        <f>VLOOKUP(Table2[[#This Row],[_parent_index]],Table1[[index]:[A7.Type de Site]],14,FALSE)</f>
        <v>Village Alkalia</v>
      </c>
      <c r="G1448" t="s">
        <v>358</v>
      </c>
      <c r="H1448" s="2">
        <v>0</v>
      </c>
      <c r="I1448" s="2">
        <v>0</v>
      </c>
      <c r="J1448" s="2">
        <v>0</v>
      </c>
      <c r="K1448" s="2">
        <v>1</v>
      </c>
      <c r="L1448" s="2">
        <v>1</v>
      </c>
      <c r="M1448" s="2">
        <v>0</v>
      </c>
      <c r="N1448" s="2">
        <v>0</v>
      </c>
      <c r="O1448" s="2">
        <v>3</v>
      </c>
      <c r="P1448" s="2">
        <v>1</v>
      </c>
      <c r="Q1448" s="2">
        <v>1</v>
      </c>
      <c r="R1448" s="2">
        <v>0</v>
      </c>
      <c r="S1448" s="2">
        <v>0</v>
      </c>
      <c r="T1448" s="2">
        <v>2</v>
      </c>
      <c r="U1448" s="2">
        <v>5</v>
      </c>
      <c r="V1448" s="2">
        <v>7</v>
      </c>
      <c r="W1448">
        <v>1516</v>
      </c>
      <c r="X1448">
        <v>173</v>
      </c>
      <c r="Y1448" s="1" t="str">
        <f>IF(SUM(Table2[[#This Row],[Garçons de 0 à 2 ans]:[Filles de 12 à 17 ans]])&gt;=1,"Oui","Non")</f>
        <v>Oui</v>
      </c>
    </row>
    <row r="1449" spans="1:25" x14ac:dyDescent="0.25">
      <c r="A1449" t="s">
        <v>164</v>
      </c>
      <c r="B1449" t="str">
        <f>VLOOKUP(Table2[[#This Row],[_parent_index]],Table1[[index]:[A7.Type de Site]],5,FALSE)</f>
        <v>Chad</v>
      </c>
      <c r="C1449" t="str">
        <f>VLOOKUP(Table2[[#This Row],[_parent_index]],Table1[[index]:[A7.Type de Site]],6,FALSE)</f>
        <v>TCD</v>
      </c>
      <c r="D1449" t="str">
        <f>VLOOKUP(Table2[[#This Row],[_parent_index]],Table1[[index]:[A7.Type de Site]],7,FALSE)</f>
        <v>Lac</v>
      </c>
      <c r="E1449" t="str">
        <f>VLOOKUP(Table2[[#This Row],[_parent_index]],Table1[[index]:[A7.Type de Site]],8,FALSE)</f>
        <v>TD07</v>
      </c>
      <c r="F1449" t="str">
        <f>VLOOKUP(Table2[[#This Row],[_parent_index]],Table1[[index]:[A7.Type de Site]],14,FALSE)</f>
        <v>TETEWA</v>
      </c>
      <c r="G1449" t="s">
        <v>172</v>
      </c>
      <c r="H1449" s="2">
        <v>1</v>
      </c>
      <c r="I1449" s="2">
        <v>0</v>
      </c>
      <c r="J1449" s="2">
        <v>1</v>
      </c>
      <c r="K1449" s="2">
        <v>0</v>
      </c>
      <c r="L1449" s="2">
        <v>2</v>
      </c>
      <c r="M1449" s="2">
        <v>0</v>
      </c>
      <c r="N1449" s="2">
        <v>0</v>
      </c>
      <c r="O1449" s="2">
        <v>0</v>
      </c>
      <c r="P1449" s="2">
        <v>1</v>
      </c>
      <c r="Q1449" s="2">
        <v>1</v>
      </c>
      <c r="R1449" s="2">
        <v>0</v>
      </c>
      <c r="S1449" s="2">
        <v>1</v>
      </c>
      <c r="T1449" s="2">
        <v>5</v>
      </c>
      <c r="U1449" s="2">
        <v>2</v>
      </c>
      <c r="V1449" s="2">
        <v>7</v>
      </c>
      <c r="W1449">
        <v>1517</v>
      </c>
      <c r="X1449">
        <v>174</v>
      </c>
      <c r="Y1449" s="1" t="str">
        <f>IF(SUM(Table2[[#This Row],[Garçons de 0 à 2 ans]:[Filles de 12 à 17 ans]])&gt;=1,"Oui","Non")</f>
        <v>Oui</v>
      </c>
    </row>
    <row r="1450" spans="1:25" x14ac:dyDescent="0.25">
      <c r="A1450" t="s">
        <v>164</v>
      </c>
      <c r="B1450" t="str">
        <f>VLOOKUP(Table2[[#This Row],[_parent_index]],Table1[[index]:[A7.Type de Site]],5,FALSE)</f>
        <v>Chad</v>
      </c>
      <c r="C1450" t="str">
        <f>VLOOKUP(Table2[[#This Row],[_parent_index]],Table1[[index]:[A7.Type de Site]],6,FALSE)</f>
        <v>TCD</v>
      </c>
      <c r="D1450" t="str">
        <f>VLOOKUP(Table2[[#This Row],[_parent_index]],Table1[[index]:[A7.Type de Site]],7,FALSE)</f>
        <v>Lac</v>
      </c>
      <c r="E1450" t="str">
        <f>VLOOKUP(Table2[[#This Row],[_parent_index]],Table1[[index]:[A7.Type de Site]],8,FALSE)</f>
        <v>TD07</v>
      </c>
      <c r="F1450" t="str">
        <f>VLOOKUP(Table2[[#This Row],[_parent_index]],Table1[[index]:[A7.Type de Site]],14,FALSE)</f>
        <v>TETEWA</v>
      </c>
      <c r="G1450" t="s">
        <v>172</v>
      </c>
      <c r="H1450" s="2">
        <v>0</v>
      </c>
      <c r="I1450" s="2">
        <v>2</v>
      </c>
      <c r="J1450" s="2">
        <v>0</v>
      </c>
      <c r="K1450" s="2">
        <v>0</v>
      </c>
      <c r="L1450" s="2">
        <v>1</v>
      </c>
      <c r="M1450" s="2">
        <v>0</v>
      </c>
      <c r="N1450" s="2">
        <v>0</v>
      </c>
      <c r="O1450" s="2">
        <v>1</v>
      </c>
      <c r="P1450" s="2">
        <v>0</v>
      </c>
      <c r="Q1450" s="2">
        <v>1</v>
      </c>
      <c r="R1450" s="2">
        <v>0</v>
      </c>
      <c r="S1450" s="2">
        <v>0</v>
      </c>
      <c r="T1450" s="2">
        <v>1</v>
      </c>
      <c r="U1450" s="2">
        <v>4</v>
      </c>
      <c r="V1450" s="2">
        <v>5</v>
      </c>
      <c r="W1450">
        <v>1518</v>
      </c>
      <c r="X1450">
        <v>174</v>
      </c>
      <c r="Y1450" s="1" t="str">
        <f>IF(SUM(Table2[[#This Row],[Garçons de 0 à 2 ans]:[Filles de 12 à 17 ans]])&gt;=1,"Oui","Non")</f>
        <v>Oui</v>
      </c>
    </row>
    <row r="1451" spans="1:25" x14ac:dyDescent="0.25">
      <c r="A1451" t="s">
        <v>164</v>
      </c>
      <c r="B1451" t="str">
        <f>VLOOKUP(Table2[[#This Row],[_parent_index]],Table1[[index]:[A7.Type de Site]],5,FALSE)</f>
        <v>Chad</v>
      </c>
      <c r="C1451" t="str">
        <f>VLOOKUP(Table2[[#This Row],[_parent_index]],Table1[[index]:[A7.Type de Site]],6,FALSE)</f>
        <v>TCD</v>
      </c>
      <c r="D1451" t="str">
        <f>VLOOKUP(Table2[[#This Row],[_parent_index]],Table1[[index]:[A7.Type de Site]],7,FALSE)</f>
        <v>Lac</v>
      </c>
      <c r="E1451" t="str">
        <f>VLOOKUP(Table2[[#This Row],[_parent_index]],Table1[[index]:[A7.Type de Site]],8,FALSE)</f>
        <v>TD07</v>
      </c>
      <c r="F1451" t="str">
        <f>VLOOKUP(Table2[[#This Row],[_parent_index]],Table1[[index]:[A7.Type de Site]],14,FALSE)</f>
        <v>TETEWA</v>
      </c>
      <c r="G1451" t="s">
        <v>172</v>
      </c>
      <c r="H1451" s="2">
        <v>0</v>
      </c>
      <c r="I1451" s="2">
        <v>1</v>
      </c>
      <c r="J1451" s="2">
        <v>2</v>
      </c>
      <c r="K1451" s="2">
        <v>0</v>
      </c>
      <c r="L1451" s="2">
        <v>0</v>
      </c>
      <c r="M1451" s="2">
        <v>1</v>
      </c>
      <c r="N1451" s="2">
        <v>0</v>
      </c>
      <c r="O1451" s="2">
        <v>0</v>
      </c>
      <c r="P1451" s="2">
        <v>1</v>
      </c>
      <c r="Q1451" s="2">
        <v>0</v>
      </c>
      <c r="R1451" s="2">
        <v>0</v>
      </c>
      <c r="S1451" s="2">
        <v>0</v>
      </c>
      <c r="T1451" s="2">
        <v>3</v>
      </c>
      <c r="U1451" s="2">
        <v>2</v>
      </c>
      <c r="V1451" s="2">
        <v>5</v>
      </c>
      <c r="W1451">
        <v>1519</v>
      </c>
      <c r="X1451">
        <v>174</v>
      </c>
      <c r="Y1451" s="1" t="str">
        <f>IF(SUM(Table2[[#This Row],[Garçons de 0 à 2 ans]:[Filles de 12 à 17 ans]])&gt;=1,"Oui","Non")</f>
        <v>Oui</v>
      </c>
    </row>
    <row r="1452" spans="1:25" x14ac:dyDescent="0.25">
      <c r="A1452" t="s">
        <v>164</v>
      </c>
      <c r="B1452" t="str">
        <f>VLOOKUP(Table2[[#This Row],[_parent_index]],Table1[[index]:[A7.Type de Site]],5,FALSE)</f>
        <v>Chad</v>
      </c>
      <c r="C1452" t="str">
        <f>VLOOKUP(Table2[[#This Row],[_parent_index]],Table1[[index]:[A7.Type de Site]],6,FALSE)</f>
        <v>TCD</v>
      </c>
      <c r="D1452" t="str">
        <f>VLOOKUP(Table2[[#This Row],[_parent_index]],Table1[[index]:[A7.Type de Site]],7,FALSE)</f>
        <v>Lac</v>
      </c>
      <c r="E1452" t="str">
        <f>VLOOKUP(Table2[[#This Row],[_parent_index]],Table1[[index]:[A7.Type de Site]],8,FALSE)</f>
        <v>TD07</v>
      </c>
      <c r="F1452" t="str">
        <f>VLOOKUP(Table2[[#This Row],[_parent_index]],Table1[[index]:[A7.Type de Site]],14,FALSE)</f>
        <v>TETEWA</v>
      </c>
      <c r="G1452" t="s">
        <v>1214</v>
      </c>
      <c r="H1452" s="2">
        <v>1</v>
      </c>
      <c r="I1452" s="2">
        <v>0</v>
      </c>
      <c r="J1452" s="2">
        <v>0</v>
      </c>
      <c r="K1452" s="2">
        <v>0</v>
      </c>
      <c r="L1452" s="2">
        <v>1</v>
      </c>
      <c r="M1452" s="2">
        <v>0</v>
      </c>
      <c r="N1452" s="2">
        <v>0</v>
      </c>
      <c r="O1452" s="2">
        <v>1</v>
      </c>
      <c r="P1452" s="2">
        <v>1</v>
      </c>
      <c r="Q1452" s="2">
        <v>1</v>
      </c>
      <c r="R1452" s="2">
        <v>0</v>
      </c>
      <c r="S1452" s="2">
        <v>0</v>
      </c>
      <c r="T1452" s="2">
        <v>3</v>
      </c>
      <c r="U1452" s="2">
        <v>2</v>
      </c>
      <c r="V1452" s="2">
        <v>5</v>
      </c>
      <c r="W1452">
        <v>1520</v>
      </c>
      <c r="X1452">
        <v>174</v>
      </c>
      <c r="Y1452" s="1" t="str">
        <f>IF(SUM(Table2[[#This Row],[Garçons de 0 à 2 ans]:[Filles de 12 à 17 ans]])&gt;=1,"Oui","Non")</f>
        <v>Oui</v>
      </c>
    </row>
    <row r="1453" spans="1:25" x14ac:dyDescent="0.25">
      <c r="A1453" t="s">
        <v>164</v>
      </c>
      <c r="B1453" t="str">
        <f>VLOOKUP(Table2[[#This Row],[_parent_index]],Table1[[index]:[A7.Type de Site]],5,FALSE)</f>
        <v>Chad</v>
      </c>
      <c r="C1453" t="str">
        <f>VLOOKUP(Table2[[#This Row],[_parent_index]],Table1[[index]:[A7.Type de Site]],6,FALSE)</f>
        <v>TCD</v>
      </c>
      <c r="D1453" t="str">
        <f>VLOOKUP(Table2[[#This Row],[_parent_index]],Table1[[index]:[A7.Type de Site]],7,FALSE)</f>
        <v>Lac</v>
      </c>
      <c r="E1453" t="str">
        <f>VLOOKUP(Table2[[#This Row],[_parent_index]],Table1[[index]:[A7.Type de Site]],8,FALSE)</f>
        <v>TD07</v>
      </c>
      <c r="F1453" t="str">
        <f>VLOOKUP(Table2[[#This Row],[_parent_index]],Table1[[index]:[A7.Type de Site]],14,FALSE)</f>
        <v>TETEWA</v>
      </c>
      <c r="G1453" t="s">
        <v>1214</v>
      </c>
      <c r="H1453" s="2">
        <v>0</v>
      </c>
      <c r="I1453" s="2">
        <v>1</v>
      </c>
      <c r="J1453" s="2">
        <v>1</v>
      </c>
      <c r="K1453" s="2">
        <v>1</v>
      </c>
      <c r="L1453" s="2">
        <v>0</v>
      </c>
      <c r="M1453" s="2">
        <v>0</v>
      </c>
      <c r="N1453" s="2">
        <v>1</v>
      </c>
      <c r="O1453" s="2">
        <v>0</v>
      </c>
      <c r="P1453" s="2">
        <v>0</v>
      </c>
      <c r="Q1453" s="2">
        <v>1</v>
      </c>
      <c r="R1453" s="2">
        <v>1</v>
      </c>
      <c r="S1453" s="2">
        <v>1</v>
      </c>
      <c r="T1453" s="2">
        <v>3</v>
      </c>
      <c r="U1453" s="2">
        <v>4</v>
      </c>
      <c r="V1453" s="2">
        <v>7</v>
      </c>
      <c r="W1453">
        <v>1521</v>
      </c>
      <c r="X1453">
        <v>174</v>
      </c>
      <c r="Y1453" s="1" t="str">
        <f>IF(SUM(Table2[[#This Row],[Garçons de 0 à 2 ans]:[Filles de 12 à 17 ans]])&gt;=1,"Oui","Non")</f>
        <v>Oui</v>
      </c>
    </row>
    <row r="1454" spans="1:25" x14ac:dyDescent="0.25">
      <c r="A1454" t="s">
        <v>164</v>
      </c>
      <c r="B1454" t="str">
        <f>VLOOKUP(Table2[[#This Row],[_parent_index]],Table1[[index]:[A7.Type de Site]],5,FALSE)</f>
        <v>Chad</v>
      </c>
      <c r="C1454" t="str">
        <f>VLOOKUP(Table2[[#This Row],[_parent_index]],Table1[[index]:[A7.Type de Site]],6,FALSE)</f>
        <v>TCD</v>
      </c>
      <c r="D1454" t="str">
        <f>VLOOKUP(Table2[[#This Row],[_parent_index]],Table1[[index]:[A7.Type de Site]],7,FALSE)</f>
        <v>Lac</v>
      </c>
      <c r="E1454" t="str">
        <f>VLOOKUP(Table2[[#This Row],[_parent_index]],Table1[[index]:[A7.Type de Site]],8,FALSE)</f>
        <v>TD07</v>
      </c>
      <c r="F1454" t="str">
        <f>VLOOKUP(Table2[[#This Row],[_parent_index]],Table1[[index]:[A7.Type de Site]],14,FALSE)</f>
        <v>TETEWA</v>
      </c>
      <c r="G1454" t="s">
        <v>1214</v>
      </c>
      <c r="H1454" s="2">
        <v>0</v>
      </c>
      <c r="I1454" s="2">
        <v>0</v>
      </c>
      <c r="J1454" s="2">
        <v>2</v>
      </c>
      <c r="K1454" s="2">
        <v>0</v>
      </c>
      <c r="L1454" s="2">
        <v>0</v>
      </c>
      <c r="M1454" s="2">
        <v>1</v>
      </c>
      <c r="N1454" s="2">
        <v>0</v>
      </c>
      <c r="O1454" s="2">
        <v>0</v>
      </c>
      <c r="P1454" s="2">
        <v>1</v>
      </c>
      <c r="Q1454" s="2">
        <v>0</v>
      </c>
      <c r="R1454" s="2">
        <v>0</v>
      </c>
      <c r="S1454" s="2">
        <v>0</v>
      </c>
      <c r="T1454" s="2">
        <v>3</v>
      </c>
      <c r="U1454" s="2">
        <v>1</v>
      </c>
      <c r="V1454" s="2">
        <v>4</v>
      </c>
      <c r="W1454">
        <v>1522</v>
      </c>
      <c r="X1454">
        <v>174</v>
      </c>
      <c r="Y1454" s="1" t="str">
        <f>IF(SUM(Table2[[#This Row],[Garçons de 0 à 2 ans]:[Filles de 12 à 17 ans]])&gt;=1,"Oui","Non")</f>
        <v>Oui</v>
      </c>
    </row>
    <row r="1455" spans="1:25" x14ac:dyDescent="0.25">
      <c r="A1455" t="s">
        <v>164</v>
      </c>
      <c r="B1455" t="str">
        <f>VLOOKUP(Table2[[#This Row],[_parent_index]],Table1[[index]:[A7.Type de Site]],5,FALSE)</f>
        <v>Chad</v>
      </c>
      <c r="C1455" t="str">
        <f>VLOOKUP(Table2[[#This Row],[_parent_index]],Table1[[index]:[A7.Type de Site]],6,FALSE)</f>
        <v>TCD</v>
      </c>
      <c r="D1455" t="str">
        <f>VLOOKUP(Table2[[#This Row],[_parent_index]],Table1[[index]:[A7.Type de Site]],7,FALSE)</f>
        <v>Lac</v>
      </c>
      <c r="E1455" t="str">
        <f>VLOOKUP(Table2[[#This Row],[_parent_index]],Table1[[index]:[A7.Type de Site]],8,FALSE)</f>
        <v>TD07</v>
      </c>
      <c r="F1455" t="str">
        <f>VLOOKUP(Table2[[#This Row],[_parent_index]],Table1[[index]:[A7.Type de Site]],14,FALSE)</f>
        <v>TETEWA</v>
      </c>
      <c r="G1455" t="s">
        <v>1214</v>
      </c>
      <c r="H1455" s="2">
        <v>0</v>
      </c>
      <c r="I1455" s="2">
        <v>1</v>
      </c>
      <c r="J1455" s="2">
        <v>0</v>
      </c>
      <c r="K1455" s="2">
        <v>0</v>
      </c>
      <c r="L1455" s="2">
        <v>1</v>
      </c>
      <c r="M1455" s="2">
        <v>0</v>
      </c>
      <c r="N1455" s="2">
        <v>1</v>
      </c>
      <c r="O1455" s="2">
        <v>0</v>
      </c>
      <c r="P1455" s="2">
        <v>2</v>
      </c>
      <c r="Q1455" s="2">
        <v>3</v>
      </c>
      <c r="R1455" s="2">
        <v>1</v>
      </c>
      <c r="S1455" s="2">
        <v>0</v>
      </c>
      <c r="T1455" s="2">
        <v>5</v>
      </c>
      <c r="U1455" s="2">
        <v>4</v>
      </c>
      <c r="V1455" s="2">
        <v>9</v>
      </c>
      <c r="W1455">
        <v>1523</v>
      </c>
      <c r="X1455">
        <v>174</v>
      </c>
      <c r="Y1455" s="1" t="str">
        <f>IF(SUM(Table2[[#This Row],[Garçons de 0 à 2 ans]:[Filles de 12 à 17 ans]])&gt;=1,"Oui","Non")</f>
        <v>Oui</v>
      </c>
    </row>
    <row r="1456" spans="1:25" x14ac:dyDescent="0.25">
      <c r="A1456" t="s">
        <v>164</v>
      </c>
      <c r="B1456" t="str">
        <f>VLOOKUP(Table2[[#This Row],[_parent_index]],Table1[[index]:[A7.Type de Site]],5,FALSE)</f>
        <v>Chad</v>
      </c>
      <c r="C1456" t="str">
        <f>VLOOKUP(Table2[[#This Row],[_parent_index]],Table1[[index]:[A7.Type de Site]],6,FALSE)</f>
        <v>TCD</v>
      </c>
      <c r="D1456" t="str">
        <f>VLOOKUP(Table2[[#This Row],[_parent_index]],Table1[[index]:[A7.Type de Site]],7,FALSE)</f>
        <v>Lac</v>
      </c>
      <c r="E1456" t="str">
        <f>VLOOKUP(Table2[[#This Row],[_parent_index]],Table1[[index]:[A7.Type de Site]],8,FALSE)</f>
        <v>TD07</v>
      </c>
      <c r="F1456" t="str">
        <f>VLOOKUP(Table2[[#This Row],[_parent_index]],Table1[[index]:[A7.Type de Site]],14,FALSE)</f>
        <v>TETEWA</v>
      </c>
      <c r="G1456" t="s">
        <v>1214</v>
      </c>
      <c r="H1456" s="2">
        <v>2</v>
      </c>
      <c r="I1456" s="2">
        <v>0</v>
      </c>
      <c r="J1456" s="2">
        <v>1</v>
      </c>
      <c r="K1456" s="2">
        <v>0</v>
      </c>
      <c r="L1456" s="2">
        <v>0</v>
      </c>
      <c r="M1456" s="2">
        <v>1</v>
      </c>
      <c r="N1456" s="2">
        <v>0</v>
      </c>
      <c r="O1456" s="2">
        <v>0</v>
      </c>
      <c r="P1456" s="2">
        <v>1</v>
      </c>
      <c r="Q1456" s="2">
        <v>1</v>
      </c>
      <c r="R1456" s="2">
        <v>1</v>
      </c>
      <c r="S1456" s="2">
        <v>1</v>
      </c>
      <c r="T1456" s="2">
        <v>5</v>
      </c>
      <c r="U1456" s="2">
        <v>3</v>
      </c>
      <c r="V1456" s="2">
        <v>8</v>
      </c>
      <c r="W1456">
        <v>1524</v>
      </c>
      <c r="X1456">
        <v>174</v>
      </c>
      <c r="Y1456" s="1" t="str">
        <f>IF(SUM(Table2[[#This Row],[Garçons de 0 à 2 ans]:[Filles de 12 à 17 ans]])&gt;=1,"Oui","Non")</f>
        <v>Oui</v>
      </c>
    </row>
    <row r="1457" spans="1:25" x14ac:dyDescent="0.25">
      <c r="A1457" t="s">
        <v>164</v>
      </c>
      <c r="B1457" t="str">
        <f>VLOOKUP(Table2[[#This Row],[_parent_index]],Table1[[index]:[A7.Type de Site]],5,FALSE)</f>
        <v>Chad</v>
      </c>
      <c r="C1457" t="str">
        <f>VLOOKUP(Table2[[#This Row],[_parent_index]],Table1[[index]:[A7.Type de Site]],6,FALSE)</f>
        <v>TCD</v>
      </c>
      <c r="D1457" t="str">
        <f>VLOOKUP(Table2[[#This Row],[_parent_index]],Table1[[index]:[A7.Type de Site]],7,FALSE)</f>
        <v>Lac</v>
      </c>
      <c r="E1457" t="str">
        <f>VLOOKUP(Table2[[#This Row],[_parent_index]],Table1[[index]:[A7.Type de Site]],8,FALSE)</f>
        <v>TD07</v>
      </c>
      <c r="F1457" t="str">
        <f>VLOOKUP(Table2[[#This Row],[_parent_index]],Table1[[index]:[A7.Type de Site]],14,FALSE)</f>
        <v>TETEWA</v>
      </c>
      <c r="G1457" t="s">
        <v>358</v>
      </c>
      <c r="H1457" s="2">
        <v>0</v>
      </c>
      <c r="I1457" s="2">
        <v>1</v>
      </c>
      <c r="J1457" s="2">
        <v>0</v>
      </c>
      <c r="K1457" s="2">
        <v>2</v>
      </c>
      <c r="L1457" s="2">
        <v>0</v>
      </c>
      <c r="M1457" s="2">
        <v>0</v>
      </c>
      <c r="N1457" s="2">
        <v>3</v>
      </c>
      <c r="O1457" s="2">
        <v>0</v>
      </c>
      <c r="P1457" s="2">
        <v>0</v>
      </c>
      <c r="Q1457" s="2">
        <v>1</v>
      </c>
      <c r="R1457" s="2">
        <v>0</v>
      </c>
      <c r="S1457" s="2">
        <v>0</v>
      </c>
      <c r="T1457" s="2">
        <v>3</v>
      </c>
      <c r="U1457" s="2">
        <v>4</v>
      </c>
      <c r="V1457" s="2">
        <v>7</v>
      </c>
      <c r="W1457">
        <v>1525</v>
      </c>
      <c r="X1457">
        <v>174</v>
      </c>
      <c r="Y1457" s="1" t="str">
        <f>IF(SUM(Table2[[#This Row],[Garçons de 0 à 2 ans]:[Filles de 12 à 17 ans]])&gt;=1,"Oui","Non")</f>
        <v>Oui</v>
      </c>
    </row>
    <row r="1458" spans="1:25" x14ac:dyDescent="0.25">
      <c r="A1458" t="s">
        <v>164</v>
      </c>
      <c r="B1458" t="str">
        <f>VLOOKUP(Table2[[#This Row],[_parent_index]],Table1[[index]:[A7.Type de Site]],5,FALSE)</f>
        <v>Chad</v>
      </c>
      <c r="C1458" t="str">
        <f>VLOOKUP(Table2[[#This Row],[_parent_index]],Table1[[index]:[A7.Type de Site]],6,FALSE)</f>
        <v>TCD</v>
      </c>
      <c r="D1458" t="str">
        <f>VLOOKUP(Table2[[#This Row],[_parent_index]],Table1[[index]:[A7.Type de Site]],7,FALSE)</f>
        <v>Lac</v>
      </c>
      <c r="E1458" t="str">
        <f>VLOOKUP(Table2[[#This Row],[_parent_index]],Table1[[index]:[A7.Type de Site]],8,FALSE)</f>
        <v>TD07</v>
      </c>
      <c r="F1458" t="str">
        <f>VLOOKUP(Table2[[#This Row],[_parent_index]],Table1[[index]:[A7.Type de Site]],14,FALSE)</f>
        <v>TETEWA</v>
      </c>
      <c r="G1458" t="s">
        <v>358</v>
      </c>
      <c r="H1458" s="2">
        <v>1</v>
      </c>
      <c r="I1458" s="2">
        <v>0</v>
      </c>
      <c r="J1458" s="2">
        <v>1</v>
      </c>
      <c r="K1458" s="2">
        <v>0</v>
      </c>
      <c r="L1458" s="2">
        <v>0</v>
      </c>
      <c r="M1458" s="2">
        <v>1</v>
      </c>
      <c r="N1458" s="2">
        <v>0</v>
      </c>
      <c r="O1458" s="2">
        <v>0</v>
      </c>
      <c r="P1458" s="2">
        <v>1</v>
      </c>
      <c r="Q1458" s="2">
        <v>1</v>
      </c>
      <c r="R1458" s="2">
        <v>0</v>
      </c>
      <c r="S1458" s="2">
        <v>0</v>
      </c>
      <c r="T1458" s="2">
        <v>3</v>
      </c>
      <c r="U1458" s="2">
        <v>2</v>
      </c>
      <c r="V1458" s="2">
        <v>5</v>
      </c>
      <c r="W1458">
        <v>1526</v>
      </c>
      <c r="X1458">
        <v>174</v>
      </c>
      <c r="Y1458" s="1" t="str">
        <f>IF(SUM(Table2[[#This Row],[Garçons de 0 à 2 ans]:[Filles de 12 à 17 ans]])&gt;=1,"Oui","Non")</f>
        <v>Oui</v>
      </c>
    </row>
    <row r="1459" spans="1:25" x14ac:dyDescent="0.25">
      <c r="A1459" t="s">
        <v>164</v>
      </c>
      <c r="B1459" t="str">
        <f>VLOOKUP(Table2[[#This Row],[_parent_index]],Table1[[index]:[A7.Type de Site]],5,FALSE)</f>
        <v>Chad</v>
      </c>
      <c r="C1459" t="str">
        <f>VLOOKUP(Table2[[#This Row],[_parent_index]],Table1[[index]:[A7.Type de Site]],6,FALSE)</f>
        <v>TCD</v>
      </c>
      <c r="D1459" t="str">
        <f>VLOOKUP(Table2[[#This Row],[_parent_index]],Table1[[index]:[A7.Type de Site]],7,FALSE)</f>
        <v>Lac</v>
      </c>
      <c r="E1459" t="str">
        <f>VLOOKUP(Table2[[#This Row],[_parent_index]],Table1[[index]:[A7.Type de Site]],8,FALSE)</f>
        <v>TD07</v>
      </c>
      <c r="F1459" t="str">
        <f>VLOOKUP(Table2[[#This Row],[_parent_index]],Table1[[index]:[A7.Type de Site]],14,FALSE)</f>
        <v>FARGUIMI</v>
      </c>
      <c r="G1459" t="s">
        <v>1214</v>
      </c>
      <c r="H1459" s="2">
        <v>1</v>
      </c>
      <c r="I1459" s="2">
        <v>0</v>
      </c>
      <c r="J1459" s="2">
        <v>0</v>
      </c>
      <c r="K1459" s="2">
        <v>1</v>
      </c>
      <c r="L1459" s="2">
        <v>0</v>
      </c>
      <c r="M1459" s="2">
        <v>0</v>
      </c>
      <c r="N1459" s="2">
        <v>1</v>
      </c>
      <c r="O1459" s="2">
        <v>0</v>
      </c>
      <c r="P1459" s="2">
        <v>1</v>
      </c>
      <c r="Q1459" s="2">
        <v>1</v>
      </c>
      <c r="R1459" s="2">
        <v>0</v>
      </c>
      <c r="S1459" s="2">
        <v>0</v>
      </c>
      <c r="T1459" s="2">
        <v>3</v>
      </c>
      <c r="U1459" s="2">
        <v>2</v>
      </c>
      <c r="V1459" s="2">
        <v>5</v>
      </c>
      <c r="W1459">
        <v>1527</v>
      </c>
      <c r="X1459">
        <v>176</v>
      </c>
      <c r="Y1459" s="1" t="str">
        <f>IF(SUM(Table2[[#This Row],[Garçons de 0 à 2 ans]:[Filles de 12 à 17 ans]])&gt;=1,"Oui","Non")</f>
        <v>Oui</v>
      </c>
    </row>
    <row r="1460" spans="1:25" x14ac:dyDescent="0.25">
      <c r="A1460" t="s">
        <v>164</v>
      </c>
      <c r="B1460" t="str">
        <f>VLOOKUP(Table2[[#This Row],[_parent_index]],Table1[[index]:[A7.Type de Site]],5,FALSE)</f>
        <v>Chad</v>
      </c>
      <c r="C1460" t="str">
        <f>VLOOKUP(Table2[[#This Row],[_parent_index]],Table1[[index]:[A7.Type de Site]],6,FALSE)</f>
        <v>TCD</v>
      </c>
      <c r="D1460" t="str">
        <f>VLOOKUP(Table2[[#This Row],[_parent_index]],Table1[[index]:[A7.Type de Site]],7,FALSE)</f>
        <v>Lac</v>
      </c>
      <c r="E1460" t="str">
        <f>VLOOKUP(Table2[[#This Row],[_parent_index]],Table1[[index]:[A7.Type de Site]],8,FALSE)</f>
        <v>TD07</v>
      </c>
      <c r="F1460" t="str">
        <f>VLOOKUP(Table2[[#This Row],[_parent_index]],Table1[[index]:[A7.Type de Site]],14,FALSE)</f>
        <v>FARGUIMI</v>
      </c>
      <c r="G1460" t="s">
        <v>1214</v>
      </c>
      <c r="H1460" s="2">
        <v>0</v>
      </c>
      <c r="I1460" s="2">
        <v>1</v>
      </c>
      <c r="J1460" s="2">
        <v>1</v>
      </c>
      <c r="K1460" s="2">
        <v>0</v>
      </c>
      <c r="L1460" s="2">
        <v>0</v>
      </c>
      <c r="M1460" s="2">
        <v>0</v>
      </c>
      <c r="N1460" s="2">
        <v>1</v>
      </c>
      <c r="O1460" s="2">
        <v>1</v>
      </c>
      <c r="P1460" s="2">
        <v>1</v>
      </c>
      <c r="Q1460" s="2">
        <v>1</v>
      </c>
      <c r="R1460" s="2">
        <v>0</v>
      </c>
      <c r="S1460" s="2">
        <v>0</v>
      </c>
      <c r="T1460" s="2">
        <v>3</v>
      </c>
      <c r="U1460" s="2">
        <v>3</v>
      </c>
      <c r="V1460" s="2">
        <v>6</v>
      </c>
      <c r="W1460">
        <v>1528</v>
      </c>
      <c r="X1460">
        <v>176</v>
      </c>
      <c r="Y1460" s="1" t="str">
        <f>IF(SUM(Table2[[#This Row],[Garçons de 0 à 2 ans]:[Filles de 12 à 17 ans]])&gt;=1,"Oui","Non")</f>
        <v>Oui</v>
      </c>
    </row>
    <row r="1461" spans="1:25" x14ac:dyDescent="0.25">
      <c r="A1461" t="s">
        <v>164</v>
      </c>
      <c r="B1461" t="str">
        <f>VLOOKUP(Table2[[#This Row],[_parent_index]],Table1[[index]:[A7.Type de Site]],5,FALSE)</f>
        <v>Chad</v>
      </c>
      <c r="C1461" t="str">
        <f>VLOOKUP(Table2[[#This Row],[_parent_index]],Table1[[index]:[A7.Type de Site]],6,FALSE)</f>
        <v>TCD</v>
      </c>
      <c r="D1461" t="str">
        <f>VLOOKUP(Table2[[#This Row],[_parent_index]],Table1[[index]:[A7.Type de Site]],7,FALSE)</f>
        <v>Lac</v>
      </c>
      <c r="E1461" t="str">
        <f>VLOOKUP(Table2[[#This Row],[_parent_index]],Table1[[index]:[A7.Type de Site]],8,FALSE)</f>
        <v>TD07</v>
      </c>
      <c r="F1461" t="str">
        <f>VLOOKUP(Table2[[#This Row],[_parent_index]],Table1[[index]:[A7.Type de Site]],14,FALSE)</f>
        <v>FARGUIMI</v>
      </c>
      <c r="G1461" t="s">
        <v>1214</v>
      </c>
      <c r="H1461" s="2">
        <v>0</v>
      </c>
      <c r="I1461" s="2">
        <v>1</v>
      </c>
      <c r="J1461" s="2">
        <v>0</v>
      </c>
      <c r="K1461" s="2">
        <v>1</v>
      </c>
      <c r="L1461" s="2">
        <v>0</v>
      </c>
      <c r="M1461" s="2">
        <v>0</v>
      </c>
      <c r="N1461" s="2">
        <v>1</v>
      </c>
      <c r="O1461" s="2">
        <v>1</v>
      </c>
      <c r="P1461" s="2">
        <v>1</v>
      </c>
      <c r="Q1461" s="2">
        <v>1</v>
      </c>
      <c r="R1461" s="2">
        <v>0</v>
      </c>
      <c r="S1461" s="2">
        <v>0</v>
      </c>
      <c r="T1461" s="2">
        <v>2</v>
      </c>
      <c r="U1461" s="2">
        <v>4</v>
      </c>
      <c r="V1461" s="2">
        <v>6</v>
      </c>
      <c r="W1461">
        <v>1529</v>
      </c>
      <c r="X1461">
        <v>176</v>
      </c>
      <c r="Y1461" s="1" t="str">
        <f>IF(SUM(Table2[[#This Row],[Garçons de 0 à 2 ans]:[Filles de 12 à 17 ans]])&gt;=1,"Oui","Non")</f>
        <v>Oui</v>
      </c>
    </row>
    <row r="1462" spans="1:25" x14ac:dyDescent="0.25">
      <c r="A1462" t="s">
        <v>164</v>
      </c>
      <c r="B1462" t="str">
        <f>VLOOKUP(Table2[[#This Row],[_parent_index]],Table1[[index]:[A7.Type de Site]],5,FALSE)</f>
        <v>Chad</v>
      </c>
      <c r="C1462" t="str">
        <f>VLOOKUP(Table2[[#This Row],[_parent_index]],Table1[[index]:[A7.Type de Site]],6,FALSE)</f>
        <v>TCD</v>
      </c>
      <c r="D1462" t="str">
        <f>VLOOKUP(Table2[[#This Row],[_parent_index]],Table1[[index]:[A7.Type de Site]],7,FALSE)</f>
        <v>Lac</v>
      </c>
      <c r="E1462" t="str">
        <f>VLOOKUP(Table2[[#This Row],[_parent_index]],Table1[[index]:[A7.Type de Site]],8,FALSE)</f>
        <v>TD07</v>
      </c>
      <c r="F1462" t="str">
        <f>VLOOKUP(Table2[[#This Row],[_parent_index]],Table1[[index]:[A7.Type de Site]],14,FALSE)</f>
        <v>FARGUIMI</v>
      </c>
      <c r="G1462" t="s">
        <v>172</v>
      </c>
      <c r="H1462" s="2">
        <v>1</v>
      </c>
      <c r="I1462" s="2">
        <v>0</v>
      </c>
      <c r="J1462" s="2">
        <v>1</v>
      </c>
      <c r="K1462" s="2">
        <v>0</v>
      </c>
      <c r="L1462" s="2">
        <v>1</v>
      </c>
      <c r="M1462" s="2">
        <v>1</v>
      </c>
      <c r="N1462" s="2">
        <v>0</v>
      </c>
      <c r="O1462" s="2">
        <v>0</v>
      </c>
      <c r="P1462" s="2">
        <v>1</v>
      </c>
      <c r="Q1462" s="2">
        <v>1</v>
      </c>
      <c r="R1462" s="2">
        <v>0</v>
      </c>
      <c r="S1462" s="2">
        <v>0</v>
      </c>
      <c r="T1462" s="2">
        <v>4</v>
      </c>
      <c r="U1462" s="2">
        <v>2</v>
      </c>
      <c r="V1462" s="2">
        <v>6</v>
      </c>
      <c r="W1462">
        <v>1530</v>
      </c>
      <c r="X1462">
        <v>176</v>
      </c>
      <c r="Y1462" s="1" t="str">
        <f>IF(SUM(Table2[[#This Row],[Garçons de 0 à 2 ans]:[Filles de 12 à 17 ans]])&gt;=1,"Oui","Non")</f>
        <v>Oui</v>
      </c>
    </row>
    <row r="1463" spans="1:25" x14ac:dyDescent="0.25">
      <c r="A1463" t="s">
        <v>164</v>
      </c>
      <c r="B1463" t="str">
        <f>VLOOKUP(Table2[[#This Row],[_parent_index]],Table1[[index]:[A7.Type de Site]],5,FALSE)</f>
        <v>Chad</v>
      </c>
      <c r="C1463" t="str">
        <f>VLOOKUP(Table2[[#This Row],[_parent_index]],Table1[[index]:[A7.Type de Site]],6,FALSE)</f>
        <v>TCD</v>
      </c>
      <c r="D1463" t="str">
        <f>VLOOKUP(Table2[[#This Row],[_parent_index]],Table1[[index]:[A7.Type de Site]],7,FALSE)</f>
        <v>Lac</v>
      </c>
      <c r="E1463" t="str">
        <f>VLOOKUP(Table2[[#This Row],[_parent_index]],Table1[[index]:[A7.Type de Site]],8,FALSE)</f>
        <v>TD07</v>
      </c>
      <c r="F1463" t="str">
        <f>VLOOKUP(Table2[[#This Row],[_parent_index]],Table1[[index]:[A7.Type de Site]],14,FALSE)</f>
        <v>FARGUIMI</v>
      </c>
      <c r="G1463" t="s">
        <v>172</v>
      </c>
      <c r="H1463" s="2">
        <v>0</v>
      </c>
      <c r="I1463" s="2">
        <v>0</v>
      </c>
      <c r="J1463" s="2">
        <v>1</v>
      </c>
      <c r="K1463" s="2">
        <v>1</v>
      </c>
      <c r="L1463" s="2">
        <v>0</v>
      </c>
      <c r="M1463" s="2">
        <v>0</v>
      </c>
      <c r="N1463" s="2">
        <v>1</v>
      </c>
      <c r="O1463" s="2">
        <v>0</v>
      </c>
      <c r="P1463" s="2">
        <v>1</v>
      </c>
      <c r="Q1463" s="2">
        <v>0</v>
      </c>
      <c r="R1463" s="2">
        <v>1</v>
      </c>
      <c r="S1463" s="2">
        <v>0</v>
      </c>
      <c r="T1463" s="2">
        <v>4</v>
      </c>
      <c r="U1463" s="2">
        <v>1</v>
      </c>
      <c r="V1463" s="2">
        <v>5</v>
      </c>
      <c r="W1463">
        <v>1531</v>
      </c>
      <c r="X1463">
        <v>176</v>
      </c>
      <c r="Y1463" s="1" t="str">
        <f>IF(SUM(Table2[[#This Row],[Garçons de 0 à 2 ans]:[Filles de 12 à 17 ans]])&gt;=1,"Oui","Non")</f>
        <v>Oui</v>
      </c>
    </row>
    <row r="1464" spans="1:25" x14ac:dyDescent="0.25">
      <c r="A1464" t="s">
        <v>164</v>
      </c>
      <c r="B1464" t="str">
        <f>VLOOKUP(Table2[[#This Row],[_parent_index]],Table1[[index]:[A7.Type de Site]],5,FALSE)</f>
        <v>Chad</v>
      </c>
      <c r="C1464" t="str">
        <f>VLOOKUP(Table2[[#This Row],[_parent_index]],Table1[[index]:[A7.Type de Site]],6,FALSE)</f>
        <v>TCD</v>
      </c>
      <c r="D1464" t="str">
        <f>VLOOKUP(Table2[[#This Row],[_parent_index]],Table1[[index]:[A7.Type de Site]],7,FALSE)</f>
        <v>Lac</v>
      </c>
      <c r="E1464" t="str">
        <f>VLOOKUP(Table2[[#This Row],[_parent_index]],Table1[[index]:[A7.Type de Site]],8,FALSE)</f>
        <v>TD07</v>
      </c>
      <c r="F1464" t="str">
        <f>VLOOKUP(Table2[[#This Row],[_parent_index]],Table1[[index]:[A7.Type de Site]],14,FALSE)</f>
        <v>FARGUIMI</v>
      </c>
      <c r="G1464" t="s">
        <v>172</v>
      </c>
      <c r="H1464" s="2">
        <v>1</v>
      </c>
      <c r="I1464" s="2">
        <v>0</v>
      </c>
      <c r="J1464" s="2">
        <v>1</v>
      </c>
      <c r="K1464" s="2">
        <v>0</v>
      </c>
      <c r="L1464" s="2">
        <v>1</v>
      </c>
      <c r="M1464" s="2">
        <v>0</v>
      </c>
      <c r="N1464" s="2">
        <v>1</v>
      </c>
      <c r="O1464" s="2">
        <v>0</v>
      </c>
      <c r="P1464" s="2">
        <v>1</v>
      </c>
      <c r="Q1464" s="2">
        <v>1</v>
      </c>
      <c r="R1464" s="2">
        <v>0</v>
      </c>
      <c r="S1464" s="2">
        <v>0</v>
      </c>
      <c r="T1464" s="2">
        <v>5</v>
      </c>
      <c r="U1464" s="2">
        <v>1</v>
      </c>
      <c r="V1464" s="2">
        <v>6</v>
      </c>
      <c r="W1464">
        <v>1532</v>
      </c>
      <c r="X1464">
        <v>176</v>
      </c>
      <c r="Y1464" s="1" t="str">
        <f>IF(SUM(Table2[[#This Row],[Garçons de 0 à 2 ans]:[Filles de 12 à 17 ans]])&gt;=1,"Oui","Non")</f>
        <v>Oui</v>
      </c>
    </row>
    <row r="1465" spans="1:25" x14ac:dyDescent="0.25">
      <c r="A1465" t="s">
        <v>164</v>
      </c>
      <c r="B1465" t="str">
        <f>VLOOKUP(Table2[[#This Row],[_parent_index]],Table1[[index]:[A7.Type de Site]],5,FALSE)</f>
        <v>Chad</v>
      </c>
      <c r="C1465" t="str">
        <f>VLOOKUP(Table2[[#This Row],[_parent_index]],Table1[[index]:[A7.Type de Site]],6,FALSE)</f>
        <v>TCD</v>
      </c>
      <c r="D1465" t="str">
        <f>VLOOKUP(Table2[[#This Row],[_parent_index]],Table1[[index]:[A7.Type de Site]],7,FALSE)</f>
        <v>Lac</v>
      </c>
      <c r="E1465" t="str">
        <f>VLOOKUP(Table2[[#This Row],[_parent_index]],Table1[[index]:[A7.Type de Site]],8,FALSE)</f>
        <v>TD07</v>
      </c>
      <c r="F1465" t="str">
        <f>VLOOKUP(Table2[[#This Row],[_parent_index]],Table1[[index]:[A7.Type de Site]],14,FALSE)</f>
        <v>FARGUIMI</v>
      </c>
      <c r="G1465" t="s">
        <v>358</v>
      </c>
      <c r="H1465" s="2">
        <v>0</v>
      </c>
      <c r="I1465" s="2">
        <v>1</v>
      </c>
      <c r="J1465" s="2">
        <v>0</v>
      </c>
      <c r="K1465" s="2">
        <v>0</v>
      </c>
      <c r="L1465" s="2">
        <v>0</v>
      </c>
      <c r="M1465" s="2">
        <v>1</v>
      </c>
      <c r="N1465" s="2">
        <v>0</v>
      </c>
      <c r="O1465" s="2">
        <v>0</v>
      </c>
      <c r="P1465" s="2">
        <v>1</v>
      </c>
      <c r="Q1465" s="2">
        <v>1</v>
      </c>
      <c r="R1465" s="2">
        <v>0</v>
      </c>
      <c r="S1465" s="2">
        <v>0</v>
      </c>
      <c r="T1465" s="2">
        <v>1</v>
      </c>
      <c r="U1465" s="2">
        <v>3</v>
      </c>
      <c r="V1465" s="2">
        <v>4</v>
      </c>
      <c r="W1465">
        <v>1533</v>
      </c>
      <c r="X1465">
        <v>176</v>
      </c>
      <c r="Y1465" s="1" t="str">
        <f>IF(SUM(Table2[[#This Row],[Garçons de 0 à 2 ans]:[Filles de 12 à 17 ans]])&gt;=1,"Oui","Non")</f>
        <v>Oui</v>
      </c>
    </row>
    <row r="1466" spans="1:25" x14ac:dyDescent="0.25">
      <c r="A1466" t="s">
        <v>164</v>
      </c>
      <c r="B1466" t="str">
        <f>VLOOKUP(Table2[[#This Row],[_parent_index]],Table1[[index]:[A7.Type de Site]],5,FALSE)</f>
        <v>Chad</v>
      </c>
      <c r="C1466" t="str">
        <f>VLOOKUP(Table2[[#This Row],[_parent_index]],Table1[[index]:[A7.Type de Site]],6,FALSE)</f>
        <v>TCD</v>
      </c>
      <c r="D1466" t="str">
        <f>VLOOKUP(Table2[[#This Row],[_parent_index]],Table1[[index]:[A7.Type de Site]],7,FALSE)</f>
        <v>Lac</v>
      </c>
      <c r="E1466" t="str">
        <f>VLOOKUP(Table2[[#This Row],[_parent_index]],Table1[[index]:[A7.Type de Site]],8,FALSE)</f>
        <v>TD07</v>
      </c>
      <c r="F1466" t="str">
        <f>VLOOKUP(Table2[[#This Row],[_parent_index]],Table1[[index]:[A7.Type de Site]],14,FALSE)</f>
        <v>FARGUIMI</v>
      </c>
      <c r="G1466" t="s">
        <v>358</v>
      </c>
      <c r="H1466" s="2">
        <v>1</v>
      </c>
      <c r="I1466" s="2">
        <v>0</v>
      </c>
      <c r="J1466" s="2">
        <v>0</v>
      </c>
      <c r="K1466" s="2">
        <v>1</v>
      </c>
      <c r="L1466" s="2">
        <v>1</v>
      </c>
      <c r="M1466" s="2">
        <v>0</v>
      </c>
      <c r="N1466" s="2">
        <v>0</v>
      </c>
      <c r="O1466" s="2">
        <v>0</v>
      </c>
      <c r="P1466" s="2">
        <v>1</v>
      </c>
      <c r="Q1466" s="2">
        <v>1</v>
      </c>
      <c r="R1466" s="2">
        <v>0</v>
      </c>
      <c r="S1466" s="2">
        <v>0</v>
      </c>
      <c r="T1466" s="2">
        <v>3</v>
      </c>
      <c r="U1466" s="2">
        <v>2</v>
      </c>
      <c r="V1466" s="2">
        <v>5</v>
      </c>
      <c r="W1466">
        <v>1534</v>
      </c>
      <c r="X1466">
        <v>176</v>
      </c>
      <c r="Y1466" s="1" t="str">
        <f>IF(SUM(Table2[[#This Row],[Garçons de 0 à 2 ans]:[Filles de 12 à 17 ans]])&gt;=1,"Oui","Non")</f>
        <v>Oui</v>
      </c>
    </row>
    <row r="1467" spans="1:25" x14ac:dyDescent="0.25">
      <c r="A1467" t="s">
        <v>164</v>
      </c>
      <c r="B1467" t="str">
        <f>VLOOKUP(Table2[[#This Row],[_parent_index]],Table1[[index]:[A7.Type de Site]],5,FALSE)</f>
        <v>Chad</v>
      </c>
      <c r="C1467" t="str">
        <f>VLOOKUP(Table2[[#This Row],[_parent_index]],Table1[[index]:[A7.Type de Site]],6,FALSE)</f>
        <v>TCD</v>
      </c>
      <c r="D1467" t="str">
        <f>VLOOKUP(Table2[[#This Row],[_parent_index]],Table1[[index]:[A7.Type de Site]],7,FALSE)</f>
        <v>Lac</v>
      </c>
      <c r="E1467" t="str">
        <f>VLOOKUP(Table2[[#This Row],[_parent_index]],Table1[[index]:[A7.Type de Site]],8,FALSE)</f>
        <v>TD07</v>
      </c>
      <c r="F1467" t="str">
        <f>VLOOKUP(Table2[[#This Row],[_parent_index]],Table1[[index]:[A7.Type de Site]],14,FALSE)</f>
        <v>FARGUIMI</v>
      </c>
      <c r="G1467" t="s">
        <v>358</v>
      </c>
      <c r="H1467" s="2">
        <v>0</v>
      </c>
      <c r="I1467" s="2">
        <v>0</v>
      </c>
      <c r="J1467" s="2">
        <v>1</v>
      </c>
      <c r="K1467" s="2">
        <v>1</v>
      </c>
      <c r="L1467" s="2">
        <v>0</v>
      </c>
      <c r="M1467" s="2">
        <v>0</v>
      </c>
      <c r="N1467" s="2">
        <v>0</v>
      </c>
      <c r="O1467" s="2">
        <v>1</v>
      </c>
      <c r="P1467" s="2">
        <v>0</v>
      </c>
      <c r="Q1467" s="2">
        <v>1</v>
      </c>
      <c r="R1467" s="2">
        <v>1</v>
      </c>
      <c r="S1467" s="2">
        <v>0</v>
      </c>
      <c r="T1467" s="2">
        <v>2</v>
      </c>
      <c r="U1467" s="2">
        <v>3</v>
      </c>
      <c r="V1467" s="2">
        <v>5</v>
      </c>
      <c r="W1467">
        <v>1535</v>
      </c>
      <c r="X1467">
        <v>176</v>
      </c>
      <c r="Y1467" s="1" t="str">
        <f>IF(SUM(Table2[[#This Row],[Garçons de 0 à 2 ans]:[Filles de 12 à 17 ans]])&gt;=1,"Oui","Non")</f>
        <v>Oui</v>
      </c>
    </row>
    <row r="1468" spans="1:25" x14ac:dyDescent="0.25">
      <c r="A1468" t="s">
        <v>164</v>
      </c>
      <c r="B1468" t="str">
        <f>VLOOKUP(Table2[[#This Row],[_parent_index]],Table1[[index]:[A7.Type de Site]],5,FALSE)</f>
        <v>Chad</v>
      </c>
      <c r="C1468" t="str">
        <f>VLOOKUP(Table2[[#This Row],[_parent_index]],Table1[[index]:[A7.Type de Site]],6,FALSE)</f>
        <v>TCD</v>
      </c>
      <c r="D1468" t="str">
        <f>VLOOKUP(Table2[[#This Row],[_parent_index]],Table1[[index]:[A7.Type de Site]],7,FALSE)</f>
        <v>Lac</v>
      </c>
      <c r="E1468" t="str">
        <f>VLOOKUP(Table2[[#This Row],[_parent_index]],Table1[[index]:[A7.Type de Site]],8,FALSE)</f>
        <v>TD07</v>
      </c>
      <c r="F1468" t="str">
        <f>VLOOKUP(Table2[[#This Row],[_parent_index]],Table1[[index]:[A7.Type de Site]],14,FALSE)</f>
        <v>FARGUIMI</v>
      </c>
      <c r="G1468" t="s">
        <v>172</v>
      </c>
      <c r="H1468" s="2">
        <v>0</v>
      </c>
      <c r="I1468" s="2">
        <v>0</v>
      </c>
      <c r="J1468" s="2">
        <v>1</v>
      </c>
      <c r="K1468" s="2">
        <v>1</v>
      </c>
      <c r="L1468" s="2">
        <v>0</v>
      </c>
      <c r="M1468" s="2">
        <v>2</v>
      </c>
      <c r="N1468" s="2">
        <v>0</v>
      </c>
      <c r="O1468" s="2">
        <v>1</v>
      </c>
      <c r="P1468" s="2">
        <v>0</v>
      </c>
      <c r="Q1468" s="2">
        <v>1</v>
      </c>
      <c r="R1468" s="2">
        <v>0</v>
      </c>
      <c r="S1468" s="2">
        <v>1</v>
      </c>
      <c r="T1468" s="2">
        <v>1</v>
      </c>
      <c r="U1468" s="2">
        <v>6</v>
      </c>
      <c r="V1468" s="2">
        <v>7</v>
      </c>
      <c r="W1468">
        <v>1536</v>
      </c>
      <c r="X1468">
        <v>176</v>
      </c>
      <c r="Y1468" s="1" t="str">
        <f>IF(SUM(Table2[[#This Row],[Garçons de 0 à 2 ans]:[Filles de 12 à 17 ans]])&gt;=1,"Oui","Non")</f>
        <v>Oui</v>
      </c>
    </row>
    <row r="1469" spans="1:25" x14ac:dyDescent="0.25">
      <c r="A1469" t="s">
        <v>164</v>
      </c>
      <c r="B1469" t="str">
        <f>VLOOKUP(Table2[[#This Row],[_parent_index]],Table1[[index]:[A7.Type de Site]],5,FALSE)</f>
        <v>Chad</v>
      </c>
      <c r="C1469" t="str">
        <f>VLOOKUP(Table2[[#This Row],[_parent_index]],Table1[[index]:[A7.Type de Site]],6,FALSE)</f>
        <v>TCD</v>
      </c>
      <c r="D1469" t="str">
        <f>VLOOKUP(Table2[[#This Row],[_parent_index]],Table1[[index]:[A7.Type de Site]],7,FALSE)</f>
        <v>Lac</v>
      </c>
      <c r="E1469" t="str">
        <f>VLOOKUP(Table2[[#This Row],[_parent_index]],Table1[[index]:[A7.Type de Site]],8,FALSE)</f>
        <v>TD07</v>
      </c>
      <c r="F1469" t="str">
        <f>VLOOKUP(Table2[[#This Row],[_parent_index]],Table1[[index]:[A7.Type de Site]],14,FALSE)</f>
        <v>Village Dodji 2</v>
      </c>
      <c r="G1469" t="s">
        <v>172</v>
      </c>
      <c r="H1469" s="2">
        <v>0</v>
      </c>
      <c r="I1469" s="2">
        <v>1</v>
      </c>
      <c r="J1469" s="2">
        <v>0</v>
      </c>
      <c r="K1469" s="2">
        <v>1</v>
      </c>
      <c r="L1469" s="2">
        <v>0</v>
      </c>
      <c r="M1469" s="2">
        <v>1</v>
      </c>
      <c r="N1469" s="2">
        <v>0</v>
      </c>
      <c r="O1469" s="2">
        <v>0</v>
      </c>
      <c r="P1469" s="2">
        <v>1</v>
      </c>
      <c r="Q1469" s="2">
        <v>1</v>
      </c>
      <c r="R1469" s="2">
        <v>0</v>
      </c>
      <c r="S1469" s="2">
        <v>0</v>
      </c>
      <c r="T1469" s="2">
        <v>1</v>
      </c>
      <c r="U1469" s="2">
        <v>4</v>
      </c>
      <c r="V1469" s="2">
        <v>5</v>
      </c>
      <c r="W1469">
        <v>1537</v>
      </c>
      <c r="X1469">
        <v>177</v>
      </c>
      <c r="Y1469" s="1" t="str">
        <f>IF(SUM(Table2[[#This Row],[Garçons de 0 à 2 ans]:[Filles de 12 à 17 ans]])&gt;=1,"Oui","Non")</f>
        <v>Oui</v>
      </c>
    </row>
    <row r="1470" spans="1:25" x14ac:dyDescent="0.25">
      <c r="A1470" t="s">
        <v>164</v>
      </c>
      <c r="B1470" t="str">
        <f>VLOOKUP(Table2[[#This Row],[_parent_index]],Table1[[index]:[A7.Type de Site]],5,FALSE)</f>
        <v>Chad</v>
      </c>
      <c r="C1470" t="str">
        <f>VLOOKUP(Table2[[#This Row],[_parent_index]],Table1[[index]:[A7.Type de Site]],6,FALSE)</f>
        <v>TCD</v>
      </c>
      <c r="D1470" t="str">
        <f>VLOOKUP(Table2[[#This Row],[_parent_index]],Table1[[index]:[A7.Type de Site]],7,FALSE)</f>
        <v>Lac</v>
      </c>
      <c r="E1470" t="str">
        <f>VLOOKUP(Table2[[#This Row],[_parent_index]],Table1[[index]:[A7.Type de Site]],8,FALSE)</f>
        <v>TD07</v>
      </c>
      <c r="F1470" t="str">
        <f>VLOOKUP(Table2[[#This Row],[_parent_index]],Table1[[index]:[A7.Type de Site]],14,FALSE)</f>
        <v>Village Dodji 2</v>
      </c>
      <c r="G1470" t="s">
        <v>1214</v>
      </c>
      <c r="H1470" s="2">
        <v>0</v>
      </c>
      <c r="I1470" s="2">
        <v>1</v>
      </c>
      <c r="J1470" s="2">
        <v>0</v>
      </c>
      <c r="K1470" s="2">
        <v>0</v>
      </c>
      <c r="L1470" s="2">
        <v>0</v>
      </c>
      <c r="M1470" s="2">
        <v>1</v>
      </c>
      <c r="N1470" s="2">
        <v>1</v>
      </c>
      <c r="O1470" s="2">
        <v>0</v>
      </c>
      <c r="P1470" s="2">
        <v>1</v>
      </c>
      <c r="Q1470" s="2">
        <v>1</v>
      </c>
      <c r="R1470" s="2">
        <v>0</v>
      </c>
      <c r="S1470" s="2">
        <v>0</v>
      </c>
      <c r="T1470" s="2">
        <v>2</v>
      </c>
      <c r="U1470" s="2">
        <v>3</v>
      </c>
      <c r="V1470" s="2">
        <v>5</v>
      </c>
      <c r="W1470">
        <v>1538</v>
      </c>
      <c r="X1470">
        <v>177</v>
      </c>
      <c r="Y1470" s="1" t="str">
        <f>IF(SUM(Table2[[#This Row],[Garçons de 0 à 2 ans]:[Filles de 12 à 17 ans]])&gt;=1,"Oui","Non")</f>
        <v>Oui</v>
      </c>
    </row>
    <row r="1471" spans="1:25" x14ac:dyDescent="0.25">
      <c r="A1471" t="s">
        <v>164</v>
      </c>
      <c r="B1471" t="str">
        <f>VLOOKUP(Table2[[#This Row],[_parent_index]],Table1[[index]:[A7.Type de Site]],5,FALSE)</f>
        <v>Chad</v>
      </c>
      <c r="C1471" t="str">
        <f>VLOOKUP(Table2[[#This Row],[_parent_index]],Table1[[index]:[A7.Type de Site]],6,FALSE)</f>
        <v>TCD</v>
      </c>
      <c r="D1471" t="str">
        <f>VLOOKUP(Table2[[#This Row],[_parent_index]],Table1[[index]:[A7.Type de Site]],7,FALSE)</f>
        <v>Lac</v>
      </c>
      <c r="E1471" t="str">
        <f>VLOOKUP(Table2[[#This Row],[_parent_index]],Table1[[index]:[A7.Type de Site]],8,FALSE)</f>
        <v>TD07</v>
      </c>
      <c r="F1471" t="str">
        <f>VLOOKUP(Table2[[#This Row],[_parent_index]],Table1[[index]:[A7.Type de Site]],14,FALSE)</f>
        <v>Village Dodji 2</v>
      </c>
      <c r="G1471" t="s">
        <v>172</v>
      </c>
      <c r="H1471" s="2">
        <v>1</v>
      </c>
      <c r="I1471" s="2">
        <v>0</v>
      </c>
      <c r="J1471" s="2">
        <v>1</v>
      </c>
      <c r="K1471" s="2">
        <v>1</v>
      </c>
      <c r="L1471" s="2">
        <v>0</v>
      </c>
      <c r="M1471" s="2">
        <v>0</v>
      </c>
      <c r="N1471" s="2">
        <v>1</v>
      </c>
      <c r="O1471" s="2">
        <v>0</v>
      </c>
      <c r="P1471" s="2">
        <v>0</v>
      </c>
      <c r="Q1471" s="2">
        <v>1</v>
      </c>
      <c r="R1471" s="2">
        <v>0</v>
      </c>
      <c r="S1471" s="2">
        <v>1</v>
      </c>
      <c r="T1471" s="2">
        <v>3</v>
      </c>
      <c r="U1471" s="2">
        <v>3</v>
      </c>
      <c r="V1471" s="2">
        <v>6</v>
      </c>
      <c r="W1471">
        <v>1539</v>
      </c>
      <c r="X1471">
        <v>177</v>
      </c>
      <c r="Y1471" s="1" t="str">
        <f>IF(SUM(Table2[[#This Row],[Garçons de 0 à 2 ans]:[Filles de 12 à 17 ans]])&gt;=1,"Oui","Non")</f>
        <v>Oui</v>
      </c>
    </row>
    <row r="1472" spans="1:25" x14ac:dyDescent="0.25">
      <c r="A1472" t="s">
        <v>164</v>
      </c>
      <c r="B1472" t="str">
        <f>VLOOKUP(Table2[[#This Row],[_parent_index]],Table1[[index]:[A7.Type de Site]],5,FALSE)</f>
        <v>Chad</v>
      </c>
      <c r="C1472" t="str">
        <f>VLOOKUP(Table2[[#This Row],[_parent_index]],Table1[[index]:[A7.Type de Site]],6,FALSE)</f>
        <v>TCD</v>
      </c>
      <c r="D1472" t="str">
        <f>VLOOKUP(Table2[[#This Row],[_parent_index]],Table1[[index]:[A7.Type de Site]],7,FALSE)</f>
        <v>Lac</v>
      </c>
      <c r="E1472" t="str">
        <f>VLOOKUP(Table2[[#This Row],[_parent_index]],Table1[[index]:[A7.Type de Site]],8,FALSE)</f>
        <v>TD07</v>
      </c>
      <c r="F1472" t="str">
        <f>VLOOKUP(Table2[[#This Row],[_parent_index]],Table1[[index]:[A7.Type de Site]],14,FALSE)</f>
        <v>Village Dodji 2</v>
      </c>
      <c r="G1472" t="s">
        <v>172</v>
      </c>
      <c r="H1472" s="2">
        <v>1</v>
      </c>
      <c r="I1472" s="2">
        <v>2</v>
      </c>
      <c r="J1472" s="2">
        <v>0</v>
      </c>
      <c r="K1472" s="2">
        <v>2</v>
      </c>
      <c r="L1472" s="2">
        <v>1</v>
      </c>
      <c r="M1472" s="2">
        <v>1</v>
      </c>
      <c r="N1472" s="2">
        <v>0</v>
      </c>
      <c r="O1472" s="2">
        <v>0</v>
      </c>
      <c r="P1472" s="2">
        <v>0</v>
      </c>
      <c r="Q1472" s="2">
        <v>1</v>
      </c>
      <c r="R1472" s="2">
        <v>1</v>
      </c>
      <c r="S1472" s="2">
        <v>0</v>
      </c>
      <c r="T1472" s="2">
        <v>3</v>
      </c>
      <c r="U1472" s="2">
        <v>6</v>
      </c>
      <c r="V1472" s="2">
        <v>9</v>
      </c>
      <c r="W1472">
        <v>1540</v>
      </c>
      <c r="X1472">
        <v>177</v>
      </c>
      <c r="Y1472" s="1" t="str">
        <f>IF(SUM(Table2[[#This Row],[Garçons de 0 à 2 ans]:[Filles de 12 à 17 ans]])&gt;=1,"Oui","Non")</f>
        <v>Oui</v>
      </c>
    </row>
    <row r="1473" spans="1:25" x14ac:dyDescent="0.25">
      <c r="A1473" t="s">
        <v>164</v>
      </c>
      <c r="B1473" t="str">
        <f>VLOOKUP(Table2[[#This Row],[_parent_index]],Table1[[index]:[A7.Type de Site]],5,FALSE)</f>
        <v>Chad</v>
      </c>
      <c r="C1473" t="str">
        <f>VLOOKUP(Table2[[#This Row],[_parent_index]],Table1[[index]:[A7.Type de Site]],6,FALSE)</f>
        <v>TCD</v>
      </c>
      <c r="D1473" t="str">
        <f>VLOOKUP(Table2[[#This Row],[_parent_index]],Table1[[index]:[A7.Type de Site]],7,FALSE)</f>
        <v>Lac</v>
      </c>
      <c r="E1473" t="str">
        <f>VLOOKUP(Table2[[#This Row],[_parent_index]],Table1[[index]:[A7.Type de Site]],8,FALSE)</f>
        <v>TD07</v>
      </c>
      <c r="F1473" t="str">
        <f>VLOOKUP(Table2[[#This Row],[_parent_index]],Table1[[index]:[A7.Type de Site]],14,FALSE)</f>
        <v>Village Dodji 2</v>
      </c>
      <c r="G1473" t="s">
        <v>1214</v>
      </c>
      <c r="H1473" s="2">
        <v>0</v>
      </c>
      <c r="I1473" s="2">
        <v>0</v>
      </c>
      <c r="J1473" s="2">
        <v>0</v>
      </c>
      <c r="K1473" s="2">
        <v>0</v>
      </c>
      <c r="L1473" s="2">
        <v>0</v>
      </c>
      <c r="M1473" s="2">
        <v>0</v>
      </c>
      <c r="N1473" s="2">
        <v>1</v>
      </c>
      <c r="O1473" s="2">
        <v>1</v>
      </c>
      <c r="P1473" s="2">
        <v>0</v>
      </c>
      <c r="Q1473" s="2">
        <v>1</v>
      </c>
      <c r="R1473" s="2">
        <v>1</v>
      </c>
      <c r="S1473" s="2">
        <v>0</v>
      </c>
      <c r="T1473" s="2">
        <v>2</v>
      </c>
      <c r="U1473" s="2">
        <v>2</v>
      </c>
      <c r="V1473" s="2">
        <v>4</v>
      </c>
      <c r="W1473">
        <v>1541</v>
      </c>
      <c r="X1473">
        <v>177</v>
      </c>
      <c r="Y1473" s="1" t="str">
        <f>IF(SUM(Table2[[#This Row],[Garçons de 0 à 2 ans]:[Filles de 12 à 17 ans]])&gt;=1,"Oui","Non")</f>
        <v>Oui</v>
      </c>
    </row>
    <row r="1474" spans="1:25" x14ac:dyDescent="0.25">
      <c r="A1474" t="s">
        <v>164</v>
      </c>
      <c r="B1474" t="str">
        <f>VLOOKUP(Table2[[#This Row],[_parent_index]],Table1[[index]:[A7.Type de Site]],5,FALSE)</f>
        <v>Chad</v>
      </c>
      <c r="C1474" t="str">
        <f>VLOOKUP(Table2[[#This Row],[_parent_index]],Table1[[index]:[A7.Type de Site]],6,FALSE)</f>
        <v>TCD</v>
      </c>
      <c r="D1474" t="str">
        <f>VLOOKUP(Table2[[#This Row],[_parent_index]],Table1[[index]:[A7.Type de Site]],7,FALSE)</f>
        <v>Lac</v>
      </c>
      <c r="E1474" t="str">
        <f>VLOOKUP(Table2[[#This Row],[_parent_index]],Table1[[index]:[A7.Type de Site]],8,FALSE)</f>
        <v>TD07</v>
      </c>
      <c r="F1474" t="str">
        <f>VLOOKUP(Table2[[#This Row],[_parent_index]],Table1[[index]:[A7.Type de Site]],14,FALSE)</f>
        <v>Village Dodji 2</v>
      </c>
      <c r="G1474" t="s">
        <v>172</v>
      </c>
      <c r="H1474" s="2">
        <v>2</v>
      </c>
      <c r="I1474" s="2">
        <v>0</v>
      </c>
      <c r="J1474" s="2">
        <v>1</v>
      </c>
      <c r="K1474" s="2">
        <v>0</v>
      </c>
      <c r="L1474" s="2">
        <v>0</v>
      </c>
      <c r="M1474" s="2">
        <v>3</v>
      </c>
      <c r="N1474" s="2">
        <v>0</v>
      </c>
      <c r="O1474" s="2">
        <v>0</v>
      </c>
      <c r="P1474" s="2">
        <v>1</v>
      </c>
      <c r="Q1474" s="2">
        <v>1</v>
      </c>
      <c r="R1474" s="2">
        <v>0</v>
      </c>
      <c r="S1474" s="2">
        <v>0</v>
      </c>
      <c r="T1474" s="2">
        <v>4</v>
      </c>
      <c r="U1474" s="2">
        <v>4</v>
      </c>
      <c r="V1474" s="2">
        <v>8</v>
      </c>
      <c r="W1474">
        <v>1542</v>
      </c>
      <c r="X1474">
        <v>177</v>
      </c>
      <c r="Y1474" s="1" t="str">
        <f>IF(SUM(Table2[[#This Row],[Garçons de 0 à 2 ans]:[Filles de 12 à 17 ans]])&gt;=1,"Oui","Non")</f>
        <v>Oui</v>
      </c>
    </row>
    <row r="1475" spans="1:25" x14ac:dyDescent="0.25">
      <c r="A1475" t="s">
        <v>164</v>
      </c>
      <c r="B1475" t="str">
        <f>VLOOKUP(Table2[[#This Row],[_parent_index]],Table1[[index]:[A7.Type de Site]],5,FALSE)</f>
        <v>Chad</v>
      </c>
      <c r="C1475" t="str">
        <f>VLOOKUP(Table2[[#This Row],[_parent_index]],Table1[[index]:[A7.Type de Site]],6,FALSE)</f>
        <v>TCD</v>
      </c>
      <c r="D1475" t="str">
        <f>VLOOKUP(Table2[[#This Row],[_parent_index]],Table1[[index]:[A7.Type de Site]],7,FALSE)</f>
        <v>Lac</v>
      </c>
      <c r="E1475" t="str">
        <f>VLOOKUP(Table2[[#This Row],[_parent_index]],Table1[[index]:[A7.Type de Site]],8,FALSE)</f>
        <v>TD07</v>
      </c>
      <c r="F1475" t="str">
        <f>VLOOKUP(Table2[[#This Row],[_parent_index]],Table1[[index]:[A7.Type de Site]],14,FALSE)</f>
        <v>Village Dodji 2</v>
      </c>
      <c r="G1475" t="s">
        <v>172</v>
      </c>
      <c r="H1475" s="2">
        <v>0</v>
      </c>
      <c r="I1475" s="2">
        <v>1</v>
      </c>
      <c r="J1475" s="2">
        <v>1</v>
      </c>
      <c r="K1475" s="2">
        <v>1</v>
      </c>
      <c r="L1475" s="2">
        <v>0</v>
      </c>
      <c r="M1475" s="2">
        <v>1</v>
      </c>
      <c r="N1475" s="2">
        <v>0</v>
      </c>
      <c r="O1475" s="2">
        <v>0</v>
      </c>
      <c r="P1475" s="2">
        <v>1</v>
      </c>
      <c r="Q1475" s="2">
        <v>1</v>
      </c>
      <c r="R1475" s="2">
        <v>0</v>
      </c>
      <c r="S1475" s="2">
        <v>0</v>
      </c>
      <c r="T1475" s="2">
        <v>2</v>
      </c>
      <c r="U1475" s="2">
        <v>4</v>
      </c>
      <c r="V1475" s="2">
        <v>6</v>
      </c>
      <c r="W1475">
        <v>1543</v>
      </c>
      <c r="X1475">
        <v>177</v>
      </c>
      <c r="Y1475" s="1" t="str">
        <f>IF(SUM(Table2[[#This Row],[Garçons de 0 à 2 ans]:[Filles de 12 à 17 ans]])&gt;=1,"Oui","Non")</f>
        <v>Oui</v>
      </c>
    </row>
    <row r="1476" spans="1:25" x14ac:dyDescent="0.25">
      <c r="A1476" t="s">
        <v>164</v>
      </c>
      <c r="B1476" t="str">
        <f>VLOOKUP(Table2[[#This Row],[_parent_index]],Table1[[index]:[A7.Type de Site]],5,FALSE)</f>
        <v>Chad</v>
      </c>
      <c r="C1476" t="str">
        <f>VLOOKUP(Table2[[#This Row],[_parent_index]],Table1[[index]:[A7.Type de Site]],6,FALSE)</f>
        <v>TCD</v>
      </c>
      <c r="D1476" t="str">
        <f>VLOOKUP(Table2[[#This Row],[_parent_index]],Table1[[index]:[A7.Type de Site]],7,FALSE)</f>
        <v>Lac</v>
      </c>
      <c r="E1476" t="str">
        <f>VLOOKUP(Table2[[#This Row],[_parent_index]],Table1[[index]:[A7.Type de Site]],8,FALSE)</f>
        <v>TD07</v>
      </c>
      <c r="F1476" t="str">
        <f>VLOOKUP(Table2[[#This Row],[_parent_index]],Table1[[index]:[A7.Type de Site]],14,FALSE)</f>
        <v>Village Dodji 2</v>
      </c>
      <c r="G1476" t="s">
        <v>1214</v>
      </c>
      <c r="H1476" s="2">
        <v>0</v>
      </c>
      <c r="I1476" s="2">
        <v>0</v>
      </c>
      <c r="J1476" s="2">
        <v>0</v>
      </c>
      <c r="K1476" s="2">
        <v>0</v>
      </c>
      <c r="L1476" s="2">
        <v>0</v>
      </c>
      <c r="M1476" s="2">
        <v>0</v>
      </c>
      <c r="N1476" s="2">
        <v>1</v>
      </c>
      <c r="O1476" s="2">
        <v>1</v>
      </c>
      <c r="P1476" s="2">
        <v>1</v>
      </c>
      <c r="Q1476" s="2">
        <v>1</v>
      </c>
      <c r="R1476" s="2">
        <v>0</v>
      </c>
      <c r="S1476" s="2">
        <v>0</v>
      </c>
      <c r="T1476" s="2">
        <v>2</v>
      </c>
      <c r="U1476" s="2">
        <v>2</v>
      </c>
      <c r="V1476" s="2">
        <v>4</v>
      </c>
      <c r="W1476">
        <v>1544</v>
      </c>
      <c r="X1476">
        <v>177</v>
      </c>
      <c r="Y1476" s="1" t="str">
        <f>IF(SUM(Table2[[#This Row],[Garçons de 0 à 2 ans]:[Filles de 12 à 17 ans]])&gt;=1,"Oui","Non")</f>
        <v>Oui</v>
      </c>
    </row>
    <row r="1477" spans="1:25" x14ac:dyDescent="0.25">
      <c r="A1477" t="s">
        <v>164</v>
      </c>
      <c r="B1477" t="str">
        <f>VLOOKUP(Table2[[#This Row],[_parent_index]],Table1[[index]:[A7.Type de Site]],5,FALSE)</f>
        <v>Chad</v>
      </c>
      <c r="C1477" t="str">
        <f>VLOOKUP(Table2[[#This Row],[_parent_index]],Table1[[index]:[A7.Type de Site]],6,FALSE)</f>
        <v>TCD</v>
      </c>
      <c r="D1477" t="str">
        <f>VLOOKUP(Table2[[#This Row],[_parent_index]],Table1[[index]:[A7.Type de Site]],7,FALSE)</f>
        <v>Lac</v>
      </c>
      <c r="E1477" t="str">
        <f>VLOOKUP(Table2[[#This Row],[_parent_index]],Table1[[index]:[A7.Type de Site]],8,FALSE)</f>
        <v>TD07</v>
      </c>
      <c r="F1477" t="str">
        <f>VLOOKUP(Table2[[#This Row],[_parent_index]],Table1[[index]:[A7.Type de Site]],14,FALSE)</f>
        <v>Village Dodji 2</v>
      </c>
      <c r="G1477" t="s">
        <v>1214</v>
      </c>
      <c r="H1477" s="2">
        <v>1</v>
      </c>
      <c r="I1477" s="2">
        <v>1</v>
      </c>
      <c r="J1477" s="2">
        <v>0</v>
      </c>
      <c r="K1477" s="2">
        <v>1</v>
      </c>
      <c r="L1477" s="2">
        <v>0</v>
      </c>
      <c r="M1477" s="2">
        <v>1</v>
      </c>
      <c r="N1477" s="2">
        <v>0</v>
      </c>
      <c r="O1477" s="2">
        <v>1</v>
      </c>
      <c r="P1477" s="2">
        <v>0</v>
      </c>
      <c r="Q1477" s="2">
        <v>1</v>
      </c>
      <c r="R1477" s="2">
        <v>1</v>
      </c>
      <c r="S1477" s="2">
        <v>0</v>
      </c>
      <c r="T1477" s="2">
        <v>2</v>
      </c>
      <c r="U1477" s="2">
        <v>5</v>
      </c>
      <c r="V1477" s="2">
        <v>7</v>
      </c>
      <c r="W1477">
        <v>1545</v>
      </c>
      <c r="X1477">
        <v>177</v>
      </c>
      <c r="Y1477" s="1" t="str">
        <f>IF(SUM(Table2[[#This Row],[Garçons de 0 à 2 ans]:[Filles de 12 à 17 ans]])&gt;=1,"Oui","Non")</f>
        <v>Oui</v>
      </c>
    </row>
    <row r="1478" spans="1:25" x14ac:dyDescent="0.25">
      <c r="A1478" t="s">
        <v>164</v>
      </c>
      <c r="B1478" t="str">
        <f>VLOOKUP(Table2[[#This Row],[_parent_index]],Table1[[index]:[A7.Type de Site]],5,FALSE)</f>
        <v>Chad</v>
      </c>
      <c r="C1478" t="str">
        <f>VLOOKUP(Table2[[#This Row],[_parent_index]],Table1[[index]:[A7.Type de Site]],6,FALSE)</f>
        <v>TCD</v>
      </c>
      <c r="D1478" t="str">
        <f>VLOOKUP(Table2[[#This Row],[_parent_index]],Table1[[index]:[A7.Type de Site]],7,FALSE)</f>
        <v>Lac</v>
      </c>
      <c r="E1478" t="str">
        <f>VLOOKUP(Table2[[#This Row],[_parent_index]],Table1[[index]:[A7.Type de Site]],8,FALSE)</f>
        <v>TD07</v>
      </c>
      <c r="F1478" t="str">
        <f>VLOOKUP(Table2[[#This Row],[_parent_index]],Table1[[index]:[A7.Type de Site]],14,FALSE)</f>
        <v>Village Dodji 2</v>
      </c>
      <c r="G1478" t="s">
        <v>172</v>
      </c>
      <c r="H1478" s="2">
        <v>0</v>
      </c>
      <c r="I1478" s="2">
        <v>0</v>
      </c>
      <c r="J1478" s="2">
        <v>1</v>
      </c>
      <c r="K1478" s="2">
        <v>0</v>
      </c>
      <c r="L1478" s="2">
        <v>1</v>
      </c>
      <c r="M1478" s="2">
        <v>0</v>
      </c>
      <c r="N1478" s="2">
        <v>0</v>
      </c>
      <c r="O1478" s="2">
        <v>0</v>
      </c>
      <c r="P1478" s="2">
        <v>1</v>
      </c>
      <c r="Q1478" s="2">
        <v>1</v>
      </c>
      <c r="R1478" s="2">
        <v>0</v>
      </c>
      <c r="S1478" s="2">
        <v>0</v>
      </c>
      <c r="T1478" s="2">
        <v>3</v>
      </c>
      <c r="U1478" s="2">
        <v>1</v>
      </c>
      <c r="V1478" s="2">
        <v>4</v>
      </c>
      <c r="W1478">
        <v>1546</v>
      </c>
      <c r="X1478">
        <v>177</v>
      </c>
      <c r="Y1478" s="1" t="str">
        <f>IF(SUM(Table2[[#This Row],[Garçons de 0 à 2 ans]:[Filles de 12 à 17 ans]])&gt;=1,"Oui","Non")</f>
        <v>Oui</v>
      </c>
    </row>
    <row r="1479" spans="1:25" x14ac:dyDescent="0.25">
      <c r="A1479" t="s">
        <v>164</v>
      </c>
      <c r="B1479" t="str">
        <f>VLOOKUP(Table2[[#This Row],[_parent_index]],Table1[[index]:[A7.Type de Site]],5,FALSE)</f>
        <v>Chad</v>
      </c>
      <c r="C1479" t="str">
        <f>VLOOKUP(Table2[[#This Row],[_parent_index]],Table1[[index]:[A7.Type de Site]],6,FALSE)</f>
        <v>TCD</v>
      </c>
      <c r="D1479" t="str">
        <f>VLOOKUP(Table2[[#This Row],[_parent_index]],Table1[[index]:[A7.Type de Site]],7,FALSE)</f>
        <v>Lac</v>
      </c>
      <c r="E1479" t="str">
        <f>VLOOKUP(Table2[[#This Row],[_parent_index]],Table1[[index]:[A7.Type de Site]],8,FALSE)</f>
        <v>TD07</v>
      </c>
      <c r="F1479" t="str">
        <f>VLOOKUP(Table2[[#This Row],[_parent_index]],Table1[[index]:[A7.Type de Site]],14,FALSE)</f>
        <v>Village Kan</v>
      </c>
      <c r="G1479" t="s">
        <v>172</v>
      </c>
      <c r="H1479" s="2">
        <v>0</v>
      </c>
      <c r="I1479" s="2">
        <v>0</v>
      </c>
      <c r="J1479" s="2">
        <v>0</v>
      </c>
      <c r="K1479" s="2">
        <v>0</v>
      </c>
      <c r="L1479" s="2">
        <v>1</v>
      </c>
      <c r="M1479" s="2">
        <v>0</v>
      </c>
      <c r="N1479" s="2">
        <v>0</v>
      </c>
      <c r="O1479" s="2">
        <v>1</v>
      </c>
      <c r="P1479" s="2">
        <v>1</v>
      </c>
      <c r="Q1479" s="2">
        <v>1</v>
      </c>
      <c r="R1479" s="2">
        <v>0</v>
      </c>
      <c r="S1479" s="2">
        <v>1</v>
      </c>
      <c r="T1479" s="2">
        <v>2</v>
      </c>
      <c r="U1479" s="2">
        <v>3</v>
      </c>
      <c r="V1479" s="2">
        <v>5</v>
      </c>
      <c r="W1479">
        <v>1547</v>
      </c>
      <c r="X1479">
        <v>178</v>
      </c>
      <c r="Y1479" s="1" t="str">
        <f>IF(SUM(Table2[[#This Row],[Garçons de 0 à 2 ans]:[Filles de 12 à 17 ans]])&gt;=1,"Oui","Non")</f>
        <v>Oui</v>
      </c>
    </row>
    <row r="1480" spans="1:25" x14ac:dyDescent="0.25">
      <c r="A1480" t="s">
        <v>164</v>
      </c>
      <c r="B1480" t="str">
        <f>VLOOKUP(Table2[[#This Row],[_parent_index]],Table1[[index]:[A7.Type de Site]],5,FALSE)</f>
        <v>Chad</v>
      </c>
      <c r="C1480" t="str">
        <f>VLOOKUP(Table2[[#This Row],[_parent_index]],Table1[[index]:[A7.Type de Site]],6,FALSE)</f>
        <v>TCD</v>
      </c>
      <c r="D1480" t="str">
        <f>VLOOKUP(Table2[[#This Row],[_parent_index]],Table1[[index]:[A7.Type de Site]],7,FALSE)</f>
        <v>Lac</v>
      </c>
      <c r="E1480" t="str">
        <f>VLOOKUP(Table2[[#This Row],[_parent_index]],Table1[[index]:[A7.Type de Site]],8,FALSE)</f>
        <v>TD07</v>
      </c>
      <c r="F1480" t="str">
        <f>VLOOKUP(Table2[[#This Row],[_parent_index]],Table1[[index]:[A7.Type de Site]],14,FALSE)</f>
        <v>Village Kan</v>
      </c>
      <c r="G1480" t="s">
        <v>172</v>
      </c>
      <c r="H1480" s="2">
        <v>1</v>
      </c>
      <c r="I1480" s="2">
        <v>0</v>
      </c>
      <c r="J1480" s="2">
        <v>0</v>
      </c>
      <c r="K1480" s="2">
        <v>0</v>
      </c>
      <c r="L1480" s="2">
        <v>0</v>
      </c>
      <c r="M1480" s="2">
        <v>0</v>
      </c>
      <c r="N1480" s="2">
        <v>1</v>
      </c>
      <c r="O1480" s="2">
        <v>0</v>
      </c>
      <c r="P1480" s="2">
        <v>0</v>
      </c>
      <c r="Q1480" s="2">
        <v>1</v>
      </c>
      <c r="R1480" s="2">
        <v>1</v>
      </c>
      <c r="S1480" s="2">
        <v>1</v>
      </c>
      <c r="T1480" s="2">
        <v>3</v>
      </c>
      <c r="U1480" s="2">
        <v>2</v>
      </c>
      <c r="V1480" s="2">
        <v>5</v>
      </c>
      <c r="W1480">
        <v>1548</v>
      </c>
      <c r="X1480">
        <v>178</v>
      </c>
      <c r="Y1480" s="1" t="str">
        <f>IF(SUM(Table2[[#This Row],[Garçons de 0 à 2 ans]:[Filles de 12 à 17 ans]])&gt;=1,"Oui","Non")</f>
        <v>Oui</v>
      </c>
    </row>
    <row r="1481" spans="1:25" x14ac:dyDescent="0.25">
      <c r="A1481" t="s">
        <v>164</v>
      </c>
      <c r="B1481" t="str">
        <f>VLOOKUP(Table2[[#This Row],[_parent_index]],Table1[[index]:[A7.Type de Site]],5,FALSE)</f>
        <v>Chad</v>
      </c>
      <c r="C1481" t="str">
        <f>VLOOKUP(Table2[[#This Row],[_parent_index]],Table1[[index]:[A7.Type de Site]],6,FALSE)</f>
        <v>TCD</v>
      </c>
      <c r="D1481" t="str">
        <f>VLOOKUP(Table2[[#This Row],[_parent_index]],Table1[[index]:[A7.Type de Site]],7,FALSE)</f>
        <v>Lac</v>
      </c>
      <c r="E1481" t="str">
        <f>VLOOKUP(Table2[[#This Row],[_parent_index]],Table1[[index]:[A7.Type de Site]],8,FALSE)</f>
        <v>TD07</v>
      </c>
      <c r="F1481" t="str">
        <f>VLOOKUP(Table2[[#This Row],[_parent_index]],Table1[[index]:[A7.Type de Site]],14,FALSE)</f>
        <v>Village Kan</v>
      </c>
      <c r="G1481" t="s">
        <v>172</v>
      </c>
      <c r="H1481" s="2">
        <v>0</v>
      </c>
      <c r="I1481" s="2">
        <v>1</v>
      </c>
      <c r="J1481" s="2">
        <v>0</v>
      </c>
      <c r="K1481" s="2">
        <v>1</v>
      </c>
      <c r="L1481" s="2">
        <v>0</v>
      </c>
      <c r="M1481" s="2">
        <v>0</v>
      </c>
      <c r="N1481" s="2">
        <v>0</v>
      </c>
      <c r="O1481" s="2">
        <v>0</v>
      </c>
      <c r="P1481" s="2">
        <v>1</v>
      </c>
      <c r="Q1481" s="2">
        <v>1</v>
      </c>
      <c r="R1481" s="2">
        <v>1</v>
      </c>
      <c r="S1481" s="2">
        <v>0</v>
      </c>
      <c r="T1481" s="2">
        <v>2</v>
      </c>
      <c r="U1481" s="2">
        <v>3</v>
      </c>
      <c r="V1481" s="2">
        <v>5</v>
      </c>
      <c r="W1481">
        <v>1549</v>
      </c>
      <c r="X1481">
        <v>178</v>
      </c>
      <c r="Y1481" s="1" t="str">
        <f>IF(SUM(Table2[[#This Row],[Garçons de 0 à 2 ans]:[Filles de 12 à 17 ans]])&gt;=1,"Oui","Non")</f>
        <v>Oui</v>
      </c>
    </row>
    <row r="1482" spans="1:25" x14ac:dyDescent="0.25">
      <c r="A1482" t="s">
        <v>164</v>
      </c>
      <c r="B1482" t="str">
        <f>VLOOKUP(Table2[[#This Row],[_parent_index]],Table1[[index]:[A7.Type de Site]],5,FALSE)</f>
        <v>Chad</v>
      </c>
      <c r="C1482" t="str">
        <f>VLOOKUP(Table2[[#This Row],[_parent_index]],Table1[[index]:[A7.Type de Site]],6,FALSE)</f>
        <v>TCD</v>
      </c>
      <c r="D1482" t="str">
        <f>VLOOKUP(Table2[[#This Row],[_parent_index]],Table1[[index]:[A7.Type de Site]],7,FALSE)</f>
        <v>Lac</v>
      </c>
      <c r="E1482" t="str">
        <f>VLOOKUP(Table2[[#This Row],[_parent_index]],Table1[[index]:[A7.Type de Site]],8,FALSE)</f>
        <v>TD07</v>
      </c>
      <c r="F1482" t="str">
        <f>VLOOKUP(Table2[[#This Row],[_parent_index]],Table1[[index]:[A7.Type de Site]],14,FALSE)</f>
        <v>Village Kan</v>
      </c>
      <c r="G1482" t="s">
        <v>172</v>
      </c>
      <c r="H1482" s="2">
        <v>0</v>
      </c>
      <c r="I1482" s="2">
        <v>0</v>
      </c>
      <c r="J1482" s="2">
        <v>1</v>
      </c>
      <c r="K1482" s="2">
        <v>0</v>
      </c>
      <c r="L1482" s="2">
        <v>0</v>
      </c>
      <c r="M1482" s="2">
        <v>1</v>
      </c>
      <c r="N1482" s="2">
        <v>1</v>
      </c>
      <c r="O1482" s="2">
        <v>1</v>
      </c>
      <c r="P1482" s="2">
        <v>1</v>
      </c>
      <c r="Q1482" s="2">
        <v>1</v>
      </c>
      <c r="R1482" s="2">
        <v>0</v>
      </c>
      <c r="S1482" s="2">
        <v>0</v>
      </c>
      <c r="T1482" s="2">
        <v>3</v>
      </c>
      <c r="U1482" s="2">
        <v>3</v>
      </c>
      <c r="V1482" s="2">
        <v>6</v>
      </c>
      <c r="W1482">
        <v>1550</v>
      </c>
      <c r="X1482">
        <v>178</v>
      </c>
      <c r="Y1482" s="1" t="str">
        <f>IF(SUM(Table2[[#This Row],[Garçons de 0 à 2 ans]:[Filles de 12 à 17 ans]])&gt;=1,"Oui","Non")</f>
        <v>Oui</v>
      </c>
    </row>
    <row r="1483" spans="1:25" x14ac:dyDescent="0.25">
      <c r="A1483" t="s">
        <v>164</v>
      </c>
      <c r="B1483" t="str">
        <f>VLOOKUP(Table2[[#This Row],[_parent_index]],Table1[[index]:[A7.Type de Site]],5,FALSE)</f>
        <v>Chad</v>
      </c>
      <c r="C1483" t="str">
        <f>VLOOKUP(Table2[[#This Row],[_parent_index]],Table1[[index]:[A7.Type de Site]],6,FALSE)</f>
        <v>TCD</v>
      </c>
      <c r="D1483" t="str">
        <f>VLOOKUP(Table2[[#This Row],[_parent_index]],Table1[[index]:[A7.Type de Site]],7,FALSE)</f>
        <v>Lac</v>
      </c>
      <c r="E1483" t="str">
        <f>VLOOKUP(Table2[[#This Row],[_parent_index]],Table1[[index]:[A7.Type de Site]],8,FALSE)</f>
        <v>TD07</v>
      </c>
      <c r="F1483" t="str">
        <f>VLOOKUP(Table2[[#This Row],[_parent_index]],Table1[[index]:[A7.Type de Site]],14,FALSE)</f>
        <v>Village Kan</v>
      </c>
      <c r="G1483" t="s">
        <v>172</v>
      </c>
      <c r="H1483" s="2">
        <v>1</v>
      </c>
      <c r="I1483" s="2">
        <v>0</v>
      </c>
      <c r="J1483" s="2">
        <v>0</v>
      </c>
      <c r="K1483" s="2">
        <v>1</v>
      </c>
      <c r="L1483" s="2">
        <v>1</v>
      </c>
      <c r="M1483" s="2">
        <v>0</v>
      </c>
      <c r="N1483" s="2">
        <v>0</v>
      </c>
      <c r="O1483" s="2">
        <v>0</v>
      </c>
      <c r="P1483" s="2">
        <v>0</v>
      </c>
      <c r="Q1483" s="2">
        <v>1</v>
      </c>
      <c r="R1483" s="2">
        <v>0</v>
      </c>
      <c r="S1483" s="2">
        <v>0</v>
      </c>
      <c r="T1483" s="2">
        <v>2</v>
      </c>
      <c r="U1483" s="2">
        <v>2</v>
      </c>
      <c r="V1483" s="2">
        <v>4</v>
      </c>
      <c r="W1483">
        <v>1551</v>
      </c>
      <c r="X1483">
        <v>178</v>
      </c>
      <c r="Y1483" s="1" t="str">
        <f>IF(SUM(Table2[[#This Row],[Garçons de 0 à 2 ans]:[Filles de 12 à 17 ans]])&gt;=1,"Oui","Non")</f>
        <v>Oui</v>
      </c>
    </row>
    <row r="1484" spans="1:25" x14ac:dyDescent="0.25">
      <c r="A1484" t="s">
        <v>164</v>
      </c>
      <c r="B1484" t="str">
        <f>VLOOKUP(Table2[[#This Row],[_parent_index]],Table1[[index]:[A7.Type de Site]],5,FALSE)</f>
        <v>Chad</v>
      </c>
      <c r="C1484" t="str">
        <f>VLOOKUP(Table2[[#This Row],[_parent_index]],Table1[[index]:[A7.Type de Site]],6,FALSE)</f>
        <v>TCD</v>
      </c>
      <c r="D1484" t="str">
        <f>VLOOKUP(Table2[[#This Row],[_parent_index]],Table1[[index]:[A7.Type de Site]],7,FALSE)</f>
        <v>Lac</v>
      </c>
      <c r="E1484" t="str">
        <f>VLOOKUP(Table2[[#This Row],[_parent_index]],Table1[[index]:[A7.Type de Site]],8,FALSE)</f>
        <v>TD07</v>
      </c>
      <c r="F1484" t="str">
        <f>VLOOKUP(Table2[[#This Row],[_parent_index]],Table1[[index]:[A7.Type de Site]],14,FALSE)</f>
        <v>Village Kan</v>
      </c>
      <c r="G1484" t="s">
        <v>172</v>
      </c>
      <c r="H1484" s="2">
        <v>0</v>
      </c>
      <c r="I1484" s="2">
        <v>0</v>
      </c>
      <c r="J1484" s="2">
        <v>0</v>
      </c>
      <c r="K1484" s="2">
        <v>1</v>
      </c>
      <c r="L1484" s="2">
        <v>1</v>
      </c>
      <c r="M1484" s="2">
        <v>0</v>
      </c>
      <c r="N1484" s="2">
        <v>1</v>
      </c>
      <c r="O1484" s="2">
        <v>0</v>
      </c>
      <c r="P1484" s="2">
        <v>0</v>
      </c>
      <c r="Q1484" s="2">
        <v>1</v>
      </c>
      <c r="R1484" s="2">
        <v>0</v>
      </c>
      <c r="S1484" s="2">
        <v>0</v>
      </c>
      <c r="T1484" s="2">
        <v>2</v>
      </c>
      <c r="U1484" s="2">
        <v>2</v>
      </c>
      <c r="V1484" s="2">
        <v>4</v>
      </c>
      <c r="W1484">
        <v>1552</v>
      </c>
      <c r="X1484">
        <v>178</v>
      </c>
      <c r="Y1484" s="1" t="str">
        <f>IF(SUM(Table2[[#This Row],[Garçons de 0 à 2 ans]:[Filles de 12 à 17 ans]])&gt;=1,"Oui","Non")</f>
        <v>Oui</v>
      </c>
    </row>
    <row r="1485" spans="1:25" x14ac:dyDescent="0.25">
      <c r="A1485" t="s">
        <v>164</v>
      </c>
      <c r="B1485" t="str">
        <f>VLOOKUP(Table2[[#This Row],[_parent_index]],Table1[[index]:[A7.Type de Site]],5,FALSE)</f>
        <v>Chad</v>
      </c>
      <c r="C1485" t="str">
        <f>VLOOKUP(Table2[[#This Row],[_parent_index]],Table1[[index]:[A7.Type de Site]],6,FALSE)</f>
        <v>TCD</v>
      </c>
      <c r="D1485" t="str">
        <f>VLOOKUP(Table2[[#This Row],[_parent_index]],Table1[[index]:[A7.Type de Site]],7,FALSE)</f>
        <v>Lac</v>
      </c>
      <c r="E1485" t="str">
        <f>VLOOKUP(Table2[[#This Row],[_parent_index]],Table1[[index]:[A7.Type de Site]],8,FALSE)</f>
        <v>TD07</v>
      </c>
      <c r="F1485" t="str">
        <f>VLOOKUP(Table2[[#This Row],[_parent_index]],Table1[[index]:[A7.Type de Site]],14,FALSE)</f>
        <v>Village Kan</v>
      </c>
      <c r="G1485" t="s">
        <v>1214</v>
      </c>
      <c r="H1485" s="2">
        <v>1</v>
      </c>
      <c r="I1485" s="2">
        <v>0</v>
      </c>
      <c r="J1485" s="2">
        <v>1</v>
      </c>
      <c r="K1485" s="2">
        <v>1</v>
      </c>
      <c r="L1485" s="2">
        <v>0</v>
      </c>
      <c r="M1485" s="2">
        <v>0</v>
      </c>
      <c r="N1485" s="2">
        <v>0</v>
      </c>
      <c r="O1485" s="2">
        <v>1</v>
      </c>
      <c r="P1485" s="2">
        <v>1</v>
      </c>
      <c r="Q1485" s="2">
        <v>1</v>
      </c>
      <c r="R1485" s="2">
        <v>1</v>
      </c>
      <c r="S1485" s="2">
        <v>0</v>
      </c>
      <c r="T1485" s="2">
        <v>4</v>
      </c>
      <c r="U1485" s="2">
        <v>3</v>
      </c>
      <c r="V1485" s="2">
        <v>7</v>
      </c>
      <c r="W1485">
        <v>1553</v>
      </c>
      <c r="X1485">
        <v>178</v>
      </c>
      <c r="Y1485" s="1" t="str">
        <f>IF(SUM(Table2[[#This Row],[Garçons de 0 à 2 ans]:[Filles de 12 à 17 ans]])&gt;=1,"Oui","Non")</f>
        <v>Oui</v>
      </c>
    </row>
    <row r="1486" spans="1:25" x14ac:dyDescent="0.25">
      <c r="A1486" t="s">
        <v>164</v>
      </c>
      <c r="B1486" t="str">
        <f>VLOOKUP(Table2[[#This Row],[_parent_index]],Table1[[index]:[A7.Type de Site]],5,FALSE)</f>
        <v>Chad</v>
      </c>
      <c r="C1486" t="str">
        <f>VLOOKUP(Table2[[#This Row],[_parent_index]],Table1[[index]:[A7.Type de Site]],6,FALSE)</f>
        <v>TCD</v>
      </c>
      <c r="D1486" t="str">
        <f>VLOOKUP(Table2[[#This Row],[_parent_index]],Table1[[index]:[A7.Type de Site]],7,FALSE)</f>
        <v>Lac</v>
      </c>
      <c r="E1486" t="str">
        <f>VLOOKUP(Table2[[#This Row],[_parent_index]],Table1[[index]:[A7.Type de Site]],8,FALSE)</f>
        <v>TD07</v>
      </c>
      <c r="F1486" t="str">
        <f>VLOOKUP(Table2[[#This Row],[_parent_index]],Table1[[index]:[A7.Type de Site]],14,FALSE)</f>
        <v>Village Kan</v>
      </c>
      <c r="G1486" t="s">
        <v>1214</v>
      </c>
      <c r="H1486" s="2">
        <v>0</v>
      </c>
      <c r="I1486" s="2">
        <v>0</v>
      </c>
      <c r="J1486" s="2">
        <v>0</v>
      </c>
      <c r="K1486" s="2">
        <v>0</v>
      </c>
      <c r="L1486" s="2">
        <v>0</v>
      </c>
      <c r="M1486" s="2">
        <v>1</v>
      </c>
      <c r="N1486" s="2">
        <v>1</v>
      </c>
      <c r="O1486" s="2">
        <v>1</v>
      </c>
      <c r="P1486" s="2">
        <v>1</v>
      </c>
      <c r="Q1486" s="2">
        <v>0</v>
      </c>
      <c r="R1486" s="2">
        <v>0</v>
      </c>
      <c r="S1486" s="2">
        <v>0</v>
      </c>
      <c r="T1486" s="2">
        <v>2</v>
      </c>
      <c r="U1486" s="2">
        <v>2</v>
      </c>
      <c r="V1486" s="2">
        <v>4</v>
      </c>
      <c r="W1486">
        <v>1554</v>
      </c>
      <c r="X1486">
        <v>178</v>
      </c>
      <c r="Y1486" s="1" t="str">
        <f>IF(SUM(Table2[[#This Row],[Garçons de 0 à 2 ans]:[Filles de 12 à 17 ans]])&gt;=1,"Oui","Non")</f>
        <v>Oui</v>
      </c>
    </row>
    <row r="1487" spans="1:25" x14ac:dyDescent="0.25">
      <c r="A1487" t="s">
        <v>164</v>
      </c>
      <c r="B1487" t="str">
        <f>VLOOKUP(Table2[[#This Row],[_parent_index]],Table1[[index]:[A7.Type de Site]],5,FALSE)</f>
        <v>Chad</v>
      </c>
      <c r="C1487" t="str">
        <f>VLOOKUP(Table2[[#This Row],[_parent_index]],Table1[[index]:[A7.Type de Site]],6,FALSE)</f>
        <v>TCD</v>
      </c>
      <c r="D1487" t="str">
        <f>VLOOKUP(Table2[[#This Row],[_parent_index]],Table1[[index]:[A7.Type de Site]],7,FALSE)</f>
        <v>Lac</v>
      </c>
      <c r="E1487" t="str">
        <f>VLOOKUP(Table2[[#This Row],[_parent_index]],Table1[[index]:[A7.Type de Site]],8,FALSE)</f>
        <v>TD07</v>
      </c>
      <c r="F1487" t="str">
        <f>VLOOKUP(Table2[[#This Row],[_parent_index]],Table1[[index]:[A7.Type de Site]],14,FALSE)</f>
        <v>Village Kan</v>
      </c>
      <c r="G1487" t="s">
        <v>1214</v>
      </c>
      <c r="H1487" s="2">
        <v>1</v>
      </c>
      <c r="I1487" s="2">
        <v>0</v>
      </c>
      <c r="J1487" s="2">
        <v>0</v>
      </c>
      <c r="K1487" s="2">
        <v>0</v>
      </c>
      <c r="L1487" s="2">
        <v>0</v>
      </c>
      <c r="M1487" s="2">
        <v>0</v>
      </c>
      <c r="N1487" s="2">
        <v>1</v>
      </c>
      <c r="O1487" s="2">
        <v>0</v>
      </c>
      <c r="P1487" s="2">
        <v>1</v>
      </c>
      <c r="Q1487" s="2">
        <v>1</v>
      </c>
      <c r="R1487" s="2">
        <v>0</v>
      </c>
      <c r="S1487" s="2">
        <v>0</v>
      </c>
      <c r="T1487" s="2">
        <v>3</v>
      </c>
      <c r="U1487" s="2">
        <v>1</v>
      </c>
      <c r="V1487" s="2">
        <v>4</v>
      </c>
      <c r="W1487">
        <v>1555</v>
      </c>
      <c r="X1487">
        <v>178</v>
      </c>
      <c r="Y1487" s="1" t="str">
        <f>IF(SUM(Table2[[#This Row],[Garçons de 0 à 2 ans]:[Filles de 12 à 17 ans]])&gt;=1,"Oui","Non")</f>
        <v>Oui</v>
      </c>
    </row>
    <row r="1488" spans="1:25" x14ac:dyDescent="0.25">
      <c r="A1488" t="s">
        <v>164</v>
      </c>
      <c r="B1488" t="str">
        <f>VLOOKUP(Table2[[#This Row],[_parent_index]],Table1[[index]:[A7.Type de Site]],5,FALSE)</f>
        <v>Chad</v>
      </c>
      <c r="C1488" t="str">
        <f>VLOOKUP(Table2[[#This Row],[_parent_index]],Table1[[index]:[A7.Type de Site]],6,FALSE)</f>
        <v>TCD</v>
      </c>
      <c r="D1488" t="str">
        <f>VLOOKUP(Table2[[#This Row],[_parent_index]],Table1[[index]:[A7.Type de Site]],7,FALSE)</f>
        <v>Lac</v>
      </c>
      <c r="E1488" t="str">
        <f>VLOOKUP(Table2[[#This Row],[_parent_index]],Table1[[index]:[A7.Type de Site]],8,FALSE)</f>
        <v>TD07</v>
      </c>
      <c r="F1488" t="str">
        <f>VLOOKUP(Table2[[#This Row],[_parent_index]],Table1[[index]:[A7.Type de Site]],14,FALSE)</f>
        <v>Village Kan</v>
      </c>
      <c r="G1488" t="s">
        <v>1214</v>
      </c>
      <c r="H1488" s="2">
        <v>0</v>
      </c>
      <c r="I1488" s="2">
        <v>0</v>
      </c>
      <c r="J1488" s="2">
        <v>0</v>
      </c>
      <c r="K1488" s="2">
        <v>0</v>
      </c>
      <c r="L1488" s="2">
        <v>0</v>
      </c>
      <c r="M1488" s="2">
        <v>0</v>
      </c>
      <c r="N1488" s="2">
        <v>0</v>
      </c>
      <c r="O1488" s="2">
        <v>0</v>
      </c>
      <c r="P1488" s="2">
        <v>1</v>
      </c>
      <c r="Q1488" s="2">
        <v>1</v>
      </c>
      <c r="R1488" s="2">
        <v>0</v>
      </c>
      <c r="S1488" s="2">
        <v>0</v>
      </c>
      <c r="T1488" s="2">
        <v>1</v>
      </c>
      <c r="U1488" s="2">
        <v>1</v>
      </c>
      <c r="V1488" s="2">
        <v>2</v>
      </c>
      <c r="W1488">
        <v>1556</v>
      </c>
      <c r="X1488">
        <v>178</v>
      </c>
      <c r="Y1488" s="1" t="str">
        <f>IF(SUM(Table2[[#This Row],[Garçons de 0 à 2 ans]:[Filles de 12 à 17 ans]])&gt;=1,"Oui","Non")</f>
        <v>Non</v>
      </c>
    </row>
    <row r="1489" spans="1:25" x14ac:dyDescent="0.25">
      <c r="A1489" t="s">
        <v>164</v>
      </c>
      <c r="B1489" t="str">
        <f>VLOOKUP(Table2[[#This Row],[_parent_index]],Table1[[index]:[A7.Type de Site]],5,FALSE)</f>
        <v>Chad</v>
      </c>
      <c r="C1489" t="str">
        <f>VLOOKUP(Table2[[#This Row],[_parent_index]],Table1[[index]:[A7.Type de Site]],6,FALSE)</f>
        <v>TCD</v>
      </c>
      <c r="D1489" t="str">
        <f>VLOOKUP(Table2[[#This Row],[_parent_index]],Table1[[index]:[A7.Type de Site]],7,FALSE)</f>
        <v>Lac</v>
      </c>
      <c r="E1489" t="str">
        <f>VLOOKUP(Table2[[#This Row],[_parent_index]],Table1[[index]:[A7.Type de Site]],8,FALSE)</f>
        <v>TD07</v>
      </c>
      <c r="F1489" t="str">
        <f>VLOOKUP(Table2[[#This Row],[_parent_index]],Table1[[index]:[A7.Type de Site]],14,FALSE)</f>
        <v>KORODJI</v>
      </c>
      <c r="G1489" t="s">
        <v>1214</v>
      </c>
      <c r="H1489" s="2">
        <v>0</v>
      </c>
      <c r="I1489" s="2">
        <v>0</v>
      </c>
      <c r="J1489" s="2">
        <v>1</v>
      </c>
      <c r="K1489" s="2">
        <v>0</v>
      </c>
      <c r="L1489" s="2">
        <v>1</v>
      </c>
      <c r="M1489" s="2">
        <v>1</v>
      </c>
      <c r="N1489" s="2">
        <v>1</v>
      </c>
      <c r="O1489" s="2">
        <v>0</v>
      </c>
      <c r="P1489" s="2">
        <v>0</v>
      </c>
      <c r="Q1489" s="2">
        <v>1</v>
      </c>
      <c r="R1489" s="2">
        <v>0</v>
      </c>
      <c r="S1489" s="2">
        <v>0</v>
      </c>
      <c r="T1489" s="2">
        <v>3</v>
      </c>
      <c r="U1489" s="2">
        <v>2</v>
      </c>
      <c r="V1489" s="2">
        <v>5</v>
      </c>
      <c r="W1489">
        <v>1557</v>
      </c>
      <c r="X1489">
        <v>179</v>
      </c>
      <c r="Y1489" s="1" t="str">
        <f>IF(SUM(Table2[[#This Row],[Garçons de 0 à 2 ans]:[Filles de 12 à 17 ans]])&gt;=1,"Oui","Non")</f>
        <v>Oui</v>
      </c>
    </row>
    <row r="1490" spans="1:25" x14ac:dyDescent="0.25">
      <c r="A1490" t="s">
        <v>164</v>
      </c>
      <c r="B1490" t="str">
        <f>VLOOKUP(Table2[[#This Row],[_parent_index]],Table1[[index]:[A7.Type de Site]],5,FALSE)</f>
        <v>Chad</v>
      </c>
      <c r="C1490" t="str">
        <f>VLOOKUP(Table2[[#This Row],[_parent_index]],Table1[[index]:[A7.Type de Site]],6,FALSE)</f>
        <v>TCD</v>
      </c>
      <c r="D1490" t="str">
        <f>VLOOKUP(Table2[[#This Row],[_parent_index]],Table1[[index]:[A7.Type de Site]],7,FALSE)</f>
        <v>Lac</v>
      </c>
      <c r="E1490" t="str">
        <f>VLOOKUP(Table2[[#This Row],[_parent_index]],Table1[[index]:[A7.Type de Site]],8,FALSE)</f>
        <v>TD07</v>
      </c>
      <c r="F1490" t="str">
        <f>VLOOKUP(Table2[[#This Row],[_parent_index]],Table1[[index]:[A7.Type de Site]],14,FALSE)</f>
        <v>KORODJI</v>
      </c>
      <c r="G1490" t="s">
        <v>1214</v>
      </c>
      <c r="H1490" s="2">
        <v>0</v>
      </c>
      <c r="I1490" s="2">
        <v>0</v>
      </c>
      <c r="J1490" s="2">
        <v>0</v>
      </c>
      <c r="K1490" s="2">
        <v>0</v>
      </c>
      <c r="L1490" s="2">
        <v>0</v>
      </c>
      <c r="M1490" s="2">
        <v>0</v>
      </c>
      <c r="N1490" s="2">
        <v>0</v>
      </c>
      <c r="O1490" s="2">
        <v>1</v>
      </c>
      <c r="P1490" s="2">
        <v>1</v>
      </c>
      <c r="Q1490" s="2">
        <v>1</v>
      </c>
      <c r="R1490" s="2">
        <v>0</v>
      </c>
      <c r="S1490" s="2">
        <v>0</v>
      </c>
      <c r="T1490" s="2">
        <v>1</v>
      </c>
      <c r="U1490" s="2">
        <v>2</v>
      </c>
      <c r="V1490" s="2">
        <v>3</v>
      </c>
      <c r="W1490">
        <v>1558</v>
      </c>
      <c r="X1490">
        <v>179</v>
      </c>
      <c r="Y1490" s="1" t="str">
        <f>IF(SUM(Table2[[#This Row],[Garçons de 0 à 2 ans]:[Filles de 12 à 17 ans]])&gt;=1,"Oui","Non")</f>
        <v>Oui</v>
      </c>
    </row>
    <row r="1491" spans="1:25" x14ac:dyDescent="0.25">
      <c r="A1491" t="s">
        <v>164</v>
      </c>
      <c r="B1491" t="str">
        <f>VLOOKUP(Table2[[#This Row],[_parent_index]],Table1[[index]:[A7.Type de Site]],5,FALSE)</f>
        <v>Chad</v>
      </c>
      <c r="C1491" t="str">
        <f>VLOOKUP(Table2[[#This Row],[_parent_index]],Table1[[index]:[A7.Type de Site]],6,FALSE)</f>
        <v>TCD</v>
      </c>
      <c r="D1491" t="str">
        <f>VLOOKUP(Table2[[#This Row],[_parent_index]],Table1[[index]:[A7.Type de Site]],7,FALSE)</f>
        <v>Lac</v>
      </c>
      <c r="E1491" t="str">
        <f>VLOOKUP(Table2[[#This Row],[_parent_index]],Table1[[index]:[A7.Type de Site]],8,FALSE)</f>
        <v>TD07</v>
      </c>
      <c r="F1491" t="str">
        <f>VLOOKUP(Table2[[#This Row],[_parent_index]],Table1[[index]:[A7.Type de Site]],14,FALSE)</f>
        <v>KORODJI</v>
      </c>
      <c r="G1491" t="s">
        <v>1214</v>
      </c>
      <c r="H1491" s="2">
        <v>1</v>
      </c>
      <c r="I1491" s="2">
        <v>0</v>
      </c>
      <c r="J1491" s="2">
        <v>1</v>
      </c>
      <c r="K1491" s="2">
        <v>1</v>
      </c>
      <c r="L1491" s="2">
        <v>0</v>
      </c>
      <c r="M1491" s="2">
        <v>0</v>
      </c>
      <c r="N1491" s="2">
        <v>0</v>
      </c>
      <c r="O1491" s="2">
        <v>1</v>
      </c>
      <c r="P1491" s="2">
        <v>0</v>
      </c>
      <c r="Q1491" s="2">
        <v>1</v>
      </c>
      <c r="R1491" s="2">
        <v>0</v>
      </c>
      <c r="S1491" s="2">
        <v>1</v>
      </c>
      <c r="T1491" s="2">
        <v>2</v>
      </c>
      <c r="U1491" s="2">
        <v>4</v>
      </c>
      <c r="V1491" s="2">
        <v>6</v>
      </c>
      <c r="W1491">
        <v>1559</v>
      </c>
      <c r="X1491">
        <v>179</v>
      </c>
      <c r="Y1491" s="1" t="str">
        <f>IF(SUM(Table2[[#This Row],[Garçons de 0 à 2 ans]:[Filles de 12 à 17 ans]])&gt;=1,"Oui","Non")</f>
        <v>Oui</v>
      </c>
    </row>
    <row r="1492" spans="1:25" x14ac:dyDescent="0.25">
      <c r="A1492" t="s">
        <v>164</v>
      </c>
      <c r="B1492" t="str">
        <f>VLOOKUP(Table2[[#This Row],[_parent_index]],Table1[[index]:[A7.Type de Site]],5,FALSE)</f>
        <v>Chad</v>
      </c>
      <c r="C1492" t="str">
        <f>VLOOKUP(Table2[[#This Row],[_parent_index]],Table1[[index]:[A7.Type de Site]],6,FALSE)</f>
        <v>TCD</v>
      </c>
      <c r="D1492" t="str">
        <f>VLOOKUP(Table2[[#This Row],[_parent_index]],Table1[[index]:[A7.Type de Site]],7,FALSE)</f>
        <v>Lac</v>
      </c>
      <c r="E1492" t="str">
        <f>VLOOKUP(Table2[[#This Row],[_parent_index]],Table1[[index]:[A7.Type de Site]],8,FALSE)</f>
        <v>TD07</v>
      </c>
      <c r="F1492" t="str">
        <f>VLOOKUP(Table2[[#This Row],[_parent_index]],Table1[[index]:[A7.Type de Site]],14,FALSE)</f>
        <v>KORODJI</v>
      </c>
      <c r="G1492" t="s">
        <v>1214</v>
      </c>
      <c r="H1492" s="2">
        <v>0</v>
      </c>
      <c r="I1492" s="2">
        <v>1</v>
      </c>
      <c r="J1492" s="2">
        <v>0</v>
      </c>
      <c r="K1492" s="2">
        <v>1</v>
      </c>
      <c r="L1492" s="2">
        <v>0</v>
      </c>
      <c r="M1492" s="2">
        <v>1</v>
      </c>
      <c r="N1492" s="2">
        <v>0</v>
      </c>
      <c r="O1492" s="2">
        <v>0</v>
      </c>
      <c r="P1492" s="2">
        <v>1</v>
      </c>
      <c r="Q1492" s="2">
        <v>1</v>
      </c>
      <c r="R1492" s="2">
        <v>1</v>
      </c>
      <c r="S1492" s="2">
        <v>0</v>
      </c>
      <c r="T1492" s="2">
        <v>2</v>
      </c>
      <c r="U1492" s="2">
        <v>4</v>
      </c>
      <c r="V1492" s="2">
        <v>6</v>
      </c>
      <c r="W1492">
        <v>1560</v>
      </c>
      <c r="X1492">
        <v>179</v>
      </c>
      <c r="Y1492" s="1" t="str">
        <f>IF(SUM(Table2[[#This Row],[Garçons de 0 à 2 ans]:[Filles de 12 à 17 ans]])&gt;=1,"Oui","Non")</f>
        <v>Oui</v>
      </c>
    </row>
    <row r="1493" spans="1:25" x14ac:dyDescent="0.25">
      <c r="A1493" t="s">
        <v>164</v>
      </c>
      <c r="B1493" t="str">
        <f>VLOOKUP(Table2[[#This Row],[_parent_index]],Table1[[index]:[A7.Type de Site]],5,FALSE)</f>
        <v>Chad</v>
      </c>
      <c r="C1493" t="str">
        <f>VLOOKUP(Table2[[#This Row],[_parent_index]],Table1[[index]:[A7.Type de Site]],6,FALSE)</f>
        <v>TCD</v>
      </c>
      <c r="D1493" t="str">
        <f>VLOOKUP(Table2[[#This Row],[_parent_index]],Table1[[index]:[A7.Type de Site]],7,FALSE)</f>
        <v>Lac</v>
      </c>
      <c r="E1493" t="str">
        <f>VLOOKUP(Table2[[#This Row],[_parent_index]],Table1[[index]:[A7.Type de Site]],8,FALSE)</f>
        <v>TD07</v>
      </c>
      <c r="F1493" t="str">
        <f>VLOOKUP(Table2[[#This Row],[_parent_index]],Table1[[index]:[A7.Type de Site]],14,FALSE)</f>
        <v>KORODJI</v>
      </c>
      <c r="G1493" t="s">
        <v>1214</v>
      </c>
      <c r="H1493" s="2">
        <v>0</v>
      </c>
      <c r="I1493" s="2">
        <v>1</v>
      </c>
      <c r="J1493" s="2">
        <v>0</v>
      </c>
      <c r="K1493" s="2">
        <v>1</v>
      </c>
      <c r="L1493" s="2">
        <v>0</v>
      </c>
      <c r="M1493" s="2">
        <v>1</v>
      </c>
      <c r="N1493" s="2">
        <v>0</v>
      </c>
      <c r="O1493" s="2">
        <v>0</v>
      </c>
      <c r="P1493" s="2">
        <v>1</v>
      </c>
      <c r="Q1493" s="2">
        <v>1</v>
      </c>
      <c r="R1493" s="2">
        <v>1</v>
      </c>
      <c r="S1493" s="2">
        <v>0</v>
      </c>
      <c r="T1493" s="2">
        <v>2</v>
      </c>
      <c r="U1493" s="2">
        <v>4</v>
      </c>
      <c r="V1493" s="2">
        <v>6</v>
      </c>
      <c r="W1493">
        <v>1561</v>
      </c>
      <c r="X1493">
        <v>179</v>
      </c>
      <c r="Y1493" s="1" t="str">
        <f>IF(SUM(Table2[[#This Row],[Garçons de 0 à 2 ans]:[Filles de 12 à 17 ans]])&gt;=1,"Oui","Non")</f>
        <v>Oui</v>
      </c>
    </row>
    <row r="1494" spans="1:25" x14ac:dyDescent="0.25">
      <c r="A1494" t="s">
        <v>164</v>
      </c>
      <c r="B1494" t="str">
        <f>VLOOKUP(Table2[[#This Row],[_parent_index]],Table1[[index]:[A7.Type de Site]],5,FALSE)</f>
        <v>Chad</v>
      </c>
      <c r="C1494" t="str">
        <f>VLOOKUP(Table2[[#This Row],[_parent_index]],Table1[[index]:[A7.Type de Site]],6,FALSE)</f>
        <v>TCD</v>
      </c>
      <c r="D1494" t="str">
        <f>VLOOKUP(Table2[[#This Row],[_parent_index]],Table1[[index]:[A7.Type de Site]],7,FALSE)</f>
        <v>Lac</v>
      </c>
      <c r="E1494" t="str">
        <f>VLOOKUP(Table2[[#This Row],[_parent_index]],Table1[[index]:[A7.Type de Site]],8,FALSE)</f>
        <v>TD07</v>
      </c>
      <c r="F1494" t="str">
        <f>VLOOKUP(Table2[[#This Row],[_parent_index]],Table1[[index]:[A7.Type de Site]],14,FALSE)</f>
        <v>KORODJI</v>
      </c>
      <c r="G1494" t="s">
        <v>1214</v>
      </c>
      <c r="H1494" s="2">
        <v>1</v>
      </c>
      <c r="I1494" s="2">
        <v>0</v>
      </c>
      <c r="J1494" s="2">
        <v>0</v>
      </c>
      <c r="K1494" s="2">
        <v>0</v>
      </c>
      <c r="L1494" s="2">
        <v>1</v>
      </c>
      <c r="M1494" s="2">
        <v>0</v>
      </c>
      <c r="N1494" s="2">
        <v>0</v>
      </c>
      <c r="O1494" s="2">
        <v>1</v>
      </c>
      <c r="P1494" s="2">
        <v>0</v>
      </c>
      <c r="Q1494" s="2">
        <v>1</v>
      </c>
      <c r="R1494" s="2">
        <v>0</v>
      </c>
      <c r="S1494" s="2">
        <v>0</v>
      </c>
      <c r="T1494" s="2">
        <v>2</v>
      </c>
      <c r="U1494" s="2">
        <v>2</v>
      </c>
      <c r="V1494" s="2">
        <v>4</v>
      </c>
      <c r="W1494">
        <v>1562</v>
      </c>
      <c r="X1494">
        <v>179</v>
      </c>
      <c r="Y1494" s="1" t="str">
        <f>IF(SUM(Table2[[#This Row],[Garçons de 0 à 2 ans]:[Filles de 12 à 17 ans]])&gt;=1,"Oui","Non")</f>
        <v>Oui</v>
      </c>
    </row>
    <row r="1495" spans="1:25" x14ac:dyDescent="0.25">
      <c r="A1495" t="s">
        <v>164</v>
      </c>
      <c r="B1495" t="str">
        <f>VLOOKUP(Table2[[#This Row],[_parent_index]],Table1[[index]:[A7.Type de Site]],5,FALSE)</f>
        <v>Chad</v>
      </c>
      <c r="C1495" t="str">
        <f>VLOOKUP(Table2[[#This Row],[_parent_index]],Table1[[index]:[A7.Type de Site]],6,FALSE)</f>
        <v>TCD</v>
      </c>
      <c r="D1495" t="str">
        <f>VLOOKUP(Table2[[#This Row],[_parent_index]],Table1[[index]:[A7.Type de Site]],7,FALSE)</f>
        <v>Lac</v>
      </c>
      <c r="E1495" t="str">
        <f>VLOOKUP(Table2[[#This Row],[_parent_index]],Table1[[index]:[A7.Type de Site]],8,FALSE)</f>
        <v>TD07</v>
      </c>
      <c r="F1495" t="str">
        <f>VLOOKUP(Table2[[#This Row],[_parent_index]],Table1[[index]:[A7.Type de Site]],14,FALSE)</f>
        <v>KORODJI</v>
      </c>
      <c r="G1495" t="s">
        <v>1214</v>
      </c>
      <c r="H1495" s="2">
        <v>0</v>
      </c>
      <c r="I1495" s="2">
        <v>0</v>
      </c>
      <c r="J1495" s="2">
        <v>0</v>
      </c>
      <c r="K1495" s="2">
        <v>0</v>
      </c>
      <c r="L1495" s="2">
        <v>1</v>
      </c>
      <c r="M1495" s="2">
        <v>0</v>
      </c>
      <c r="N1495" s="2">
        <v>0</v>
      </c>
      <c r="O1495" s="2">
        <v>1</v>
      </c>
      <c r="P1495" s="2">
        <v>1</v>
      </c>
      <c r="Q1495" s="2">
        <v>1</v>
      </c>
      <c r="R1495" s="2">
        <v>0</v>
      </c>
      <c r="S1495" s="2">
        <v>0</v>
      </c>
      <c r="T1495" s="2">
        <v>2</v>
      </c>
      <c r="U1495" s="2">
        <v>2</v>
      </c>
      <c r="V1495" s="2">
        <v>4</v>
      </c>
      <c r="W1495">
        <v>1563</v>
      </c>
      <c r="X1495">
        <v>179</v>
      </c>
      <c r="Y1495" s="1" t="str">
        <f>IF(SUM(Table2[[#This Row],[Garçons de 0 à 2 ans]:[Filles de 12 à 17 ans]])&gt;=1,"Oui","Non")</f>
        <v>Oui</v>
      </c>
    </row>
    <row r="1496" spans="1:25" x14ac:dyDescent="0.25">
      <c r="A1496" t="s">
        <v>164</v>
      </c>
      <c r="B1496" t="str">
        <f>VLOOKUP(Table2[[#This Row],[_parent_index]],Table1[[index]:[A7.Type de Site]],5,FALSE)</f>
        <v>Chad</v>
      </c>
      <c r="C1496" t="str">
        <f>VLOOKUP(Table2[[#This Row],[_parent_index]],Table1[[index]:[A7.Type de Site]],6,FALSE)</f>
        <v>TCD</v>
      </c>
      <c r="D1496" t="str">
        <f>VLOOKUP(Table2[[#This Row],[_parent_index]],Table1[[index]:[A7.Type de Site]],7,FALSE)</f>
        <v>Lac</v>
      </c>
      <c r="E1496" t="str">
        <f>VLOOKUP(Table2[[#This Row],[_parent_index]],Table1[[index]:[A7.Type de Site]],8,FALSE)</f>
        <v>TD07</v>
      </c>
      <c r="F1496" t="str">
        <f>VLOOKUP(Table2[[#This Row],[_parent_index]],Table1[[index]:[A7.Type de Site]],14,FALSE)</f>
        <v>KORODJI</v>
      </c>
      <c r="G1496" t="s">
        <v>1214</v>
      </c>
      <c r="H1496" s="2">
        <v>0</v>
      </c>
      <c r="I1496" s="2">
        <v>0</v>
      </c>
      <c r="J1496" s="2">
        <v>1</v>
      </c>
      <c r="K1496" s="2">
        <v>0</v>
      </c>
      <c r="L1496" s="2">
        <v>1</v>
      </c>
      <c r="M1496" s="2">
        <v>0</v>
      </c>
      <c r="N1496" s="2">
        <v>1</v>
      </c>
      <c r="O1496" s="2">
        <v>1</v>
      </c>
      <c r="P1496" s="2">
        <v>1</v>
      </c>
      <c r="Q1496" s="2">
        <v>1</v>
      </c>
      <c r="R1496" s="2">
        <v>1</v>
      </c>
      <c r="S1496" s="2">
        <v>0</v>
      </c>
      <c r="T1496" s="2">
        <v>5</v>
      </c>
      <c r="U1496" s="2">
        <v>2</v>
      </c>
      <c r="V1496" s="2">
        <v>7</v>
      </c>
      <c r="W1496">
        <v>1564</v>
      </c>
      <c r="X1496">
        <v>179</v>
      </c>
      <c r="Y1496" s="1" t="str">
        <f>IF(SUM(Table2[[#This Row],[Garçons de 0 à 2 ans]:[Filles de 12 à 17 ans]])&gt;=1,"Oui","Non")</f>
        <v>Oui</v>
      </c>
    </row>
    <row r="1497" spans="1:25" x14ac:dyDescent="0.25">
      <c r="A1497" t="s">
        <v>164</v>
      </c>
      <c r="B1497" t="str">
        <f>VLOOKUP(Table2[[#This Row],[_parent_index]],Table1[[index]:[A7.Type de Site]],5,FALSE)</f>
        <v>Chad</v>
      </c>
      <c r="C1497" t="str">
        <f>VLOOKUP(Table2[[#This Row],[_parent_index]],Table1[[index]:[A7.Type de Site]],6,FALSE)</f>
        <v>TCD</v>
      </c>
      <c r="D1497" t="str">
        <f>VLOOKUP(Table2[[#This Row],[_parent_index]],Table1[[index]:[A7.Type de Site]],7,FALSE)</f>
        <v>Lac</v>
      </c>
      <c r="E1497" t="str">
        <f>VLOOKUP(Table2[[#This Row],[_parent_index]],Table1[[index]:[A7.Type de Site]],8,FALSE)</f>
        <v>TD07</v>
      </c>
      <c r="F1497" t="str">
        <f>VLOOKUP(Table2[[#This Row],[_parent_index]],Table1[[index]:[A7.Type de Site]],14,FALSE)</f>
        <v>KORODJI</v>
      </c>
      <c r="G1497" t="s">
        <v>358</v>
      </c>
      <c r="H1497" s="2">
        <v>1</v>
      </c>
      <c r="I1497" s="2">
        <v>0</v>
      </c>
      <c r="J1497" s="2">
        <v>0</v>
      </c>
      <c r="K1497" s="2">
        <v>1</v>
      </c>
      <c r="L1497" s="2">
        <v>0</v>
      </c>
      <c r="M1497" s="2">
        <v>1</v>
      </c>
      <c r="N1497" s="2">
        <v>0</v>
      </c>
      <c r="O1497" s="2">
        <v>0</v>
      </c>
      <c r="P1497" s="2">
        <v>1</v>
      </c>
      <c r="Q1497" s="2">
        <v>0</v>
      </c>
      <c r="R1497" s="2">
        <v>0</v>
      </c>
      <c r="S1497" s="2">
        <v>0</v>
      </c>
      <c r="T1497" s="2">
        <v>2</v>
      </c>
      <c r="U1497" s="2">
        <v>2</v>
      </c>
      <c r="V1497" s="2">
        <v>4</v>
      </c>
      <c r="W1497">
        <v>1565</v>
      </c>
      <c r="X1497">
        <v>179</v>
      </c>
      <c r="Y1497" s="1" t="str">
        <f>IF(SUM(Table2[[#This Row],[Garçons de 0 à 2 ans]:[Filles de 12 à 17 ans]])&gt;=1,"Oui","Non")</f>
        <v>Oui</v>
      </c>
    </row>
    <row r="1498" spans="1:25" x14ac:dyDescent="0.25">
      <c r="A1498" t="s">
        <v>164</v>
      </c>
      <c r="B1498" t="str">
        <f>VLOOKUP(Table2[[#This Row],[_parent_index]],Table1[[index]:[A7.Type de Site]],5,FALSE)</f>
        <v>Chad</v>
      </c>
      <c r="C1498" t="str">
        <f>VLOOKUP(Table2[[#This Row],[_parent_index]],Table1[[index]:[A7.Type de Site]],6,FALSE)</f>
        <v>TCD</v>
      </c>
      <c r="D1498" t="str">
        <f>VLOOKUP(Table2[[#This Row],[_parent_index]],Table1[[index]:[A7.Type de Site]],7,FALSE)</f>
        <v>Lac</v>
      </c>
      <c r="E1498" t="str">
        <f>VLOOKUP(Table2[[#This Row],[_parent_index]],Table1[[index]:[A7.Type de Site]],8,FALSE)</f>
        <v>TD07</v>
      </c>
      <c r="F1498" t="str">
        <f>VLOOKUP(Table2[[#This Row],[_parent_index]],Table1[[index]:[A7.Type de Site]],14,FALSE)</f>
        <v>KORODJI</v>
      </c>
      <c r="G1498" t="s">
        <v>358</v>
      </c>
      <c r="H1498" s="2">
        <v>0</v>
      </c>
      <c r="I1498" s="2">
        <v>0</v>
      </c>
      <c r="J1498" s="2">
        <v>0</v>
      </c>
      <c r="K1498" s="2">
        <v>1</v>
      </c>
      <c r="L1498" s="2">
        <v>1</v>
      </c>
      <c r="M1498" s="2">
        <v>1</v>
      </c>
      <c r="N1498" s="2">
        <v>0</v>
      </c>
      <c r="O1498" s="2">
        <v>1</v>
      </c>
      <c r="P1498" s="2">
        <v>1</v>
      </c>
      <c r="Q1498" s="2">
        <v>1</v>
      </c>
      <c r="R1498" s="2">
        <v>1</v>
      </c>
      <c r="S1498" s="2">
        <v>0</v>
      </c>
      <c r="T1498" s="2">
        <v>3</v>
      </c>
      <c r="U1498" s="2">
        <v>4</v>
      </c>
      <c r="V1498" s="2">
        <v>7</v>
      </c>
      <c r="W1498">
        <v>1566</v>
      </c>
      <c r="X1498">
        <v>179</v>
      </c>
      <c r="Y1498" s="1" t="str">
        <f>IF(SUM(Table2[[#This Row],[Garçons de 0 à 2 ans]:[Filles de 12 à 17 ans]])&gt;=1,"Oui","Non")</f>
        <v>Oui</v>
      </c>
    </row>
    <row r="1499" spans="1:25" x14ac:dyDescent="0.25">
      <c r="A1499" t="s">
        <v>164</v>
      </c>
      <c r="B1499" t="str">
        <f>VLOOKUP(Table2[[#This Row],[_parent_index]],Table1[[index]:[A7.Type de Site]],5,FALSE)</f>
        <v>Chad</v>
      </c>
      <c r="C1499" t="str">
        <f>VLOOKUP(Table2[[#This Row],[_parent_index]],Table1[[index]:[A7.Type de Site]],6,FALSE)</f>
        <v>TCD</v>
      </c>
      <c r="D1499" t="str">
        <f>VLOOKUP(Table2[[#This Row],[_parent_index]],Table1[[index]:[A7.Type de Site]],7,FALSE)</f>
        <v>Lac</v>
      </c>
      <c r="E1499" t="str">
        <f>VLOOKUP(Table2[[#This Row],[_parent_index]],Table1[[index]:[A7.Type de Site]],8,FALSE)</f>
        <v>TD07</v>
      </c>
      <c r="F1499" t="str">
        <f>VLOOKUP(Table2[[#This Row],[_parent_index]],Table1[[index]:[A7.Type de Site]],14,FALSE)</f>
        <v>Ngororom village</v>
      </c>
      <c r="G1499" t="s">
        <v>1214</v>
      </c>
      <c r="H1499" s="2">
        <v>1</v>
      </c>
      <c r="I1499" s="2">
        <v>0</v>
      </c>
      <c r="J1499" s="2">
        <v>0</v>
      </c>
      <c r="K1499" s="2">
        <v>0</v>
      </c>
      <c r="L1499" s="2">
        <v>0</v>
      </c>
      <c r="M1499" s="2">
        <v>2</v>
      </c>
      <c r="N1499" s="2">
        <v>0</v>
      </c>
      <c r="O1499" s="2">
        <v>0</v>
      </c>
      <c r="P1499" s="2">
        <v>1</v>
      </c>
      <c r="Q1499" s="2">
        <v>1</v>
      </c>
      <c r="R1499" s="2">
        <v>0</v>
      </c>
      <c r="S1499" s="2">
        <v>0</v>
      </c>
      <c r="T1499" s="2">
        <v>2</v>
      </c>
      <c r="U1499" s="2">
        <v>3</v>
      </c>
      <c r="V1499" s="2">
        <v>5</v>
      </c>
      <c r="W1499">
        <v>1567</v>
      </c>
      <c r="X1499">
        <v>180</v>
      </c>
      <c r="Y1499" s="1" t="str">
        <f>IF(SUM(Table2[[#This Row],[Garçons de 0 à 2 ans]:[Filles de 12 à 17 ans]])&gt;=1,"Oui","Non")</f>
        <v>Oui</v>
      </c>
    </row>
    <row r="1500" spans="1:25" x14ac:dyDescent="0.25">
      <c r="A1500" t="s">
        <v>164</v>
      </c>
      <c r="B1500" t="str">
        <f>VLOOKUP(Table2[[#This Row],[_parent_index]],Table1[[index]:[A7.Type de Site]],5,FALSE)</f>
        <v>Chad</v>
      </c>
      <c r="C1500" t="str">
        <f>VLOOKUP(Table2[[#This Row],[_parent_index]],Table1[[index]:[A7.Type de Site]],6,FALSE)</f>
        <v>TCD</v>
      </c>
      <c r="D1500" t="str">
        <f>VLOOKUP(Table2[[#This Row],[_parent_index]],Table1[[index]:[A7.Type de Site]],7,FALSE)</f>
        <v>Lac</v>
      </c>
      <c r="E1500" t="str">
        <f>VLOOKUP(Table2[[#This Row],[_parent_index]],Table1[[index]:[A7.Type de Site]],8,FALSE)</f>
        <v>TD07</v>
      </c>
      <c r="F1500" t="str">
        <f>VLOOKUP(Table2[[#This Row],[_parent_index]],Table1[[index]:[A7.Type de Site]],14,FALSE)</f>
        <v>Ngororom village</v>
      </c>
      <c r="G1500" t="s">
        <v>1214</v>
      </c>
      <c r="H1500" s="2">
        <v>0</v>
      </c>
      <c r="I1500" s="2">
        <v>1</v>
      </c>
      <c r="J1500" s="2">
        <v>0</v>
      </c>
      <c r="K1500" s="2">
        <v>0</v>
      </c>
      <c r="L1500" s="2">
        <v>0</v>
      </c>
      <c r="M1500" s="2">
        <v>0</v>
      </c>
      <c r="N1500" s="2">
        <v>1</v>
      </c>
      <c r="O1500" s="2">
        <v>1</v>
      </c>
      <c r="P1500" s="2">
        <v>1</v>
      </c>
      <c r="Q1500" s="2">
        <v>1</v>
      </c>
      <c r="R1500" s="2">
        <v>0</v>
      </c>
      <c r="S1500" s="2">
        <v>0</v>
      </c>
      <c r="T1500" s="2">
        <v>2</v>
      </c>
      <c r="U1500" s="2">
        <v>3</v>
      </c>
      <c r="V1500" s="2">
        <v>5</v>
      </c>
      <c r="W1500">
        <v>1568</v>
      </c>
      <c r="X1500">
        <v>180</v>
      </c>
      <c r="Y1500" s="1" t="str">
        <f>IF(SUM(Table2[[#This Row],[Garçons de 0 à 2 ans]:[Filles de 12 à 17 ans]])&gt;=1,"Oui","Non")</f>
        <v>Oui</v>
      </c>
    </row>
    <row r="1501" spans="1:25" x14ac:dyDescent="0.25">
      <c r="A1501" t="s">
        <v>164</v>
      </c>
      <c r="B1501" t="str">
        <f>VLOOKUP(Table2[[#This Row],[_parent_index]],Table1[[index]:[A7.Type de Site]],5,FALSE)</f>
        <v>Chad</v>
      </c>
      <c r="C1501" t="str">
        <f>VLOOKUP(Table2[[#This Row],[_parent_index]],Table1[[index]:[A7.Type de Site]],6,FALSE)</f>
        <v>TCD</v>
      </c>
      <c r="D1501" t="str">
        <f>VLOOKUP(Table2[[#This Row],[_parent_index]],Table1[[index]:[A7.Type de Site]],7,FALSE)</f>
        <v>Lac</v>
      </c>
      <c r="E1501" t="str">
        <f>VLOOKUP(Table2[[#This Row],[_parent_index]],Table1[[index]:[A7.Type de Site]],8,FALSE)</f>
        <v>TD07</v>
      </c>
      <c r="F1501" t="str">
        <f>VLOOKUP(Table2[[#This Row],[_parent_index]],Table1[[index]:[A7.Type de Site]],14,FALSE)</f>
        <v>Ngororom village</v>
      </c>
      <c r="G1501" t="s">
        <v>1214</v>
      </c>
      <c r="H1501" s="2">
        <v>0</v>
      </c>
      <c r="I1501" s="2">
        <v>1</v>
      </c>
      <c r="J1501" s="2">
        <v>1</v>
      </c>
      <c r="K1501" s="2">
        <v>1</v>
      </c>
      <c r="L1501" s="2">
        <v>0</v>
      </c>
      <c r="M1501" s="2">
        <v>1</v>
      </c>
      <c r="N1501" s="2">
        <v>0</v>
      </c>
      <c r="O1501" s="2">
        <v>0</v>
      </c>
      <c r="P1501" s="2">
        <v>1</v>
      </c>
      <c r="Q1501" s="2">
        <v>1</v>
      </c>
      <c r="R1501" s="2">
        <v>1</v>
      </c>
      <c r="S1501" s="2">
        <v>0</v>
      </c>
      <c r="T1501" s="2">
        <v>3</v>
      </c>
      <c r="U1501" s="2">
        <v>4</v>
      </c>
      <c r="V1501" s="2">
        <v>7</v>
      </c>
      <c r="W1501">
        <v>1569</v>
      </c>
      <c r="X1501">
        <v>180</v>
      </c>
      <c r="Y1501" s="1" t="str">
        <f>IF(SUM(Table2[[#This Row],[Garçons de 0 à 2 ans]:[Filles de 12 à 17 ans]])&gt;=1,"Oui","Non")</f>
        <v>Oui</v>
      </c>
    </row>
    <row r="1502" spans="1:25" x14ac:dyDescent="0.25">
      <c r="A1502" t="s">
        <v>164</v>
      </c>
      <c r="B1502" t="str">
        <f>VLOOKUP(Table2[[#This Row],[_parent_index]],Table1[[index]:[A7.Type de Site]],5,FALSE)</f>
        <v>Chad</v>
      </c>
      <c r="C1502" t="str">
        <f>VLOOKUP(Table2[[#This Row],[_parent_index]],Table1[[index]:[A7.Type de Site]],6,FALSE)</f>
        <v>TCD</v>
      </c>
      <c r="D1502" t="str">
        <f>VLOOKUP(Table2[[#This Row],[_parent_index]],Table1[[index]:[A7.Type de Site]],7,FALSE)</f>
        <v>Lac</v>
      </c>
      <c r="E1502" t="str">
        <f>VLOOKUP(Table2[[#This Row],[_parent_index]],Table1[[index]:[A7.Type de Site]],8,FALSE)</f>
        <v>TD07</v>
      </c>
      <c r="F1502" t="str">
        <f>VLOOKUP(Table2[[#This Row],[_parent_index]],Table1[[index]:[A7.Type de Site]],14,FALSE)</f>
        <v>Ngororom village</v>
      </c>
      <c r="G1502" t="s">
        <v>1214</v>
      </c>
      <c r="H1502" s="2">
        <v>1</v>
      </c>
      <c r="I1502" s="2">
        <v>0</v>
      </c>
      <c r="J1502" s="2">
        <v>0</v>
      </c>
      <c r="K1502" s="2">
        <v>2</v>
      </c>
      <c r="L1502" s="2">
        <v>1</v>
      </c>
      <c r="M1502" s="2">
        <v>0</v>
      </c>
      <c r="N1502" s="2">
        <v>0</v>
      </c>
      <c r="O1502" s="2">
        <v>0</v>
      </c>
      <c r="P1502" s="2">
        <v>1</v>
      </c>
      <c r="Q1502" s="2">
        <v>1</v>
      </c>
      <c r="R1502" s="2">
        <v>0</v>
      </c>
      <c r="S1502" s="2">
        <v>1</v>
      </c>
      <c r="T1502" s="2">
        <v>3</v>
      </c>
      <c r="U1502" s="2">
        <v>4</v>
      </c>
      <c r="V1502" s="2">
        <v>7</v>
      </c>
      <c r="W1502">
        <v>1570</v>
      </c>
      <c r="X1502">
        <v>180</v>
      </c>
      <c r="Y1502" s="1" t="str">
        <f>IF(SUM(Table2[[#This Row],[Garçons de 0 à 2 ans]:[Filles de 12 à 17 ans]])&gt;=1,"Oui","Non")</f>
        <v>Oui</v>
      </c>
    </row>
    <row r="1503" spans="1:25" x14ac:dyDescent="0.25">
      <c r="A1503" t="s">
        <v>164</v>
      </c>
      <c r="B1503" t="str">
        <f>VLOOKUP(Table2[[#This Row],[_parent_index]],Table1[[index]:[A7.Type de Site]],5,FALSE)</f>
        <v>Chad</v>
      </c>
      <c r="C1503" t="str">
        <f>VLOOKUP(Table2[[#This Row],[_parent_index]],Table1[[index]:[A7.Type de Site]],6,FALSE)</f>
        <v>TCD</v>
      </c>
      <c r="D1503" t="str">
        <f>VLOOKUP(Table2[[#This Row],[_parent_index]],Table1[[index]:[A7.Type de Site]],7,FALSE)</f>
        <v>Lac</v>
      </c>
      <c r="E1503" t="str">
        <f>VLOOKUP(Table2[[#This Row],[_parent_index]],Table1[[index]:[A7.Type de Site]],8,FALSE)</f>
        <v>TD07</v>
      </c>
      <c r="F1503" t="str">
        <f>VLOOKUP(Table2[[#This Row],[_parent_index]],Table1[[index]:[A7.Type de Site]],14,FALSE)</f>
        <v>Ngororom village</v>
      </c>
      <c r="G1503" t="s">
        <v>1214</v>
      </c>
      <c r="H1503" s="2">
        <v>0</v>
      </c>
      <c r="I1503" s="2">
        <v>0</v>
      </c>
      <c r="J1503" s="2">
        <v>0</v>
      </c>
      <c r="K1503" s="2">
        <v>0</v>
      </c>
      <c r="L1503" s="2">
        <v>0</v>
      </c>
      <c r="M1503" s="2">
        <v>0</v>
      </c>
      <c r="N1503" s="2">
        <v>0</v>
      </c>
      <c r="O1503" s="2">
        <v>0</v>
      </c>
      <c r="P1503" s="2">
        <v>1</v>
      </c>
      <c r="Q1503" s="2">
        <v>1</v>
      </c>
      <c r="R1503" s="2">
        <v>0</v>
      </c>
      <c r="S1503" s="2">
        <v>0</v>
      </c>
      <c r="T1503" s="2">
        <v>1</v>
      </c>
      <c r="U1503" s="2">
        <v>1</v>
      </c>
      <c r="V1503" s="2">
        <v>2</v>
      </c>
      <c r="W1503">
        <v>1571</v>
      </c>
      <c r="X1503">
        <v>180</v>
      </c>
      <c r="Y1503" s="1" t="str">
        <f>IF(SUM(Table2[[#This Row],[Garçons de 0 à 2 ans]:[Filles de 12 à 17 ans]])&gt;=1,"Oui","Non")</f>
        <v>Non</v>
      </c>
    </row>
    <row r="1504" spans="1:25" x14ac:dyDescent="0.25">
      <c r="A1504" t="s">
        <v>164</v>
      </c>
      <c r="B1504" t="str">
        <f>VLOOKUP(Table2[[#This Row],[_parent_index]],Table1[[index]:[A7.Type de Site]],5,FALSE)</f>
        <v>Chad</v>
      </c>
      <c r="C1504" t="str">
        <f>VLOOKUP(Table2[[#This Row],[_parent_index]],Table1[[index]:[A7.Type de Site]],6,FALSE)</f>
        <v>TCD</v>
      </c>
      <c r="D1504" t="str">
        <f>VLOOKUP(Table2[[#This Row],[_parent_index]],Table1[[index]:[A7.Type de Site]],7,FALSE)</f>
        <v>Lac</v>
      </c>
      <c r="E1504" t="str">
        <f>VLOOKUP(Table2[[#This Row],[_parent_index]],Table1[[index]:[A7.Type de Site]],8,FALSE)</f>
        <v>TD07</v>
      </c>
      <c r="F1504" t="str">
        <f>VLOOKUP(Table2[[#This Row],[_parent_index]],Table1[[index]:[A7.Type de Site]],14,FALSE)</f>
        <v>Ngororom village</v>
      </c>
      <c r="G1504" t="s">
        <v>1214</v>
      </c>
      <c r="H1504" s="2">
        <v>1</v>
      </c>
      <c r="I1504" s="2">
        <v>0</v>
      </c>
      <c r="J1504" s="2">
        <v>0</v>
      </c>
      <c r="K1504" s="2">
        <v>0</v>
      </c>
      <c r="L1504" s="2">
        <v>0</v>
      </c>
      <c r="M1504" s="2">
        <v>0</v>
      </c>
      <c r="N1504" s="2">
        <v>0</v>
      </c>
      <c r="O1504" s="2">
        <v>3</v>
      </c>
      <c r="P1504" s="2">
        <v>0</v>
      </c>
      <c r="Q1504" s="2">
        <v>1</v>
      </c>
      <c r="R1504" s="2">
        <v>0</v>
      </c>
      <c r="S1504" s="2">
        <v>0</v>
      </c>
      <c r="T1504" s="2">
        <v>1</v>
      </c>
      <c r="U1504" s="2">
        <v>4</v>
      </c>
      <c r="V1504" s="2">
        <v>5</v>
      </c>
      <c r="W1504">
        <v>1572</v>
      </c>
      <c r="X1504">
        <v>180</v>
      </c>
      <c r="Y1504" s="1" t="str">
        <f>IF(SUM(Table2[[#This Row],[Garçons de 0 à 2 ans]:[Filles de 12 à 17 ans]])&gt;=1,"Oui","Non")</f>
        <v>Oui</v>
      </c>
    </row>
    <row r="1505" spans="1:25" x14ac:dyDescent="0.25">
      <c r="A1505" t="s">
        <v>164</v>
      </c>
      <c r="B1505" t="str">
        <f>VLOOKUP(Table2[[#This Row],[_parent_index]],Table1[[index]:[A7.Type de Site]],5,FALSE)</f>
        <v>Chad</v>
      </c>
      <c r="C1505" t="str">
        <f>VLOOKUP(Table2[[#This Row],[_parent_index]],Table1[[index]:[A7.Type de Site]],6,FALSE)</f>
        <v>TCD</v>
      </c>
      <c r="D1505" t="str">
        <f>VLOOKUP(Table2[[#This Row],[_parent_index]],Table1[[index]:[A7.Type de Site]],7,FALSE)</f>
        <v>Lac</v>
      </c>
      <c r="E1505" t="str">
        <f>VLOOKUP(Table2[[#This Row],[_parent_index]],Table1[[index]:[A7.Type de Site]],8,FALSE)</f>
        <v>TD07</v>
      </c>
      <c r="F1505" t="str">
        <f>VLOOKUP(Table2[[#This Row],[_parent_index]],Table1[[index]:[A7.Type de Site]],14,FALSE)</f>
        <v>Ngororom village</v>
      </c>
      <c r="G1505" t="s">
        <v>1214</v>
      </c>
      <c r="H1505" s="2">
        <v>0</v>
      </c>
      <c r="I1505" s="2">
        <v>0</v>
      </c>
      <c r="J1505" s="2">
        <v>1</v>
      </c>
      <c r="K1505" s="2">
        <v>1</v>
      </c>
      <c r="L1505" s="2">
        <v>0</v>
      </c>
      <c r="M1505" s="2">
        <v>1</v>
      </c>
      <c r="N1505" s="2">
        <v>0</v>
      </c>
      <c r="O1505" s="2">
        <v>0</v>
      </c>
      <c r="P1505" s="2">
        <v>1</v>
      </c>
      <c r="Q1505" s="2">
        <v>1</v>
      </c>
      <c r="R1505" s="2">
        <v>0</v>
      </c>
      <c r="S1505" s="2">
        <v>1</v>
      </c>
      <c r="T1505" s="2">
        <v>2</v>
      </c>
      <c r="U1505" s="2">
        <v>4</v>
      </c>
      <c r="V1505" s="2">
        <v>6</v>
      </c>
      <c r="W1505">
        <v>1573</v>
      </c>
      <c r="X1505">
        <v>180</v>
      </c>
      <c r="Y1505" s="1" t="str">
        <f>IF(SUM(Table2[[#This Row],[Garçons de 0 à 2 ans]:[Filles de 12 à 17 ans]])&gt;=1,"Oui","Non")</f>
        <v>Oui</v>
      </c>
    </row>
    <row r="1506" spans="1:25" x14ac:dyDescent="0.25">
      <c r="A1506" t="s">
        <v>164</v>
      </c>
      <c r="B1506" t="str">
        <f>VLOOKUP(Table2[[#This Row],[_parent_index]],Table1[[index]:[A7.Type de Site]],5,FALSE)</f>
        <v>Chad</v>
      </c>
      <c r="C1506" t="str">
        <f>VLOOKUP(Table2[[#This Row],[_parent_index]],Table1[[index]:[A7.Type de Site]],6,FALSE)</f>
        <v>TCD</v>
      </c>
      <c r="D1506" t="str">
        <f>VLOOKUP(Table2[[#This Row],[_parent_index]],Table1[[index]:[A7.Type de Site]],7,FALSE)</f>
        <v>Lac</v>
      </c>
      <c r="E1506" t="str">
        <f>VLOOKUP(Table2[[#This Row],[_parent_index]],Table1[[index]:[A7.Type de Site]],8,FALSE)</f>
        <v>TD07</v>
      </c>
      <c r="F1506" t="str">
        <f>VLOOKUP(Table2[[#This Row],[_parent_index]],Table1[[index]:[A7.Type de Site]],14,FALSE)</f>
        <v>Ngororom village</v>
      </c>
      <c r="G1506" t="s">
        <v>1214</v>
      </c>
      <c r="H1506" s="2">
        <v>0</v>
      </c>
      <c r="I1506" s="2">
        <v>0</v>
      </c>
      <c r="J1506" s="2">
        <v>0</v>
      </c>
      <c r="K1506" s="2">
        <v>0</v>
      </c>
      <c r="L1506" s="2">
        <v>0</v>
      </c>
      <c r="M1506" s="2">
        <v>0</v>
      </c>
      <c r="N1506" s="2">
        <v>1</v>
      </c>
      <c r="O1506" s="2">
        <v>0</v>
      </c>
      <c r="P1506" s="2">
        <v>1</v>
      </c>
      <c r="Q1506" s="2">
        <v>1</v>
      </c>
      <c r="R1506" s="2">
        <v>0</v>
      </c>
      <c r="S1506" s="2">
        <v>0</v>
      </c>
      <c r="T1506" s="2">
        <v>2</v>
      </c>
      <c r="U1506" s="2">
        <v>1</v>
      </c>
      <c r="V1506" s="2">
        <v>3</v>
      </c>
      <c r="W1506">
        <v>1574</v>
      </c>
      <c r="X1506">
        <v>180</v>
      </c>
      <c r="Y1506" s="1" t="str">
        <f>IF(SUM(Table2[[#This Row],[Garçons de 0 à 2 ans]:[Filles de 12 à 17 ans]])&gt;=1,"Oui","Non")</f>
        <v>Oui</v>
      </c>
    </row>
    <row r="1507" spans="1:25" x14ac:dyDescent="0.25">
      <c r="A1507" t="s">
        <v>164</v>
      </c>
      <c r="B1507" t="str">
        <f>VLOOKUP(Table2[[#This Row],[_parent_index]],Table1[[index]:[A7.Type de Site]],5,FALSE)</f>
        <v>Chad</v>
      </c>
      <c r="C1507" t="str">
        <f>VLOOKUP(Table2[[#This Row],[_parent_index]],Table1[[index]:[A7.Type de Site]],6,FALSE)</f>
        <v>TCD</v>
      </c>
      <c r="D1507" t="str">
        <f>VLOOKUP(Table2[[#This Row],[_parent_index]],Table1[[index]:[A7.Type de Site]],7,FALSE)</f>
        <v>Lac</v>
      </c>
      <c r="E1507" t="str">
        <f>VLOOKUP(Table2[[#This Row],[_parent_index]],Table1[[index]:[A7.Type de Site]],8,FALSE)</f>
        <v>TD07</v>
      </c>
      <c r="F1507" t="str">
        <f>VLOOKUP(Table2[[#This Row],[_parent_index]],Table1[[index]:[A7.Type de Site]],14,FALSE)</f>
        <v>Ngororom village</v>
      </c>
      <c r="G1507" t="s">
        <v>1214</v>
      </c>
      <c r="H1507" s="2">
        <v>0</v>
      </c>
      <c r="I1507" s="2">
        <v>0</v>
      </c>
      <c r="J1507" s="2">
        <v>0</v>
      </c>
      <c r="K1507" s="2">
        <v>0</v>
      </c>
      <c r="L1507" s="2">
        <v>0</v>
      </c>
      <c r="M1507" s="2">
        <v>0</v>
      </c>
      <c r="N1507" s="2">
        <v>1</v>
      </c>
      <c r="O1507" s="2">
        <v>1</v>
      </c>
      <c r="P1507" s="2">
        <v>1</v>
      </c>
      <c r="Q1507" s="2">
        <v>1</v>
      </c>
      <c r="R1507" s="2">
        <v>1</v>
      </c>
      <c r="S1507" s="2">
        <v>1</v>
      </c>
      <c r="T1507" s="2">
        <v>3</v>
      </c>
      <c r="U1507" s="2">
        <v>3</v>
      </c>
      <c r="V1507" s="2">
        <v>6</v>
      </c>
      <c r="W1507">
        <v>1575</v>
      </c>
      <c r="X1507">
        <v>180</v>
      </c>
      <c r="Y1507" s="1" t="str">
        <f>IF(SUM(Table2[[#This Row],[Garçons de 0 à 2 ans]:[Filles de 12 à 17 ans]])&gt;=1,"Oui","Non")</f>
        <v>Oui</v>
      </c>
    </row>
    <row r="1508" spans="1:25" x14ac:dyDescent="0.25">
      <c r="A1508" t="s">
        <v>164</v>
      </c>
      <c r="B1508" t="str">
        <f>VLOOKUP(Table2[[#This Row],[_parent_index]],Table1[[index]:[A7.Type de Site]],5,FALSE)</f>
        <v>Chad</v>
      </c>
      <c r="C1508" t="str">
        <f>VLOOKUP(Table2[[#This Row],[_parent_index]],Table1[[index]:[A7.Type de Site]],6,FALSE)</f>
        <v>TCD</v>
      </c>
      <c r="D1508" t="str">
        <f>VLOOKUP(Table2[[#This Row],[_parent_index]],Table1[[index]:[A7.Type de Site]],7,FALSE)</f>
        <v>Lac</v>
      </c>
      <c r="E1508" t="str">
        <f>VLOOKUP(Table2[[#This Row],[_parent_index]],Table1[[index]:[A7.Type de Site]],8,FALSE)</f>
        <v>TD07</v>
      </c>
      <c r="F1508" t="str">
        <f>VLOOKUP(Table2[[#This Row],[_parent_index]],Table1[[index]:[A7.Type de Site]],14,FALSE)</f>
        <v>Ngororom village</v>
      </c>
      <c r="G1508" t="s">
        <v>1214</v>
      </c>
      <c r="H1508" s="2">
        <v>0</v>
      </c>
      <c r="I1508" s="2">
        <v>1</v>
      </c>
      <c r="J1508" s="2">
        <v>1</v>
      </c>
      <c r="K1508" s="2">
        <v>1</v>
      </c>
      <c r="L1508" s="2">
        <v>0</v>
      </c>
      <c r="M1508" s="2">
        <v>0</v>
      </c>
      <c r="N1508" s="2">
        <v>1</v>
      </c>
      <c r="O1508" s="2">
        <v>0</v>
      </c>
      <c r="P1508" s="2">
        <v>1</v>
      </c>
      <c r="Q1508" s="2">
        <v>1</v>
      </c>
      <c r="R1508" s="2">
        <v>0</v>
      </c>
      <c r="S1508" s="2">
        <v>0</v>
      </c>
      <c r="T1508" s="2">
        <v>3</v>
      </c>
      <c r="U1508" s="2">
        <v>3</v>
      </c>
      <c r="V1508" s="2">
        <v>6</v>
      </c>
      <c r="W1508">
        <v>1576</v>
      </c>
      <c r="X1508">
        <v>180</v>
      </c>
      <c r="Y1508" s="1" t="str">
        <f>IF(SUM(Table2[[#This Row],[Garçons de 0 à 2 ans]:[Filles de 12 à 17 ans]])&gt;=1,"Oui","Non")</f>
        <v>Oui</v>
      </c>
    </row>
    <row r="1509" spans="1:25" x14ac:dyDescent="0.25">
      <c r="A1509" t="s">
        <v>164</v>
      </c>
      <c r="B1509" t="str">
        <f>VLOOKUP(Table2[[#This Row],[_parent_index]],Table1[[index]:[A7.Type de Site]],5,FALSE)</f>
        <v>Chad</v>
      </c>
      <c r="C1509" t="str">
        <f>VLOOKUP(Table2[[#This Row],[_parent_index]],Table1[[index]:[A7.Type de Site]],6,FALSE)</f>
        <v>TCD</v>
      </c>
      <c r="D1509" t="str">
        <f>VLOOKUP(Table2[[#This Row],[_parent_index]],Table1[[index]:[A7.Type de Site]],7,FALSE)</f>
        <v>Lac</v>
      </c>
      <c r="E1509" t="str">
        <f>VLOOKUP(Table2[[#This Row],[_parent_index]],Table1[[index]:[A7.Type de Site]],8,FALSE)</f>
        <v>TD07</v>
      </c>
      <c r="F1509" t="str">
        <f>VLOOKUP(Table2[[#This Row],[_parent_index]],Table1[[index]:[A7.Type de Site]],14,FALSE)</f>
        <v>Yiga site</v>
      </c>
      <c r="G1509" t="s">
        <v>172</v>
      </c>
      <c r="H1509" s="2">
        <v>0</v>
      </c>
      <c r="I1509" s="2">
        <v>1</v>
      </c>
      <c r="J1509" s="2">
        <v>1</v>
      </c>
      <c r="K1509" s="2">
        <v>0</v>
      </c>
      <c r="L1509" s="2">
        <v>1</v>
      </c>
      <c r="M1509" s="2">
        <v>1</v>
      </c>
      <c r="N1509" s="2">
        <v>1</v>
      </c>
      <c r="O1509" s="2">
        <v>1</v>
      </c>
      <c r="P1509" s="2">
        <v>0</v>
      </c>
      <c r="Q1509" s="2">
        <v>1</v>
      </c>
      <c r="R1509" s="2">
        <v>0</v>
      </c>
      <c r="S1509" s="2">
        <v>0</v>
      </c>
      <c r="T1509" s="2">
        <v>3</v>
      </c>
      <c r="U1509" s="2">
        <v>4</v>
      </c>
      <c r="V1509" s="2">
        <v>7</v>
      </c>
      <c r="W1509">
        <v>1577</v>
      </c>
      <c r="X1509">
        <v>181</v>
      </c>
      <c r="Y1509" s="1" t="str">
        <f>IF(SUM(Table2[[#This Row],[Garçons de 0 à 2 ans]:[Filles de 12 à 17 ans]])&gt;=1,"Oui","Non")</f>
        <v>Oui</v>
      </c>
    </row>
    <row r="1510" spans="1:25" x14ac:dyDescent="0.25">
      <c r="A1510" t="s">
        <v>164</v>
      </c>
      <c r="B1510" t="str">
        <f>VLOOKUP(Table2[[#This Row],[_parent_index]],Table1[[index]:[A7.Type de Site]],5,FALSE)</f>
        <v>Chad</v>
      </c>
      <c r="C1510" t="str">
        <f>VLOOKUP(Table2[[#This Row],[_parent_index]],Table1[[index]:[A7.Type de Site]],6,FALSE)</f>
        <v>TCD</v>
      </c>
      <c r="D1510" t="str">
        <f>VLOOKUP(Table2[[#This Row],[_parent_index]],Table1[[index]:[A7.Type de Site]],7,FALSE)</f>
        <v>Lac</v>
      </c>
      <c r="E1510" t="str">
        <f>VLOOKUP(Table2[[#This Row],[_parent_index]],Table1[[index]:[A7.Type de Site]],8,FALSE)</f>
        <v>TD07</v>
      </c>
      <c r="F1510" t="str">
        <f>VLOOKUP(Table2[[#This Row],[_parent_index]],Table1[[index]:[A7.Type de Site]],14,FALSE)</f>
        <v>Yiga site</v>
      </c>
      <c r="G1510" t="s">
        <v>172</v>
      </c>
      <c r="H1510" s="2">
        <v>0</v>
      </c>
      <c r="I1510" s="2">
        <v>0</v>
      </c>
      <c r="J1510" s="2">
        <v>0</v>
      </c>
      <c r="K1510" s="2">
        <v>1</v>
      </c>
      <c r="L1510" s="2">
        <v>1</v>
      </c>
      <c r="M1510" s="2">
        <v>0</v>
      </c>
      <c r="N1510" s="2">
        <v>0</v>
      </c>
      <c r="O1510" s="2">
        <v>1</v>
      </c>
      <c r="P1510" s="2">
        <v>1</v>
      </c>
      <c r="Q1510" s="2">
        <v>1</v>
      </c>
      <c r="R1510" s="2">
        <v>0</v>
      </c>
      <c r="S1510" s="2">
        <v>0</v>
      </c>
      <c r="T1510" s="2">
        <v>2</v>
      </c>
      <c r="U1510" s="2">
        <v>3</v>
      </c>
      <c r="V1510" s="2">
        <v>5</v>
      </c>
      <c r="W1510">
        <v>1578</v>
      </c>
      <c r="X1510">
        <v>181</v>
      </c>
      <c r="Y1510" s="1" t="str">
        <f>IF(SUM(Table2[[#This Row],[Garçons de 0 à 2 ans]:[Filles de 12 à 17 ans]])&gt;=1,"Oui","Non")</f>
        <v>Oui</v>
      </c>
    </row>
    <row r="1511" spans="1:25" x14ac:dyDescent="0.25">
      <c r="A1511" t="s">
        <v>164</v>
      </c>
      <c r="B1511" t="str">
        <f>VLOOKUP(Table2[[#This Row],[_parent_index]],Table1[[index]:[A7.Type de Site]],5,FALSE)</f>
        <v>Chad</v>
      </c>
      <c r="C1511" t="str">
        <f>VLOOKUP(Table2[[#This Row],[_parent_index]],Table1[[index]:[A7.Type de Site]],6,FALSE)</f>
        <v>TCD</v>
      </c>
      <c r="D1511" t="str">
        <f>VLOOKUP(Table2[[#This Row],[_parent_index]],Table1[[index]:[A7.Type de Site]],7,FALSE)</f>
        <v>Lac</v>
      </c>
      <c r="E1511" t="str">
        <f>VLOOKUP(Table2[[#This Row],[_parent_index]],Table1[[index]:[A7.Type de Site]],8,FALSE)</f>
        <v>TD07</v>
      </c>
      <c r="F1511" t="str">
        <f>VLOOKUP(Table2[[#This Row],[_parent_index]],Table1[[index]:[A7.Type de Site]],14,FALSE)</f>
        <v>Yiga site</v>
      </c>
      <c r="G1511" t="s">
        <v>172</v>
      </c>
      <c r="H1511" s="2">
        <v>0</v>
      </c>
      <c r="I1511" s="2">
        <v>0</v>
      </c>
      <c r="J1511" s="2">
        <v>1</v>
      </c>
      <c r="K1511" s="2">
        <v>1</v>
      </c>
      <c r="L1511" s="2">
        <v>1</v>
      </c>
      <c r="M1511" s="2">
        <v>0</v>
      </c>
      <c r="N1511" s="2">
        <v>1</v>
      </c>
      <c r="O1511" s="2">
        <v>2</v>
      </c>
      <c r="P1511" s="2">
        <v>1</v>
      </c>
      <c r="Q1511" s="2">
        <v>0</v>
      </c>
      <c r="R1511" s="2">
        <v>1</v>
      </c>
      <c r="S1511" s="2">
        <v>0</v>
      </c>
      <c r="T1511" s="2">
        <v>5</v>
      </c>
      <c r="U1511" s="2">
        <v>3</v>
      </c>
      <c r="V1511" s="2">
        <v>8</v>
      </c>
      <c r="W1511">
        <v>1579</v>
      </c>
      <c r="X1511">
        <v>181</v>
      </c>
      <c r="Y1511" s="1" t="str">
        <f>IF(SUM(Table2[[#This Row],[Garçons de 0 à 2 ans]:[Filles de 12 à 17 ans]])&gt;=1,"Oui","Non")</f>
        <v>Oui</v>
      </c>
    </row>
    <row r="1512" spans="1:25" x14ac:dyDescent="0.25">
      <c r="A1512" t="s">
        <v>164</v>
      </c>
      <c r="B1512" t="str">
        <f>VLOOKUP(Table2[[#This Row],[_parent_index]],Table1[[index]:[A7.Type de Site]],5,FALSE)</f>
        <v>Chad</v>
      </c>
      <c r="C1512" t="str">
        <f>VLOOKUP(Table2[[#This Row],[_parent_index]],Table1[[index]:[A7.Type de Site]],6,FALSE)</f>
        <v>TCD</v>
      </c>
      <c r="D1512" t="str">
        <f>VLOOKUP(Table2[[#This Row],[_parent_index]],Table1[[index]:[A7.Type de Site]],7,FALSE)</f>
        <v>Lac</v>
      </c>
      <c r="E1512" t="str">
        <f>VLOOKUP(Table2[[#This Row],[_parent_index]],Table1[[index]:[A7.Type de Site]],8,FALSE)</f>
        <v>TD07</v>
      </c>
      <c r="F1512" t="str">
        <f>VLOOKUP(Table2[[#This Row],[_parent_index]],Table1[[index]:[A7.Type de Site]],14,FALSE)</f>
        <v>Yiga site</v>
      </c>
      <c r="G1512" t="s">
        <v>172</v>
      </c>
      <c r="H1512" s="2">
        <v>1</v>
      </c>
      <c r="I1512" s="2">
        <v>0</v>
      </c>
      <c r="J1512" s="2">
        <v>0</v>
      </c>
      <c r="K1512" s="2">
        <v>0</v>
      </c>
      <c r="L1512" s="2">
        <v>0</v>
      </c>
      <c r="M1512" s="2">
        <v>0</v>
      </c>
      <c r="N1512" s="2">
        <v>1</v>
      </c>
      <c r="O1512" s="2">
        <v>1</v>
      </c>
      <c r="P1512" s="2">
        <v>0</v>
      </c>
      <c r="Q1512" s="2">
        <v>1</v>
      </c>
      <c r="R1512" s="2">
        <v>0</v>
      </c>
      <c r="S1512" s="2">
        <v>1</v>
      </c>
      <c r="T1512" s="2">
        <v>2</v>
      </c>
      <c r="U1512" s="2">
        <v>3</v>
      </c>
      <c r="V1512" s="2">
        <v>5</v>
      </c>
      <c r="W1512">
        <v>1580</v>
      </c>
      <c r="X1512">
        <v>181</v>
      </c>
      <c r="Y1512" s="1" t="str">
        <f>IF(SUM(Table2[[#This Row],[Garçons de 0 à 2 ans]:[Filles de 12 à 17 ans]])&gt;=1,"Oui","Non")</f>
        <v>Oui</v>
      </c>
    </row>
    <row r="1513" spans="1:25" x14ac:dyDescent="0.25">
      <c r="A1513" t="s">
        <v>164</v>
      </c>
      <c r="B1513" t="str">
        <f>VLOOKUP(Table2[[#This Row],[_parent_index]],Table1[[index]:[A7.Type de Site]],5,FALSE)</f>
        <v>Chad</v>
      </c>
      <c r="C1513" t="str">
        <f>VLOOKUP(Table2[[#This Row],[_parent_index]],Table1[[index]:[A7.Type de Site]],6,FALSE)</f>
        <v>TCD</v>
      </c>
      <c r="D1513" t="str">
        <f>VLOOKUP(Table2[[#This Row],[_parent_index]],Table1[[index]:[A7.Type de Site]],7,FALSE)</f>
        <v>Lac</v>
      </c>
      <c r="E1513" t="str">
        <f>VLOOKUP(Table2[[#This Row],[_parent_index]],Table1[[index]:[A7.Type de Site]],8,FALSE)</f>
        <v>TD07</v>
      </c>
      <c r="F1513" t="str">
        <f>VLOOKUP(Table2[[#This Row],[_parent_index]],Table1[[index]:[A7.Type de Site]],14,FALSE)</f>
        <v>Yiga site</v>
      </c>
      <c r="G1513" t="s">
        <v>172</v>
      </c>
      <c r="H1513" s="2">
        <v>0</v>
      </c>
      <c r="I1513" s="2">
        <v>0</v>
      </c>
      <c r="J1513" s="2">
        <v>0</v>
      </c>
      <c r="K1513" s="2">
        <v>0</v>
      </c>
      <c r="L1513" s="2">
        <v>0</v>
      </c>
      <c r="M1513" s="2">
        <v>0</v>
      </c>
      <c r="N1513" s="2">
        <v>1</v>
      </c>
      <c r="O1513" s="2">
        <v>3</v>
      </c>
      <c r="P1513" s="2">
        <v>1</v>
      </c>
      <c r="Q1513" s="2">
        <v>0</v>
      </c>
      <c r="R1513" s="2">
        <v>1</v>
      </c>
      <c r="S1513" s="2">
        <v>0</v>
      </c>
      <c r="T1513" s="2">
        <v>3</v>
      </c>
      <c r="U1513" s="2">
        <v>3</v>
      </c>
      <c r="V1513" s="2">
        <v>6</v>
      </c>
      <c r="W1513">
        <v>1581</v>
      </c>
      <c r="X1513">
        <v>181</v>
      </c>
      <c r="Y1513" s="1" t="str">
        <f>IF(SUM(Table2[[#This Row],[Garçons de 0 à 2 ans]:[Filles de 12 à 17 ans]])&gt;=1,"Oui","Non")</f>
        <v>Oui</v>
      </c>
    </row>
    <row r="1514" spans="1:25" x14ac:dyDescent="0.25">
      <c r="A1514" t="s">
        <v>164</v>
      </c>
      <c r="B1514" t="str">
        <f>VLOOKUP(Table2[[#This Row],[_parent_index]],Table1[[index]:[A7.Type de Site]],5,FALSE)</f>
        <v>Chad</v>
      </c>
      <c r="C1514" t="str">
        <f>VLOOKUP(Table2[[#This Row],[_parent_index]],Table1[[index]:[A7.Type de Site]],6,FALSE)</f>
        <v>TCD</v>
      </c>
      <c r="D1514" t="str">
        <f>VLOOKUP(Table2[[#This Row],[_parent_index]],Table1[[index]:[A7.Type de Site]],7,FALSE)</f>
        <v>Lac</v>
      </c>
      <c r="E1514" t="str">
        <f>VLOOKUP(Table2[[#This Row],[_parent_index]],Table1[[index]:[A7.Type de Site]],8,FALSE)</f>
        <v>TD07</v>
      </c>
      <c r="F1514" t="str">
        <f>VLOOKUP(Table2[[#This Row],[_parent_index]],Table1[[index]:[A7.Type de Site]],14,FALSE)</f>
        <v>Yiga site</v>
      </c>
      <c r="G1514" t="s">
        <v>172</v>
      </c>
      <c r="H1514" s="2">
        <v>0</v>
      </c>
      <c r="I1514" s="2">
        <v>0</v>
      </c>
      <c r="J1514" s="2">
        <v>0</v>
      </c>
      <c r="K1514" s="2">
        <v>1</v>
      </c>
      <c r="L1514" s="2">
        <v>1</v>
      </c>
      <c r="M1514" s="2">
        <v>0</v>
      </c>
      <c r="N1514" s="2">
        <v>1</v>
      </c>
      <c r="O1514" s="2">
        <v>0</v>
      </c>
      <c r="P1514" s="2">
        <v>0</v>
      </c>
      <c r="Q1514" s="2">
        <v>1</v>
      </c>
      <c r="R1514" s="2">
        <v>0</v>
      </c>
      <c r="S1514" s="2">
        <v>0</v>
      </c>
      <c r="T1514" s="2">
        <v>2</v>
      </c>
      <c r="U1514" s="2">
        <v>2</v>
      </c>
      <c r="V1514" s="2">
        <v>4</v>
      </c>
      <c r="W1514">
        <v>1582</v>
      </c>
      <c r="X1514">
        <v>181</v>
      </c>
      <c r="Y1514" s="1" t="str">
        <f>IF(SUM(Table2[[#This Row],[Garçons de 0 à 2 ans]:[Filles de 12 à 17 ans]])&gt;=1,"Oui","Non")</f>
        <v>Oui</v>
      </c>
    </row>
    <row r="1515" spans="1:25" x14ac:dyDescent="0.25">
      <c r="A1515" t="s">
        <v>164</v>
      </c>
      <c r="B1515" t="str">
        <f>VLOOKUP(Table2[[#This Row],[_parent_index]],Table1[[index]:[A7.Type de Site]],5,FALSE)</f>
        <v>Chad</v>
      </c>
      <c r="C1515" t="str">
        <f>VLOOKUP(Table2[[#This Row],[_parent_index]],Table1[[index]:[A7.Type de Site]],6,FALSE)</f>
        <v>TCD</v>
      </c>
      <c r="D1515" t="str">
        <f>VLOOKUP(Table2[[#This Row],[_parent_index]],Table1[[index]:[A7.Type de Site]],7,FALSE)</f>
        <v>Lac</v>
      </c>
      <c r="E1515" t="str">
        <f>VLOOKUP(Table2[[#This Row],[_parent_index]],Table1[[index]:[A7.Type de Site]],8,FALSE)</f>
        <v>TD07</v>
      </c>
      <c r="F1515" t="str">
        <f>VLOOKUP(Table2[[#This Row],[_parent_index]],Table1[[index]:[A7.Type de Site]],14,FALSE)</f>
        <v>Yiga site</v>
      </c>
      <c r="G1515" t="s">
        <v>172</v>
      </c>
      <c r="H1515" s="2">
        <v>0</v>
      </c>
      <c r="I1515" s="2">
        <v>1</v>
      </c>
      <c r="J1515" s="2">
        <v>0</v>
      </c>
      <c r="K1515" s="2">
        <v>1</v>
      </c>
      <c r="L1515" s="2">
        <v>0</v>
      </c>
      <c r="M1515" s="2">
        <v>1</v>
      </c>
      <c r="N1515" s="2">
        <v>0</v>
      </c>
      <c r="O1515" s="2">
        <v>2</v>
      </c>
      <c r="P1515" s="2">
        <v>1</v>
      </c>
      <c r="Q1515" s="2">
        <v>0</v>
      </c>
      <c r="R1515" s="2">
        <v>0</v>
      </c>
      <c r="S1515" s="2">
        <v>0</v>
      </c>
      <c r="T1515" s="2">
        <v>1</v>
      </c>
      <c r="U1515" s="2">
        <v>5</v>
      </c>
      <c r="V1515" s="2">
        <v>6</v>
      </c>
      <c r="W1515">
        <v>1583</v>
      </c>
      <c r="X1515">
        <v>181</v>
      </c>
      <c r="Y1515" s="1" t="str">
        <f>IF(SUM(Table2[[#This Row],[Garçons de 0 à 2 ans]:[Filles de 12 à 17 ans]])&gt;=1,"Oui","Non")</f>
        <v>Oui</v>
      </c>
    </row>
    <row r="1516" spans="1:25" x14ac:dyDescent="0.25">
      <c r="A1516" t="s">
        <v>164</v>
      </c>
      <c r="B1516" t="str">
        <f>VLOOKUP(Table2[[#This Row],[_parent_index]],Table1[[index]:[A7.Type de Site]],5,FALSE)</f>
        <v>Chad</v>
      </c>
      <c r="C1516" t="str">
        <f>VLOOKUP(Table2[[#This Row],[_parent_index]],Table1[[index]:[A7.Type de Site]],6,FALSE)</f>
        <v>TCD</v>
      </c>
      <c r="D1516" t="str">
        <f>VLOOKUP(Table2[[#This Row],[_parent_index]],Table1[[index]:[A7.Type de Site]],7,FALSE)</f>
        <v>Lac</v>
      </c>
      <c r="E1516" t="str">
        <f>VLOOKUP(Table2[[#This Row],[_parent_index]],Table1[[index]:[A7.Type de Site]],8,FALSE)</f>
        <v>TD07</v>
      </c>
      <c r="F1516" t="str">
        <f>VLOOKUP(Table2[[#This Row],[_parent_index]],Table1[[index]:[A7.Type de Site]],14,FALSE)</f>
        <v>Yiga site</v>
      </c>
      <c r="G1516" t="s">
        <v>1214</v>
      </c>
      <c r="H1516" s="2">
        <v>0</v>
      </c>
      <c r="I1516" s="2">
        <v>0</v>
      </c>
      <c r="J1516" s="2">
        <v>1</v>
      </c>
      <c r="K1516" s="2">
        <v>0</v>
      </c>
      <c r="L1516" s="2">
        <v>0</v>
      </c>
      <c r="M1516" s="2">
        <v>0</v>
      </c>
      <c r="N1516" s="2">
        <v>0</v>
      </c>
      <c r="O1516" s="2">
        <v>0</v>
      </c>
      <c r="P1516" s="2">
        <v>0</v>
      </c>
      <c r="Q1516" s="2">
        <v>0</v>
      </c>
      <c r="R1516" s="2">
        <v>0</v>
      </c>
      <c r="S1516" s="2">
        <v>1</v>
      </c>
      <c r="T1516" s="2">
        <v>1</v>
      </c>
      <c r="U1516" s="2">
        <v>1</v>
      </c>
      <c r="V1516" s="2">
        <v>2</v>
      </c>
      <c r="W1516">
        <v>1584</v>
      </c>
      <c r="X1516">
        <v>181</v>
      </c>
      <c r="Y1516" s="1" t="str">
        <f>IF(SUM(Table2[[#This Row],[Garçons de 0 à 2 ans]:[Filles de 12 à 17 ans]])&gt;=1,"Oui","Non")</f>
        <v>Oui</v>
      </c>
    </row>
    <row r="1517" spans="1:25" x14ac:dyDescent="0.25">
      <c r="A1517" t="s">
        <v>164</v>
      </c>
      <c r="B1517" t="str">
        <f>VLOOKUP(Table2[[#This Row],[_parent_index]],Table1[[index]:[A7.Type de Site]],5,FALSE)</f>
        <v>Chad</v>
      </c>
      <c r="C1517" t="str">
        <f>VLOOKUP(Table2[[#This Row],[_parent_index]],Table1[[index]:[A7.Type de Site]],6,FALSE)</f>
        <v>TCD</v>
      </c>
      <c r="D1517" t="str">
        <f>VLOOKUP(Table2[[#This Row],[_parent_index]],Table1[[index]:[A7.Type de Site]],7,FALSE)</f>
        <v>Lac</v>
      </c>
      <c r="E1517" t="str">
        <f>VLOOKUP(Table2[[#This Row],[_parent_index]],Table1[[index]:[A7.Type de Site]],8,FALSE)</f>
        <v>TD07</v>
      </c>
      <c r="F1517" t="str">
        <f>VLOOKUP(Table2[[#This Row],[_parent_index]],Table1[[index]:[A7.Type de Site]],14,FALSE)</f>
        <v>Yiga site</v>
      </c>
      <c r="G1517" t="s">
        <v>1214</v>
      </c>
      <c r="H1517" s="2">
        <v>0</v>
      </c>
      <c r="I1517" s="2">
        <v>1</v>
      </c>
      <c r="J1517" s="2">
        <v>0</v>
      </c>
      <c r="K1517" s="2">
        <v>0</v>
      </c>
      <c r="L1517" s="2">
        <v>0</v>
      </c>
      <c r="M1517" s="2">
        <v>0</v>
      </c>
      <c r="N1517" s="2">
        <v>1</v>
      </c>
      <c r="O1517" s="2">
        <v>0</v>
      </c>
      <c r="P1517" s="2">
        <v>1</v>
      </c>
      <c r="Q1517" s="2">
        <v>1</v>
      </c>
      <c r="R1517" s="2">
        <v>1</v>
      </c>
      <c r="S1517" s="2">
        <v>0</v>
      </c>
      <c r="T1517" s="2">
        <v>3</v>
      </c>
      <c r="U1517" s="2">
        <v>2</v>
      </c>
      <c r="V1517" s="2">
        <v>5</v>
      </c>
      <c r="W1517">
        <v>1585</v>
      </c>
      <c r="X1517">
        <v>181</v>
      </c>
      <c r="Y1517" s="1" t="str">
        <f>IF(SUM(Table2[[#This Row],[Garçons de 0 à 2 ans]:[Filles de 12 à 17 ans]])&gt;=1,"Oui","Non")</f>
        <v>Oui</v>
      </c>
    </row>
    <row r="1518" spans="1:25" x14ac:dyDescent="0.25">
      <c r="A1518" t="s">
        <v>164</v>
      </c>
      <c r="B1518" t="str">
        <f>VLOOKUP(Table2[[#This Row],[_parent_index]],Table1[[index]:[A7.Type de Site]],5,FALSE)</f>
        <v>Chad</v>
      </c>
      <c r="C1518" t="str">
        <f>VLOOKUP(Table2[[#This Row],[_parent_index]],Table1[[index]:[A7.Type de Site]],6,FALSE)</f>
        <v>TCD</v>
      </c>
      <c r="D1518" t="str">
        <f>VLOOKUP(Table2[[#This Row],[_parent_index]],Table1[[index]:[A7.Type de Site]],7,FALSE)</f>
        <v>Lac</v>
      </c>
      <c r="E1518" t="str">
        <f>VLOOKUP(Table2[[#This Row],[_parent_index]],Table1[[index]:[A7.Type de Site]],8,FALSE)</f>
        <v>TD07</v>
      </c>
      <c r="F1518" t="str">
        <f>VLOOKUP(Table2[[#This Row],[_parent_index]],Table1[[index]:[A7.Type de Site]],14,FALSE)</f>
        <v>Yiga site</v>
      </c>
      <c r="G1518" t="s">
        <v>1214</v>
      </c>
      <c r="H1518" s="2">
        <v>1</v>
      </c>
      <c r="I1518" s="2">
        <v>0</v>
      </c>
      <c r="J1518" s="2">
        <v>0</v>
      </c>
      <c r="K1518" s="2">
        <v>1</v>
      </c>
      <c r="L1518" s="2">
        <v>0</v>
      </c>
      <c r="M1518" s="2">
        <v>2</v>
      </c>
      <c r="N1518" s="2">
        <v>0</v>
      </c>
      <c r="O1518" s="2">
        <v>3</v>
      </c>
      <c r="P1518" s="2">
        <v>1</v>
      </c>
      <c r="Q1518" s="2">
        <v>1</v>
      </c>
      <c r="R1518" s="2">
        <v>0</v>
      </c>
      <c r="S1518" s="2">
        <v>1</v>
      </c>
      <c r="T1518" s="2">
        <v>2</v>
      </c>
      <c r="U1518" s="2">
        <v>8</v>
      </c>
      <c r="V1518" s="2">
        <v>10</v>
      </c>
      <c r="W1518">
        <v>1586</v>
      </c>
      <c r="X1518">
        <v>181</v>
      </c>
      <c r="Y1518" s="1" t="str">
        <f>IF(SUM(Table2[[#This Row],[Garçons de 0 à 2 ans]:[Filles de 12 à 17 ans]])&gt;=1,"Oui","Non")</f>
        <v>Oui</v>
      </c>
    </row>
    <row r="1519" spans="1:25" x14ac:dyDescent="0.25">
      <c r="A1519" t="s">
        <v>164</v>
      </c>
      <c r="B1519" t="str">
        <f>VLOOKUP(Table2[[#This Row],[_parent_index]],Table1[[index]:[A7.Type de Site]],5,FALSE)</f>
        <v>Chad</v>
      </c>
      <c r="C1519" t="str">
        <f>VLOOKUP(Table2[[#This Row],[_parent_index]],Table1[[index]:[A7.Type de Site]],6,FALSE)</f>
        <v>TCD</v>
      </c>
      <c r="D1519" t="str">
        <f>VLOOKUP(Table2[[#This Row],[_parent_index]],Table1[[index]:[A7.Type de Site]],7,FALSE)</f>
        <v>Lac</v>
      </c>
      <c r="E1519" t="str">
        <f>VLOOKUP(Table2[[#This Row],[_parent_index]],Table1[[index]:[A7.Type de Site]],8,FALSE)</f>
        <v>TD07</v>
      </c>
      <c r="F1519" t="str">
        <f>VLOOKUP(Table2[[#This Row],[_parent_index]],Table1[[index]:[A7.Type de Site]],14,FALSE)</f>
        <v>Sélia</v>
      </c>
      <c r="G1519" t="s">
        <v>1214</v>
      </c>
      <c r="H1519" s="2">
        <v>0</v>
      </c>
      <c r="I1519" s="2">
        <v>0</v>
      </c>
      <c r="J1519" s="2">
        <v>1</v>
      </c>
      <c r="K1519" s="2">
        <v>0</v>
      </c>
      <c r="L1519" s="2">
        <v>1</v>
      </c>
      <c r="M1519" s="2">
        <v>0</v>
      </c>
      <c r="N1519" s="2">
        <v>0</v>
      </c>
      <c r="O1519" s="2">
        <v>1</v>
      </c>
      <c r="P1519" s="2">
        <v>1</v>
      </c>
      <c r="Q1519" s="2">
        <v>1</v>
      </c>
      <c r="R1519" s="2">
        <v>0</v>
      </c>
      <c r="S1519" s="2">
        <v>1</v>
      </c>
      <c r="T1519" s="2">
        <v>3</v>
      </c>
      <c r="U1519" s="2">
        <v>3</v>
      </c>
      <c r="V1519" s="2">
        <v>6</v>
      </c>
      <c r="W1519">
        <v>1587</v>
      </c>
      <c r="X1519">
        <v>182</v>
      </c>
      <c r="Y1519" s="1" t="str">
        <f>IF(SUM(Table2[[#This Row],[Garçons de 0 à 2 ans]:[Filles de 12 à 17 ans]])&gt;=1,"Oui","Non")</f>
        <v>Oui</v>
      </c>
    </row>
    <row r="1520" spans="1:25" x14ac:dyDescent="0.25">
      <c r="A1520" t="s">
        <v>164</v>
      </c>
      <c r="B1520" t="str">
        <f>VLOOKUP(Table2[[#This Row],[_parent_index]],Table1[[index]:[A7.Type de Site]],5,FALSE)</f>
        <v>Chad</v>
      </c>
      <c r="C1520" t="str">
        <f>VLOOKUP(Table2[[#This Row],[_parent_index]],Table1[[index]:[A7.Type de Site]],6,FALSE)</f>
        <v>TCD</v>
      </c>
      <c r="D1520" t="str">
        <f>VLOOKUP(Table2[[#This Row],[_parent_index]],Table1[[index]:[A7.Type de Site]],7,FALSE)</f>
        <v>Lac</v>
      </c>
      <c r="E1520" t="str">
        <f>VLOOKUP(Table2[[#This Row],[_parent_index]],Table1[[index]:[A7.Type de Site]],8,FALSE)</f>
        <v>TD07</v>
      </c>
      <c r="F1520" t="str">
        <f>VLOOKUP(Table2[[#This Row],[_parent_index]],Table1[[index]:[A7.Type de Site]],14,FALSE)</f>
        <v>Sélia</v>
      </c>
      <c r="G1520" t="s">
        <v>1214</v>
      </c>
      <c r="H1520" s="2">
        <v>1</v>
      </c>
      <c r="I1520" s="2">
        <v>0</v>
      </c>
      <c r="J1520" s="2">
        <v>0</v>
      </c>
      <c r="K1520" s="2">
        <v>1</v>
      </c>
      <c r="L1520" s="2">
        <v>0</v>
      </c>
      <c r="M1520" s="2">
        <v>1</v>
      </c>
      <c r="N1520" s="2">
        <v>0</v>
      </c>
      <c r="O1520" s="2">
        <v>0</v>
      </c>
      <c r="P1520" s="2">
        <v>0</v>
      </c>
      <c r="Q1520" s="2">
        <v>1</v>
      </c>
      <c r="R1520" s="2">
        <v>0</v>
      </c>
      <c r="S1520" s="2">
        <v>0</v>
      </c>
      <c r="T1520" s="2">
        <v>1</v>
      </c>
      <c r="U1520" s="2">
        <v>3</v>
      </c>
      <c r="V1520" s="2">
        <v>4</v>
      </c>
      <c r="W1520">
        <v>1588</v>
      </c>
      <c r="X1520">
        <v>182</v>
      </c>
      <c r="Y1520" s="1" t="str">
        <f>IF(SUM(Table2[[#This Row],[Garçons de 0 à 2 ans]:[Filles de 12 à 17 ans]])&gt;=1,"Oui","Non")</f>
        <v>Oui</v>
      </c>
    </row>
    <row r="1521" spans="1:25" x14ac:dyDescent="0.25">
      <c r="A1521" t="s">
        <v>164</v>
      </c>
      <c r="B1521" t="str">
        <f>VLOOKUP(Table2[[#This Row],[_parent_index]],Table1[[index]:[A7.Type de Site]],5,FALSE)</f>
        <v>Chad</v>
      </c>
      <c r="C1521" t="str">
        <f>VLOOKUP(Table2[[#This Row],[_parent_index]],Table1[[index]:[A7.Type de Site]],6,FALSE)</f>
        <v>TCD</v>
      </c>
      <c r="D1521" t="str">
        <f>VLOOKUP(Table2[[#This Row],[_parent_index]],Table1[[index]:[A7.Type de Site]],7,FALSE)</f>
        <v>Lac</v>
      </c>
      <c r="E1521" t="str">
        <f>VLOOKUP(Table2[[#This Row],[_parent_index]],Table1[[index]:[A7.Type de Site]],8,FALSE)</f>
        <v>TD07</v>
      </c>
      <c r="F1521" t="str">
        <f>VLOOKUP(Table2[[#This Row],[_parent_index]],Table1[[index]:[A7.Type de Site]],14,FALSE)</f>
        <v>Sélia</v>
      </c>
      <c r="G1521" t="s">
        <v>1214</v>
      </c>
      <c r="H1521" s="2">
        <v>1</v>
      </c>
      <c r="I1521" s="2">
        <v>0</v>
      </c>
      <c r="J1521" s="2">
        <v>0</v>
      </c>
      <c r="K1521" s="2">
        <v>0</v>
      </c>
      <c r="L1521" s="2">
        <v>1</v>
      </c>
      <c r="M1521" s="2">
        <v>0</v>
      </c>
      <c r="N1521" s="2">
        <v>0</v>
      </c>
      <c r="O1521" s="2">
        <v>1</v>
      </c>
      <c r="P1521" s="2">
        <v>1</v>
      </c>
      <c r="Q1521" s="2">
        <v>0</v>
      </c>
      <c r="R1521" s="2">
        <v>0</v>
      </c>
      <c r="S1521" s="2">
        <v>0</v>
      </c>
      <c r="T1521" s="2">
        <v>3</v>
      </c>
      <c r="U1521" s="2">
        <v>1</v>
      </c>
      <c r="V1521" s="2">
        <v>4</v>
      </c>
      <c r="W1521">
        <v>1589</v>
      </c>
      <c r="X1521">
        <v>182</v>
      </c>
      <c r="Y1521" s="1" t="str">
        <f>IF(SUM(Table2[[#This Row],[Garçons de 0 à 2 ans]:[Filles de 12 à 17 ans]])&gt;=1,"Oui","Non")</f>
        <v>Oui</v>
      </c>
    </row>
    <row r="1522" spans="1:25" x14ac:dyDescent="0.25">
      <c r="A1522" t="s">
        <v>164</v>
      </c>
      <c r="B1522" t="str">
        <f>VLOOKUP(Table2[[#This Row],[_parent_index]],Table1[[index]:[A7.Type de Site]],5,FALSE)</f>
        <v>Chad</v>
      </c>
      <c r="C1522" t="str">
        <f>VLOOKUP(Table2[[#This Row],[_parent_index]],Table1[[index]:[A7.Type de Site]],6,FALSE)</f>
        <v>TCD</v>
      </c>
      <c r="D1522" t="str">
        <f>VLOOKUP(Table2[[#This Row],[_parent_index]],Table1[[index]:[A7.Type de Site]],7,FALSE)</f>
        <v>Lac</v>
      </c>
      <c r="E1522" t="str">
        <f>VLOOKUP(Table2[[#This Row],[_parent_index]],Table1[[index]:[A7.Type de Site]],8,FALSE)</f>
        <v>TD07</v>
      </c>
      <c r="F1522" t="str">
        <f>VLOOKUP(Table2[[#This Row],[_parent_index]],Table1[[index]:[A7.Type de Site]],14,FALSE)</f>
        <v>Sélia</v>
      </c>
      <c r="G1522" t="s">
        <v>1214</v>
      </c>
      <c r="H1522" s="2">
        <v>2</v>
      </c>
      <c r="I1522" s="2">
        <v>1</v>
      </c>
      <c r="J1522" s="2">
        <v>0</v>
      </c>
      <c r="K1522" s="2">
        <v>0</v>
      </c>
      <c r="L1522" s="2">
        <v>0</v>
      </c>
      <c r="M1522" s="2">
        <v>0</v>
      </c>
      <c r="N1522" s="2">
        <v>0</v>
      </c>
      <c r="O1522" s="2">
        <v>0</v>
      </c>
      <c r="P1522" s="2">
        <v>0</v>
      </c>
      <c r="Q1522" s="2">
        <v>1</v>
      </c>
      <c r="R1522" s="2">
        <v>1</v>
      </c>
      <c r="S1522" s="2">
        <v>0</v>
      </c>
      <c r="T1522" s="2">
        <v>3</v>
      </c>
      <c r="U1522" s="2">
        <v>2</v>
      </c>
      <c r="V1522" s="2">
        <v>5</v>
      </c>
      <c r="W1522">
        <v>1590</v>
      </c>
      <c r="X1522">
        <v>182</v>
      </c>
      <c r="Y1522" s="1" t="str">
        <f>IF(SUM(Table2[[#This Row],[Garçons de 0 à 2 ans]:[Filles de 12 à 17 ans]])&gt;=1,"Oui","Non")</f>
        <v>Oui</v>
      </c>
    </row>
    <row r="1523" spans="1:25" x14ac:dyDescent="0.25">
      <c r="A1523" t="s">
        <v>164</v>
      </c>
      <c r="B1523" t="str">
        <f>VLOOKUP(Table2[[#This Row],[_parent_index]],Table1[[index]:[A7.Type de Site]],5,FALSE)</f>
        <v>Chad</v>
      </c>
      <c r="C1523" t="str">
        <f>VLOOKUP(Table2[[#This Row],[_parent_index]],Table1[[index]:[A7.Type de Site]],6,FALSE)</f>
        <v>TCD</v>
      </c>
      <c r="D1523" t="str">
        <f>VLOOKUP(Table2[[#This Row],[_parent_index]],Table1[[index]:[A7.Type de Site]],7,FALSE)</f>
        <v>Lac</v>
      </c>
      <c r="E1523" t="str">
        <f>VLOOKUP(Table2[[#This Row],[_parent_index]],Table1[[index]:[A7.Type de Site]],8,FALSE)</f>
        <v>TD07</v>
      </c>
      <c r="F1523" t="str">
        <f>VLOOKUP(Table2[[#This Row],[_parent_index]],Table1[[index]:[A7.Type de Site]],14,FALSE)</f>
        <v>Sélia</v>
      </c>
      <c r="G1523" t="s">
        <v>1214</v>
      </c>
      <c r="H1523" s="2">
        <v>0</v>
      </c>
      <c r="I1523" s="2">
        <v>0</v>
      </c>
      <c r="J1523" s="2">
        <v>0</v>
      </c>
      <c r="K1523" s="2">
        <v>0</v>
      </c>
      <c r="L1523" s="2">
        <v>0</v>
      </c>
      <c r="M1523" s="2">
        <v>0</v>
      </c>
      <c r="N1523" s="2">
        <v>0</v>
      </c>
      <c r="O1523" s="2">
        <v>0</v>
      </c>
      <c r="P1523" s="2">
        <v>0</v>
      </c>
      <c r="Q1523" s="2">
        <v>0</v>
      </c>
      <c r="R1523" s="2">
        <v>0</v>
      </c>
      <c r="S1523" s="2">
        <v>0</v>
      </c>
      <c r="T1523" s="2">
        <v>0</v>
      </c>
      <c r="U1523" s="2">
        <v>0</v>
      </c>
      <c r="V1523" s="2">
        <v>0</v>
      </c>
      <c r="W1523">
        <v>1591</v>
      </c>
      <c r="X1523">
        <v>182</v>
      </c>
      <c r="Y1523" s="1" t="str">
        <f>IF(SUM(Table2[[#This Row],[Garçons de 0 à 2 ans]:[Filles de 12 à 17 ans]])&gt;=1,"Oui","Non")</f>
        <v>Non</v>
      </c>
    </row>
    <row r="1524" spans="1:25" x14ac:dyDescent="0.25">
      <c r="A1524" t="s">
        <v>164</v>
      </c>
      <c r="B1524" t="str">
        <f>VLOOKUP(Table2[[#This Row],[_parent_index]],Table1[[index]:[A7.Type de Site]],5,FALSE)</f>
        <v>Chad</v>
      </c>
      <c r="C1524" t="str">
        <f>VLOOKUP(Table2[[#This Row],[_parent_index]],Table1[[index]:[A7.Type de Site]],6,FALSE)</f>
        <v>TCD</v>
      </c>
      <c r="D1524" t="str">
        <f>VLOOKUP(Table2[[#This Row],[_parent_index]],Table1[[index]:[A7.Type de Site]],7,FALSE)</f>
        <v>Lac</v>
      </c>
      <c r="E1524" t="str">
        <f>VLOOKUP(Table2[[#This Row],[_parent_index]],Table1[[index]:[A7.Type de Site]],8,FALSE)</f>
        <v>TD07</v>
      </c>
      <c r="F1524" t="str">
        <f>VLOOKUP(Table2[[#This Row],[_parent_index]],Table1[[index]:[A7.Type de Site]],14,FALSE)</f>
        <v>Sélia</v>
      </c>
      <c r="G1524" t="s">
        <v>1214</v>
      </c>
      <c r="H1524" s="2">
        <v>0</v>
      </c>
      <c r="I1524" s="2">
        <v>0</v>
      </c>
      <c r="J1524" s="2">
        <v>0</v>
      </c>
      <c r="K1524" s="2">
        <v>0</v>
      </c>
      <c r="L1524" s="2">
        <v>0</v>
      </c>
      <c r="M1524" s="2">
        <v>0</v>
      </c>
      <c r="N1524" s="2">
        <v>0</v>
      </c>
      <c r="O1524" s="2">
        <v>0</v>
      </c>
      <c r="P1524" s="2">
        <v>0</v>
      </c>
      <c r="Q1524" s="2">
        <v>1</v>
      </c>
      <c r="R1524" s="2">
        <v>1</v>
      </c>
      <c r="S1524" s="2">
        <v>0</v>
      </c>
      <c r="T1524" s="2">
        <v>1</v>
      </c>
      <c r="U1524" s="2">
        <v>1</v>
      </c>
      <c r="V1524" s="2">
        <v>2</v>
      </c>
      <c r="W1524">
        <v>1592</v>
      </c>
      <c r="X1524">
        <v>182</v>
      </c>
      <c r="Y1524" s="1" t="str">
        <f>IF(SUM(Table2[[#This Row],[Garçons de 0 à 2 ans]:[Filles de 12 à 17 ans]])&gt;=1,"Oui","Non")</f>
        <v>Non</v>
      </c>
    </row>
    <row r="1525" spans="1:25" x14ac:dyDescent="0.25">
      <c r="A1525" t="s">
        <v>164</v>
      </c>
      <c r="B1525" t="str">
        <f>VLOOKUP(Table2[[#This Row],[_parent_index]],Table1[[index]:[A7.Type de Site]],5,FALSE)</f>
        <v>Chad</v>
      </c>
      <c r="C1525" t="str">
        <f>VLOOKUP(Table2[[#This Row],[_parent_index]],Table1[[index]:[A7.Type de Site]],6,FALSE)</f>
        <v>TCD</v>
      </c>
      <c r="D1525" t="str">
        <f>VLOOKUP(Table2[[#This Row],[_parent_index]],Table1[[index]:[A7.Type de Site]],7,FALSE)</f>
        <v>Lac</v>
      </c>
      <c r="E1525" t="str">
        <f>VLOOKUP(Table2[[#This Row],[_parent_index]],Table1[[index]:[A7.Type de Site]],8,FALSE)</f>
        <v>TD07</v>
      </c>
      <c r="F1525" t="str">
        <f>VLOOKUP(Table2[[#This Row],[_parent_index]],Table1[[index]:[A7.Type de Site]],14,FALSE)</f>
        <v>Sélia</v>
      </c>
      <c r="G1525" t="s">
        <v>1214</v>
      </c>
      <c r="H1525" s="2">
        <v>1</v>
      </c>
      <c r="I1525" s="2">
        <v>0</v>
      </c>
      <c r="J1525" s="2">
        <v>0</v>
      </c>
      <c r="K1525" s="2">
        <v>1</v>
      </c>
      <c r="L1525" s="2">
        <v>0</v>
      </c>
      <c r="M1525" s="2">
        <v>1</v>
      </c>
      <c r="N1525" s="2">
        <v>0</v>
      </c>
      <c r="O1525" s="2">
        <v>0</v>
      </c>
      <c r="P1525" s="2">
        <v>1</v>
      </c>
      <c r="Q1525" s="2">
        <v>1</v>
      </c>
      <c r="R1525" s="2">
        <v>0</v>
      </c>
      <c r="S1525" s="2">
        <v>0</v>
      </c>
      <c r="T1525" s="2">
        <v>2</v>
      </c>
      <c r="U1525" s="2">
        <v>3</v>
      </c>
      <c r="V1525" s="2">
        <v>5</v>
      </c>
      <c r="W1525">
        <v>1593</v>
      </c>
      <c r="X1525">
        <v>182</v>
      </c>
      <c r="Y1525" s="1" t="str">
        <f>IF(SUM(Table2[[#This Row],[Garçons de 0 à 2 ans]:[Filles de 12 à 17 ans]])&gt;=1,"Oui","Non")</f>
        <v>Oui</v>
      </c>
    </row>
    <row r="1526" spans="1:25" x14ac:dyDescent="0.25">
      <c r="A1526" t="s">
        <v>164</v>
      </c>
      <c r="B1526" t="str">
        <f>VLOOKUP(Table2[[#This Row],[_parent_index]],Table1[[index]:[A7.Type de Site]],5,FALSE)</f>
        <v>Chad</v>
      </c>
      <c r="C1526" t="str">
        <f>VLOOKUP(Table2[[#This Row],[_parent_index]],Table1[[index]:[A7.Type de Site]],6,FALSE)</f>
        <v>TCD</v>
      </c>
      <c r="D1526" t="str">
        <f>VLOOKUP(Table2[[#This Row],[_parent_index]],Table1[[index]:[A7.Type de Site]],7,FALSE)</f>
        <v>Lac</v>
      </c>
      <c r="E1526" t="str">
        <f>VLOOKUP(Table2[[#This Row],[_parent_index]],Table1[[index]:[A7.Type de Site]],8,FALSE)</f>
        <v>TD07</v>
      </c>
      <c r="F1526" t="str">
        <f>VLOOKUP(Table2[[#This Row],[_parent_index]],Table1[[index]:[A7.Type de Site]],14,FALSE)</f>
        <v>Sélia</v>
      </c>
      <c r="G1526" t="s">
        <v>1214</v>
      </c>
      <c r="H1526" s="2">
        <v>0</v>
      </c>
      <c r="I1526" s="2">
        <v>0</v>
      </c>
      <c r="J1526" s="2">
        <v>0</v>
      </c>
      <c r="K1526" s="2">
        <v>1</v>
      </c>
      <c r="L1526" s="2">
        <v>0</v>
      </c>
      <c r="M1526" s="2">
        <v>0</v>
      </c>
      <c r="N1526" s="2">
        <v>1</v>
      </c>
      <c r="O1526" s="2">
        <v>0</v>
      </c>
      <c r="P1526" s="2">
        <v>1</v>
      </c>
      <c r="Q1526" s="2">
        <v>0</v>
      </c>
      <c r="R1526" s="2">
        <v>0</v>
      </c>
      <c r="S1526" s="2">
        <v>0</v>
      </c>
      <c r="T1526" s="2">
        <v>2</v>
      </c>
      <c r="U1526" s="2">
        <v>1</v>
      </c>
      <c r="V1526" s="2">
        <v>3</v>
      </c>
      <c r="W1526">
        <v>1594</v>
      </c>
      <c r="X1526">
        <v>182</v>
      </c>
      <c r="Y1526" s="1" t="str">
        <f>IF(SUM(Table2[[#This Row],[Garçons de 0 à 2 ans]:[Filles de 12 à 17 ans]])&gt;=1,"Oui","Non")</f>
        <v>Oui</v>
      </c>
    </row>
    <row r="1527" spans="1:25" x14ac:dyDescent="0.25">
      <c r="A1527" t="s">
        <v>164</v>
      </c>
      <c r="B1527" t="str">
        <f>VLOOKUP(Table2[[#This Row],[_parent_index]],Table1[[index]:[A7.Type de Site]],5,FALSE)</f>
        <v>Chad</v>
      </c>
      <c r="C1527" t="str">
        <f>VLOOKUP(Table2[[#This Row],[_parent_index]],Table1[[index]:[A7.Type de Site]],6,FALSE)</f>
        <v>TCD</v>
      </c>
      <c r="D1527" t="str">
        <f>VLOOKUP(Table2[[#This Row],[_parent_index]],Table1[[index]:[A7.Type de Site]],7,FALSE)</f>
        <v>Lac</v>
      </c>
      <c r="E1527" t="str">
        <f>VLOOKUP(Table2[[#This Row],[_parent_index]],Table1[[index]:[A7.Type de Site]],8,FALSE)</f>
        <v>TD07</v>
      </c>
      <c r="F1527" t="str">
        <f>VLOOKUP(Table2[[#This Row],[_parent_index]],Table1[[index]:[A7.Type de Site]],14,FALSE)</f>
        <v>Village Kollerom</v>
      </c>
      <c r="G1527" t="s">
        <v>1214</v>
      </c>
      <c r="H1527" s="2">
        <v>0</v>
      </c>
      <c r="I1527" s="2">
        <v>1</v>
      </c>
      <c r="J1527" s="2">
        <v>0</v>
      </c>
      <c r="K1527" s="2">
        <v>1</v>
      </c>
      <c r="L1527" s="2">
        <v>2</v>
      </c>
      <c r="M1527" s="2">
        <v>0</v>
      </c>
      <c r="N1527" s="2">
        <v>0</v>
      </c>
      <c r="O1527" s="2">
        <v>0</v>
      </c>
      <c r="P1527" s="2">
        <v>1</v>
      </c>
      <c r="Q1527" s="2">
        <v>1</v>
      </c>
      <c r="R1527" s="2">
        <v>0</v>
      </c>
      <c r="S1527" s="2">
        <v>0</v>
      </c>
      <c r="T1527" s="2">
        <v>3</v>
      </c>
      <c r="U1527" s="2">
        <v>3</v>
      </c>
      <c r="V1527" s="2">
        <v>6</v>
      </c>
      <c r="W1527">
        <v>1595</v>
      </c>
      <c r="X1527">
        <v>183</v>
      </c>
      <c r="Y1527" s="1" t="str">
        <f>IF(SUM(Table2[[#This Row],[Garçons de 0 à 2 ans]:[Filles de 12 à 17 ans]])&gt;=1,"Oui","Non")</f>
        <v>Oui</v>
      </c>
    </row>
    <row r="1528" spans="1:25" x14ac:dyDescent="0.25">
      <c r="A1528" t="s">
        <v>164</v>
      </c>
      <c r="B1528" t="str">
        <f>VLOOKUP(Table2[[#This Row],[_parent_index]],Table1[[index]:[A7.Type de Site]],5,FALSE)</f>
        <v>Chad</v>
      </c>
      <c r="C1528" t="str">
        <f>VLOOKUP(Table2[[#This Row],[_parent_index]],Table1[[index]:[A7.Type de Site]],6,FALSE)</f>
        <v>TCD</v>
      </c>
      <c r="D1528" t="str">
        <f>VLOOKUP(Table2[[#This Row],[_parent_index]],Table1[[index]:[A7.Type de Site]],7,FALSE)</f>
        <v>Lac</v>
      </c>
      <c r="E1528" t="str">
        <f>VLOOKUP(Table2[[#This Row],[_parent_index]],Table1[[index]:[A7.Type de Site]],8,FALSE)</f>
        <v>TD07</v>
      </c>
      <c r="F1528" t="str">
        <f>VLOOKUP(Table2[[#This Row],[_parent_index]],Table1[[index]:[A7.Type de Site]],14,FALSE)</f>
        <v>Village Kollerom</v>
      </c>
      <c r="G1528" t="s">
        <v>1214</v>
      </c>
      <c r="H1528" s="2">
        <v>1</v>
      </c>
      <c r="I1528" s="2">
        <v>0</v>
      </c>
      <c r="J1528" s="2">
        <v>1</v>
      </c>
      <c r="K1528" s="2">
        <v>0</v>
      </c>
      <c r="L1528" s="2">
        <v>2</v>
      </c>
      <c r="M1528" s="2">
        <v>1</v>
      </c>
      <c r="N1528" s="2">
        <v>0</v>
      </c>
      <c r="O1528" s="2">
        <v>0</v>
      </c>
      <c r="P1528" s="2">
        <v>1</v>
      </c>
      <c r="Q1528" s="2">
        <v>1</v>
      </c>
      <c r="R1528" s="2">
        <v>0</v>
      </c>
      <c r="S1528" s="2">
        <v>0</v>
      </c>
      <c r="T1528" s="2">
        <v>5</v>
      </c>
      <c r="U1528" s="2">
        <v>2</v>
      </c>
      <c r="V1528" s="2">
        <v>7</v>
      </c>
      <c r="W1528">
        <v>1596</v>
      </c>
      <c r="X1528">
        <v>183</v>
      </c>
      <c r="Y1528" s="1" t="str">
        <f>IF(SUM(Table2[[#This Row],[Garçons de 0 à 2 ans]:[Filles de 12 à 17 ans]])&gt;=1,"Oui","Non")</f>
        <v>Oui</v>
      </c>
    </row>
    <row r="1529" spans="1:25" x14ac:dyDescent="0.25">
      <c r="A1529" t="s">
        <v>164</v>
      </c>
      <c r="B1529" t="str">
        <f>VLOOKUP(Table2[[#This Row],[_parent_index]],Table1[[index]:[A7.Type de Site]],5,FALSE)</f>
        <v>Chad</v>
      </c>
      <c r="C1529" t="str">
        <f>VLOOKUP(Table2[[#This Row],[_parent_index]],Table1[[index]:[A7.Type de Site]],6,FALSE)</f>
        <v>TCD</v>
      </c>
      <c r="D1529" t="str">
        <f>VLOOKUP(Table2[[#This Row],[_parent_index]],Table1[[index]:[A7.Type de Site]],7,FALSE)</f>
        <v>Lac</v>
      </c>
      <c r="E1529" t="str">
        <f>VLOOKUP(Table2[[#This Row],[_parent_index]],Table1[[index]:[A7.Type de Site]],8,FALSE)</f>
        <v>TD07</v>
      </c>
      <c r="F1529" t="str">
        <f>VLOOKUP(Table2[[#This Row],[_parent_index]],Table1[[index]:[A7.Type de Site]],14,FALSE)</f>
        <v>Village Kollerom</v>
      </c>
      <c r="G1529" t="s">
        <v>1214</v>
      </c>
      <c r="H1529" s="2">
        <v>0</v>
      </c>
      <c r="I1529" s="2">
        <v>0</v>
      </c>
      <c r="J1529" s="2">
        <v>2</v>
      </c>
      <c r="K1529" s="2">
        <v>0</v>
      </c>
      <c r="L1529" s="2">
        <v>1</v>
      </c>
      <c r="M1529" s="2">
        <v>1</v>
      </c>
      <c r="N1529" s="2">
        <v>0</v>
      </c>
      <c r="O1529" s="2">
        <v>1</v>
      </c>
      <c r="P1529" s="2">
        <v>1</v>
      </c>
      <c r="Q1529" s="2">
        <v>1</v>
      </c>
      <c r="R1529" s="2">
        <v>0</v>
      </c>
      <c r="S1529" s="2">
        <v>0</v>
      </c>
      <c r="T1529" s="2">
        <v>4</v>
      </c>
      <c r="U1529" s="2">
        <v>3</v>
      </c>
      <c r="V1529" s="2">
        <v>7</v>
      </c>
      <c r="W1529">
        <v>1597</v>
      </c>
      <c r="X1529">
        <v>183</v>
      </c>
      <c r="Y1529" s="1" t="str">
        <f>IF(SUM(Table2[[#This Row],[Garçons de 0 à 2 ans]:[Filles de 12 à 17 ans]])&gt;=1,"Oui","Non")</f>
        <v>Oui</v>
      </c>
    </row>
    <row r="1530" spans="1:25" x14ac:dyDescent="0.25">
      <c r="A1530" t="s">
        <v>164</v>
      </c>
      <c r="B1530" t="str">
        <f>VLOOKUP(Table2[[#This Row],[_parent_index]],Table1[[index]:[A7.Type de Site]],5,FALSE)</f>
        <v>Chad</v>
      </c>
      <c r="C1530" t="str">
        <f>VLOOKUP(Table2[[#This Row],[_parent_index]],Table1[[index]:[A7.Type de Site]],6,FALSE)</f>
        <v>TCD</v>
      </c>
      <c r="D1530" t="str">
        <f>VLOOKUP(Table2[[#This Row],[_parent_index]],Table1[[index]:[A7.Type de Site]],7,FALSE)</f>
        <v>Lac</v>
      </c>
      <c r="E1530" t="str">
        <f>VLOOKUP(Table2[[#This Row],[_parent_index]],Table1[[index]:[A7.Type de Site]],8,FALSE)</f>
        <v>TD07</v>
      </c>
      <c r="F1530" t="str">
        <f>VLOOKUP(Table2[[#This Row],[_parent_index]],Table1[[index]:[A7.Type de Site]],14,FALSE)</f>
        <v>Village Kollerom</v>
      </c>
      <c r="G1530" t="s">
        <v>172</v>
      </c>
      <c r="H1530" s="2">
        <v>1</v>
      </c>
      <c r="I1530" s="2">
        <v>0</v>
      </c>
      <c r="J1530" s="2">
        <v>0</v>
      </c>
      <c r="K1530" s="2">
        <v>2</v>
      </c>
      <c r="L1530" s="2">
        <v>1</v>
      </c>
      <c r="M1530" s="2">
        <v>1</v>
      </c>
      <c r="N1530" s="2">
        <v>0</v>
      </c>
      <c r="O1530" s="2">
        <v>1</v>
      </c>
      <c r="P1530" s="2">
        <v>0</v>
      </c>
      <c r="Q1530" s="2">
        <v>1</v>
      </c>
      <c r="R1530" s="2">
        <v>1</v>
      </c>
      <c r="S1530" s="2">
        <v>0</v>
      </c>
      <c r="T1530" s="2">
        <v>3</v>
      </c>
      <c r="U1530" s="2">
        <v>5</v>
      </c>
      <c r="V1530" s="2">
        <v>8</v>
      </c>
      <c r="W1530">
        <v>1598</v>
      </c>
      <c r="X1530">
        <v>183</v>
      </c>
      <c r="Y1530" s="1" t="str">
        <f>IF(SUM(Table2[[#This Row],[Garçons de 0 à 2 ans]:[Filles de 12 à 17 ans]])&gt;=1,"Oui","Non")</f>
        <v>Oui</v>
      </c>
    </row>
    <row r="1531" spans="1:25" x14ac:dyDescent="0.25">
      <c r="A1531" t="s">
        <v>164</v>
      </c>
      <c r="B1531" t="str">
        <f>VLOOKUP(Table2[[#This Row],[_parent_index]],Table1[[index]:[A7.Type de Site]],5,FALSE)</f>
        <v>Chad</v>
      </c>
      <c r="C1531" t="str">
        <f>VLOOKUP(Table2[[#This Row],[_parent_index]],Table1[[index]:[A7.Type de Site]],6,FALSE)</f>
        <v>TCD</v>
      </c>
      <c r="D1531" t="str">
        <f>VLOOKUP(Table2[[#This Row],[_parent_index]],Table1[[index]:[A7.Type de Site]],7,FALSE)</f>
        <v>Lac</v>
      </c>
      <c r="E1531" t="str">
        <f>VLOOKUP(Table2[[#This Row],[_parent_index]],Table1[[index]:[A7.Type de Site]],8,FALSE)</f>
        <v>TD07</v>
      </c>
      <c r="F1531" t="str">
        <f>VLOOKUP(Table2[[#This Row],[_parent_index]],Table1[[index]:[A7.Type de Site]],14,FALSE)</f>
        <v>Village Kollerom</v>
      </c>
      <c r="G1531" t="s">
        <v>172</v>
      </c>
      <c r="H1531" s="2">
        <v>0</v>
      </c>
      <c r="I1531" s="2">
        <v>0</v>
      </c>
      <c r="J1531" s="2">
        <v>1</v>
      </c>
      <c r="K1531" s="2">
        <v>0</v>
      </c>
      <c r="L1531" s="2">
        <v>2</v>
      </c>
      <c r="M1531" s="2">
        <v>1</v>
      </c>
      <c r="N1531" s="2">
        <v>1</v>
      </c>
      <c r="O1531" s="2">
        <v>1</v>
      </c>
      <c r="P1531" s="2">
        <v>1</v>
      </c>
      <c r="Q1531" s="2">
        <v>1</v>
      </c>
      <c r="R1531" s="2">
        <v>0</v>
      </c>
      <c r="S1531" s="2">
        <v>0</v>
      </c>
      <c r="T1531" s="2">
        <v>5</v>
      </c>
      <c r="U1531" s="2">
        <v>3</v>
      </c>
      <c r="V1531" s="2">
        <v>8</v>
      </c>
      <c r="W1531">
        <v>1599</v>
      </c>
      <c r="X1531">
        <v>183</v>
      </c>
      <c r="Y1531" s="1" t="str">
        <f>IF(SUM(Table2[[#This Row],[Garçons de 0 à 2 ans]:[Filles de 12 à 17 ans]])&gt;=1,"Oui","Non")</f>
        <v>Oui</v>
      </c>
    </row>
    <row r="1532" spans="1:25" x14ac:dyDescent="0.25">
      <c r="A1532" t="s">
        <v>164</v>
      </c>
      <c r="B1532" t="str">
        <f>VLOOKUP(Table2[[#This Row],[_parent_index]],Table1[[index]:[A7.Type de Site]],5,FALSE)</f>
        <v>Chad</v>
      </c>
      <c r="C1532" t="str">
        <f>VLOOKUP(Table2[[#This Row],[_parent_index]],Table1[[index]:[A7.Type de Site]],6,FALSE)</f>
        <v>TCD</v>
      </c>
      <c r="D1532" t="str">
        <f>VLOOKUP(Table2[[#This Row],[_parent_index]],Table1[[index]:[A7.Type de Site]],7,FALSE)</f>
        <v>Lac</v>
      </c>
      <c r="E1532" t="str">
        <f>VLOOKUP(Table2[[#This Row],[_parent_index]],Table1[[index]:[A7.Type de Site]],8,FALSE)</f>
        <v>TD07</v>
      </c>
      <c r="F1532" t="str">
        <f>VLOOKUP(Table2[[#This Row],[_parent_index]],Table1[[index]:[A7.Type de Site]],14,FALSE)</f>
        <v>Village Kollerom</v>
      </c>
      <c r="G1532" t="s">
        <v>172</v>
      </c>
      <c r="H1532" s="2">
        <v>0</v>
      </c>
      <c r="I1532" s="2">
        <v>0</v>
      </c>
      <c r="J1532" s="2">
        <v>1</v>
      </c>
      <c r="K1532" s="2">
        <v>1</v>
      </c>
      <c r="L1532" s="2">
        <v>0</v>
      </c>
      <c r="M1532" s="2">
        <v>1</v>
      </c>
      <c r="N1532" s="2">
        <v>1</v>
      </c>
      <c r="O1532" s="2">
        <v>0</v>
      </c>
      <c r="P1532" s="2">
        <v>1</v>
      </c>
      <c r="Q1532" s="2">
        <v>1</v>
      </c>
      <c r="R1532" s="2">
        <v>0</v>
      </c>
      <c r="S1532" s="2">
        <v>0</v>
      </c>
      <c r="T1532" s="2">
        <v>3</v>
      </c>
      <c r="U1532" s="2">
        <v>3</v>
      </c>
      <c r="V1532" s="2">
        <v>6</v>
      </c>
      <c r="W1532">
        <v>1600</v>
      </c>
      <c r="X1532">
        <v>183</v>
      </c>
      <c r="Y1532" s="1" t="str">
        <f>IF(SUM(Table2[[#This Row],[Garçons de 0 à 2 ans]:[Filles de 12 à 17 ans]])&gt;=1,"Oui","Non")</f>
        <v>Oui</v>
      </c>
    </row>
    <row r="1533" spans="1:25" x14ac:dyDescent="0.25">
      <c r="A1533" t="s">
        <v>164</v>
      </c>
      <c r="B1533" t="str">
        <f>VLOOKUP(Table2[[#This Row],[_parent_index]],Table1[[index]:[A7.Type de Site]],5,FALSE)</f>
        <v>Chad</v>
      </c>
      <c r="C1533" t="str">
        <f>VLOOKUP(Table2[[#This Row],[_parent_index]],Table1[[index]:[A7.Type de Site]],6,FALSE)</f>
        <v>TCD</v>
      </c>
      <c r="D1533" t="str">
        <f>VLOOKUP(Table2[[#This Row],[_parent_index]],Table1[[index]:[A7.Type de Site]],7,FALSE)</f>
        <v>Lac</v>
      </c>
      <c r="E1533" t="str">
        <f>VLOOKUP(Table2[[#This Row],[_parent_index]],Table1[[index]:[A7.Type de Site]],8,FALSE)</f>
        <v>TD07</v>
      </c>
      <c r="F1533" t="str">
        <f>VLOOKUP(Table2[[#This Row],[_parent_index]],Table1[[index]:[A7.Type de Site]],14,FALSE)</f>
        <v>Village Kollerom</v>
      </c>
      <c r="G1533" t="s">
        <v>172</v>
      </c>
      <c r="H1533" s="2">
        <v>0</v>
      </c>
      <c r="I1533" s="2">
        <v>1</v>
      </c>
      <c r="J1533" s="2">
        <v>1</v>
      </c>
      <c r="K1533" s="2">
        <v>0</v>
      </c>
      <c r="L1533" s="2">
        <v>1</v>
      </c>
      <c r="M1533" s="2">
        <v>1</v>
      </c>
      <c r="N1533" s="2">
        <v>0</v>
      </c>
      <c r="O1533" s="2">
        <v>0</v>
      </c>
      <c r="P1533" s="2">
        <v>1</v>
      </c>
      <c r="Q1533" s="2">
        <v>1</v>
      </c>
      <c r="R1533" s="2">
        <v>0</v>
      </c>
      <c r="S1533" s="2">
        <v>0</v>
      </c>
      <c r="T1533" s="2">
        <v>3</v>
      </c>
      <c r="U1533" s="2">
        <v>3</v>
      </c>
      <c r="V1533" s="2">
        <v>6</v>
      </c>
      <c r="W1533">
        <v>1601</v>
      </c>
      <c r="X1533">
        <v>183</v>
      </c>
      <c r="Y1533" s="1" t="str">
        <f>IF(SUM(Table2[[#This Row],[Garçons de 0 à 2 ans]:[Filles de 12 à 17 ans]])&gt;=1,"Oui","Non")</f>
        <v>Oui</v>
      </c>
    </row>
    <row r="1534" spans="1:25" x14ac:dyDescent="0.25">
      <c r="A1534" t="s">
        <v>164</v>
      </c>
      <c r="B1534" t="str">
        <f>VLOOKUP(Table2[[#This Row],[_parent_index]],Table1[[index]:[A7.Type de Site]],5,FALSE)</f>
        <v>Chad</v>
      </c>
      <c r="C1534" t="str">
        <f>VLOOKUP(Table2[[#This Row],[_parent_index]],Table1[[index]:[A7.Type de Site]],6,FALSE)</f>
        <v>TCD</v>
      </c>
      <c r="D1534" t="str">
        <f>VLOOKUP(Table2[[#This Row],[_parent_index]],Table1[[index]:[A7.Type de Site]],7,FALSE)</f>
        <v>Lac</v>
      </c>
      <c r="E1534" t="str">
        <f>VLOOKUP(Table2[[#This Row],[_parent_index]],Table1[[index]:[A7.Type de Site]],8,FALSE)</f>
        <v>TD07</v>
      </c>
      <c r="F1534" t="str">
        <f>VLOOKUP(Table2[[#This Row],[_parent_index]],Table1[[index]:[A7.Type de Site]],14,FALSE)</f>
        <v>Village Kollerom</v>
      </c>
      <c r="G1534" t="s">
        <v>172</v>
      </c>
      <c r="H1534" s="2">
        <v>0</v>
      </c>
      <c r="I1534" s="2">
        <v>1</v>
      </c>
      <c r="J1534" s="2">
        <v>0</v>
      </c>
      <c r="K1534" s="2">
        <v>0</v>
      </c>
      <c r="L1534" s="2">
        <v>0</v>
      </c>
      <c r="M1534" s="2">
        <v>0</v>
      </c>
      <c r="N1534" s="2">
        <v>0</v>
      </c>
      <c r="O1534" s="2">
        <v>0</v>
      </c>
      <c r="P1534" s="2">
        <v>1</v>
      </c>
      <c r="Q1534" s="2">
        <v>1</v>
      </c>
      <c r="R1534" s="2">
        <v>0</v>
      </c>
      <c r="S1534" s="2">
        <v>0</v>
      </c>
      <c r="T1534" s="2">
        <v>1</v>
      </c>
      <c r="U1534" s="2">
        <v>2</v>
      </c>
      <c r="V1534" s="2">
        <v>3</v>
      </c>
      <c r="W1534">
        <v>1602</v>
      </c>
      <c r="X1534">
        <v>183</v>
      </c>
      <c r="Y1534" s="1" t="str">
        <f>IF(SUM(Table2[[#This Row],[Garçons de 0 à 2 ans]:[Filles de 12 à 17 ans]])&gt;=1,"Oui","Non")</f>
        <v>Oui</v>
      </c>
    </row>
    <row r="1535" spans="1:25" x14ac:dyDescent="0.25">
      <c r="A1535" t="s">
        <v>164</v>
      </c>
      <c r="B1535" t="str">
        <f>VLOOKUP(Table2[[#This Row],[_parent_index]],Table1[[index]:[A7.Type de Site]],5,FALSE)</f>
        <v>Chad</v>
      </c>
      <c r="C1535" t="str">
        <f>VLOOKUP(Table2[[#This Row],[_parent_index]],Table1[[index]:[A7.Type de Site]],6,FALSE)</f>
        <v>TCD</v>
      </c>
      <c r="D1535" t="str">
        <f>VLOOKUP(Table2[[#This Row],[_parent_index]],Table1[[index]:[A7.Type de Site]],7,FALSE)</f>
        <v>Lac</v>
      </c>
      <c r="E1535" t="str">
        <f>VLOOKUP(Table2[[#This Row],[_parent_index]],Table1[[index]:[A7.Type de Site]],8,FALSE)</f>
        <v>TD07</v>
      </c>
      <c r="F1535" t="str">
        <f>VLOOKUP(Table2[[#This Row],[_parent_index]],Table1[[index]:[A7.Type de Site]],14,FALSE)</f>
        <v>Village Kollerom</v>
      </c>
      <c r="G1535" t="s">
        <v>358</v>
      </c>
      <c r="H1535" s="2">
        <v>1</v>
      </c>
      <c r="I1535" s="2">
        <v>0</v>
      </c>
      <c r="J1535" s="2">
        <v>1</v>
      </c>
      <c r="K1535" s="2">
        <v>0</v>
      </c>
      <c r="L1535" s="2">
        <v>1</v>
      </c>
      <c r="M1535" s="2">
        <v>0</v>
      </c>
      <c r="N1535" s="2">
        <v>1</v>
      </c>
      <c r="O1535" s="2">
        <v>1</v>
      </c>
      <c r="P1535" s="2">
        <v>0</v>
      </c>
      <c r="Q1535" s="2">
        <v>1</v>
      </c>
      <c r="R1535" s="2">
        <v>1</v>
      </c>
      <c r="S1535" s="2">
        <v>0</v>
      </c>
      <c r="T1535" s="2">
        <v>5</v>
      </c>
      <c r="U1535" s="2">
        <v>2</v>
      </c>
      <c r="V1535" s="2">
        <v>7</v>
      </c>
      <c r="W1535">
        <v>1603</v>
      </c>
      <c r="X1535">
        <v>183</v>
      </c>
      <c r="Y1535" s="1" t="str">
        <f>IF(SUM(Table2[[#This Row],[Garçons de 0 à 2 ans]:[Filles de 12 à 17 ans]])&gt;=1,"Oui","Non")</f>
        <v>Oui</v>
      </c>
    </row>
    <row r="1536" spans="1:25" x14ac:dyDescent="0.25">
      <c r="A1536" t="s">
        <v>164</v>
      </c>
      <c r="B1536" t="str">
        <f>VLOOKUP(Table2[[#This Row],[_parent_index]],Table1[[index]:[A7.Type de Site]],5,FALSE)</f>
        <v>Chad</v>
      </c>
      <c r="C1536" t="str">
        <f>VLOOKUP(Table2[[#This Row],[_parent_index]],Table1[[index]:[A7.Type de Site]],6,FALSE)</f>
        <v>TCD</v>
      </c>
      <c r="D1536" t="str">
        <f>VLOOKUP(Table2[[#This Row],[_parent_index]],Table1[[index]:[A7.Type de Site]],7,FALSE)</f>
        <v>Lac</v>
      </c>
      <c r="E1536" t="str">
        <f>VLOOKUP(Table2[[#This Row],[_parent_index]],Table1[[index]:[A7.Type de Site]],8,FALSE)</f>
        <v>TD07</v>
      </c>
      <c r="F1536" t="str">
        <f>VLOOKUP(Table2[[#This Row],[_parent_index]],Table1[[index]:[A7.Type de Site]],14,FALSE)</f>
        <v>Village Kollerom</v>
      </c>
      <c r="G1536" t="s">
        <v>358</v>
      </c>
      <c r="H1536" s="2">
        <v>0</v>
      </c>
      <c r="I1536" s="2">
        <v>0</v>
      </c>
      <c r="J1536" s="2">
        <v>0</v>
      </c>
      <c r="K1536" s="2">
        <v>0</v>
      </c>
      <c r="L1536" s="2">
        <v>2</v>
      </c>
      <c r="M1536" s="2">
        <v>0</v>
      </c>
      <c r="N1536" s="2">
        <v>1</v>
      </c>
      <c r="O1536" s="2">
        <v>3</v>
      </c>
      <c r="P1536" s="2">
        <v>0</v>
      </c>
      <c r="Q1536" s="2">
        <v>1</v>
      </c>
      <c r="R1536" s="2">
        <v>1</v>
      </c>
      <c r="S1536" s="2">
        <v>0</v>
      </c>
      <c r="T1536" s="2">
        <v>4</v>
      </c>
      <c r="U1536" s="2">
        <v>4</v>
      </c>
      <c r="V1536" s="2">
        <v>8</v>
      </c>
      <c r="W1536">
        <v>1604</v>
      </c>
      <c r="X1536">
        <v>183</v>
      </c>
      <c r="Y1536" s="1" t="str">
        <f>IF(SUM(Table2[[#This Row],[Garçons de 0 à 2 ans]:[Filles de 12 à 17 ans]])&gt;=1,"Oui","Non")</f>
        <v>Oui</v>
      </c>
    </row>
    <row r="1537" spans="1:25" x14ac:dyDescent="0.25">
      <c r="A1537" t="s">
        <v>164</v>
      </c>
      <c r="B1537" t="str">
        <f>VLOOKUP(Table2[[#This Row],[_parent_index]],Table1[[index]:[A7.Type de Site]],5,FALSE)</f>
        <v>Chad</v>
      </c>
      <c r="C1537" t="str">
        <f>VLOOKUP(Table2[[#This Row],[_parent_index]],Table1[[index]:[A7.Type de Site]],6,FALSE)</f>
        <v>TCD</v>
      </c>
      <c r="D1537" t="str">
        <f>VLOOKUP(Table2[[#This Row],[_parent_index]],Table1[[index]:[A7.Type de Site]],7,FALSE)</f>
        <v>Lac</v>
      </c>
      <c r="E1537" t="str">
        <f>VLOOKUP(Table2[[#This Row],[_parent_index]],Table1[[index]:[A7.Type de Site]],8,FALSE)</f>
        <v>TD07</v>
      </c>
      <c r="F1537" t="str">
        <f>VLOOKUP(Table2[[#This Row],[_parent_index]],Table1[[index]:[A7.Type de Site]],14,FALSE)</f>
        <v>Village Dodji</v>
      </c>
      <c r="G1537" t="s">
        <v>1214</v>
      </c>
      <c r="H1537" s="2">
        <v>1</v>
      </c>
      <c r="I1537" s="2">
        <v>0</v>
      </c>
      <c r="J1537" s="2">
        <v>0</v>
      </c>
      <c r="K1537" s="2">
        <v>1</v>
      </c>
      <c r="L1537" s="2">
        <v>0</v>
      </c>
      <c r="M1537" s="2">
        <v>0</v>
      </c>
      <c r="N1537" s="2">
        <v>0</v>
      </c>
      <c r="O1537" s="2">
        <v>0</v>
      </c>
      <c r="P1537" s="2">
        <v>1</v>
      </c>
      <c r="Q1537" s="2">
        <v>1</v>
      </c>
      <c r="R1537" s="2">
        <v>0</v>
      </c>
      <c r="S1537" s="2">
        <v>1</v>
      </c>
      <c r="T1537" s="2">
        <v>2</v>
      </c>
      <c r="U1537" s="2">
        <v>3</v>
      </c>
      <c r="V1537" s="2">
        <v>5</v>
      </c>
      <c r="W1537">
        <v>1605</v>
      </c>
      <c r="X1537">
        <v>184</v>
      </c>
      <c r="Y1537" s="1" t="str">
        <f>IF(SUM(Table2[[#This Row],[Garçons de 0 à 2 ans]:[Filles de 12 à 17 ans]])&gt;=1,"Oui","Non")</f>
        <v>Oui</v>
      </c>
    </row>
    <row r="1538" spans="1:25" x14ac:dyDescent="0.25">
      <c r="A1538" t="s">
        <v>164</v>
      </c>
      <c r="B1538" t="str">
        <f>VLOOKUP(Table2[[#This Row],[_parent_index]],Table1[[index]:[A7.Type de Site]],5,FALSE)</f>
        <v>Chad</v>
      </c>
      <c r="C1538" t="str">
        <f>VLOOKUP(Table2[[#This Row],[_parent_index]],Table1[[index]:[A7.Type de Site]],6,FALSE)</f>
        <v>TCD</v>
      </c>
      <c r="D1538" t="str">
        <f>VLOOKUP(Table2[[#This Row],[_parent_index]],Table1[[index]:[A7.Type de Site]],7,FALSE)</f>
        <v>Lac</v>
      </c>
      <c r="E1538" t="str">
        <f>VLOOKUP(Table2[[#This Row],[_parent_index]],Table1[[index]:[A7.Type de Site]],8,FALSE)</f>
        <v>TD07</v>
      </c>
      <c r="F1538" t="str">
        <f>VLOOKUP(Table2[[#This Row],[_parent_index]],Table1[[index]:[A7.Type de Site]],14,FALSE)</f>
        <v>Village Dodji</v>
      </c>
      <c r="G1538" t="s">
        <v>1214</v>
      </c>
      <c r="H1538" s="2">
        <v>0</v>
      </c>
      <c r="I1538" s="2">
        <v>0</v>
      </c>
      <c r="J1538" s="2">
        <v>0</v>
      </c>
      <c r="K1538" s="2">
        <v>0</v>
      </c>
      <c r="L1538" s="2">
        <v>1</v>
      </c>
      <c r="M1538" s="2">
        <v>0</v>
      </c>
      <c r="N1538" s="2">
        <v>1</v>
      </c>
      <c r="O1538" s="2">
        <v>0</v>
      </c>
      <c r="P1538" s="2">
        <v>1</v>
      </c>
      <c r="Q1538" s="2">
        <v>1</v>
      </c>
      <c r="R1538" s="2">
        <v>0</v>
      </c>
      <c r="S1538" s="2">
        <v>0</v>
      </c>
      <c r="T1538" s="2">
        <v>3</v>
      </c>
      <c r="U1538" s="2">
        <v>1</v>
      </c>
      <c r="V1538" s="2">
        <v>4</v>
      </c>
      <c r="W1538">
        <v>1606</v>
      </c>
      <c r="X1538">
        <v>184</v>
      </c>
      <c r="Y1538" s="1" t="str">
        <f>IF(SUM(Table2[[#This Row],[Garçons de 0 à 2 ans]:[Filles de 12 à 17 ans]])&gt;=1,"Oui","Non")</f>
        <v>Oui</v>
      </c>
    </row>
    <row r="1539" spans="1:25" x14ac:dyDescent="0.25">
      <c r="A1539" t="s">
        <v>164</v>
      </c>
      <c r="B1539" t="str">
        <f>VLOOKUP(Table2[[#This Row],[_parent_index]],Table1[[index]:[A7.Type de Site]],5,FALSE)</f>
        <v>Chad</v>
      </c>
      <c r="C1539" t="str">
        <f>VLOOKUP(Table2[[#This Row],[_parent_index]],Table1[[index]:[A7.Type de Site]],6,FALSE)</f>
        <v>TCD</v>
      </c>
      <c r="D1539" t="str">
        <f>VLOOKUP(Table2[[#This Row],[_parent_index]],Table1[[index]:[A7.Type de Site]],7,FALSE)</f>
        <v>Lac</v>
      </c>
      <c r="E1539" t="str">
        <f>VLOOKUP(Table2[[#This Row],[_parent_index]],Table1[[index]:[A7.Type de Site]],8,FALSE)</f>
        <v>TD07</v>
      </c>
      <c r="F1539" t="str">
        <f>VLOOKUP(Table2[[#This Row],[_parent_index]],Table1[[index]:[A7.Type de Site]],14,FALSE)</f>
        <v>Village Dodji</v>
      </c>
      <c r="G1539" t="s">
        <v>1214</v>
      </c>
      <c r="H1539" s="2">
        <v>0</v>
      </c>
      <c r="I1539" s="2">
        <v>1</v>
      </c>
      <c r="J1539" s="2">
        <v>0</v>
      </c>
      <c r="K1539" s="2">
        <v>0</v>
      </c>
      <c r="L1539" s="2">
        <v>0</v>
      </c>
      <c r="M1539" s="2">
        <v>2</v>
      </c>
      <c r="N1539" s="2">
        <v>0</v>
      </c>
      <c r="O1539" s="2">
        <v>0</v>
      </c>
      <c r="P1539" s="2">
        <v>1</v>
      </c>
      <c r="Q1539" s="2">
        <v>2</v>
      </c>
      <c r="R1539" s="2">
        <v>0</v>
      </c>
      <c r="S1539" s="2">
        <v>1</v>
      </c>
      <c r="T1539" s="2">
        <v>1</v>
      </c>
      <c r="U1539" s="2">
        <v>6</v>
      </c>
      <c r="V1539" s="2">
        <v>7</v>
      </c>
      <c r="W1539">
        <v>1607</v>
      </c>
      <c r="X1539">
        <v>184</v>
      </c>
      <c r="Y1539" s="1" t="str">
        <f>IF(SUM(Table2[[#This Row],[Garçons de 0 à 2 ans]:[Filles de 12 à 17 ans]])&gt;=1,"Oui","Non")</f>
        <v>Oui</v>
      </c>
    </row>
    <row r="1540" spans="1:25" x14ac:dyDescent="0.25">
      <c r="A1540" t="s">
        <v>164</v>
      </c>
      <c r="B1540" t="str">
        <f>VLOOKUP(Table2[[#This Row],[_parent_index]],Table1[[index]:[A7.Type de Site]],5,FALSE)</f>
        <v>Chad</v>
      </c>
      <c r="C1540" t="str">
        <f>VLOOKUP(Table2[[#This Row],[_parent_index]],Table1[[index]:[A7.Type de Site]],6,FALSE)</f>
        <v>TCD</v>
      </c>
      <c r="D1540" t="str">
        <f>VLOOKUP(Table2[[#This Row],[_parent_index]],Table1[[index]:[A7.Type de Site]],7,FALSE)</f>
        <v>Lac</v>
      </c>
      <c r="E1540" t="str">
        <f>VLOOKUP(Table2[[#This Row],[_parent_index]],Table1[[index]:[A7.Type de Site]],8,FALSE)</f>
        <v>TD07</v>
      </c>
      <c r="F1540" t="str">
        <f>VLOOKUP(Table2[[#This Row],[_parent_index]],Table1[[index]:[A7.Type de Site]],14,FALSE)</f>
        <v>Village Dodji</v>
      </c>
      <c r="G1540" t="s">
        <v>1214</v>
      </c>
      <c r="H1540" s="2">
        <v>1</v>
      </c>
      <c r="I1540" s="2">
        <v>0</v>
      </c>
      <c r="J1540" s="2">
        <v>0</v>
      </c>
      <c r="K1540" s="2">
        <v>0</v>
      </c>
      <c r="L1540" s="2">
        <v>1</v>
      </c>
      <c r="M1540" s="2">
        <v>0</v>
      </c>
      <c r="N1540" s="2">
        <v>1</v>
      </c>
      <c r="O1540" s="2">
        <v>0</v>
      </c>
      <c r="P1540" s="2">
        <v>1</v>
      </c>
      <c r="Q1540" s="2">
        <v>1</v>
      </c>
      <c r="R1540" s="2">
        <v>1</v>
      </c>
      <c r="S1540" s="2">
        <v>0</v>
      </c>
      <c r="T1540" s="2">
        <v>5</v>
      </c>
      <c r="U1540" s="2">
        <v>1</v>
      </c>
      <c r="V1540" s="2">
        <v>6</v>
      </c>
      <c r="W1540">
        <v>1608</v>
      </c>
      <c r="X1540">
        <v>184</v>
      </c>
      <c r="Y1540" s="1" t="str">
        <f>IF(SUM(Table2[[#This Row],[Garçons de 0 à 2 ans]:[Filles de 12 à 17 ans]])&gt;=1,"Oui","Non")</f>
        <v>Oui</v>
      </c>
    </row>
    <row r="1541" spans="1:25" x14ac:dyDescent="0.25">
      <c r="A1541" t="s">
        <v>164</v>
      </c>
      <c r="B1541" t="str">
        <f>VLOOKUP(Table2[[#This Row],[_parent_index]],Table1[[index]:[A7.Type de Site]],5,FALSE)</f>
        <v>Chad</v>
      </c>
      <c r="C1541" t="str">
        <f>VLOOKUP(Table2[[#This Row],[_parent_index]],Table1[[index]:[A7.Type de Site]],6,FALSE)</f>
        <v>TCD</v>
      </c>
      <c r="D1541" t="str">
        <f>VLOOKUP(Table2[[#This Row],[_parent_index]],Table1[[index]:[A7.Type de Site]],7,FALSE)</f>
        <v>Lac</v>
      </c>
      <c r="E1541" t="str">
        <f>VLOOKUP(Table2[[#This Row],[_parent_index]],Table1[[index]:[A7.Type de Site]],8,FALSE)</f>
        <v>TD07</v>
      </c>
      <c r="F1541" t="str">
        <f>VLOOKUP(Table2[[#This Row],[_parent_index]],Table1[[index]:[A7.Type de Site]],14,FALSE)</f>
        <v>Village Dodji</v>
      </c>
      <c r="G1541" t="s">
        <v>1214</v>
      </c>
      <c r="H1541" s="2">
        <v>0</v>
      </c>
      <c r="I1541" s="2">
        <v>0</v>
      </c>
      <c r="J1541" s="2">
        <v>0</v>
      </c>
      <c r="K1541" s="2">
        <v>0</v>
      </c>
      <c r="L1541" s="2">
        <v>0</v>
      </c>
      <c r="M1541" s="2">
        <v>0</v>
      </c>
      <c r="N1541" s="2">
        <v>0</v>
      </c>
      <c r="O1541" s="2">
        <v>0</v>
      </c>
      <c r="P1541" s="2">
        <v>1</v>
      </c>
      <c r="Q1541" s="2">
        <v>1</v>
      </c>
      <c r="R1541" s="2">
        <v>0</v>
      </c>
      <c r="S1541" s="2">
        <v>0</v>
      </c>
      <c r="T1541" s="2">
        <v>1</v>
      </c>
      <c r="U1541" s="2">
        <v>1</v>
      </c>
      <c r="V1541" s="2">
        <v>2</v>
      </c>
      <c r="W1541">
        <v>1609</v>
      </c>
      <c r="X1541">
        <v>184</v>
      </c>
      <c r="Y1541" s="1" t="str">
        <f>IF(SUM(Table2[[#This Row],[Garçons de 0 à 2 ans]:[Filles de 12 à 17 ans]])&gt;=1,"Oui","Non")</f>
        <v>Non</v>
      </c>
    </row>
    <row r="1542" spans="1:25" x14ac:dyDescent="0.25">
      <c r="A1542" t="s">
        <v>164</v>
      </c>
      <c r="B1542" t="str">
        <f>VLOOKUP(Table2[[#This Row],[_parent_index]],Table1[[index]:[A7.Type de Site]],5,FALSE)</f>
        <v>Chad</v>
      </c>
      <c r="C1542" t="str">
        <f>VLOOKUP(Table2[[#This Row],[_parent_index]],Table1[[index]:[A7.Type de Site]],6,FALSE)</f>
        <v>TCD</v>
      </c>
      <c r="D1542" t="str">
        <f>VLOOKUP(Table2[[#This Row],[_parent_index]],Table1[[index]:[A7.Type de Site]],7,FALSE)</f>
        <v>Lac</v>
      </c>
      <c r="E1542" t="str">
        <f>VLOOKUP(Table2[[#This Row],[_parent_index]],Table1[[index]:[A7.Type de Site]],8,FALSE)</f>
        <v>TD07</v>
      </c>
      <c r="F1542" t="str">
        <f>VLOOKUP(Table2[[#This Row],[_parent_index]],Table1[[index]:[A7.Type de Site]],14,FALSE)</f>
        <v>Village Dodji</v>
      </c>
      <c r="G1542" t="s">
        <v>1214</v>
      </c>
      <c r="H1542" s="2">
        <v>1</v>
      </c>
      <c r="I1542" s="2">
        <v>0</v>
      </c>
      <c r="J1542" s="2">
        <v>1</v>
      </c>
      <c r="K1542" s="2">
        <v>1</v>
      </c>
      <c r="L1542" s="2">
        <v>0</v>
      </c>
      <c r="M1542" s="2">
        <v>0</v>
      </c>
      <c r="N1542" s="2">
        <v>2</v>
      </c>
      <c r="O1542" s="2">
        <v>0</v>
      </c>
      <c r="P1542" s="2">
        <v>1</v>
      </c>
      <c r="Q1542" s="2">
        <v>2</v>
      </c>
      <c r="R1542" s="2">
        <v>1</v>
      </c>
      <c r="S1542" s="2">
        <v>1</v>
      </c>
      <c r="T1542" s="2">
        <v>6</v>
      </c>
      <c r="U1542" s="2">
        <v>4</v>
      </c>
      <c r="V1542" s="2">
        <v>10</v>
      </c>
      <c r="W1542">
        <v>1610</v>
      </c>
      <c r="X1542">
        <v>184</v>
      </c>
      <c r="Y1542" s="1" t="str">
        <f>IF(SUM(Table2[[#This Row],[Garçons de 0 à 2 ans]:[Filles de 12 à 17 ans]])&gt;=1,"Oui","Non")</f>
        <v>Oui</v>
      </c>
    </row>
    <row r="1543" spans="1:25" x14ac:dyDescent="0.25">
      <c r="A1543" t="s">
        <v>164</v>
      </c>
      <c r="B1543" t="str">
        <f>VLOOKUP(Table2[[#This Row],[_parent_index]],Table1[[index]:[A7.Type de Site]],5,FALSE)</f>
        <v>Chad</v>
      </c>
      <c r="C1543" t="str">
        <f>VLOOKUP(Table2[[#This Row],[_parent_index]],Table1[[index]:[A7.Type de Site]],6,FALSE)</f>
        <v>TCD</v>
      </c>
      <c r="D1543" t="str">
        <f>VLOOKUP(Table2[[#This Row],[_parent_index]],Table1[[index]:[A7.Type de Site]],7,FALSE)</f>
        <v>Lac</v>
      </c>
      <c r="E1543" t="str">
        <f>VLOOKUP(Table2[[#This Row],[_parent_index]],Table1[[index]:[A7.Type de Site]],8,FALSE)</f>
        <v>TD07</v>
      </c>
      <c r="F1543" t="str">
        <f>VLOOKUP(Table2[[#This Row],[_parent_index]],Table1[[index]:[A7.Type de Site]],14,FALSE)</f>
        <v>Village Dodji</v>
      </c>
      <c r="G1543" t="s">
        <v>209</v>
      </c>
      <c r="H1543" s="2">
        <v>0</v>
      </c>
      <c r="I1543" s="2">
        <v>0</v>
      </c>
      <c r="J1543" s="2">
        <v>0</v>
      </c>
      <c r="K1543" s="2">
        <v>1</v>
      </c>
      <c r="L1543" s="2">
        <v>0</v>
      </c>
      <c r="M1543" s="2">
        <v>0</v>
      </c>
      <c r="N1543" s="2">
        <v>0</v>
      </c>
      <c r="O1543" s="2">
        <v>3</v>
      </c>
      <c r="P1543" s="2">
        <v>1</v>
      </c>
      <c r="Q1543" s="2">
        <v>1</v>
      </c>
      <c r="R1543" s="2">
        <v>0</v>
      </c>
      <c r="S1543" s="2">
        <v>0</v>
      </c>
      <c r="T1543" s="2">
        <v>1</v>
      </c>
      <c r="U1543" s="2">
        <v>5</v>
      </c>
      <c r="V1543" s="2">
        <v>6</v>
      </c>
      <c r="W1543">
        <v>1611</v>
      </c>
      <c r="X1543">
        <v>184</v>
      </c>
      <c r="Y1543" s="1" t="str">
        <f>IF(SUM(Table2[[#This Row],[Garçons de 0 à 2 ans]:[Filles de 12 à 17 ans]])&gt;=1,"Oui","Non")</f>
        <v>Oui</v>
      </c>
    </row>
    <row r="1544" spans="1:25" x14ac:dyDescent="0.25">
      <c r="A1544" t="s">
        <v>164</v>
      </c>
      <c r="B1544" t="str">
        <f>VLOOKUP(Table2[[#This Row],[_parent_index]],Table1[[index]:[A7.Type de Site]],5,FALSE)</f>
        <v>Chad</v>
      </c>
      <c r="C1544" t="str">
        <f>VLOOKUP(Table2[[#This Row],[_parent_index]],Table1[[index]:[A7.Type de Site]],6,FALSE)</f>
        <v>TCD</v>
      </c>
      <c r="D1544" t="str">
        <f>VLOOKUP(Table2[[#This Row],[_parent_index]],Table1[[index]:[A7.Type de Site]],7,FALSE)</f>
        <v>Lac</v>
      </c>
      <c r="E1544" t="str">
        <f>VLOOKUP(Table2[[#This Row],[_parent_index]],Table1[[index]:[A7.Type de Site]],8,FALSE)</f>
        <v>TD07</v>
      </c>
      <c r="F1544" t="str">
        <f>VLOOKUP(Table2[[#This Row],[_parent_index]],Table1[[index]:[A7.Type de Site]],14,FALSE)</f>
        <v>Village Dodji</v>
      </c>
      <c r="G1544" t="s">
        <v>1214</v>
      </c>
      <c r="H1544" s="2">
        <v>1</v>
      </c>
      <c r="I1544" s="2">
        <v>0</v>
      </c>
      <c r="J1544" s="2">
        <v>0</v>
      </c>
      <c r="K1544" s="2">
        <v>1</v>
      </c>
      <c r="L1544" s="2">
        <v>0</v>
      </c>
      <c r="M1544" s="2">
        <v>1</v>
      </c>
      <c r="N1544" s="2">
        <v>0</v>
      </c>
      <c r="O1544" s="2">
        <v>0</v>
      </c>
      <c r="P1544" s="2">
        <v>1</v>
      </c>
      <c r="Q1544" s="2">
        <v>1</v>
      </c>
      <c r="R1544" s="2">
        <v>1</v>
      </c>
      <c r="S1544" s="2">
        <v>1</v>
      </c>
      <c r="T1544" s="2">
        <v>3</v>
      </c>
      <c r="U1544" s="2">
        <v>4</v>
      </c>
      <c r="V1544" s="2">
        <v>7</v>
      </c>
      <c r="W1544">
        <v>1612</v>
      </c>
      <c r="X1544">
        <v>184</v>
      </c>
      <c r="Y1544" s="1" t="str">
        <f>IF(SUM(Table2[[#This Row],[Garçons de 0 à 2 ans]:[Filles de 12 à 17 ans]])&gt;=1,"Oui","Non")</f>
        <v>Oui</v>
      </c>
    </row>
    <row r="1545" spans="1:25" x14ac:dyDescent="0.25">
      <c r="A1545" t="s">
        <v>164</v>
      </c>
      <c r="B1545" t="str">
        <f>VLOOKUP(Table2[[#This Row],[_parent_index]],Table1[[index]:[A7.Type de Site]],5,FALSE)</f>
        <v>Chad</v>
      </c>
      <c r="C1545" t="str">
        <f>VLOOKUP(Table2[[#This Row],[_parent_index]],Table1[[index]:[A7.Type de Site]],6,FALSE)</f>
        <v>TCD</v>
      </c>
      <c r="D1545" t="str">
        <f>VLOOKUP(Table2[[#This Row],[_parent_index]],Table1[[index]:[A7.Type de Site]],7,FALSE)</f>
        <v>Lac</v>
      </c>
      <c r="E1545" t="str">
        <f>VLOOKUP(Table2[[#This Row],[_parent_index]],Table1[[index]:[A7.Type de Site]],8,FALSE)</f>
        <v>TD07</v>
      </c>
      <c r="F1545" t="str">
        <f>VLOOKUP(Table2[[#This Row],[_parent_index]],Table1[[index]:[A7.Type de Site]],14,FALSE)</f>
        <v>Village Dodji</v>
      </c>
      <c r="G1545" t="s">
        <v>1214</v>
      </c>
      <c r="H1545" s="2">
        <v>0</v>
      </c>
      <c r="I1545" s="2">
        <v>0</v>
      </c>
      <c r="J1545" s="2">
        <v>1</v>
      </c>
      <c r="K1545" s="2">
        <v>1</v>
      </c>
      <c r="L1545" s="2">
        <v>0</v>
      </c>
      <c r="M1545" s="2">
        <v>0</v>
      </c>
      <c r="N1545" s="2">
        <v>1</v>
      </c>
      <c r="O1545" s="2">
        <v>1</v>
      </c>
      <c r="P1545" s="2">
        <v>0</v>
      </c>
      <c r="Q1545" s="2">
        <v>3</v>
      </c>
      <c r="R1545" s="2">
        <v>0</v>
      </c>
      <c r="S1545" s="2">
        <v>0</v>
      </c>
      <c r="T1545" s="2">
        <v>2</v>
      </c>
      <c r="U1545" s="2">
        <v>5</v>
      </c>
      <c r="V1545" s="2">
        <v>7</v>
      </c>
      <c r="W1545">
        <v>1613</v>
      </c>
      <c r="X1545">
        <v>184</v>
      </c>
      <c r="Y1545" s="1" t="str">
        <f>IF(SUM(Table2[[#This Row],[Garçons de 0 à 2 ans]:[Filles de 12 à 17 ans]])&gt;=1,"Oui","Non")</f>
        <v>Oui</v>
      </c>
    </row>
    <row r="1546" spans="1:25" x14ac:dyDescent="0.25">
      <c r="A1546" t="s">
        <v>164</v>
      </c>
      <c r="B1546" t="str">
        <f>VLOOKUP(Table2[[#This Row],[_parent_index]],Table1[[index]:[A7.Type de Site]],5,FALSE)</f>
        <v>Chad</v>
      </c>
      <c r="C1546" t="str">
        <f>VLOOKUP(Table2[[#This Row],[_parent_index]],Table1[[index]:[A7.Type de Site]],6,FALSE)</f>
        <v>TCD</v>
      </c>
      <c r="D1546" t="str">
        <f>VLOOKUP(Table2[[#This Row],[_parent_index]],Table1[[index]:[A7.Type de Site]],7,FALSE)</f>
        <v>Lac</v>
      </c>
      <c r="E1546" t="str">
        <f>VLOOKUP(Table2[[#This Row],[_parent_index]],Table1[[index]:[A7.Type de Site]],8,FALSE)</f>
        <v>TD07</v>
      </c>
      <c r="F1546" t="str">
        <f>VLOOKUP(Table2[[#This Row],[_parent_index]],Table1[[index]:[A7.Type de Site]],14,FALSE)</f>
        <v>Village Dodji</v>
      </c>
      <c r="G1546" t="s">
        <v>1214</v>
      </c>
      <c r="H1546" s="2">
        <v>0</v>
      </c>
      <c r="I1546" s="2">
        <v>1</v>
      </c>
      <c r="J1546" s="2">
        <v>0</v>
      </c>
      <c r="K1546" s="2">
        <v>1</v>
      </c>
      <c r="L1546" s="2">
        <v>2</v>
      </c>
      <c r="M1546" s="2">
        <v>0</v>
      </c>
      <c r="N1546" s="2">
        <v>1</v>
      </c>
      <c r="O1546" s="2">
        <v>0</v>
      </c>
      <c r="P1546" s="2">
        <v>1</v>
      </c>
      <c r="Q1546" s="2">
        <v>1</v>
      </c>
      <c r="R1546" s="2">
        <v>0</v>
      </c>
      <c r="S1546" s="2">
        <v>0</v>
      </c>
      <c r="T1546" s="2">
        <v>4</v>
      </c>
      <c r="U1546" s="2">
        <v>3</v>
      </c>
      <c r="V1546" s="2">
        <v>7</v>
      </c>
      <c r="W1546">
        <v>1614</v>
      </c>
      <c r="X1546">
        <v>184</v>
      </c>
      <c r="Y1546" s="1" t="str">
        <f>IF(SUM(Table2[[#This Row],[Garçons de 0 à 2 ans]:[Filles de 12 à 17 ans]])&gt;=1,"Oui","Non")</f>
        <v>Oui</v>
      </c>
    </row>
    <row r="1547" spans="1:25" x14ac:dyDescent="0.25">
      <c r="A1547" t="s">
        <v>164</v>
      </c>
      <c r="B1547" t="str">
        <f>VLOOKUP(Table2[[#This Row],[_parent_index]],Table1[[index]:[A7.Type de Site]],5,FALSE)</f>
        <v>Chad</v>
      </c>
      <c r="C1547" t="str">
        <f>VLOOKUP(Table2[[#This Row],[_parent_index]],Table1[[index]:[A7.Type de Site]],6,FALSE)</f>
        <v>TCD</v>
      </c>
      <c r="D1547" t="str">
        <f>VLOOKUP(Table2[[#This Row],[_parent_index]],Table1[[index]:[A7.Type de Site]],7,FALSE)</f>
        <v>Lac</v>
      </c>
      <c r="E1547" t="str">
        <f>VLOOKUP(Table2[[#This Row],[_parent_index]],Table1[[index]:[A7.Type de Site]],8,FALSE)</f>
        <v>TD07</v>
      </c>
      <c r="F1547" t="str">
        <f>VLOOKUP(Table2[[#This Row],[_parent_index]],Table1[[index]:[A7.Type de Site]],14,FALSE)</f>
        <v>Ngororom site</v>
      </c>
      <c r="G1547" t="s">
        <v>172</v>
      </c>
      <c r="H1547" s="2">
        <v>0</v>
      </c>
      <c r="I1547" s="2">
        <v>0</v>
      </c>
      <c r="J1547" s="2">
        <v>1</v>
      </c>
      <c r="K1547" s="2">
        <v>0</v>
      </c>
      <c r="L1547" s="2">
        <v>2</v>
      </c>
      <c r="M1547" s="2">
        <v>0</v>
      </c>
      <c r="N1547" s="2">
        <v>1</v>
      </c>
      <c r="O1547" s="2">
        <v>0</v>
      </c>
      <c r="P1547" s="2">
        <v>1</v>
      </c>
      <c r="Q1547" s="2">
        <v>1</v>
      </c>
      <c r="R1547" s="2">
        <v>0</v>
      </c>
      <c r="S1547" s="2">
        <v>0</v>
      </c>
      <c r="T1547" s="2">
        <v>5</v>
      </c>
      <c r="U1547" s="2">
        <v>1</v>
      </c>
      <c r="V1547" s="2">
        <v>6</v>
      </c>
      <c r="W1547">
        <v>1615</v>
      </c>
      <c r="X1547">
        <v>185</v>
      </c>
      <c r="Y1547" s="1" t="str">
        <f>IF(SUM(Table2[[#This Row],[Garçons de 0 à 2 ans]:[Filles de 12 à 17 ans]])&gt;=1,"Oui","Non")</f>
        <v>Oui</v>
      </c>
    </row>
    <row r="1548" spans="1:25" x14ac:dyDescent="0.25">
      <c r="A1548" t="s">
        <v>164</v>
      </c>
      <c r="B1548" t="str">
        <f>VLOOKUP(Table2[[#This Row],[_parent_index]],Table1[[index]:[A7.Type de Site]],5,FALSE)</f>
        <v>Chad</v>
      </c>
      <c r="C1548" t="str">
        <f>VLOOKUP(Table2[[#This Row],[_parent_index]],Table1[[index]:[A7.Type de Site]],6,FALSE)</f>
        <v>TCD</v>
      </c>
      <c r="D1548" t="str">
        <f>VLOOKUP(Table2[[#This Row],[_parent_index]],Table1[[index]:[A7.Type de Site]],7,FALSE)</f>
        <v>Lac</v>
      </c>
      <c r="E1548" t="str">
        <f>VLOOKUP(Table2[[#This Row],[_parent_index]],Table1[[index]:[A7.Type de Site]],8,FALSE)</f>
        <v>TD07</v>
      </c>
      <c r="F1548" t="str">
        <f>VLOOKUP(Table2[[#This Row],[_parent_index]],Table1[[index]:[A7.Type de Site]],14,FALSE)</f>
        <v>Ngororom site</v>
      </c>
      <c r="G1548" t="s">
        <v>172</v>
      </c>
      <c r="H1548" s="2">
        <v>1</v>
      </c>
      <c r="I1548" s="2">
        <v>0</v>
      </c>
      <c r="J1548" s="2">
        <v>0</v>
      </c>
      <c r="K1548" s="2">
        <v>1</v>
      </c>
      <c r="L1548" s="2">
        <v>1</v>
      </c>
      <c r="M1548" s="2">
        <v>0</v>
      </c>
      <c r="N1548" s="2">
        <v>0</v>
      </c>
      <c r="O1548" s="2">
        <v>0</v>
      </c>
      <c r="P1548" s="2">
        <v>1</v>
      </c>
      <c r="Q1548" s="2">
        <v>1</v>
      </c>
      <c r="R1548" s="2">
        <v>0</v>
      </c>
      <c r="S1548" s="2">
        <v>0</v>
      </c>
      <c r="T1548" s="2">
        <v>3</v>
      </c>
      <c r="U1548" s="2">
        <v>2</v>
      </c>
      <c r="V1548" s="2">
        <v>5</v>
      </c>
      <c r="W1548">
        <v>1616</v>
      </c>
      <c r="X1548">
        <v>185</v>
      </c>
      <c r="Y1548" s="1" t="str">
        <f>IF(SUM(Table2[[#This Row],[Garçons de 0 à 2 ans]:[Filles de 12 à 17 ans]])&gt;=1,"Oui","Non")</f>
        <v>Oui</v>
      </c>
    </row>
    <row r="1549" spans="1:25" x14ac:dyDescent="0.25">
      <c r="A1549" t="s">
        <v>164</v>
      </c>
      <c r="B1549" t="str">
        <f>VLOOKUP(Table2[[#This Row],[_parent_index]],Table1[[index]:[A7.Type de Site]],5,FALSE)</f>
        <v>Chad</v>
      </c>
      <c r="C1549" t="str">
        <f>VLOOKUP(Table2[[#This Row],[_parent_index]],Table1[[index]:[A7.Type de Site]],6,FALSE)</f>
        <v>TCD</v>
      </c>
      <c r="D1549" t="str">
        <f>VLOOKUP(Table2[[#This Row],[_parent_index]],Table1[[index]:[A7.Type de Site]],7,FALSE)</f>
        <v>Lac</v>
      </c>
      <c r="E1549" t="str">
        <f>VLOOKUP(Table2[[#This Row],[_parent_index]],Table1[[index]:[A7.Type de Site]],8,FALSE)</f>
        <v>TD07</v>
      </c>
      <c r="F1549" t="str">
        <f>VLOOKUP(Table2[[#This Row],[_parent_index]],Table1[[index]:[A7.Type de Site]],14,FALSE)</f>
        <v>Ngororom site</v>
      </c>
      <c r="G1549" t="s">
        <v>209</v>
      </c>
      <c r="H1549" s="2">
        <v>0</v>
      </c>
      <c r="I1549" s="2">
        <v>1</v>
      </c>
      <c r="J1549" s="2">
        <v>1</v>
      </c>
      <c r="K1549" s="2">
        <v>0</v>
      </c>
      <c r="L1549" s="2">
        <v>0</v>
      </c>
      <c r="M1549" s="2">
        <v>3</v>
      </c>
      <c r="N1549" s="2">
        <v>0</v>
      </c>
      <c r="O1549" s="2">
        <v>0</v>
      </c>
      <c r="P1549" s="2">
        <v>1</v>
      </c>
      <c r="Q1549" s="2">
        <v>1</v>
      </c>
      <c r="R1549" s="2">
        <v>0</v>
      </c>
      <c r="S1549" s="2">
        <v>0</v>
      </c>
      <c r="T1549" s="2">
        <v>2</v>
      </c>
      <c r="U1549" s="2">
        <v>5</v>
      </c>
      <c r="V1549" s="2">
        <v>7</v>
      </c>
      <c r="W1549">
        <v>1617</v>
      </c>
      <c r="X1549">
        <v>185</v>
      </c>
      <c r="Y1549" s="1" t="str">
        <f>IF(SUM(Table2[[#This Row],[Garçons de 0 à 2 ans]:[Filles de 12 à 17 ans]])&gt;=1,"Oui","Non")</f>
        <v>Oui</v>
      </c>
    </row>
    <row r="1550" spans="1:25" x14ac:dyDescent="0.25">
      <c r="A1550" t="s">
        <v>164</v>
      </c>
      <c r="B1550" t="str">
        <f>VLOOKUP(Table2[[#This Row],[_parent_index]],Table1[[index]:[A7.Type de Site]],5,FALSE)</f>
        <v>Chad</v>
      </c>
      <c r="C1550" t="str">
        <f>VLOOKUP(Table2[[#This Row],[_parent_index]],Table1[[index]:[A7.Type de Site]],6,FALSE)</f>
        <v>TCD</v>
      </c>
      <c r="D1550" t="str">
        <f>VLOOKUP(Table2[[#This Row],[_parent_index]],Table1[[index]:[A7.Type de Site]],7,FALSE)</f>
        <v>Lac</v>
      </c>
      <c r="E1550" t="str">
        <f>VLOOKUP(Table2[[#This Row],[_parent_index]],Table1[[index]:[A7.Type de Site]],8,FALSE)</f>
        <v>TD07</v>
      </c>
      <c r="F1550" t="str">
        <f>VLOOKUP(Table2[[#This Row],[_parent_index]],Table1[[index]:[A7.Type de Site]],14,FALSE)</f>
        <v>Ngororom site</v>
      </c>
      <c r="G1550" t="s">
        <v>209</v>
      </c>
      <c r="H1550" s="2">
        <v>1</v>
      </c>
      <c r="I1550" s="2">
        <v>1</v>
      </c>
      <c r="J1550" s="2">
        <v>0</v>
      </c>
      <c r="K1550" s="2">
        <v>1</v>
      </c>
      <c r="L1550" s="2">
        <v>0</v>
      </c>
      <c r="M1550" s="2">
        <v>0</v>
      </c>
      <c r="N1550" s="2">
        <v>0</v>
      </c>
      <c r="O1550" s="2">
        <v>0</v>
      </c>
      <c r="P1550" s="2">
        <v>1</v>
      </c>
      <c r="Q1550" s="2">
        <v>1</v>
      </c>
      <c r="R1550" s="2">
        <v>1</v>
      </c>
      <c r="S1550" s="2">
        <v>0</v>
      </c>
      <c r="T1550" s="2">
        <v>3</v>
      </c>
      <c r="U1550" s="2">
        <v>3</v>
      </c>
      <c r="V1550" s="2">
        <v>6</v>
      </c>
      <c r="W1550">
        <v>1618</v>
      </c>
      <c r="X1550">
        <v>185</v>
      </c>
      <c r="Y1550" s="1" t="str">
        <f>IF(SUM(Table2[[#This Row],[Garçons de 0 à 2 ans]:[Filles de 12 à 17 ans]])&gt;=1,"Oui","Non")</f>
        <v>Oui</v>
      </c>
    </row>
    <row r="1551" spans="1:25" x14ac:dyDescent="0.25">
      <c r="A1551" t="s">
        <v>164</v>
      </c>
      <c r="B1551" t="str">
        <f>VLOOKUP(Table2[[#This Row],[_parent_index]],Table1[[index]:[A7.Type de Site]],5,FALSE)</f>
        <v>Chad</v>
      </c>
      <c r="C1551" t="str">
        <f>VLOOKUP(Table2[[#This Row],[_parent_index]],Table1[[index]:[A7.Type de Site]],6,FALSE)</f>
        <v>TCD</v>
      </c>
      <c r="D1551" t="str">
        <f>VLOOKUP(Table2[[#This Row],[_parent_index]],Table1[[index]:[A7.Type de Site]],7,FALSE)</f>
        <v>Lac</v>
      </c>
      <c r="E1551" t="str">
        <f>VLOOKUP(Table2[[#This Row],[_parent_index]],Table1[[index]:[A7.Type de Site]],8,FALSE)</f>
        <v>TD07</v>
      </c>
      <c r="F1551" t="str">
        <f>VLOOKUP(Table2[[#This Row],[_parent_index]],Table1[[index]:[A7.Type de Site]],14,FALSE)</f>
        <v>Ngororom site</v>
      </c>
      <c r="G1551" t="s">
        <v>358</v>
      </c>
      <c r="H1551" s="2">
        <v>0</v>
      </c>
      <c r="I1551" s="2">
        <v>0</v>
      </c>
      <c r="J1551" s="2">
        <v>1</v>
      </c>
      <c r="K1551" s="2">
        <v>2</v>
      </c>
      <c r="L1551" s="2">
        <v>0</v>
      </c>
      <c r="M1551" s="2">
        <v>1</v>
      </c>
      <c r="N1551" s="2">
        <v>0</v>
      </c>
      <c r="O1551" s="2">
        <v>0</v>
      </c>
      <c r="P1551" s="2">
        <v>1</v>
      </c>
      <c r="Q1551" s="2">
        <v>1</v>
      </c>
      <c r="R1551" s="2">
        <v>0</v>
      </c>
      <c r="S1551" s="2">
        <v>0</v>
      </c>
      <c r="T1551" s="2">
        <v>2</v>
      </c>
      <c r="U1551" s="2">
        <v>4</v>
      </c>
      <c r="V1551" s="2">
        <v>6</v>
      </c>
      <c r="W1551">
        <v>1619</v>
      </c>
      <c r="X1551">
        <v>185</v>
      </c>
      <c r="Y1551" s="1" t="str">
        <f>IF(SUM(Table2[[#This Row],[Garçons de 0 à 2 ans]:[Filles de 12 à 17 ans]])&gt;=1,"Oui","Non")</f>
        <v>Oui</v>
      </c>
    </row>
    <row r="1552" spans="1:25" x14ac:dyDescent="0.25">
      <c r="A1552" t="s">
        <v>164</v>
      </c>
      <c r="B1552" t="str">
        <f>VLOOKUP(Table2[[#This Row],[_parent_index]],Table1[[index]:[A7.Type de Site]],5,FALSE)</f>
        <v>Chad</v>
      </c>
      <c r="C1552" t="str">
        <f>VLOOKUP(Table2[[#This Row],[_parent_index]],Table1[[index]:[A7.Type de Site]],6,FALSE)</f>
        <v>TCD</v>
      </c>
      <c r="D1552" t="str">
        <f>VLOOKUP(Table2[[#This Row],[_parent_index]],Table1[[index]:[A7.Type de Site]],7,FALSE)</f>
        <v>Lac</v>
      </c>
      <c r="E1552" t="str">
        <f>VLOOKUP(Table2[[#This Row],[_parent_index]],Table1[[index]:[A7.Type de Site]],8,FALSE)</f>
        <v>TD07</v>
      </c>
      <c r="F1552" t="str">
        <f>VLOOKUP(Table2[[#This Row],[_parent_index]],Table1[[index]:[A7.Type de Site]],14,FALSE)</f>
        <v>Ngororom site</v>
      </c>
      <c r="G1552" t="s">
        <v>358</v>
      </c>
      <c r="H1552" s="2">
        <v>0</v>
      </c>
      <c r="I1552" s="2">
        <v>0</v>
      </c>
      <c r="J1552" s="2">
        <v>0</v>
      </c>
      <c r="K1552" s="2">
        <v>0</v>
      </c>
      <c r="L1552" s="2">
        <v>0</v>
      </c>
      <c r="M1552" s="2">
        <v>2</v>
      </c>
      <c r="N1552" s="2">
        <v>0</v>
      </c>
      <c r="O1552" s="2">
        <v>2</v>
      </c>
      <c r="P1552" s="2">
        <v>0</v>
      </c>
      <c r="Q1552" s="2">
        <v>1</v>
      </c>
      <c r="R1552" s="2">
        <v>1</v>
      </c>
      <c r="S1552" s="2">
        <v>1</v>
      </c>
      <c r="T1552" s="2">
        <v>1</v>
      </c>
      <c r="U1552" s="2">
        <v>6</v>
      </c>
      <c r="V1552" s="2">
        <v>7</v>
      </c>
      <c r="W1552">
        <v>1620</v>
      </c>
      <c r="X1552">
        <v>185</v>
      </c>
      <c r="Y1552" s="1" t="str">
        <f>IF(SUM(Table2[[#This Row],[Garçons de 0 à 2 ans]:[Filles de 12 à 17 ans]])&gt;=1,"Oui","Non")</f>
        <v>Oui</v>
      </c>
    </row>
    <row r="1553" spans="1:25" x14ac:dyDescent="0.25">
      <c r="A1553" t="s">
        <v>164</v>
      </c>
      <c r="B1553" t="str">
        <f>VLOOKUP(Table2[[#This Row],[_parent_index]],Table1[[index]:[A7.Type de Site]],5,FALSE)</f>
        <v>Chad</v>
      </c>
      <c r="C1553" t="str">
        <f>VLOOKUP(Table2[[#This Row],[_parent_index]],Table1[[index]:[A7.Type de Site]],6,FALSE)</f>
        <v>TCD</v>
      </c>
      <c r="D1553" t="str">
        <f>VLOOKUP(Table2[[#This Row],[_parent_index]],Table1[[index]:[A7.Type de Site]],7,FALSE)</f>
        <v>Lac</v>
      </c>
      <c r="E1553" t="str">
        <f>VLOOKUP(Table2[[#This Row],[_parent_index]],Table1[[index]:[A7.Type de Site]],8,FALSE)</f>
        <v>TD07</v>
      </c>
      <c r="F1553" t="str">
        <f>VLOOKUP(Table2[[#This Row],[_parent_index]],Table1[[index]:[A7.Type de Site]],14,FALSE)</f>
        <v>Ngororom site</v>
      </c>
      <c r="G1553" t="s">
        <v>358</v>
      </c>
      <c r="H1553" s="2">
        <v>1</v>
      </c>
      <c r="I1553" s="2">
        <v>0</v>
      </c>
      <c r="J1553" s="2">
        <v>1</v>
      </c>
      <c r="K1553" s="2">
        <v>0</v>
      </c>
      <c r="L1553" s="2">
        <v>1</v>
      </c>
      <c r="M1553" s="2">
        <v>0</v>
      </c>
      <c r="N1553" s="2">
        <v>0</v>
      </c>
      <c r="O1553" s="2">
        <v>0</v>
      </c>
      <c r="P1553" s="2">
        <v>1</v>
      </c>
      <c r="Q1553" s="2">
        <v>1</v>
      </c>
      <c r="R1553" s="2">
        <v>0</v>
      </c>
      <c r="S1553" s="2">
        <v>0</v>
      </c>
      <c r="T1553" s="2">
        <v>4</v>
      </c>
      <c r="U1553" s="2">
        <v>1</v>
      </c>
      <c r="V1553" s="2">
        <v>5</v>
      </c>
      <c r="W1553">
        <v>1621</v>
      </c>
      <c r="X1553">
        <v>185</v>
      </c>
      <c r="Y1553" s="1" t="str">
        <f>IF(SUM(Table2[[#This Row],[Garçons de 0 à 2 ans]:[Filles de 12 à 17 ans]])&gt;=1,"Oui","Non")</f>
        <v>Oui</v>
      </c>
    </row>
    <row r="1554" spans="1:25" x14ac:dyDescent="0.25">
      <c r="A1554" t="s">
        <v>164</v>
      </c>
      <c r="B1554" t="str">
        <f>VLOOKUP(Table2[[#This Row],[_parent_index]],Table1[[index]:[A7.Type de Site]],5,FALSE)</f>
        <v>Chad</v>
      </c>
      <c r="C1554" t="str">
        <f>VLOOKUP(Table2[[#This Row],[_parent_index]],Table1[[index]:[A7.Type de Site]],6,FALSE)</f>
        <v>TCD</v>
      </c>
      <c r="D1554" t="str">
        <f>VLOOKUP(Table2[[#This Row],[_parent_index]],Table1[[index]:[A7.Type de Site]],7,FALSE)</f>
        <v>Lac</v>
      </c>
      <c r="E1554" t="str">
        <f>VLOOKUP(Table2[[#This Row],[_parent_index]],Table1[[index]:[A7.Type de Site]],8,FALSE)</f>
        <v>TD07</v>
      </c>
      <c r="F1554" t="str">
        <f>VLOOKUP(Table2[[#This Row],[_parent_index]],Table1[[index]:[A7.Type de Site]],14,FALSE)</f>
        <v>Ngororom site</v>
      </c>
      <c r="G1554" t="s">
        <v>209</v>
      </c>
      <c r="H1554" s="2">
        <v>0</v>
      </c>
      <c r="I1554" s="2">
        <v>0</v>
      </c>
      <c r="J1554" s="2">
        <v>0</v>
      </c>
      <c r="K1554" s="2">
        <v>0</v>
      </c>
      <c r="L1554" s="2">
        <v>1</v>
      </c>
      <c r="M1554" s="2">
        <v>0</v>
      </c>
      <c r="N1554" s="2">
        <v>3</v>
      </c>
      <c r="O1554" s="2">
        <v>0</v>
      </c>
      <c r="P1554" s="2">
        <v>0</v>
      </c>
      <c r="Q1554" s="2">
        <v>0</v>
      </c>
      <c r="R1554" s="2">
        <v>1</v>
      </c>
      <c r="S1554" s="2">
        <v>1</v>
      </c>
      <c r="T1554" s="2">
        <v>5</v>
      </c>
      <c r="U1554" s="2">
        <v>1</v>
      </c>
      <c r="V1554" s="2">
        <v>6</v>
      </c>
      <c r="W1554">
        <v>1622</v>
      </c>
      <c r="X1554">
        <v>185</v>
      </c>
      <c r="Y1554" s="1" t="str">
        <f>IF(SUM(Table2[[#This Row],[Garçons de 0 à 2 ans]:[Filles de 12 à 17 ans]])&gt;=1,"Oui","Non")</f>
        <v>Oui</v>
      </c>
    </row>
    <row r="1555" spans="1:25" x14ac:dyDescent="0.25">
      <c r="A1555" t="s">
        <v>164</v>
      </c>
      <c r="B1555" t="str">
        <f>VLOOKUP(Table2[[#This Row],[_parent_index]],Table1[[index]:[A7.Type de Site]],5,FALSE)</f>
        <v>Chad</v>
      </c>
      <c r="C1555" t="str">
        <f>VLOOKUP(Table2[[#This Row],[_parent_index]],Table1[[index]:[A7.Type de Site]],6,FALSE)</f>
        <v>TCD</v>
      </c>
      <c r="D1555" t="str">
        <f>VLOOKUP(Table2[[#This Row],[_parent_index]],Table1[[index]:[A7.Type de Site]],7,FALSE)</f>
        <v>Lac</v>
      </c>
      <c r="E1555" t="str">
        <f>VLOOKUP(Table2[[#This Row],[_parent_index]],Table1[[index]:[A7.Type de Site]],8,FALSE)</f>
        <v>TD07</v>
      </c>
      <c r="F1555" t="str">
        <f>VLOOKUP(Table2[[#This Row],[_parent_index]],Table1[[index]:[A7.Type de Site]],14,FALSE)</f>
        <v>Ngororom site</v>
      </c>
      <c r="G1555" t="s">
        <v>209</v>
      </c>
      <c r="H1555" s="2">
        <v>0</v>
      </c>
      <c r="I1555" s="2">
        <v>1</v>
      </c>
      <c r="J1555" s="2">
        <v>0</v>
      </c>
      <c r="K1555" s="2">
        <v>1</v>
      </c>
      <c r="L1555" s="2">
        <v>0</v>
      </c>
      <c r="M1555" s="2">
        <v>0</v>
      </c>
      <c r="N1555" s="2">
        <v>0</v>
      </c>
      <c r="O1555" s="2">
        <v>1</v>
      </c>
      <c r="P1555" s="2">
        <v>0</v>
      </c>
      <c r="Q1555" s="2">
        <v>1</v>
      </c>
      <c r="R1555" s="2">
        <v>0</v>
      </c>
      <c r="S1555" s="2">
        <v>1</v>
      </c>
      <c r="T1555" s="2">
        <v>0</v>
      </c>
      <c r="U1555" s="2">
        <v>5</v>
      </c>
      <c r="V1555" s="2">
        <v>5</v>
      </c>
      <c r="W1555">
        <v>1623</v>
      </c>
      <c r="X1555">
        <v>185</v>
      </c>
      <c r="Y1555" s="1" t="str">
        <f>IF(SUM(Table2[[#This Row],[Garçons de 0 à 2 ans]:[Filles de 12 à 17 ans]])&gt;=1,"Oui","Non")</f>
        <v>Oui</v>
      </c>
    </row>
    <row r="1556" spans="1:25" x14ac:dyDescent="0.25">
      <c r="A1556" t="s">
        <v>164</v>
      </c>
      <c r="B1556" t="str">
        <f>VLOOKUP(Table2[[#This Row],[_parent_index]],Table1[[index]:[A7.Type de Site]],5,FALSE)</f>
        <v>Chad</v>
      </c>
      <c r="C1556" t="str">
        <f>VLOOKUP(Table2[[#This Row],[_parent_index]],Table1[[index]:[A7.Type de Site]],6,FALSE)</f>
        <v>TCD</v>
      </c>
      <c r="D1556" t="str">
        <f>VLOOKUP(Table2[[#This Row],[_parent_index]],Table1[[index]:[A7.Type de Site]],7,FALSE)</f>
        <v>Lac</v>
      </c>
      <c r="E1556" t="str">
        <f>VLOOKUP(Table2[[#This Row],[_parent_index]],Table1[[index]:[A7.Type de Site]],8,FALSE)</f>
        <v>TD07</v>
      </c>
      <c r="F1556" t="str">
        <f>VLOOKUP(Table2[[#This Row],[_parent_index]],Table1[[index]:[A7.Type de Site]],14,FALSE)</f>
        <v>Ngororom site</v>
      </c>
      <c r="G1556" t="s">
        <v>172</v>
      </c>
      <c r="H1556" s="2">
        <v>0</v>
      </c>
      <c r="I1556" s="2">
        <v>0</v>
      </c>
      <c r="J1556" s="2">
        <v>1</v>
      </c>
      <c r="K1556" s="2">
        <v>0</v>
      </c>
      <c r="L1556" s="2">
        <v>1</v>
      </c>
      <c r="M1556" s="2">
        <v>0</v>
      </c>
      <c r="N1556" s="2">
        <v>0</v>
      </c>
      <c r="O1556" s="2">
        <v>0</v>
      </c>
      <c r="P1556" s="2">
        <v>1</v>
      </c>
      <c r="Q1556" s="2">
        <v>1</v>
      </c>
      <c r="R1556" s="2">
        <v>0</v>
      </c>
      <c r="S1556" s="2">
        <v>0</v>
      </c>
      <c r="T1556" s="2">
        <v>3</v>
      </c>
      <c r="U1556" s="2">
        <v>1</v>
      </c>
      <c r="V1556" s="2">
        <v>4</v>
      </c>
      <c r="W1556">
        <v>1624</v>
      </c>
      <c r="X1556">
        <v>185</v>
      </c>
      <c r="Y1556" s="1" t="str">
        <f>IF(SUM(Table2[[#This Row],[Garçons de 0 à 2 ans]:[Filles de 12 à 17 ans]])&gt;=1,"Oui","Non")</f>
        <v>Oui</v>
      </c>
    </row>
    <row r="1557" spans="1:25" x14ac:dyDescent="0.25">
      <c r="A1557" t="s">
        <v>164</v>
      </c>
      <c r="B1557" t="str">
        <f>VLOOKUP(Table2[[#This Row],[_parent_index]],Table1[[index]:[A7.Type de Site]],5,FALSE)</f>
        <v>Chad</v>
      </c>
      <c r="C1557" t="str">
        <f>VLOOKUP(Table2[[#This Row],[_parent_index]],Table1[[index]:[A7.Type de Site]],6,FALSE)</f>
        <v>TCD</v>
      </c>
      <c r="D1557" t="str">
        <f>VLOOKUP(Table2[[#This Row],[_parent_index]],Table1[[index]:[A7.Type de Site]],7,FALSE)</f>
        <v>Lac</v>
      </c>
      <c r="E1557" t="str">
        <f>VLOOKUP(Table2[[#This Row],[_parent_index]],Table1[[index]:[A7.Type de Site]],8,FALSE)</f>
        <v>TD07</v>
      </c>
      <c r="F1557" t="str">
        <f>VLOOKUP(Table2[[#This Row],[_parent_index]],Table1[[index]:[A7.Type de Site]],14,FALSE)</f>
        <v>Bol centre</v>
      </c>
      <c r="G1557" t="s">
        <v>172</v>
      </c>
      <c r="H1557" s="2">
        <v>0</v>
      </c>
      <c r="I1557" s="2">
        <v>0</v>
      </c>
      <c r="J1557" s="2">
        <v>0</v>
      </c>
      <c r="K1557" s="2">
        <v>0</v>
      </c>
      <c r="L1557" s="2">
        <v>1</v>
      </c>
      <c r="M1557" s="2">
        <v>0</v>
      </c>
      <c r="N1557" s="2">
        <v>1</v>
      </c>
      <c r="O1557" s="2">
        <v>2</v>
      </c>
      <c r="P1557" s="2">
        <v>2</v>
      </c>
      <c r="Q1557" s="2">
        <v>1</v>
      </c>
      <c r="R1557" s="2">
        <v>1</v>
      </c>
      <c r="S1557" s="2">
        <v>0</v>
      </c>
      <c r="T1557" s="2">
        <v>5</v>
      </c>
      <c r="U1557" s="2">
        <v>3</v>
      </c>
      <c r="V1557" s="2">
        <v>8</v>
      </c>
      <c r="W1557">
        <v>1625</v>
      </c>
      <c r="X1557">
        <v>186</v>
      </c>
      <c r="Y1557" s="1" t="str">
        <f>IF(SUM(Table2[[#This Row],[Garçons de 0 à 2 ans]:[Filles de 12 à 17 ans]])&gt;=1,"Oui","Non")</f>
        <v>Oui</v>
      </c>
    </row>
    <row r="1558" spans="1:25" x14ac:dyDescent="0.25">
      <c r="A1558" t="s">
        <v>164</v>
      </c>
      <c r="B1558" t="str">
        <f>VLOOKUP(Table2[[#This Row],[_parent_index]],Table1[[index]:[A7.Type de Site]],5,FALSE)</f>
        <v>Chad</v>
      </c>
      <c r="C1558" t="str">
        <f>VLOOKUP(Table2[[#This Row],[_parent_index]],Table1[[index]:[A7.Type de Site]],6,FALSE)</f>
        <v>TCD</v>
      </c>
      <c r="D1558" t="str">
        <f>VLOOKUP(Table2[[#This Row],[_parent_index]],Table1[[index]:[A7.Type de Site]],7,FALSE)</f>
        <v>Lac</v>
      </c>
      <c r="E1558" t="str">
        <f>VLOOKUP(Table2[[#This Row],[_parent_index]],Table1[[index]:[A7.Type de Site]],8,FALSE)</f>
        <v>TD07</v>
      </c>
      <c r="F1558" t="str">
        <f>VLOOKUP(Table2[[#This Row],[_parent_index]],Table1[[index]:[A7.Type de Site]],14,FALSE)</f>
        <v>Bol centre</v>
      </c>
      <c r="G1558" t="s">
        <v>172</v>
      </c>
      <c r="H1558" s="2">
        <v>0</v>
      </c>
      <c r="I1558" s="2">
        <v>1</v>
      </c>
      <c r="J1558" s="2">
        <v>1</v>
      </c>
      <c r="K1558" s="2">
        <v>0</v>
      </c>
      <c r="L1558" s="2">
        <v>0</v>
      </c>
      <c r="M1558" s="2">
        <v>0</v>
      </c>
      <c r="N1558" s="2">
        <v>0</v>
      </c>
      <c r="O1558" s="2">
        <v>0</v>
      </c>
      <c r="P1558" s="2">
        <v>0</v>
      </c>
      <c r="Q1558" s="2">
        <v>1</v>
      </c>
      <c r="R1558" s="2">
        <v>0</v>
      </c>
      <c r="S1558" s="2">
        <v>0</v>
      </c>
      <c r="T1558" s="2">
        <v>1</v>
      </c>
      <c r="U1558" s="2">
        <v>2</v>
      </c>
      <c r="V1558" s="2">
        <v>3</v>
      </c>
      <c r="W1558">
        <v>1626</v>
      </c>
      <c r="X1558">
        <v>186</v>
      </c>
      <c r="Y1558" s="1" t="str">
        <f>IF(SUM(Table2[[#This Row],[Garçons de 0 à 2 ans]:[Filles de 12 à 17 ans]])&gt;=1,"Oui","Non")</f>
        <v>Oui</v>
      </c>
    </row>
    <row r="1559" spans="1:25" x14ac:dyDescent="0.25">
      <c r="A1559" t="s">
        <v>164</v>
      </c>
      <c r="B1559" t="str">
        <f>VLOOKUP(Table2[[#This Row],[_parent_index]],Table1[[index]:[A7.Type de Site]],5,FALSE)</f>
        <v>Chad</v>
      </c>
      <c r="C1559" t="str">
        <f>VLOOKUP(Table2[[#This Row],[_parent_index]],Table1[[index]:[A7.Type de Site]],6,FALSE)</f>
        <v>TCD</v>
      </c>
      <c r="D1559" t="str">
        <f>VLOOKUP(Table2[[#This Row],[_parent_index]],Table1[[index]:[A7.Type de Site]],7,FALSE)</f>
        <v>Lac</v>
      </c>
      <c r="E1559" t="str">
        <f>VLOOKUP(Table2[[#This Row],[_parent_index]],Table1[[index]:[A7.Type de Site]],8,FALSE)</f>
        <v>TD07</v>
      </c>
      <c r="F1559" t="str">
        <f>VLOOKUP(Table2[[#This Row],[_parent_index]],Table1[[index]:[A7.Type de Site]],14,FALSE)</f>
        <v>Bol centre</v>
      </c>
      <c r="G1559" t="s">
        <v>172</v>
      </c>
      <c r="H1559" s="2">
        <v>0</v>
      </c>
      <c r="I1559" s="2">
        <v>1</v>
      </c>
      <c r="J1559" s="2">
        <v>1</v>
      </c>
      <c r="K1559" s="2">
        <v>0</v>
      </c>
      <c r="L1559" s="2">
        <v>2</v>
      </c>
      <c r="M1559" s="2">
        <v>0</v>
      </c>
      <c r="N1559" s="2">
        <v>0</v>
      </c>
      <c r="O1559" s="2">
        <v>0</v>
      </c>
      <c r="P1559" s="2">
        <v>1</v>
      </c>
      <c r="Q1559" s="2">
        <v>1</v>
      </c>
      <c r="R1559" s="2">
        <v>0</v>
      </c>
      <c r="S1559" s="2">
        <v>0</v>
      </c>
      <c r="T1559" s="2">
        <v>4</v>
      </c>
      <c r="U1559" s="2">
        <v>2</v>
      </c>
      <c r="V1559" s="2">
        <v>6</v>
      </c>
      <c r="W1559">
        <v>1627</v>
      </c>
      <c r="X1559">
        <v>186</v>
      </c>
      <c r="Y1559" s="1" t="str">
        <f>IF(SUM(Table2[[#This Row],[Garçons de 0 à 2 ans]:[Filles de 12 à 17 ans]])&gt;=1,"Oui","Non")</f>
        <v>Oui</v>
      </c>
    </row>
    <row r="1560" spans="1:25" x14ac:dyDescent="0.25">
      <c r="A1560" t="s">
        <v>164</v>
      </c>
      <c r="B1560" t="str">
        <f>VLOOKUP(Table2[[#This Row],[_parent_index]],Table1[[index]:[A7.Type de Site]],5,FALSE)</f>
        <v>Chad</v>
      </c>
      <c r="C1560" t="str">
        <f>VLOOKUP(Table2[[#This Row],[_parent_index]],Table1[[index]:[A7.Type de Site]],6,FALSE)</f>
        <v>TCD</v>
      </c>
      <c r="D1560" t="str">
        <f>VLOOKUP(Table2[[#This Row],[_parent_index]],Table1[[index]:[A7.Type de Site]],7,FALSE)</f>
        <v>Lac</v>
      </c>
      <c r="E1560" t="str">
        <f>VLOOKUP(Table2[[#This Row],[_parent_index]],Table1[[index]:[A7.Type de Site]],8,FALSE)</f>
        <v>TD07</v>
      </c>
      <c r="F1560" t="str">
        <f>VLOOKUP(Table2[[#This Row],[_parent_index]],Table1[[index]:[A7.Type de Site]],14,FALSE)</f>
        <v>Bol centre</v>
      </c>
      <c r="G1560" t="s">
        <v>172</v>
      </c>
      <c r="H1560" s="2">
        <v>0</v>
      </c>
      <c r="I1560" s="2">
        <v>0</v>
      </c>
      <c r="J1560" s="2">
        <v>0</v>
      </c>
      <c r="K1560" s="2">
        <v>0</v>
      </c>
      <c r="L1560" s="2">
        <v>0</v>
      </c>
      <c r="M1560" s="2">
        <v>0</v>
      </c>
      <c r="N1560" s="2">
        <v>2</v>
      </c>
      <c r="O1560" s="2">
        <v>0</v>
      </c>
      <c r="P1560" s="2">
        <v>3</v>
      </c>
      <c r="Q1560" s="2">
        <v>1</v>
      </c>
      <c r="R1560" s="2">
        <v>0</v>
      </c>
      <c r="S1560" s="2">
        <v>0</v>
      </c>
      <c r="T1560" s="2">
        <v>5</v>
      </c>
      <c r="U1560" s="2">
        <v>1</v>
      </c>
      <c r="V1560" s="2">
        <v>6</v>
      </c>
      <c r="W1560">
        <v>1628</v>
      </c>
      <c r="X1560">
        <v>186</v>
      </c>
      <c r="Y1560" s="1" t="str">
        <f>IF(SUM(Table2[[#This Row],[Garçons de 0 à 2 ans]:[Filles de 12 à 17 ans]])&gt;=1,"Oui","Non")</f>
        <v>Oui</v>
      </c>
    </row>
    <row r="1561" spans="1:25" x14ac:dyDescent="0.25">
      <c r="A1561" t="s">
        <v>164</v>
      </c>
      <c r="B1561" t="str">
        <f>VLOOKUP(Table2[[#This Row],[_parent_index]],Table1[[index]:[A7.Type de Site]],5,FALSE)</f>
        <v>Chad</v>
      </c>
      <c r="C1561" t="str">
        <f>VLOOKUP(Table2[[#This Row],[_parent_index]],Table1[[index]:[A7.Type de Site]],6,FALSE)</f>
        <v>TCD</v>
      </c>
      <c r="D1561" t="str">
        <f>VLOOKUP(Table2[[#This Row],[_parent_index]],Table1[[index]:[A7.Type de Site]],7,FALSE)</f>
        <v>Lac</v>
      </c>
      <c r="E1561" t="str">
        <f>VLOOKUP(Table2[[#This Row],[_parent_index]],Table1[[index]:[A7.Type de Site]],8,FALSE)</f>
        <v>TD07</v>
      </c>
      <c r="F1561" t="str">
        <f>VLOOKUP(Table2[[#This Row],[_parent_index]],Table1[[index]:[A7.Type de Site]],14,FALSE)</f>
        <v>Bol centre</v>
      </c>
      <c r="G1561" t="s">
        <v>172</v>
      </c>
      <c r="H1561" s="2">
        <v>0</v>
      </c>
      <c r="I1561" s="2">
        <v>0</v>
      </c>
      <c r="J1561" s="2">
        <v>0</v>
      </c>
      <c r="K1561" s="2">
        <v>0</v>
      </c>
      <c r="L1561" s="2">
        <v>0</v>
      </c>
      <c r="M1561" s="2">
        <v>0</v>
      </c>
      <c r="N1561" s="2">
        <v>0</v>
      </c>
      <c r="O1561" s="2">
        <v>3</v>
      </c>
      <c r="P1561" s="2">
        <v>0</v>
      </c>
      <c r="Q1561" s="2">
        <v>1</v>
      </c>
      <c r="R1561" s="2">
        <v>1</v>
      </c>
      <c r="S1561" s="2">
        <v>1</v>
      </c>
      <c r="T1561" s="2">
        <v>1</v>
      </c>
      <c r="U1561" s="2">
        <v>5</v>
      </c>
      <c r="V1561" s="2">
        <v>6</v>
      </c>
      <c r="W1561">
        <v>1629</v>
      </c>
      <c r="X1561">
        <v>186</v>
      </c>
      <c r="Y1561" s="1" t="str">
        <f>IF(SUM(Table2[[#This Row],[Garçons de 0 à 2 ans]:[Filles de 12 à 17 ans]])&gt;=1,"Oui","Non")</f>
        <v>Oui</v>
      </c>
    </row>
    <row r="1562" spans="1:25" x14ac:dyDescent="0.25">
      <c r="A1562" t="s">
        <v>164</v>
      </c>
      <c r="B1562" t="str">
        <f>VLOOKUP(Table2[[#This Row],[_parent_index]],Table1[[index]:[A7.Type de Site]],5,FALSE)</f>
        <v>Chad</v>
      </c>
      <c r="C1562" t="str">
        <f>VLOOKUP(Table2[[#This Row],[_parent_index]],Table1[[index]:[A7.Type de Site]],6,FALSE)</f>
        <v>TCD</v>
      </c>
      <c r="D1562" t="str">
        <f>VLOOKUP(Table2[[#This Row],[_parent_index]],Table1[[index]:[A7.Type de Site]],7,FALSE)</f>
        <v>Lac</v>
      </c>
      <c r="E1562" t="str">
        <f>VLOOKUP(Table2[[#This Row],[_parent_index]],Table1[[index]:[A7.Type de Site]],8,FALSE)</f>
        <v>TD07</v>
      </c>
      <c r="F1562" t="str">
        <f>VLOOKUP(Table2[[#This Row],[_parent_index]],Table1[[index]:[A7.Type de Site]],14,FALSE)</f>
        <v>Bol centre</v>
      </c>
      <c r="G1562" t="s">
        <v>1214</v>
      </c>
      <c r="H1562" s="2">
        <v>0</v>
      </c>
      <c r="I1562" s="2">
        <v>0</v>
      </c>
      <c r="J1562" s="2">
        <v>1</v>
      </c>
      <c r="K1562" s="2">
        <v>0</v>
      </c>
      <c r="L1562" s="2">
        <v>1</v>
      </c>
      <c r="M1562" s="2">
        <v>0</v>
      </c>
      <c r="N1562" s="2">
        <v>2</v>
      </c>
      <c r="O1562" s="2">
        <v>2</v>
      </c>
      <c r="P1562" s="2">
        <v>1</v>
      </c>
      <c r="Q1562" s="2">
        <v>2</v>
      </c>
      <c r="R1562" s="2">
        <v>1</v>
      </c>
      <c r="S1562" s="2">
        <v>0</v>
      </c>
      <c r="T1562" s="2">
        <v>6</v>
      </c>
      <c r="U1562" s="2">
        <v>4</v>
      </c>
      <c r="V1562" s="2">
        <v>10</v>
      </c>
      <c r="W1562">
        <v>1630</v>
      </c>
      <c r="X1562">
        <v>186</v>
      </c>
      <c r="Y1562" s="1" t="str">
        <f>IF(SUM(Table2[[#This Row],[Garçons de 0 à 2 ans]:[Filles de 12 à 17 ans]])&gt;=1,"Oui","Non")</f>
        <v>Oui</v>
      </c>
    </row>
    <row r="1563" spans="1:25" x14ac:dyDescent="0.25">
      <c r="A1563" t="s">
        <v>164</v>
      </c>
      <c r="B1563" t="str">
        <f>VLOOKUP(Table2[[#This Row],[_parent_index]],Table1[[index]:[A7.Type de Site]],5,FALSE)</f>
        <v>Chad</v>
      </c>
      <c r="C1563" t="str">
        <f>VLOOKUP(Table2[[#This Row],[_parent_index]],Table1[[index]:[A7.Type de Site]],6,FALSE)</f>
        <v>TCD</v>
      </c>
      <c r="D1563" t="str">
        <f>VLOOKUP(Table2[[#This Row],[_parent_index]],Table1[[index]:[A7.Type de Site]],7,FALSE)</f>
        <v>Lac</v>
      </c>
      <c r="E1563" t="str">
        <f>VLOOKUP(Table2[[#This Row],[_parent_index]],Table1[[index]:[A7.Type de Site]],8,FALSE)</f>
        <v>TD07</v>
      </c>
      <c r="F1563" t="str">
        <f>VLOOKUP(Table2[[#This Row],[_parent_index]],Table1[[index]:[A7.Type de Site]],14,FALSE)</f>
        <v>Bol centre</v>
      </c>
      <c r="G1563" t="s">
        <v>1214</v>
      </c>
      <c r="H1563" s="2">
        <v>0</v>
      </c>
      <c r="I1563" s="2">
        <v>0</v>
      </c>
      <c r="J1563" s="2">
        <v>0</v>
      </c>
      <c r="K1563" s="2">
        <v>0</v>
      </c>
      <c r="L1563" s="2">
        <v>0</v>
      </c>
      <c r="M1563" s="2">
        <v>1</v>
      </c>
      <c r="N1563" s="2">
        <v>0</v>
      </c>
      <c r="O1563" s="2">
        <v>1</v>
      </c>
      <c r="P1563" s="2">
        <v>4</v>
      </c>
      <c r="Q1563" s="2">
        <v>2</v>
      </c>
      <c r="R1563" s="2">
        <v>1</v>
      </c>
      <c r="S1563" s="2">
        <v>0</v>
      </c>
      <c r="T1563" s="2">
        <v>5</v>
      </c>
      <c r="U1563" s="2">
        <v>4</v>
      </c>
      <c r="V1563" s="2">
        <v>9</v>
      </c>
      <c r="W1563">
        <v>1631</v>
      </c>
      <c r="X1563">
        <v>186</v>
      </c>
      <c r="Y1563" s="1" t="str">
        <f>IF(SUM(Table2[[#This Row],[Garçons de 0 à 2 ans]:[Filles de 12 à 17 ans]])&gt;=1,"Oui","Non")</f>
        <v>Oui</v>
      </c>
    </row>
    <row r="1564" spans="1:25" x14ac:dyDescent="0.25">
      <c r="A1564" t="s">
        <v>164</v>
      </c>
      <c r="B1564" t="str">
        <f>VLOOKUP(Table2[[#This Row],[_parent_index]],Table1[[index]:[A7.Type de Site]],5,FALSE)</f>
        <v>Chad</v>
      </c>
      <c r="C1564" t="str">
        <f>VLOOKUP(Table2[[#This Row],[_parent_index]],Table1[[index]:[A7.Type de Site]],6,FALSE)</f>
        <v>TCD</v>
      </c>
      <c r="D1564" t="str">
        <f>VLOOKUP(Table2[[#This Row],[_parent_index]],Table1[[index]:[A7.Type de Site]],7,FALSE)</f>
        <v>Lac</v>
      </c>
      <c r="E1564" t="str">
        <f>VLOOKUP(Table2[[#This Row],[_parent_index]],Table1[[index]:[A7.Type de Site]],8,FALSE)</f>
        <v>TD07</v>
      </c>
      <c r="F1564" t="str">
        <f>VLOOKUP(Table2[[#This Row],[_parent_index]],Table1[[index]:[A7.Type de Site]],14,FALSE)</f>
        <v>Bol centre</v>
      </c>
      <c r="G1564" t="s">
        <v>209</v>
      </c>
      <c r="H1564" s="2">
        <v>0</v>
      </c>
      <c r="I1564" s="2">
        <v>2</v>
      </c>
      <c r="J1564" s="2">
        <v>1</v>
      </c>
      <c r="K1564" s="2">
        <v>1</v>
      </c>
      <c r="L1564" s="2">
        <v>2</v>
      </c>
      <c r="M1564" s="2">
        <v>0</v>
      </c>
      <c r="N1564" s="2">
        <v>0</v>
      </c>
      <c r="O1564" s="2">
        <v>0</v>
      </c>
      <c r="P1564" s="2">
        <v>1</v>
      </c>
      <c r="Q1564" s="2">
        <v>1</v>
      </c>
      <c r="R1564" s="2">
        <v>0</v>
      </c>
      <c r="S1564" s="2">
        <v>0</v>
      </c>
      <c r="T1564" s="2">
        <v>4</v>
      </c>
      <c r="U1564" s="2">
        <v>4</v>
      </c>
      <c r="V1564" s="2">
        <v>8</v>
      </c>
      <c r="W1564">
        <v>1632</v>
      </c>
      <c r="X1564">
        <v>186</v>
      </c>
      <c r="Y1564" s="1" t="str">
        <f>IF(SUM(Table2[[#This Row],[Garçons de 0 à 2 ans]:[Filles de 12 à 17 ans]])&gt;=1,"Oui","Non")</f>
        <v>Oui</v>
      </c>
    </row>
    <row r="1565" spans="1:25" x14ac:dyDescent="0.25">
      <c r="A1565" t="s">
        <v>164</v>
      </c>
      <c r="B1565" t="str">
        <f>VLOOKUP(Table2[[#This Row],[_parent_index]],Table1[[index]:[A7.Type de Site]],5,FALSE)</f>
        <v>Chad</v>
      </c>
      <c r="C1565" t="str">
        <f>VLOOKUP(Table2[[#This Row],[_parent_index]],Table1[[index]:[A7.Type de Site]],6,FALSE)</f>
        <v>TCD</v>
      </c>
      <c r="D1565" t="str">
        <f>VLOOKUP(Table2[[#This Row],[_parent_index]],Table1[[index]:[A7.Type de Site]],7,FALSE)</f>
        <v>Lac</v>
      </c>
      <c r="E1565" t="str">
        <f>VLOOKUP(Table2[[#This Row],[_parent_index]],Table1[[index]:[A7.Type de Site]],8,FALSE)</f>
        <v>TD07</v>
      </c>
      <c r="F1565" t="str">
        <f>VLOOKUP(Table2[[#This Row],[_parent_index]],Table1[[index]:[A7.Type de Site]],14,FALSE)</f>
        <v>Bol centre</v>
      </c>
      <c r="G1565" t="s">
        <v>358</v>
      </c>
      <c r="H1565" s="2">
        <v>0</v>
      </c>
      <c r="I1565" s="2">
        <v>0</v>
      </c>
      <c r="J1565" s="2">
        <v>0</v>
      </c>
      <c r="K1565" s="2">
        <v>0</v>
      </c>
      <c r="L1565" s="2">
        <v>0</v>
      </c>
      <c r="M1565" s="2">
        <v>0</v>
      </c>
      <c r="N1565" s="2">
        <v>0</v>
      </c>
      <c r="O1565" s="2">
        <v>1</v>
      </c>
      <c r="P1565" s="2">
        <v>3</v>
      </c>
      <c r="Q1565" s="2">
        <v>2</v>
      </c>
      <c r="R1565" s="2">
        <v>1</v>
      </c>
      <c r="S1565" s="2">
        <v>0</v>
      </c>
      <c r="T1565" s="2">
        <v>4</v>
      </c>
      <c r="U1565" s="2">
        <v>3</v>
      </c>
      <c r="V1565" s="2">
        <v>7</v>
      </c>
      <c r="W1565">
        <v>1633</v>
      </c>
      <c r="X1565">
        <v>186</v>
      </c>
      <c r="Y1565" s="1" t="str">
        <f>IF(SUM(Table2[[#This Row],[Garçons de 0 à 2 ans]:[Filles de 12 à 17 ans]])&gt;=1,"Oui","Non")</f>
        <v>Oui</v>
      </c>
    </row>
    <row r="1566" spans="1:25" x14ac:dyDescent="0.25">
      <c r="A1566" t="s">
        <v>164</v>
      </c>
      <c r="B1566" t="str">
        <f>VLOOKUP(Table2[[#This Row],[_parent_index]],Table1[[index]:[A7.Type de Site]],5,FALSE)</f>
        <v>Chad</v>
      </c>
      <c r="C1566" t="str">
        <f>VLOOKUP(Table2[[#This Row],[_parent_index]],Table1[[index]:[A7.Type de Site]],6,FALSE)</f>
        <v>TCD</v>
      </c>
      <c r="D1566" t="str">
        <f>VLOOKUP(Table2[[#This Row],[_parent_index]],Table1[[index]:[A7.Type de Site]],7,FALSE)</f>
        <v>Lac</v>
      </c>
      <c r="E1566" t="str">
        <f>VLOOKUP(Table2[[#This Row],[_parent_index]],Table1[[index]:[A7.Type de Site]],8,FALSE)</f>
        <v>TD07</v>
      </c>
      <c r="F1566" t="str">
        <f>VLOOKUP(Table2[[#This Row],[_parent_index]],Table1[[index]:[A7.Type de Site]],14,FALSE)</f>
        <v>Bol centre</v>
      </c>
      <c r="G1566" t="s">
        <v>358</v>
      </c>
      <c r="H1566" s="2">
        <v>0</v>
      </c>
      <c r="I1566" s="2">
        <v>1</v>
      </c>
      <c r="J1566" s="2">
        <v>0</v>
      </c>
      <c r="K1566" s="2">
        <v>1</v>
      </c>
      <c r="L1566" s="2">
        <v>2</v>
      </c>
      <c r="M1566" s="2">
        <v>0</v>
      </c>
      <c r="N1566" s="2">
        <v>0</v>
      </c>
      <c r="O1566" s="2">
        <v>0</v>
      </c>
      <c r="P1566" s="2">
        <v>1</v>
      </c>
      <c r="Q1566" s="2">
        <v>1</v>
      </c>
      <c r="R1566" s="2">
        <v>0</v>
      </c>
      <c r="S1566" s="2">
        <v>0</v>
      </c>
      <c r="T1566" s="2">
        <v>3</v>
      </c>
      <c r="U1566" s="2">
        <v>3</v>
      </c>
      <c r="V1566" s="2">
        <v>6</v>
      </c>
      <c r="W1566">
        <v>1634</v>
      </c>
      <c r="X1566">
        <v>186</v>
      </c>
      <c r="Y1566" s="1" t="str">
        <f>IF(SUM(Table2[[#This Row],[Garçons de 0 à 2 ans]:[Filles de 12 à 17 ans]])&gt;=1,"Oui","Non")</f>
        <v>Oui</v>
      </c>
    </row>
    <row r="1567" spans="1:25" x14ac:dyDescent="0.25">
      <c r="A1567" t="s">
        <v>164</v>
      </c>
      <c r="B1567" t="str">
        <f>VLOOKUP(Table2[[#This Row],[_parent_index]],Table1[[index]:[A7.Type de Site]],5,FALSE)</f>
        <v>Chad</v>
      </c>
      <c r="C1567" t="str">
        <f>VLOOKUP(Table2[[#This Row],[_parent_index]],Table1[[index]:[A7.Type de Site]],6,FALSE)</f>
        <v>TCD</v>
      </c>
      <c r="D1567" t="str">
        <f>VLOOKUP(Table2[[#This Row],[_parent_index]],Table1[[index]:[A7.Type de Site]],7,FALSE)</f>
        <v>Lac</v>
      </c>
      <c r="E1567" t="str">
        <f>VLOOKUP(Table2[[#This Row],[_parent_index]],Table1[[index]:[A7.Type de Site]],8,FALSE)</f>
        <v>TD07</v>
      </c>
      <c r="F1567" t="str">
        <f>VLOOKUP(Table2[[#This Row],[_parent_index]],Table1[[index]:[A7.Type de Site]],14,FALSE)</f>
        <v>Meléa 2</v>
      </c>
      <c r="G1567" t="s">
        <v>358</v>
      </c>
      <c r="H1567" s="2">
        <v>0</v>
      </c>
      <c r="I1567" s="2">
        <v>1</v>
      </c>
      <c r="J1567" s="2">
        <v>0</v>
      </c>
      <c r="K1567" s="2">
        <v>0</v>
      </c>
      <c r="L1567" s="2">
        <v>0</v>
      </c>
      <c r="M1567" s="2">
        <v>0</v>
      </c>
      <c r="N1567" s="2">
        <v>0</v>
      </c>
      <c r="O1567" s="2">
        <v>0</v>
      </c>
      <c r="P1567" s="2">
        <v>1</v>
      </c>
      <c r="Q1567" s="2">
        <v>1</v>
      </c>
      <c r="R1567" s="2">
        <v>0</v>
      </c>
      <c r="S1567" s="2">
        <v>0</v>
      </c>
      <c r="T1567" s="2">
        <v>1</v>
      </c>
      <c r="U1567" s="2">
        <v>2</v>
      </c>
      <c r="V1567" s="2">
        <v>3</v>
      </c>
      <c r="W1567">
        <v>1635</v>
      </c>
      <c r="X1567">
        <v>187</v>
      </c>
      <c r="Y1567" s="1" t="str">
        <f>IF(SUM(Table2[[#This Row],[Garçons de 0 à 2 ans]:[Filles de 12 à 17 ans]])&gt;=1,"Oui","Non")</f>
        <v>Oui</v>
      </c>
    </row>
    <row r="1568" spans="1:25" x14ac:dyDescent="0.25">
      <c r="A1568" t="s">
        <v>164</v>
      </c>
      <c r="B1568" t="str">
        <f>VLOOKUP(Table2[[#This Row],[_parent_index]],Table1[[index]:[A7.Type de Site]],5,FALSE)</f>
        <v>Chad</v>
      </c>
      <c r="C1568" t="str">
        <f>VLOOKUP(Table2[[#This Row],[_parent_index]],Table1[[index]:[A7.Type de Site]],6,FALSE)</f>
        <v>TCD</v>
      </c>
      <c r="D1568" t="str">
        <f>VLOOKUP(Table2[[#This Row],[_parent_index]],Table1[[index]:[A7.Type de Site]],7,FALSE)</f>
        <v>Lac</v>
      </c>
      <c r="E1568" t="str">
        <f>VLOOKUP(Table2[[#This Row],[_parent_index]],Table1[[index]:[A7.Type de Site]],8,FALSE)</f>
        <v>TD07</v>
      </c>
      <c r="F1568" t="str">
        <f>VLOOKUP(Table2[[#This Row],[_parent_index]],Table1[[index]:[A7.Type de Site]],14,FALSE)</f>
        <v>Meléa 2</v>
      </c>
      <c r="G1568" t="s">
        <v>358</v>
      </c>
      <c r="H1568" s="2">
        <v>0</v>
      </c>
      <c r="I1568" s="2">
        <v>0</v>
      </c>
      <c r="J1568" s="2">
        <v>1</v>
      </c>
      <c r="K1568" s="2">
        <v>0</v>
      </c>
      <c r="L1568" s="2">
        <v>0</v>
      </c>
      <c r="M1568" s="2">
        <v>1</v>
      </c>
      <c r="N1568" s="2">
        <v>0</v>
      </c>
      <c r="O1568" s="2">
        <v>0</v>
      </c>
      <c r="P1568" s="2">
        <v>1</v>
      </c>
      <c r="Q1568" s="2">
        <v>1</v>
      </c>
      <c r="R1568" s="2">
        <v>1</v>
      </c>
      <c r="S1568" s="2">
        <v>1</v>
      </c>
      <c r="T1568" s="2">
        <v>3</v>
      </c>
      <c r="U1568" s="2">
        <v>3</v>
      </c>
      <c r="V1568" s="2">
        <v>6</v>
      </c>
      <c r="W1568">
        <v>1636</v>
      </c>
      <c r="X1568">
        <v>187</v>
      </c>
      <c r="Y1568" s="1" t="str">
        <f>IF(SUM(Table2[[#This Row],[Garçons de 0 à 2 ans]:[Filles de 12 à 17 ans]])&gt;=1,"Oui","Non")</f>
        <v>Oui</v>
      </c>
    </row>
    <row r="1569" spans="1:25" x14ac:dyDescent="0.25">
      <c r="A1569" t="s">
        <v>164</v>
      </c>
      <c r="B1569" t="str">
        <f>VLOOKUP(Table2[[#This Row],[_parent_index]],Table1[[index]:[A7.Type de Site]],5,FALSE)</f>
        <v>Chad</v>
      </c>
      <c r="C1569" t="str">
        <f>VLOOKUP(Table2[[#This Row],[_parent_index]],Table1[[index]:[A7.Type de Site]],6,FALSE)</f>
        <v>TCD</v>
      </c>
      <c r="D1569" t="str">
        <f>VLOOKUP(Table2[[#This Row],[_parent_index]],Table1[[index]:[A7.Type de Site]],7,FALSE)</f>
        <v>Lac</v>
      </c>
      <c r="E1569" t="str">
        <f>VLOOKUP(Table2[[#This Row],[_parent_index]],Table1[[index]:[A7.Type de Site]],8,FALSE)</f>
        <v>TD07</v>
      </c>
      <c r="F1569" t="str">
        <f>VLOOKUP(Table2[[#This Row],[_parent_index]],Table1[[index]:[A7.Type de Site]],14,FALSE)</f>
        <v>Meléa 2</v>
      </c>
      <c r="G1569" t="s">
        <v>172</v>
      </c>
      <c r="H1569" s="2">
        <v>1</v>
      </c>
      <c r="I1569" s="2">
        <v>0</v>
      </c>
      <c r="J1569" s="2">
        <v>2</v>
      </c>
      <c r="K1569" s="2">
        <v>0</v>
      </c>
      <c r="L1569" s="2">
        <v>1</v>
      </c>
      <c r="M1569" s="2">
        <v>0</v>
      </c>
      <c r="N1569" s="2">
        <v>0</v>
      </c>
      <c r="O1569" s="2">
        <v>0</v>
      </c>
      <c r="P1569" s="2">
        <v>0</v>
      </c>
      <c r="Q1569" s="2">
        <v>1</v>
      </c>
      <c r="R1569" s="2">
        <v>0</v>
      </c>
      <c r="S1569" s="2">
        <v>0</v>
      </c>
      <c r="T1569" s="2">
        <v>4</v>
      </c>
      <c r="U1569" s="2">
        <v>1</v>
      </c>
      <c r="V1569" s="2">
        <v>5</v>
      </c>
      <c r="W1569">
        <v>1637</v>
      </c>
      <c r="X1569">
        <v>187</v>
      </c>
      <c r="Y1569" s="1" t="str">
        <f>IF(SUM(Table2[[#This Row],[Garçons de 0 à 2 ans]:[Filles de 12 à 17 ans]])&gt;=1,"Oui","Non")</f>
        <v>Oui</v>
      </c>
    </row>
    <row r="1570" spans="1:25" x14ac:dyDescent="0.25">
      <c r="A1570" t="s">
        <v>164</v>
      </c>
      <c r="B1570" t="str">
        <f>VLOOKUP(Table2[[#This Row],[_parent_index]],Table1[[index]:[A7.Type de Site]],5,FALSE)</f>
        <v>Chad</v>
      </c>
      <c r="C1570" t="str">
        <f>VLOOKUP(Table2[[#This Row],[_parent_index]],Table1[[index]:[A7.Type de Site]],6,FALSE)</f>
        <v>TCD</v>
      </c>
      <c r="D1570" t="str">
        <f>VLOOKUP(Table2[[#This Row],[_parent_index]],Table1[[index]:[A7.Type de Site]],7,FALSE)</f>
        <v>Lac</v>
      </c>
      <c r="E1570" t="str">
        <f>VLOOKUP(Table2[[#This Row],[_parent_index]],Table1[[index]:[A7.Type de Site]],8,FALSE)</f>
        <v>TD07</v>
      </c>
      <c r="F1570" t="str">
        <f>VLOOKUP(Table2[[#This Row],[_parent_index]],Table1[[index]:[A7.Type de Site]],14,FALSE)</f>
        <v>Meléa 2</v>
      </c>
      <c r="G1570" t="s">
        <v>172</v>
      </c>
      <c r="H1570" s="2">
        <v>0</v>
      </c>
      <c r="I1570" s="2">
        <v>2</v>
      </c>
      <c r="J1570" s="2">
        <v>0</v>
      </c>
      <c r="K1570" s="2">
        <v>1</v>
      </c>
      <c r="L1570" s="2">
        <v>0</v>
      </c>
      <c r="M1570" s="2">
        <v>0</v>
      </c>
      <c r="N1570" s="2">
        <v>1</v>
      </c>
      <c r="O1570" s="2">
        <v>0</v>
      </c>
      <c r="P1570" s="2">
        <v>1</v>
      </c>
      <c r="Q1570" s="2">
        <v>0</v>
      </c>
      <c r="R1570" s="2">
        <v>0</v>
      </c>
      <c r="S1570" s="2">
        <v>1</v>
      </c>
      <c r="T1570" s="2">
        <v>2</v>
      </c>
      <c r="U1570" s="2">
        <v>4</v>
      </c>
      <c r="V1570" s="2">
        <v>6</v>
      </c>
      <c r="W1570">
        <v>1638</v>
      </c>
      <c r="X1570">
        <v>187</v>
      </c>
      <c r="Y1570" s="1" t="str">
        <f>IF(SUM(Table2[[#This Row],[Garçons de 0 à 2 ans]:[Filles de 12 à 17 ans]])&gt;=1,"Oui","Non")</f>
        <v>Oui</v>
      </c>
    </row>
    <row r="1571" spans="1:25" x14ac:dyDescent="0.25">
      <c r="A1571" t="s">
        <v>164</v>
      </c>
      <c r="B1571" t="str">
        <f>VLOOKUP(Table2[[#This Row],[_parent_index]],Table1[[index]:[A7.Type de Site]],5,FALSE)</f>
        <v>Chad</v>
      </c>
      <c r="C1571" t="str">
        <f>VLOOKUP(Table2[[#This Row],[_parent_index]],Table1[[index]:[A7.Type de Site]],6,FALSE)</f>
        <v>TCD</v>
      </c>
      <c r="D1571" t="str">
        <f>VLOOKUP(Table2[[#This Row],[_parent_index]],Table1[[index]:[A7.Type de Site]],7,FALSE)</f>
        <v>Lac</v>
      </c>
      <c r="E1571" t="str">
        <f>VLOOKUP(Table2[[#This Row],[_parent_index]],Table1[[index]:[A7.Type de Site]],8,FALSE)</f>
        <v>TD07</v>
      </c>
      <c r="F1571" t="str">
        <f>VLOOKUP(Table2[[#This Row],[_parent_index]],Table1[[index]:[A7.Type de Site]],14,FALSE)</f>
        <v>Meléa 2</v>
      </c>
      <c r="G1571" t="s">
        <v>172</v>
      </c>
      <c r="H1571" s="2">
        <v>0</v>
      </c>
      <c r="I1571" s="2">
        <v>0</v>
      </c>
      <c r="J1571" s="2">
        <v>0</v>
      </c>
      <c r="K1571" s="2">
        <v>0</v>
      </c>
      <c r="L1571" s="2">
        <v>1</v>
      </c>
      <c r="M1571" s="2">
        <v>1</v>
      </c>
      <c r="N1571" s="2">
        <v>0</v>
      </c>
      <c r="O1571" s="2">
        <v>0</v>
      </c>
      <c r="P1571" s="2">
        <v>1</v>
      </c>
      <c r="Q1571" s="2">
        <v>1</v>
      </c>
      <c r="R1571" s="2">
        <v>0</v>
      </c>
      <c r="S1571" s="2">
        <v>0</v>
      </c>
      <c r="T1571" s="2">
        <v>2</v>
      </c>
      <c r="U1571" s="2">
        <v>2</v>
      </c>
      <c r="V1571" s="2">
        <v>4</v>
      </c>
      <c r="W1571">
        <v>1639</v>
      </c>
      <c r="X1571">
        <v>187</v>
      </c>
      <c r="Y1571" s="1" t="str">
        <f>IF(SUM(Table2[[#This Row],[Garçons de 0 à 2 ans]:[Filles de 12 à 17 ans]])&gt;=1,"Oui","Non")</f>
        <v>Oui</v>
      </c>
    </row>
    <row r="1572" spans="1:25" x14ac:dyDescent="0.25">
      <c r="A1572" t="s">
        <v>164</v>
      </c>
      <c r="B1572" t="str">
        <f>VLOOKUP(Table2[[#This Row],[_parent_index]],Table1[[index]:[A7.Type de Site]],5,FALSE)</f>
        <v>Chad</v>
      </c>
      <c r="C1572" t="str">
        <f>VLOOKUP(Table2[[#This Row],[_parent_index]],Table1[[index]:[A7.Type de Site]],6,FALSE)</f>
        <v>TCD</v>
      </c>
      <c r="D1572" t="str">
        <f>VLOOKUP(Table2[[#This Row],[_parent_index]],Table1[[index]:[A7.Type de Site]],7,FALSE)</f>
        <v>Lac</v>
      </c>
      <c r="E1572" t="str">
        <f>VLOOKUP(Table2[[#This Row],[_parent_index]],Table1[[index]:[A7.Type de Site]],8,FALSE)</f>
        <v>TD07</v>
      </c>
      <c r="F1572" t="str">
        <f>VLOOKUP(Table2[[#This Row],[_parent_index]],Table1[[index]:[A7.Type de Site]],14,FALSE)</f>
        <v>Meléa 2</v>
      </c>
      <c r="G1572" t="s">
        <v>172</v>
      </c>
      <c r="H1572" s="2">
        <v>0</v>
      </c>
      <c r="I1572" s="2">
        <v>1</v>
      </c>
      <c r="J1572" s="2">
        <v>0</v>
      </c>
      <c r="K1572" s="2">
        <v>0</v>
      </c>
      <c r="L1572" s="2">
        <v>1</v>
      </c>
      <c r="M1572" s="2">
        <v>0</v>
      </c>
      <c r="N1572" s="2">
        <v>1</v>
      </c>
      <c r="O1572" s="2">
        <v>0</v>
      </c>
      <c r="P1572" s="2">
        <v>1</v>
      </c>
      <c r="Q1572" s="2">
        <v>0</v>
      </c>
      <c r="R1572" s="2">
        <v>1</v>
      </c>
      <c r="S1572" s="2">
        <v>0</v>
      </c>
      <c r="T1572" s="2">
        <v>4</v>
      </c>
      <c r="U1572" s="2">
        <v>1</v>
      </c>
      <c r="V1572" s="2">
        <v>5</v>
      </c>
      <c r="W1572">
        <v>1640</v>
      </c>
      <c r="X1572">
        <v>187</v>
      </c>
      <c r="Y1572" s="1" t="str">
        <f>IF(SUM(Table2[[#This Row],[Garçons de 0 à 2 ans]:[Filles de 12 à 17 ans]])&gt;=1,"Oui","Non")</f>
        <v>Oui</v>
      </c>
    </row>
    <row r="1573" spans="1:25" x14ac:dyDescent="0.25">
      <c r="A1573" t="s">
        <v>164</v>
      </c>
      <c r="B1573" t="str">
        <f>VLOOKUP(Table2[[#This Row],[_parent_index]],Table1[[index]:[A7.Type de Site]],5,FALSE)</f>
        <v>Chad</v>
      </c>
      <c r="C1573" t="str">
        <f>VLOOKUP(Table2[[#This Row],[_parent_index]],Table1[[index]:[A7.Type de Site]],6,FALSE)</f>
        <v>TCD</v>
      </c>
      <c r="D1573" t="str">
        <f>VLOOKUP(Table2[[#This Row],[_parent_index]],Table1[[index]:[A7.Type de Site]],7,FALSE)</f>
        <v>Lac</v>
      </c>
      <c r="E1573" t="str">
        <f>VLOOKUP(Table2[[#This Row],[_parent_index]],Table1[[index]:[A7.Type de Site]],8,FALSE)</f>
        <v>TD07</v>
      </c>
      <c r="F1573" t="str">
        <f>VLOOKUP(Table2[[#This Row],[_parent_index]],Table1[[index]:[A7.Type de Site]],14,FALSE)</f>
        <v>Meléa 2</v>
      </c>
      <c r="G1573" t="s">
        <v>172</v>
      </c>
      <c r="H1573" s="2">
        <v>1</v>
      </c>
      <c r="I1573" s="2">
        <v>0</v>
      </c>
      <c r="J1573" s="2">
        <v>0</v>
      </c>
      <c r="K1573" s="2">
        <v>1</v>
      </c>
      <c r="L1573" s="2">
        <v>0</v>
      </c>
      <c r="M1573" s="2">
        <v>0</v>
      </c>
      <c r="N1573" s="2">
        <v>2</v>
      </c>
      <c r="O1573" s="2">
        <v>0</v>
      </c>
      <c r="P1573" s="2">
        <v>1</v>
      </c>
      <c r="Q1573" s="2">
        <v>1</v>
      </c>
      <c r="R1573" s="2">
        <v>0</v>
      </c>
      <c r="S1573" s="2">
        <v>1</v>
      </c>
      <c r="T1573" s="2">
        <v>4</v>
      </c>
      <c r="U1573" s="2">
        <v>3</v>
      </c>
      <c r="V1573" s="2">
        <v>7</v>
      </c>
      <c r="W1573">
        <v>1641</v>
      </c>
      <c r="X1573">
        <v>187</v>
      </c>
      <c r="Y1573" s="1" t="str">
        <f>IF(SUM(Table2[[#This Row],[Garçons de 0 à 2 ans]:[Filles de 12 à 17 ans]])&gt;=1,"Oui","Non")</f>
        <v>Oui</v>
      </c>
    </row>
    <row r="1574" spans="1:25" x14ac:dyDescent="0.25">
      <c r="A1574" t="s">
        <v>164</v>
      </c>
      <c r="B1574" t="str">
        <f>VLOOKUP(Table2[[#This Row],[_parent_index]],Table1[[index]:[A7.Type de Site]],5,FALSE)</f>
        <v>Chad</v>
      </c>
      <c r="C1574" t="str">
        <f>VLOOKUP(Table2[[#This Row],[_parent_index]],Table1[[index]:[A7.Type de Site]],6,FALSE)</f>
        <v>TCD</v>
      </c>
      <c r="D1574" t="str">
        <f>VLOOKUP(Table2[[#This Row],[_parent_index]],Table1[[index]:[A7.Type de Site]],7,FALSE)</f>
        <v>Lac</v>
      </c>
      <c r="E1574" t="str">
        <f>VLOOKUP(Table2[[#This Row],[_parent_index]],Table1[[index]:[A7.Type de Site]],8,FALSE)</f>
        <v>TD07</v>
      </c>
      <c r="F1574" t="str">
        <f>VLOOKUP(Table2[[#This Row],[_parent_index]],Table1[[index]:[A7.Type de Site]],14,FALSE)</f>
        <v>Meléa 2</v>
      </c>
      <c r="G1574" t="s">
        <v>172</v>
      </c>
      <c r="H1574" s="2">
        <v>0</v>
      </c>
      <c r="I1574" s="2">
        <v>0</v>
      </c>
      <c r="J1574" s="2">
        <v>1</v>
      </c>
      <c r="K1574" s="2">
        <v>1</v>
      </c>
      <c r="L1574" s="2">
        <v>0</v>
      </c>
      <c r="M1574" s="2">
        <v>0</v>
      </c>
      <c r="N1574" s="2">
        <v>0</v>
      </c>
      <c r="O1574" s="2">
        <v>0</v>
      </c>
      <c r="P1574" s="2">
        <v>0</v>
      </c>
      <c r="Q1574" s="2">
        <v>1</v>
      </c>
      <c r="R1574" s="2">
        <v>0</v>
      </c>
      <c r="S1574" s="2">
        <v>0</v>
      </c>
      <c r="T1574" s="2">
        <v>1</v>
      </c>
      <c r="U1574" s="2">
        <v>2</v>
      </c>
      <c r="V1574" s="2">
        <v>3</v>
      </c>
      <c r="W1574">
        <v>1642</v>
      </c>
      <c r="X1574">
        <v>187</v>
      </c>
      <c r="Y1574" s="1" t="str">
        <f>IF(SUM(Table2[[#This Row],[Garçons de 0 à 2 ans]:[Filles de 12 à 17 ans]])&gt;=1,"Oui","Non")</f>
        <v>Oui</v>
      </c>
    </row>
    <row r="1575" spans="1:25" x14ac:dyDescent="0.25">
      <c r="A1575" t="s">
        <v>164</v>
      </c>
      <c r="B1575" t="str">
        <f>VLOOKUP(Table2[[#This Row],[_parent_index]],Table1[[index]:[A7.Type de Site]],5,FALSE)</f>
        <v>Chad</v>
      </c>
      <c r="C1575" t="str">
        <f>VLOOKUP(Table2[[#This Row],[_parent_index]],Table1[[index]:[A7.Type de Site]],6,FALSE)</f>
        <v>TCD</v>
      </c>
      <c r="D1575" t="str">
        <f>VLOOKUP(Table2[[#This Row],[_parent_index]],Table1[[index]:[A7.Type de Site]],7,FALSE)</f>
        <v>Lac</v>
      </c>
      <c r="E1575" t="str">
        <f>VLOOKUP(Table2[[#This Row],[_parent_index]],Table1[[index]:[A7.Type de Site]],8,FALSE)</f>
        <v>TD07</v>
      </c>
      <c r="F1575" t="str">
        <f>VLOOKUP(Table2[[#This Row],[_parent_index]],Table1[[index]:[A7.Type de Site]],14,FALSE)</f>
        <v>Meléa 2</v>
      </c>
      <c r="G1575" t="s">
        <v>172</v>
      </c>
      <c r="H1575" s="2">
        <v>0</v>
      </c>
      <c r="I1575" s="2">
        <v>1</v>
      </c>
      <c r="J1575" s="2">
        <v>0</v>
      </c>
      <c r="K1575" s="2">
        <v>0</v>
      </c>
      <c r="L1575" s="2">
        <v>1</v>
      </c>
      <c r="M1575" s="2">
        <v>1</v>
      </c>
      <c r="N1575" s="2">
        <v>0</v>
      </c>
      <c r="O1575" s="2">
        <v>1</v>
      </c>
      <c r="P1575" s="2">
        <v>1</v>
      </c>
      <c r="Q1575" s="2">
        <v>1</v>
      </c>
      <c r="R1575" s="2">
        <v>0</v>
      </c>
      <c r="S1575" s="2">
        <v>0</v>
      </c>
      <c r="T1575" s="2">
        <v>2</v>
      </c>
      <c r="U1575" s="2">
        <v>4</v>
      </c>
      <c r="V1575" s="2">
        <v>6</v>
      </c>
      <c r="W1575">
        <v>1643</v>
      </c>
      <c r="X1575">
        <v>187</v>
      </c>
      <c r="Y1575" s="1" t="str">
        <f>IF(SUM(Table2[[#This Row],[Garçons de 0 à 2 ans]:[Filles de 12 à 17 ans]])&gt;=1,"Oui","Non")</f>
        <v>Oui</v>
      </c>
    </row>
    <row r="1576" spans="1:25" x14ac:dyDescent="0.25">
      <c r="A1576" t="s">
        <v>164</v>
      </c>
      <c r="B1576" t="str">
        <f>VLOOKUP(Table2[[#This Row],[_parent_index]],Table1[[index]:[A7.Type de Site]],5,FALSE)</f>
        <v>Chad</v>
      </c>
      <c r="C1576" t="str">
        <f>VLOOKUP(Table2[[#This Row],[_parent_index]],Table1[[index]:[A7.Type de Site]],6,FALSE)</f>
        <v>TCD</v>
      </c>
      <c r="D1576" t="str">
        <f>VLOOKUP(Table2[[#This Row],[_parent_index]],Table1[[index]:[A7.Type de Site]],7,FALSE)</f>
        <v>Lac</v>
      </c>
      <c r="E1576" t="str">
        <f>VLOOKUP(Table2[[#This Row],[_parent_index]],Table1[[index]:[A7.Type de Site]],8,FALSE)</f>
        <v>TD07</v>
      </c>
      <c r="F1576" t="str">
        <f>VLOOKUP(Table2[[#This Row],[_parent_index]],Table1[[index]:[A7.Type de Site]],14,FALSE)</f>
        <v>Meléa 2</v>
      </c>
      <c r="G1576" t="s">
        <v>172</v>
      </c>
      <c r="H1576" s="2">
        <v>0</v>
      </c>
      <c r="I1576" s="2">
        <v>1</v>
      </c>
      <c r="J1576" s="2">
        <v>0</v>
      </c>
      <c r="K1576" s="2">
        <v>1</v>
      </c>
      <c r="L1576" s="2">
        <v>1</v>
      </c>
      <c r="M1576" s="2">
        <v>1</v>
      </c>
      <c r="N1576" s="2">
        <v>0</v>
      </c>
      <c r="O1576" s="2">
        <v>0</v>
      </c>
      <c r="P1576" s="2">
        <v>1</v>
      </c>
      <c r="Q1576" s="2">
        <v>1</v>
      </c>
      <c r="R1576" s="2">
        <v>0</v>
      </c>
      <c r="S1576" s="2">
        <v>0</v>
      </c>
      <c r="T1576" s="2">
        <v>2</v>
      </c>
      <c r="U1576" s="2">
        <v>4</v>
      </c>
      <c r="V1576" s="2">
        <v>6</v>
      </c>
      <c r="W1576">
        <v>1644</v>
      </c>
      <c r="X1576">
        <v>187</v>
      </c>
      <c r="Y1576" s="1" t="str">
        <f>IF(SUM(Table2[[#This Row],[Garçons de 0 à 2 ans]:[Filles de 12 à 17 ans]])&gt;=1,"Oui","Non")</f>
        <v>Oui</v>
      </c>
    </row>
    <row r="1577" spans="1:25" x14ac:dyDescent="0.25">
      <c r="A1577" t="s">
        <v>164</v>
      </c>
      <c r="B1577" t="str">
        <f>VLOOKUP(Table2[[#This Row],[_parent_index]],Table1[[index]:[A7.Type de Site]],5,FALSE)</f>
        <v>Chad</v>
      </c>
      <c r="C1577" t="str">
        <f>VLOOKUP(Table2[[#This Row],[_parent_index]],Table1[[index]:[A7.Type de Site]],6,FALSE)</f>
        <v>TCD</v>
      </c>
      <c r="D1577" t="str">
        <f>VLOOKUP(Table2[[#This Row],[_parent_index]],Table1[[index]:[A7.Type de Site]],7,FALSE)</f>
        <v>Lac</v>
      </c>
      <c r="E1577" t="str">
        <f>VLOOKUP(Table2[[#This Row],[_parent_index]],Table1[[index]:[A7.Type de Site]],8,FALSE)</f>
        <v>TD07</v>
      </c>
      <c r="F1577" t="str">
        <f>VLOOKUP(Table2[[#This Row],[_parent_index]],Table1[[index]:[A7.Type de Site]],14,FALSE)</f>
        <v>Kollom</v>
      </c>
      <c r="G1577" t="s">
        <v>172</v>
      </c>
      <c r="H1577" s="2">
        <v>1</v>
      </c>
      <c r="I1577" s="2">
        <v>0</v>
      </c>
      <c r="J1577" s="2">
        <v>0</v>
      </c>
      <c r="K1577" s="2">
        <v>1</v>
      </c>
      <c r="L1577" s="2">
        <v>1</v>
      </c>
      <c r="M1577" s="2">
        <v>1</v>
      </c>
      <c r="N1577" s="2">
        <v>0</v>
      </c>
      <c r="O1577" s="2">
        <v>0</v>
      </c>
      <c r="P1577" s="2">
        <v>1</v>
      </c>
      <c r="Q1577" s="2">
        <v>1</v>
      </c>
      <c r="R1577" s="2">
        <v>0</v>
      </c>
      <c r="S1577" s="2">
        <v>0</v>
      </c>
      <c r="T1577" s="2">
        <v>3</v>
      </c>
      <c r="U1577" s="2">
        <v>3</v>
      </c>
      <c r="V1577" s="2">
        <v>6</v>
      </c>
      <c r="W1577">
        <v>1645</v>
      </c>
      <c r="X1577">
        <v>188</v>
      </c>
      <c r="Y1577" s="1" t="str">
        <f>IF(SUM(Table2[[#This Row],[Garçons de 0 à 2 ans]:[Filles de 12 à 17 ans]])&gt;=1,"Oui","Non")</f>
        <v>Oui</v>
      </c>
    </row>
    <row r="1578" spans="1:25" x14ac:dyDescent="0.25">
      <c r="A1578" t="s">
        <v>164</v>
      </c>
      <c r="B1578" t="str">
        <f>VLOOKUP(Table2[[#This Row],[_parent_index]],Table1[[index]:[A7.Type de Site]],5,FALSE)</f>
        <v>Chad</v>
      </c>
      <c r="C1578" t="str">
        <f>VLOOKUP(Table2[[#This Row],[_parent_index]],Table1[[index]:[A7.Type de Site]],6,FALSE)</f>
        <v>TCD</v>
      </c>
      <c r="D1578" t="str">
        <f>VLOOKUP(Table2[[#This Row],[_parent_index]],Table1[[index]:[A7.Type de Site]],7,FALSE)</f>
        <v>Lac</v>
      </c>
      <c r="E1578" t="str">
        <f>VLOOKUP(Table2[[#This Row],[_parent_index]],Table1[[index]:[A7.Type de Site]],8,FALSE)</f>
        <v>TD07</v>
      </c>
      <c r="F1578" t="str">
        <f>VLOOKUP(Table2[[#This Row],[_parent_index]],Table1[[index]:[A7.Type de Site]],14,FALSE)</f>
        <v>Kollom</v>
      </c>
      <c r="G1578" t="s">
        <v>172</v>
      </c>
      <c r="H1578" s="2">
        <v>0</v>
      </c>
      <c r="I1578" s="2">
        <v>1</v>
      </c>
      <c r="J1578" s="2">
        <v>0</v>
      </c>
      <c r="K1578" s="2">
        <v>1</v>
      </c>
      <c r="L1578" s="2">
        <v>0</v>
      </c>
      <c r="M1578" s="2">
        <v>0</v>
      </c>
      <c r="N1578" s="2">
        <v>1</v>
      </c>
      <c r="O1578" s="2">
        <v>0</v>
      </c>
      <c r="P1578" s="2">
        <v>1</v>
      </c>
      <c r="Q1578" s="2">
        <v>1</v>
      </c>
      <c r="R1578" s="2">
        <v>0</v>
      </c>
      <c r="S1578" s="2">
        <v>0</v>
      </c>
      <c r="T1578" s="2">
        <v>2</v>
      </c>
      <c r="U1578" s="2">
        <v>3</v>
      </c>
      <c r="V1578" s="2">
        <v>5</v>
      </c>
      <c r="W1578">
        <v>1646</v>
      </c>
      <c r="X1578">
        <v>188</v>
      </c>
      <c r="Y1578" s="1" t="str">
        <f>IF(SUM(Table2[[#This Row],[Garçons de 0 à 2 ans]:[Filles de 12 à 17 ans]])&gt;=1,"Oui","Non")</f>
        <v>Oui</v>
      </c>
    </row>
    <row r="1579" spans="1:25" x14ac:dyDescent="0.25">
      <c r="A1579" t="s">
        <v>164</v>
      </c>
      <c r="B1579" t="str">
        <f>VLOOKUP(Table2[[#This Row],[_parent_index]],Table1[[index]:[A7.Type de Site]],5,FALSE)</f>
        <v>Chad</v>
      </c>
      <c r="C1579" t="str">
        <f>VLOOKUP(Table2[[#This Row],[_parent_index]],Table1[[index]:[A7.Type de Site]],6,FALSE)</f>
        <v>TCD</v>
      </c>
      <c r="D1579" t="str">
        <f>VLOOKUP(Table2[[#This Row],[_parent_index]],Table1[[index]:[A7.Type de Site]],7,FALSE)</f>
        <v>Lac</v>
      </c>
      <c r="E1579" t="str">
        <f>VLOOKUP(Table2[[#This Row],[_parent_index]],Table1[[index]:[A7.Type de Site]],8,FALSE)</f>
        <v>TD07</v>
      </c>
      <c r="F1579" t="str">
        <f>VLOOKUP(Table2[[#This Row],[_parent_index]],Table1[[index]:[A7.Type de Site]],14,FALSE)</f>
        <v>Kollom</v>
      </c>
      <c r="G1579" t="s">
        <v>172</v>
      </c>
      <c r="H1579" s="2">
        <v>1</v>
      </c>
      <c r="I1579" s="2">
        <v>0</v>
      </c>
      <c r="J1579" s="2">
        <v>1</v>
      </c>
      <c r="K1579" s="2">
        <v>0</v>
      </c>
      <c r="L1579" s="2">
        <v>1</v>
      </c>
      <c r="M1579" s="2">
        <v>0</v>
      </c>
      <c r="N1579" s="2">
        <v>0</v>
      </c>
      <c r="O1579" s="2">
        <v>0</v>
      </c>
      <c r="P1579" s="2">
        <v>1</v>
      </c>
      <c r="Q1579" s="2">
        <v>0</v>
      </c>
      <c r="R1579" s="2">
        <v>1</v>
      </c>
      <c r="S1579" s="2">
        <v>0</v>
      </c>
      <c r="T1579" s="2">
        <v>5</v>
      </c>
      <c r="U1579" s="2">
        <v>0</v>
      </c>
      <c r="V1579" s="2">
        <v>5</v>
      </c>
      <c r="W1579">
        <v>1647</v>
      </c>
      <c r="X1579">
        <v>188</v>
      </c>
      <c r="Y1579" s="1" t="str">
        <f>IF(SUM(Table2[[#This Row],[Garçons de 0 à 2 ans]:[Filles de 12 à 17 ans]])&gt;=1,"Oui","Non")</f>
        <v>Oui</v>
      </c>
    </row>
    <row r="1580" spans="1:25" x14ac:dyDescent="0.25">
      <c r="A1580" t="s">
        <v>164</v>
      </c>
      <c r="B1580" t="str">
        <f>VLOOKUP(Table2[[#This Row],[_parent_index]],Table1[[index]:[A7.Type de Site]],5,FALSE)</f>
        <v>Chad</v>
      </c>
      <c r="C1580" t="str">
        <f>VLOOKUP(Table2[[#This Row],[_parent_index]],Table1[[index]:[A7.Type de Site]],6,FALSE)</f>
        <v>TCD</v>
      </c>
      <c r="D1580" t="str">
        <f>VLOOKUP(Table2[[#This Row],[_parent_index]],Table1[[index]:[A7.Type de Site]],7,FALSE)</f>
        <v>Lac</v>
      </c>
      <c r="E1580" t="str">
        <f>VLOOKUP(Table2[[#This Row],[_parent_index]],Table1[[index]:[A7.Type de Site]],8,FALSE)</f>
        <v>TD07</v>
      </c>
      <c r="F1580" t="str">
        <f>VLOOKUP(Table2[[#This Row],[_parent_index]],Table1[[index]:[A7.Type de Site]],14,FALSE)</f>
        <v>Kollom</v>
      </c>
      <c r="G1580" t="s">
        <v>172</v>
      </c>
      <c r="H1580" s="2">
        <v>0</v>
      </c>
      <c r="I1580" s="2">
        <v>1</v>
      </c>
      <c r="J1580" s="2">
        <v>0</v>
      </c>
      <c r="K1580" s="2">
        <v>1</v>
      </c>
      <c r="L1580" s="2">
        <v>0</v>
      </c>
      <c r="M1580" s="2">
        <v>1</v>
      </c>
      <c r="N1580" s="2">
        <v>0</v>
      </c>
      <c r="O1580" s="2">
        <v>0</v>
      </c>
      <c r="P1580" s="2">
        <v>1</v>
      </c>
      <c r="Q1580" s="2">
        <v>1</v>
      </c>
      <c r="R1580" s="2">
        <v>0</v>
      </c>
      <c r="S1580" s="2">
        <v>0</v>
      </c>
      <c r="T1580" s="2">
        <v>1</v>
      </c>
      <c r="U1580" s="2">
        <v>4</v>
      </c>
      <c r="V1580" s="2">
        <v>5</v>
      </c>
      <c r="W1580">
        <v>1648</v>
      </c>
      <c r="X1580">
        <v>188</v>
      </c>
      <c r="Y1580" s="1" t="str">
        <f>IF(SUM(Table2[[#This Row],[Garçons de 0 à 2 ans]:[Filles de 12 à 17 ans]])&gt;=1,"Oui","Non")</f>
        <v>Oui</v>
      </c>
    </row>
    <row r="1581" spans="1:25" x14ac:dyDescent="0.25">
      <c r="A1581" t="s">
        <v>164</v>
      </c>
      <c r="B1581" t="str">
        <f>VLOOKUP(Table2[[#This Row],[_parent_index]],Table1[[index]:[A7.Type de Site]],5,FALSE)</f>
        <v>Chad</v>
      </c>
      <c r="C1581" t="str">
        <f>VLOOKUP(Table2[[#This Row],[_parent_index]],Table1[[index]:[A7.Type de Site]],6,FALSE)</f>
        <v>TCD</v>
      </c>
      <c r="D1581" t="str">
        <f>VLOOKUP(Table2[[#This Row],[_parent_index]],Table1[[index]:[A7.Type de Site]],7,FALSE)</f>
        <v>Lac</v>
      </c>
      <c r="E1581" t="str">
        <f>VLOOKUP(Table2[[#This Row],[_parent_index]],Table1[[index]:[A7.Type de Site]],8,FALSE)</f>
        <v>TD07</v>
      </c>
      <c r="F1581" t="str">
        <f>VLOOKUP(Table2[[#This Row],[_parent_index]],Table1[[index]:[A7.Type de Site]],14,FALSE)</f>
        <v>Kollom</v>
      </c>
      <c r="G1581" t="s">
        <v>172</v>
      </c>
      <c r="H1581" s="2">
        <v>1</v>
      </c>
      <c r="I1581" s="2">
        <v>1</v>
      </c>
      <c r="J1581" s="2">
        <v>1</v>
      </c>
      <c r="K1581" s="2">
        <v>0</v>
      </c>
      <c r="L1581" s="2">
        <v>0</v>
      </c>
      <c r="M1581" s="2">
        <v>0</v>
      </c>
      <c r="N1581" s="2">
        <v>0</v>
      </c>
      <c r="O1581" s="2">
        <v>0</v>
      </c>
      <c r="P1581" s="2">
        <v>1</v>
      </c>
      <c r="Q1581" s="2">
        <v>1</v>
      </c>
      <c r="R1581" s="2">
        <v>1</v>
      </c>
      <c r="S1581" s="2">
        <v>0</v>
      </c>
      <c r="T1581" s="2">
        <v>4</v>
      </c>
      <c r="U1581" s="2">
        <v>2</v>
      </c>
      <c r="V1581" s="2">
        <v>6</v>
      </c>
      <c r="W1581">
        <v>1649</v>
      </c>
      <c r="X1581">
        <v>188</v>
      </c>
      <c r="Y1581" s="1" t="str">
        <f>IF(SUM(Table2[[#This Row],[Garçons de 0 à 2 ans]:[Filles de 12 à 17 ans]])&gt;=1,"Oui","Non")</f>
        <v>Oui</v>
      </c>
    </row>
    <row r="1582" spans="1:25" x14ac:dyDescent="0.25">
      <c r="A1582" t="s">
        <v>164</v>
      </c>
      <c r="B1582" t="str">
        <f>VLOOKUP(Table2[[#This Row],[_parent_index]],Table1[[index]:[A7.Type de Site]],5,FALSE)</f>
        <v>Chad</v>
      </c>
      <c r="C1582" t="str">
        <f>VLOOKUP(Table2[[#This Row],[_parent_index]],Table1[[index]:[A7.Type de Site]],6,FALSE)</f>
        <v>TCD</v>
      </c>
      <c r="D1582" t="str">
        <f>VLOOKUP(Table2[[#This Row],[_parent_index]],Table1[[index]:[A7.Type de Site]],7,FALSE)</f>
        <v>Lac</v>
      </c>
      <c r="E1582" t="str">
        <f>VLOOKUP(Table2[[#This Row],[_parent_index]],Table1[[index]:[A7.Type de Site]],8,FALSE)</f>
        <v>TD07</v>
      </c>
      <c r="F1582" t="str">
        <f>VLOOKUP(Table2[[#This Row],[_parent_index]],Table1[[index]:[A7.Type de Site]],14,FALSE)</f>
        <v>Kollom</v>
      </c>
      <c r="G1582" t="s">
        <v>172</v>
      </c>
      <c r="H1582" s="2">
        <v>0</v>
      </c>
      <c r="I1582" s="2">
        <v>0</v>
      </c>
      <c r="J1582" s="2">
        <v>1</v>
      </c>
      <c r="K1582" s="2">
        <v>0</v>
      </c>
      <c r="L1582" s="2">
        <v>1</v>
      </c>
      <c r="M1582" s="2">
        <v>0</v>
      </c>
      <c r="N1582" s="2">
        <v>0</v>
      </c>
      <c r="O1582" s="2">
        <v>0</v>
      </c>
      <c r="P1582" s="2">
        <v>0</v>
      </c>
      <c r="Q1582" s="2">
        <v>1</v>
      </c>
      <c r="R1582" s="2">
        <v>0</v>
      </c>
      <c r="S1582" s="2">
        <v>0</v>
      </c>
      <c r="T1582" s="2">
        <v>2</v>
      </c>
      <c r="U1582" s="2">
        <v>1</v>
      </c>
      <c r="V1582" s="2">
        <v>3</v>
      </c>
      <c r="W1582">
        <v>1650</v>
      </c>
      <c r="X1582">
        <v>188</v>
      </c>
      <c r="Y1582" s="1" t="str">
        <f>IF(SUM(Table2[[#This Row],[Garçons de 0 à 2 ans]:[Filles de 12 à 17 ans]])&gt;=1,"Oui","Non")</f>
        <v>Oui</v>
      </c>
    </row>
    <row r="1583" spans="1:25" x14ac:dyDescent="0.25">
      <c r="A1583" t="s">
        <v>164</v>
      </c>
      <c r="B1583" t="str">
        <f>VLOOKUP(Table2[[#This Row],[_parent_index]],Table1[[index]:[A7.Type de Site]],5,FALSE)</f>
        <v>Chad</v>
      </c>
      <c r="C1583" t="str">
        <f>VLOOKUP(Table2[[#This Row],[_parent_index]],Table1[[index]:[A7.Type de Site]],6,FALSE)</f>
        <v>TCD</v>
      </c>
      <c r="D1583" t="str">
        <f>VLOOKUP(Table2[[#This Row],[_parent_index]],Table1[[index]:[A7.Type de Site]],7,FALSE)</f>
        <v>Lac</v>
      </c>
      <c r="E1583" t="str">
        <f>VLOOKUP(Table2[[#This Row],[_parent_index]],Table1[[index]:[A7.Type de Site]],8,FALSE)</f>
        <v>TD07</v>
      </c>
      <c r="F1583" t="str">
        <f>VLOOKUP(Table2[[#This Row],[_parent_index]],Table1[[index]:[A7.Type de Site]],14,FALSE)</f>
        <v>Kollom</v>
      </c>
      <c r="G1583" t="s">
        <v>172</v>
      </c>
      <c r="H1583" s="2">
        <v>0</v>
      </c>
      <c r="I1583" s="2">
        <v>0</v>
      </c>
      <c r="J1583" s="2">
        <v>0</v>
      </c>
      <c r="K1583" s="2">
        <v>1</v>
      </c>
      <c r="L1583" s="2">
        <v>0</v>
      </c>
      <c r="M1583" s="2">
        <v>1</v>
      </c>
      <c r="N1583" s="2">
        <v>0</v>
      </c>
      <c r="O1583" s="2">
        <v>0</v>
      </c>
      <c r="P1583" s="2">
        <v>1</v>
      </c>
      <c r="Q1583" s="2">
        <v>1</v>
      </c>
      <c r="R1583" s="2">
        <v>0</v>
      </c>
      <c r="S1583" s="2">
        <v>0</v>
      </c>
      <c r="T1583" s="2">
        <v>1</v>
      </c>
      <c r="U1583" s="2">
        <v>3</v>
      </c>
      <c r="V1583" s="2">
        <v>4</v>
      </c>
      <c r="W1583">
        <v>1651</v>
      </c>
      <c r="X1583">
        <v>188</v>
      </c>
      <c r="Y1583" s="1" t="str">
        <f>IF(SUM(Table2[[#This Row],[Garçons de 0 à 2 ans]:[Filles de 12 à 17 ans]])&gt;=1,"Oui","Non")</f>
        <v>Oui</v>
      </c>
    </row>
    <row r="1584" spans="1:25" x14ac:dyDescent="0.25">
      <c r="A1584" t="s">
        <v>164</v>
      </c>
      <c r="B1584" t="str">
        <f>VLOOKUP(Table2[[#This Row],[_parent_index]],Table1[[index]:[A7.Type de Site]],5,FALSE)</f>
        <v>Chad</v>
      </c>
      <c r="C1584" t="str">
        <f>VLOOKUP(Table2[[#This Row],[_parent_index]],Table1[[index]:[A7.Type de Site]],6,FALSE)</f>
        <v>TCD</v>
      </c>
      <c r="D1584" t="str">
        <f>VLOOKUP(Table2[[#This Row],[_parent_index]],Table1[[index]:[A7.Type de Site]],7,FALSE)</f>
        <v>Lac</v>
      </c>
      <c r="E1584" t="str">
        <f>VLOOKUP(Table2[[#This Row],[_parent_index]],Table1[[index]:[A7.Type de Site]],8,FALSE)</f>
        <v>TD07</v>
      </c>
      <c r="F1584" t="str">
        <f>VLOOKUP(Table2[[#This Row],[_parent_index]],Table1[[index]:[A7.Type de Site]],14,FALSE)</f>
        <v>Kollom</v>
      </c>
      <c r="G1584" t="s">
        <v>172</v>
      </c>
      <c r="H1584" s="2">
        <v>0</v>
      </c>
      <c r="I1584" s="2">
        <v>1</v>
      </c>
      <c r="J1584" s="2">
        <v>0</v>
      </c>
      <c r="K1584" s="2">
        <v>1</v>
      </c>
      <c r="L1584" s="2">
        <v>0</v>
      </c>
      <c r="M1584" s="2">
        <v>0</v>
      </c>
      <c r="N1584" s="2">
        <v>0</v>
      </c>
      <c r="O1584" s="2">
        <v>0</v>
      </c>
      <c r="P1584" s="2">
        <v>1</v>
      </c>
      <c r="Q1584" s="2">
        <v>1</v>
      </c>
      <c r="R1584" s="2">
        <v>1</v>
      </c>
      <c r="S1584" s="2">
        <v>0</v>
      </c>
      <c r="T1584" s="2">
        <v>2</v>
      </c>
      <c r="U1584" s="2">
        <v>3</v>
      </c>
      <c r="V1584" s="2">
        <v>5</v>
      </c>
      <c r="W1584">
        <v>1652</v>
      </c>
      <c r="X1584">
        <v>188</v>
      </c>
      <c r="Y1584" s="1" t="str">
        <f>IF(SUM(Table2[[#This Row],[Garçons de 0 à 2 ans]:[Filles de 12 à 17 ans]])&gt;=1,"Oui","Non")</f>
        <v>Oui</v>
      </c>
    </row>
    <row r="1585" spans="1:25" x14ac:dyDescent="0.25">
      <c r="A1585" t="s">
        <v>164</v>
      </c>
      <c r="B1585" t="str">
        <f>VLOOKUP(Table2[[#This Row],[_parent_index]],Table1[[index]:[A7.Type de Site]],5,FALSE)</f>
        <v>Chad</v>
      </c>
      <c r="C1585" t="str">
        <f>VLOOKUP(Table2[[#This Row],[_parent_index]],Table1[[index]:[A7.Type de Site]],6,FALSE)</f>
        <v>TCD</v>
      </c>
      <c r="D1585" t="str">
        <f>VLOOKUP(Table2[[#This Row],[_parent_index]],Table1[[index]:[A7.Type de Site]],7,FALSE)</f>
        <v>Lac</v>
      </c>
      <c r="E1585" t="str">
        <f>VLOOKUP(Table2[[#This Row],[_parent_index]],Table1[[index]:[A7.Type de Site]],8,FALSE)</f>
        <v>TD07</v>
      </c>
      <c r="F1585" t="str">
        <f>VLOOKUP(Table2[[#This Row],[_parent_index]],Table1[[index]:[A7.Type de Site]],14,FALSE)</f>
        <v>Kollom</v>
      </c>
      <c r="G1585" t="s">
        <v>172</v>
      </c>
      <c r="H1585" s="2">
        <v>0</v>
      </c>
      <c r="I1585" s="2">
        <v>0</v>
      </c>
      <c r="J1585" s="2">
        <v>0</v>
      </c>
      <c r="K1585" s="2">
        <v>0</v>
      </c>
      <c r="L1585" s="2">
        <v>0</v>
      </c>
      <c r="M1585" s="2">
        <v>1</v>
      </c>
      <c r="N1585" s="2">
        <v>1</v>
      </c>
      <c r="O1585" s="2">
        <v>1</v>
      </c>
      <c r="P1585" s="2">
        <v>0</v>
      </c>
      <c r="Q1585" s="2">
        <v>0</v>
      </c>
      <c r="R1585" s="2">
        <v>1</v>
      </c>
      <c r="S1585" s="2">
        <v>0</v>
      </c>
      <c r="T1585" s="2">
        <v>2</v>
      </c>
      <c r="U1585" s="2">
        <v>2</v>
      </c>
      <c r="V1585" s="2">
        <v>4</v>
      </c>
      <c r="W1585">
        <v>1653</v>
      </c>
      <c r="X1585">
        <v>188</v>
      </c>
      <c r="Y1585" s="1" t="str">
        <f>IF(SUM(Table2[[#This Row],[Garçons de 0 à 2 ans]:[Filles de 12 à 17 ans]])&gt;=1,"Oui","Non")</f>
        <v>Oui</v>
      </c>
    </row>
    <row r="1586" spans="1:25" x14ac:dyDescent="0.25">
      <c r="A1586" t="s">
        <v>164</v>
      </c>
      <c r="B1586" t="str">
        <f>VLOOKUP(Table2[[#This Row],[_parent_index]],Table1[[index]:[A7.Type de Site]],5,FALSE)</f>
        <v>Chad</v>
      </c>
      <c r="C1586" t="str">
        <f>VLOOKUP(Table2[[#This Row],[_parent_index]],Table1[[index]:[A7.Type de Site]],6,FALSE)</f>
        <v>TCD</v>
      </c>
      <c r="D1586" t="str">
        <f>VLOOKUP(Table2[[#This Row],[_parent_index]],Table1[[index]:[A7.Type de Site]],7,FALSE)</f>
        <v>Lac</v>
      </c>
      <c r="E1586" t="str">
        <f>VLOOKUP(Table2[[#This Row],[_parent_index]],Table1[[index]:[A7.Type de Site]],8,FALSE)</f>
        <v>TD07</v>
      </c>
      <c r="F1586" t="str">
        <f>VLOOKUP(Table2[[#This Row],[_parent_index]],Table1[[index]:[A7.Type de Site]],14,FALSE)</f>
        <v>Kollom</v>
      </c>
      <c r="G1586" t="s">
        <v>172</v>
      </c>
      <c r="H1586" s="2">
        <v>1</v>
      </c>
      <c r="I1586" s="2">
        <v>0</v>
      </c>
      <c r="J1586" s="2">
        <v>1</v>
      </c>
      <c r="K1586" s="2">
        <v>0</v>
      </c>
      <c r="L1586" s="2">
        <v>1</v>
      </c>
      <c r="M1586" s="2">
        <v>0</v>
      </c>
      <c r="N1586" s="2">
        <v>0</v>
      </c>
      <c r="O1586" s="2">
        <v>0</v>
      </c>
      <c r="P1586" s="2">
        <v>0</v>
      </c>
      <c r="Q1586" s="2">
        <v>1</v>
      </c>
      <c r="R1586" s="2">
        <v>0</v>
      </c>
      <c r="S1586" s="2">
        <v>0</v>
      </c>
      <c r="T1586" s="2">
        <v>3</v>
      </c>
      <c r="U1586" s="2">
        <v>1</v>
      </c>
      <c r="V1586" s="2">
        <v>4</v>
      </c>
      <c r="W1586">
        <v>1654</v>
      </c>
      <c r="X1586">
        <v>188</v>
      </c>
      <c r="Y1586" s="1" t="str">
        <f>IF(SUM(Table2[[#This Row],[Garçons de 0 à 2 ans]:[Filles de 12 à 17 ans]])&gt;=1,"Oui","Non")</f>
        <v>Oui</v>
      </c>
    </row>
    <row r="1587" spans="1:25" x14ac:dyDescent="0.25">
      <c r="A1587" t="s">
        <v>164</v>
      </c>
      <c r="B1587" t="str">
        <f>VLOOKUP(Table2[[#This Row],[_parent_index]],Table1[[index]:[A7.Type de Site]],5,FALSE)</f>
        <v>Chad</v>
      </c>
      <c r="C1587" t="str">
        <f>VLOOKUP(Table2[[#This Row],[_parent_index]],Table1[[index]:[A7.Type de Site]],6,FALSE)</f>
        <v>TCD</v>
      </c>
      <c r="D1587" t="str">
        <f>VLOOKUP(Table2[[#This Row],[_parent_index]],Table1[[index]:[A7.Type de Site]],7,FALSE)</f>
        <v>Lac</v>
      </c>
      <c r="E1587" t="str">
        <f>VLOOKUP(Table2[[#This Row],[_parent_index]],Table1[[index]:[A7.Type de Site]],8,FALSE)</f>
        <v>TD07</v>
      </c>
      <c r="F1587" t="str">
        <f>VLOOKUP(Table2[[#This Row],[_parent_index]],Table1[[index]:[A7.Type de Site]],14,FALSE)</f>
        <v>Kalindoua</v>
      </c>
      <c r="G1587" t="s">
        <v>172</v>
      </c>
      <c r="H1587" s="2">
        <v>0</v>
      </c>
      <c r="I1587" s="2">
        <v>0</v>
      </c>
      <c r="J1587" s="2">
        <v>0</v>
      </c>
      <c r="K1587" s="2">
        <v>0</v>
      </c>
      <c r="L1587" s="2">
        <v>0</v>
      </c>
      <c r="M1587" s="2">
        <v>1</v>
      </c>
      <c r="N1587" s="2">
        <v>0</v>
      </c>
      <c r="O1587" s="2">
        <v>0</v>
      </c>
      <c r="P1587" s="2">
        <v>1</v>
      </c>
      <c r="Q1587" s="2">
        <v>1</v>
      </c>
      <c r="R1587" s="2">
        <v>1</v>
      </c>
      <c r="S1587" s="2">
        <v>0</v>
      </c>
      <c r="T1587" s="2">
        <v>2</v>
      </c>
      <c r="U1587" s="2">
        <v>2</v>
      </c>
      <c r="V1587" s="2">
        <v>4</v>
      </c>
      <c r="W1587">
        <v>1655</v>
      </c>
      <c r="X1587">
        <v>189</v>
      </c>
      <c r="Y1587" s="1" t="str">
        <f>IF(SUM(Table2[[#This Row],[Garçons de 0 à 2 ans]:[Filles de 12 à 17 ans]])&gt;=1,"Oui","Non")</f>
        <v>Oui</v>
      </c>
    </row>
    <row r="1588" spans="1:25" x14ac:dyDescent="0.25">
      <c r="A1588" t="s">
        <v>164</v>
      </c>
      <c r="B1588" t="str">
        <f>VLOOKUP(Table2[[#This Row],[_parent_index]],Table1[[index]:[A7.Type de Site]],5,FALSE)</f>
        <v>Chad</v>
      </c>
      <c r="C1588" t="str">
        <f>VLOOKUP(Table2[[#This Row],[_parent_index]],Table1[[index]:[A7.Type de Site]],6,FALSE)</f>
        <v>TCD</v>
      </c>
      <c r="D1588" t="str">
        <f>VLOOKUP(Table2[[#This Row],[_parent_index]],Table1[[index]:[A7.Type de Site]],7,FALSE)</f>
        <v>Lac</v>
      </c>
      <c r="E1588" t="str">
        <f>VLOOKUP(Table2[[#This Row],[_parent_index]],Table1[[index]:[A7.Type de Site]],8,FALSE)</f>
        <v>TD07</v>
      </c>
      <c r="F1588" t="str">
        <f>VLOOKUP(Table2[[#This Row],[_parent_index]],Table1[[index]:[A7.Type de Site]],14,FALSE)</f>
        <v>Kalindoua</v>
      </c>
      <c r="G1588" t="s">
        <v>172</v>
      </c>
      <c r="H1588" s="2">
        <v>1</v>
      </c>
      <c r="I1588" s="2">
        <v>0</v>
      </c>
      <c r="J1588" s="2">
        <v>0</v>
      </c>
      <c r="K1588" s="2">
        <v>1</v>
      </c>
      <c r="L1588" s="2">
        <v>1</v>
      </c>
      <c r="M1588" s="2">
        <v>1</v>
      </c>
      <c r="N1588" s="2">
        <v>0</v>
      </c>
      <c r="O1588" s="2">
        <v>0</v>
      </c>
      <c r="P1588" s="2">
        <v>0</v>
      </c>
      <c r="Q1588" s="2">
        <v>1</v>
      </c>
      <c r="R1588" s="2">
        <v>0</v>
      </c>
      <c r="S1588" s="2">
        <v>0</v>
      </c>
      <c r="T1588" s="2">
        <v>2</v>
      </c>
      <c r="U1588" s="2">
        <v>3</v>
      </c>
      <c r="V1588" s="2">
        <v>5</v>
      </c>
      <c r="W1588">
        <v>1656</v>
      </c>
      <c r="X1588">
        <v>189</v>
      </c>
      <c r="Y1588" s="1" t="str">
        <f>IF(SUM(Table2[[#This Row],[Garçons de 0 à 2 ans]:[Filles de 12 à 17 ans]])&gt;=1,"Oui","Non")</f>
        <v>Oui</v>
      </c>
    </row>
    <row r="1589" spans="1:25" x14ac:dyDescent="0.25">
      <c r="A1589" t="s">
        <v>164</v>
      </c>
      <c r="B1589" t="str">
        <f>VLOOKUP(Table2[[#This Row],[_parent_index]],Table1[[index]:[A7.Type de Site]],5,FALSE)</f>
        <v>Chad</v>
      </c>
      <c r="C1589" t="str">
        <f>VLOOKUP(Table2[[#This Row],[_parent_index]],Table1[[index]:[A7.Type de Site]],6,FALSE)</f>
        <v>TCD</v>
      </c>
      <c r="D1589" t="str">
        <f>VLOOKUP(Table2[[#This Row],[_parent_index]],Table1[[index]:[A7.Type de Site]],7,FALSE)</f>
        <v>Lac</v>
      </c>
      <c r="E1589" t="str">
        <f>VLOOKUP(Table2[[#This Row],[_parent_index]],Table1[[index]:[A7.Type de Site]],8,FALSE)</f>
        <v>TD07</v>
      </c>
      <c r="F1589" t="str">
        <f>VLOOKUP(Table2[[#This Row],[_parent_index]],Table1[[index]:[A7.Type de Site]],14,FALSE)</f>
        <v>Kalindoua</v>
      </c>
      <c r="G1589" t="s">
        <v>172</v>
      </c>
      <c r="H1589" s="2">
        <v>0</v>
      </c>
      <c r="I1589" s="2">
        <v>0</v>
      </c>
      <c r="J1589" s="2">
        <v>1</v>
      </c>
      <c r="K1589" s="2">
        <v>0</v>
      </c>
      <c r="L1589" s="2">
        <v>0</v>
      </c>
      <c r="M1589" s="2">
        <v>0</v>
      </c>
      <c r="N1589" s="2">
        <v>1</v>
      </c>
      <c r="O1589" s="2">
        <v>0</v>
      </c>
      <c r="P1589" s="2">
        <v>1</v>
      </c>
      <c r="Q1589" s="2">
        <v>1</v>
      </c>
      <c r="R1589" s="2">
        <v>0</v>
      </c>
      <c r="S1589" s="2">
        <v>0</v>
      </c>
      <c r="T1589" s="2">
        <v>3</v>
      </c>
      <c r="U1589" s="2">
        <v>1</v>
      </c>
      <c r="V1589" s="2">
        <v>4</v>
      </c>
      <c r="W1589">
        <v>1657</v>
      </c>
      <c r="X1589">
        <v>189</v>
      </c>
      <c r="Y1589" s="1" t="str">
        <f>IF(SUM(Table2[[#This Row],[Garçons de 0 à 2 ans]:[Filles de 12 à 17 ans]])&gt;=1,"Oui","Non")</f>
        <v>Oui</v>
      </c>
    </row>
    <row r="1590" spans="1:25" x14ac:dyDescent="0.25">
      <c r="A1590" t="s">
        <v>164</v>
      </c>
      <c r="B1590" t="str">
        <f>VLOOKUP(Table2[[#This Row],[_parent_index]],Table1[[index]:[A7.Type de Site]],5,FALSE)</f>
        <v>Chad</v>
      </c>
      <c r="C1590" t="str">
        <f>VLOOKUP(Table2[[#This Row],[_parent_index]],Table1[[index]:[A7.Type de Site]],6,FALSE)</f>
        <v>TCD</v>
      </c>
      <c r="D1590" t="str">
        <f>VLOOKUP(Table2[[#This Row],[_parent_index]],Table1[[index]:[A7.Type de Site]],7,FALSE)</f>
        <v>Lac</v>
      </c>
      <c r="E1590" t="str">
        <f>VLOOKUP(Table2[[#This Row],[_parent_index]],Table1[[index]:[A7.Type de Site]],8,FALSE)</f>
        <v>TD07</v>
      </c>
      <c r="F1590" t="str">
        <f>VLOOKUP(Table2[[#This Row],[_parent_index]],Table1[[index]:[A7.Type de Site]],14,FALSE)</f>
        <v>Kalindoua</v>
      </c>
      <c r="G1590" t="s">
        <v>172</v>
      </c>
      <c r="H1590" s="2">
        <v>0</v>
      </c>
      <c r="I1590" s="2">
        <v>0</v>
      </c>
      <c r="J1590" s="2">
        <v>1</v>
      </c>
      <c r="K1590" s="2">
        <v>1</v>
      </c>
      <c r="L1590" s="2">
        <v>0</v>
      </c>
      <c r="M1590" s="2">
        <v>2</v>
      </c>
      <c r="N1590" s="2">
        <v>2</v>
      </c>
      <c r="O1590" s="2">
        <v>0</v>
      </c>
      <c r="P1590" s="2">
        <v>0</v>
      </c>
      <c r="Q1590" s="2">
        <v>1</v>
      </c>
      <c r="R1590" s="2">
        <v>0</v>
      </c>
      <c r="S1590" s="2">
        <v>0</v>
      </c>
      <c r="T1590" s="2">
        <v>3</v>
      </c>
      <c r="U1590" s="2">
        <v>4</v>
      </c>
      <c r="V1590" s="2">
        <v>7</v>
      </c>
      <c r="W1590">
        <v>1658</v>
      </c>
      <c r="X1590">
        <v>189</v>
      </c>
      <c r="Y1590" s="1" t="str">
        <f>IF(SUM(Table2[[#This Row],[Garçons de 0 à 2 ans]:[Filles de 12 à 17 ans]])&gt;=1,"Oui","Non")</f>
        <v>Oui</v>
      </c>
    </row>
    <row r="1591" spans="1:25" x14ac:dyDescent="0.25">
      <c r="A1591" t="s">
        <v>164</v>
      </c>
      <c r="B1591" t="str">
        <f>VLOOKUP(Table2[[#This Row],[_parent_index]],Table1[[index]:[A7.Type de Site]],5,FALSE)</f>
        <v>Chad</v>
      </c>
      <c r="C1591" t="str">
        <f>VLOOKUP(Table2[[#This Row],[_parent_index]],Table1[[index]:[A7.Type de Site]],6,FALSE)</f>
        <v>TCD</v>
      </c>
      <c r="D1591" t="str">
        <f>VLOOKUP(Table2[[#This Row],[_parent_index]],Table1[[index]:[A7.Type de Site]],7,FALSE)</f>
        <v>Lac</v>
      </c>
      <c r="E1591" t="str">
        <f>VLOOKUP(Table2[[#This Row],[_parent_index]],Table1[[index]:[A7.Type de Site]],8,FALSE)</f>
        <v>TD07</v>
      </c>
      <c r="F1591" t="str">
        <f>VLOOKUP(Table2[[#This Row],[_parent_index]],Table1[[index]:[A7.Type de Site]],14,FALSE)</f>
        <v>Kalindoua</v>
      </c>
      <c r="G1591" t="s">
        <v>172</v>
      </c>
      <c r="H1591" s="2">
        <v>0</v>
      </c>
      <c r="I1591" s="2">
        <v>0</v>
      </c>
      <c r="J1591" s="2">
        <v>0</v>
      </c>
      <c r="K1591" s="2">
        <v>0</v>
      </c>
      <c r="L1591" s="2">
        <v>1</v>
      </c>
      <c r="M1591" s="2">
        <v>1</v>
      </c>
      <c r="N1591" s="2">
        <v>1</v>
      </c>
      <c r="O1591" s="2">
        <v>1</v>
      </c>
      <c r="P1591" s="2">
        <v>1</v>
      </c>
      <c r="Q1591" s="2">
        <v>1</v>
      </c>
      <c r="R1591" s="2">
        <v>0</v>
      </c>
      <c r="S1591" s="2">
        <v>0</v>
      </c>
      <c r="T1591" s="2">
        <v>3</v>
      </c>
      <c r="U1591" s="2">
        <v>3</v>
      </c>
      <c r="V1591" s="2">
        <v>6</v>
      </c>
      <c r="W1591">
        <v>1659</v>
      </c>
      <c r="X1591">
        <v>189</v>
      </c>
      <c r="Y1591" s="1" t="str">
        <f>IF(SUM(Table2[[#This Row],[Garçons de 0 à 2 ans]:[Filles de 12 à 17 ans]])&gt;=1,"Oui","Non")</f>
        <v>Oui</v>
      </c>
    </row>
    <row r="1592" spans="1:25" x14ac:dyDescent="0.25">
      <c r="A1592" t="s">
        <v>164</v>
      </c>
      <c r="B1592" t="str">
        <f>VLOOKUP(Table2[[#This Row],[_parent_index]],Table1[[index]:[A7.Type de Site]],5,FALSE)</f>
        <v>Chad</v>
      </c>
      <c r="C1592" t="str">
        <f>VLOOKUP(Table2[[#This Row],[_parent_index]],Table1[[index]:[A7.Type de Site]],6,FALSE)</f>
        <v>TCD</v>
      </c>
      <c r="D1592" t="str">
        <f>VLOOKUP(Table2[[#This Row],[_parent_index]],Table1[[index]:[A7.Type de Site]],7,FALSE)</f>
        <v>Lac</v>
      </c>
      <c r="E1592" t="str">
        <f>VLOOKUP(Table2[[#This Row],[_parent_index]],Table1[[index]:[A7.Type de Site]],8,FALSE)</f>
        <v>TD07</v>
      </c>
      <c r="F1592" t="str">
        <f>VLOOKUP(Table2[[#This Row],[_parent_index]],Table1[[index]:[A7.Type de Site]],14,FALSE)</f>
        <v>Kalindoua</v>
      </c>
      <c r="G1592" t="s">
        <v>172</v>
      </c>
      <c r="H1592" s="2">
        <v>1</v>
      </c>
      <c r="I1592" s="2">
        <v>0</v>
      </c>
      <c r="J1592" s="2">
        <v>1</v>
      </c>
      <c r="K1592" s="2">
        <v>0</v>
      </c>
      <c r="L1592" s="2">
        <v>0</v>
      </c>
      <c r="M1592" s="2">
        <v>0</v>
      </c>
      <c r="N1592" s="2">
        <v>1</v>
      </c>
      <c r="O1592" s="2">
        <v>2</v>
      </c>
      <c r="P1592" s="2">
        <v>1</v>
      </c>
      <c r="Q1592" s="2">
        <v>1</v>
      </c>
      <c r="R1592" s="2">
        <v>0</v>
      </c>
      <c r="S1592" s="2">
        <v>0</v>
      </c>
      <c r="T1592" s="2">
        <v>4</v>
      </c>
      <c r="U1592" s="2">
        <v>3</v>
      </c>
      <c r="V1592" s="2">
        <v>7</v>
      </c>
      <c r="W1592">
        <v>1660</v>
      </c>
      <c r="X1592">
        <v>189</v>
      </c>
      <c r="Y1592" s="1" t="str">
        <f>IF(SUM(Table2[[#This Row],[Garçons de 0 à 2 ans]:[Filles de 12 à 17 ans]])&gt;=1,"Oui","Non")</f>
        <v>Oui</v>
      </c>
    </row>
    <row r="1593" spans="1:25" x14ac:dyDescent="0.25">
      <c r="A1593" t="s">
        <v>164</v>
      </c>
      <c r="B1593" t="str">
        <f>VLOOKUP(Table2[[#This Row],[_parent_index]],Table1[[index]:[A7.Type de Site]],5,FALSE)</f>
        <v>Chad</v>
      </c>
      <c r="C1593" t="str">
        <f>VLOOKUP(Table2[[#This Row],[_parent_index]],Table1[[index]:[A7.Type de Site]],6,FALSE)</f>
        <v>TCD</v>
      </c>
      <c r="D1593" t="str">
        <f>VLOOKUP(Table2[[#This Row],[_parent_index]],Table1[[index]:[A7.Type de Site]],7,FALSE)</f>
        <v>Lac</v>
      </c>
      <c r="E1593" t="str">
        <f>VLOOKUP(Table2[[#This Row],[_parent_index]],Table1[[index]:[A7.Type de Site]],8,FALSE)</f>
        <v>TD07</v>
      </c>
      <c r="F1593" t="str">
        <f>VLOOKUP(Table2[[#This Row],[_parent_index]],Table1[[index]:[A7.Type de Site]],14,FALSE)</f>
        <v>Kalindoua</v>
      </c>
      <c r="G1593" t="s">
        <v>172</v>
      </c>
      <c r="H1593" s="2">
        <v>1</v>
      </c>
      <c r="I1593" s="2">
        <v>0</v>
      </c>
      <c r="J1593" s="2">
        <v>0</v>
      </c>
      <c r="K1593" s="2">
        <v>1</v>
      </c>
      <c r="L1593" s="2">
        <v>1</v>
      </c>
      <c r="M1593" s="2">
        <v>1</v>
      </c>
      <c r="N1593" s="2">
        <v>0</v>
      </c>
      <c r="O1593" s="2">
        <v>0</v>
      </c>
      <c r="P1593" s="2">
        <v>1</v>
      </c>
      <c r="Q1593" s="2">
        <v>1</v>
      </c>
      <c r="R1593" s="2">
        <v>0</v>
      </c>
      <c r="S1593" s="2">
        <v>0</v>
      </c>
      <c r="T1593" s="2">
        <v>3</v>
      </c>
      <c r="U1593" s="2">
        <v>3</v>
      </c>
      <c r="V1593" s="2">
        <v>6</v>
      </c>
      <c r="W1593">
        <v>1661</v>
      </c>
      <c r="X1593">
        <v>189</v>
      </c>
      <c r="Y1593" s="1" t="str">
        <f>IF(SUM(Table2[[#This Row],[Garçons de 0 à 2 ans]:[Filles de 12 à 17 ans]])&gt;=1,"Oui","Non")</f>
        <v>Oui</v>
      </c>
    </row>
    <row r="1594" spans="1:25" x14ac:dyDescent="0.25">
      <c r="A1594" t="s">
        <v>164</v>
      </c>
      <c r="B1594" t="str">
        <f>VLOOKUP(Table2[[#This Row],[_parent_index]],Table1[[index]:[A7.Type de Site]],5,FALSE)</f>
        <v>Chad</v>
      </c>
      <c r="C1594" t="str">
        <f>VLOOKUP(Table2[[#This Row],[_parent_index]],Table1[[index]:[A7.Type de Site]],6,FALSE)</f>
        <v>TCD</v>
      </c>
      <c r="D1594" t="str">
        <f>VLOOKUP(Table2[[#This Row],[_parent_index]],Table1[[index]:[A7.Type de Site]],7,FALSE)</f>
        <v>Lac</v>
      </c>
      <c r="E1594" t="str">
        <f>VLOOKUP(Table2[[#This Row],[_parent_index]],Table1[[index]:[A7.Type de Site]],8,FALSE)</f>
        <v>TD07</v>
      </c>
      <c r="F1594" t="str">
        <f>VLOOKUP(Table2[[#This Row],[_parent_index]],Table1[[index]:[A7.Type de Site]],14,FALSE)</f>
        <v>Kalindoua</v>
      </c>
      <c r="G1594" t="s">
        <v>172</v>
      </c>
      <c r="H1594" s="2">
        <v>0</v>
      </c>
      <c r="I1594" s="2">
        <v>1</v>
      </c>
      <c r="J1594" s="2">
        <v>0</v>
      </c>
      <c r="K1594" s="2">
        <v>0</v>
      </c>
      <c r="L1594" s="2">
        <v>2</v>
      </c>
      <c r="M1594" s="2">
        <v>0</v>
      </c>
      <c r="N1594" s="2">
        <v>0</v>
      </c>
      <c r="O1594" s="2">
        <v>0</v>
      </c>
      <c r="P1594" s="2">
        <v>1</v>
      </c>
      <c r="Q1594" s="2">
        <v>1</v>
      </c>
      <c r="R1594" s="2">
        <v>0</v>
      </c>
      <c r="S1594" s="2">
        <v>0</v>
      </c>
      <c r="T1594" s="2">
        <v>3</v>
      </c>
      <c r="U1594" s="2">
        <v>2</v>
      </c>
      <c r="V1594" s="2">
        <v>5</v>
      </c>
      <c r="W1594">
        <v>1662</v>
      </c>
      <c r="X1594">
        <v>189</v>
      </c>
      <c r="Y1594" s="1" t="str">
        <f>IF(SUM(Table2[[#This Row],[Garçons de 0 à 2 ans]:[Filles de 12 à 17 ans]])&gt;=1,"Oui","Non")</f>
        <v>Oui</v>
      </c>
    </row>
    <row r="1595" spans="1:25" x14ac:dyDescent="0.25">
      <c r="A1595" t="s">
        <v>164</v>
      </c>
      <c r="B1595" t="str">
        <f>VLOOKUP(Table2[[#This Row],[_parent_index]],Table1[[index]:[A7.Type de Site]],5,FALSE)</f>
        <v>Chad</v>
      </c>
      <c r="C1595" t="str">
        <f>VLOOKUP(Table2[[#This Row],[_parent_index]],Table1[[index]:[A7.Type de Site]],6,FALSE)</f>
        <v>TCD</v>
      </c>
      <c r="D1595" t="str">
        <f>VLOOKUP(Table2[[#This Row],[_parent_index]],Table1[[index]:[A7.Type de Site]],7,FALSE)</f>
        <v>Lac</v>
      </c>
      <c r="E1595" t="str">
        <f>VLOOKUP(Table2[[#This Row],[_parent_index]],Table1[[index]:[A7.Type de Site]],8,FALSE)</f>
        <v>TD07</v>
      </c>
      <c r="F1595" t="str">
        <f>VLOOKUP(Table2[[#This Row],[_parent_index]],Table1[[index]:[A7.Type de Site]],14,FALSE)</f>
        <v>Kalindoua</v>
      </c>
      <c r="G1595" t="s">
        <v>172</v>
      </c>
      <c r="H1595" s="2">
        <v>0</v>
      </c>
      <c r="I1595" s="2">
        <v>2</v>
      </c>
      <c r="J1595" s="2">
        <v>0</v>
      </c>
      <c r="K1595" s="2">
        <v>1</v>
      </c>
      <c r="L1595" s="2">
        <v>1</v>
      </c>
      <c r="M1595" s="2">
        <v>1</v>
      </c>
      <c r="N1595" s="2">
        <v>0</v>
      </c>
      <c r="O1595" s="2">
        <v>0</v>
      </c>
      <c r="P1595" s="2">
        <v>1</v>
      </c>
      <c r="Q1595" s="2">
        <v>1</v>
      </c>
      <c r="R1595" s="2">
        <v>0</v>
      </c>
      <c r="S1595" s="2">
        <v>1</v>
      </c>
      <c r="T1595" s="2">
        <v>2</v>
      </c>
      <c r="U1595" s="2">
        <v>6</v>
      </c>
      <c r="V1595" s="2">
        <v>8</v>
      </c>
      <c r="W1595">
        <v>1663</v>
      </c>
      <c r="X1595">
        <v>189</v>
      </c>
      <c r="Y1595" s="1" t="str">
        <f>IF(SUM(Table2[[#This Row],[Garçons de 0 à 2 ans]:[Filles de 12 à 17 ans]])&gt;=1,"Oui","Non")</f>
        <v>Oui</v>
      </c>
    </row>
    <row r="1596" spans="1:25" x14ac:dyDescent="0.25">
      <c r="A1596" t="s">
        <v>164</v>
      </c>
      <c r="B1596" t="str">
        <f>VLOOKUP(Table2[[#This Row],[_parent_index]],Table1[[index]:[A7.Type de Site]],5,FALSE)</f>
        <v>Chad</v>
      </c>
      <c r="C1596" t="str">
        <f>VLOOKUP(Table2[[#This Row],[_parent_index]],Table1[[index]:[A7.Type de Site]],6,FALSE)</f>
        <v>TCD</v>
      </c>
      <c r="D1596" t="str">
        <f>VLOOKUP(Table2[[#This Row],[_parent_index]],Table1[[index]:[A7.Type de Site]],7,FALSE)</f>
        <v>Lac</v>
      </c>
      <c r="E1596" t="str">
        <f>VLOOKUP(Table2[[#This Row],[_parent_index]],Table1[[index]:[A7.Type de Site]],8,FALSE)</f>
        <v>TD07</v>
      </c>
      <c r="F1596" t="str">
        <f>VLOOKUP(Table2[[#This Row],[_parent_index]],Table1[[index]:[A7.Type de Site]],14,FALSE)</f>
        <v>Kalindoua</v>
      </c>
      <c r="G1596" t="s">
        <v>172</v>
      </c>
      <c r="H1596" s="2">
        <v>0</v>
      </c>
      <c r="I1596" s="2">
        <v>1</v>
      </c>
      <c r="J1596" s="2">
        <v>0</v>
      </c>
      <c r="K1596" s="2">
        <v>0</v>
      </c>
      <c r="L1596" s="2">
        <v>0</v>
      </c>
      <c r="M1596" s="2">
        <v>0</v>
      </c>
      <c r="N1596" s="2">
        <v>0</v>
      </c>
      <c r="O1596" s="2">
        <v>1</v>
      </c>
      <c r="P1596" s="2">
        <v>1</v>
      </c>
      <c r="Q1596" s="2">
        <v>0</v>
      </c>
      <c r="R1596" s="2">
        <v>1</v>
      </c>
      <c r="S1596" s="2">
        <v>1</v>
      </c>
      <c r="T1596" s="2">
        <v>2</v>
      </c>
      <c r="U1596" s="2">
        <v>3</v>
      </c>
      <c r="V1596" s="2">
        <v>5</v>
      </c>
      <c r="W1596">
        <v>1664</v>
      </c>
      <c r="X1596">
        <v>189</v>
      </c>
      <c r="Y1596" s="1" t="str">
        <f>IF(SUM(Table2[[#This Row],[Garçons de 0 à 2 ans]:[Filles de 12 à 17 ans]])&gt;=1,"Oui","Non")</f>
        <v>Oui</v>
      </c>
    </row>
    <row r="1597" spans="1:25" x14ac:dyDescent="0.25">
      <c r="A1597" t="s">
        <v>164</v>
      </c>
      <c r="B1597" t="str">
        <f>VLOOKUP(Table2[[#This Row],[_parent_index]],Table1[[index]:[A7.Type de Site]],5,FALSE)</f>
        <v>Chad</v>
      </c>
      <c r="C1597" t="str">
        <f>VLOOKUP(Table2[[#This Row],[_parent_index]],Table1[[index]:[A7.Type de Site]],6,FALSE)</f>
        <v>TCD</v>
      </c>
      <c r="D1597" t="str">
        <f>VLOOKUP(Table2[[#This Row],[_parent_index]],Table1[[index]:[A7.Type de Site]],7,FALSE)</f>
        <v>Lac</v>
      </c>
      <c r="E1597" t="str">
        <f>VLOOKUP(Table2[[#This Row],[_parent_index]],Table1[[index]:[A7.Type de Site]],8,FALSE)</f>
        <v>TD07</v>
      </c>
      <c r="F1597" t="str">
        <f>VLOOKUP(Table2[[#This Row],[_parent_index]],Table1[[index]:[A7.Type de Site]],14,FALSE)</f>
        <v>Kokolom</v>
      </c>
      <c r="G1597" t="s">
        <v>172</v>
      </c>
      <c r="H1597" s="2">
        <v>0</v>
      </c>
      <c r="I1597" s="2">
        <v>1</v>
      </c>
      <c r="J1597" s="2">
        <v>0</v>
      </c>
      <c r="K1597" s="2">
        <v>0</v>
      </c>
      <c r="L1597" s="2">
        <v>0</v>
      </c>
      <c r="M1597" s="2">
        <v>1</v>
      </c>
      <c r="N1597" s="2">
        <v>2</v>
      </c>
      <c r="O1597" s="2">
        <v>0</v>
      </c>
      <c r="P1597" s="2">
        <v>1</v>
      </c>
      <c r="Q1597" s="2">
        <v>1</v>
      </c>
      <c r="R1597" s="2">
        <v>0</v>
      </c>
      <c r="S1597" s="2">
        <v>1</v>
      </c>
      <c r="T1597" s="2">
        <v>3</v>
      </c>
      <c r="U1597" s="2">
        <v>4</v>
      </c>
      <c r="V1597" s="2">
        <v>7</v>
      </c>
      <c r="W1597">
        <v>1665</v>
      </c>
      <c r="X1597">
        <v>190</v>
      </c>
      <c r="Y1597" s="1" t="str">
        <f>IF(SUM(Table2[[#This Row],[Garçons de 0 à 2 ans]:[Filles de 12 à 17 ans]])&gt;=1,"Oui","Non")</f>
        <v>Oui</v>
      </c>
    </row>
    <row r="1598" spans="1:25" x14ac:dyDescent="0.25">
      <c r="A1598" t="s">
        <v>164</v>
      </c>
      <c r="B1598" t="str">
        <f>VLOOKUP(Table2[[#This Row],[_parent_index]],Table1[[index]:[A7.Type de Site]],5,FALSE)</f>
        <v>Chad</v>
      </c>
      <c r="C1598" t="str">
        <f>VLOOKUP(Table2[[#This Row],[_parent_index]],Table1[[index]:[A7.Type de Site]],6,FALSE)</f>
        <v>TCD</v>
      </c>
      <c r="D1598" t="str">
        <f>VLOOKUP(Table2[[#This Row],[_parent_index]],Table1[[index]:[A7.Type de Site]],7,FALSE)</f>
        <v>Lac</v>
      </c>
      <c r="E1598" t="str">
        <f>VLOOKUP(Table2[[#This Row],[_parent_index]],Table1[[index]:[A7.Type de Site]],8,FALSE)</f>
        <v>TD07</v>
      </c>
      <c r="F1598" t="str">
        <f>VLOOKUP(Table2[[#This Row],[_parent_index]],Table1[[index]:[A7.Type de Site]],14,FALSE)</f>
        <v>Kokolom</v>
      </c>
      <c r="G1598" t="s">
        <v>172</v>
      </c>
      <c r="H1598" s="2">
        <v>0</v>
      </c>
      <c r="I1598" s="2">
        <v>0</v>
      </c>
      <c r="J1598" s="2">
        <v>0</v>
      </c>
      <c r="K1598" s="2">
        <v>0</v>
      </c>
      <c r="L1598" s="2">
        <v>0</v>
      </c>
      <c r="M1598" s="2">
        <v>0</v>
      </c>
      <c r="N1598" s="2">
        <v>0</v>
      </c>
      <c r="O1598" s="2">
        <v>0</v>
      </c>
      <c r="P1598" s="2">
        <v>1</v>
      </c>
      <c r="Q1598" s="2">
        <v>1</v>
      </c>
      <c r="R1598" s="2">
        <v>0</v>
      </c>
      <c r="S1598" s="2">
        <v>0</v>
      </c>
      <c r="T1598" s="2">
        <v>1</v>
      </c>
      <c r="U1598" s="2">
        <v>1</v>
      </c>
      <c r="V1598" s="2">
        <v>2</v>
      </c>
      <c r="W1598">
        <v>1666</v>
      </c>
      <c r="X1598">
        <v>190</v>
      </c>
      <c r="Y1598" s="1" t="str">
        <f>IF(SUM(Table2[[#This Row],[Garçons de 0 à 2 ans]:[Filles de 12 à 17 ans]])&gt;=1,"Oui","Non")</f>
        <v>Non</v>
      </c>
    </row>
    <row r="1599" spans="1:25" x14ac:dyDescent="0.25">
      <c r="A1599" t="s">
        <v>164</v>
      </c>
      <c r="B1599" t="str">
        <f>VLOOKUP(Table2[[#This Row],[_parent_index]],Table1[[index]:[A7.Type de Site]],5,FALSE)</f>
        <v>Chad</v>
      </c>
      <c r="C1599" t="str">
        <f>VLOOKUP(Table2[[#This Row],[_parent_index]],Table1[[index]:[A7.Type de Site]],6,FALSE)</f>
        <v>TCD</v>
      </c>
      <c r="D1599" t="str">
        <f>VLOOKUP(Table2[[#This Row],[_parent_index]],Table1[[index]:[A7.Type de Site]],7,FALSE)</f>
        <v>Lac</v>
      </c>
      <c r="E1599" t="str">
        <f>VLOOKUP(Table2[[#This Row],[_parent_index]],Table1[[index]:[A7.Type de Site]],8,FALSE)</f>
        <v>TD07</v>
      </c>
      <c r="F1599" t="str">
        <f>VLOOKUP(Table2[[#This Row],[_parent_index]],Table1[[index]:[A7.Type de Site]],14,FALSE)</f>
        <v>Kokolom</v>
      </c>
      <c r="G1599" t="s">
        <v>172</v>
      </c>
      <c r="H1599" s="2">
        <v>1</v>
      </c>
      <c r="I1599" s="2">
        <v>0</v>
      </c>
      <c r="J1599" s="2">
        <v>1</v>
      </c>
      <c r="K1599" s="2">
        <v>1</v>
      </c>
      <c r="L1599" s="2">
        <v>1</v>
      </c>
      <c r="M1599" s="2">
        <v>0</v>
      </c>
      <c r="N1599" s="2">
        <v>1</v>
      </c>
      <c r="O1599" s="2">
        <v>0</v>
      </c>
      <c r="P1599" s="2">
        <v>0</v>
      </c>
      <c r="Q1599" s="2">
        <v>1</v>
      </c>
      <c r="R1599" s="2">
        <v>0</v>
      </c>
      <c r="S1599" s="2">
        <v>0</v>
      </c>
      <c r="T1599" s="2">
        <v>4</v>
      </c>
      <c r="U1599" s="2">
        <v>2</v>
      </c>
      <c r="V1599" s="2">
        <v>6</v>
      </c>
      <c r="W1599">
        <v>1667</v>
      </c>
      <c r="X1599">
        <v>190</v>
      </c>
      <c r="Y1599" s="1" t="str">
        <f>IF(SUM(Table2[[#This Row],[Garçons de 0 à 2 ans]:[Filles de 12 à 17 ans]])&gt;=1,"Oui","Non")</f>
        <v>Oui</v>
      </c>
    </row>
    <row r="1600" spans="1:25" x14ac:dyDescent="0.25">
      <c r="A1600" t="s">
        <v>164</v>
      </c>
      <c r="B1600" t="str">
        <f>VLOOKUP(Table2[[#This Row],[_parent_index]],Table1[[index]:[A7.Type de Site]],5,FALSE)</f>
        <v>Chad</v>
      </c>
      <c r="C1600" t="str">
        <f>VLOOKUP(Table2[[#This Row],[_parent_index]],Table1[[index]:[A7.Type de Site]],6,FALSE)</f>
        <v>TCD</v>
      </c>
      <c r="D1600" t="str">
        <f>VLOOKUP(Table2[[#This Row],[_parent_index]],Table1[[index]:[A7.Type de Site]],7,FALSE)</f>
        <v>Lac</v>
      </c>
      <c r="E1600" t="str">
        <f>VLOOKUP(Table2[[#This Row],[_parent_index]],Table1[[index]:[A7.Type de Site]],8,FALSE)</f>
        <v>TD07</v>
      </c>
      <c r="F1600" t="str">
        <f>VLOOKUP(Table2[[#This Row],[_parent_index]],Table1[[index]:[A7.Type de Site]],14,FALSE)</f>
        <v>Kokolom</v>
      </c>
      <c r="G1600" t="s">
        <v>172</v>
      </c>
      <c r="H1600" s="2">
        <v>1</v>
      </c>
      <c r="I1600" s="2">
        <v>1</v>
      </c>
      <c r="J1600" s="2">
        <v>0</v>
      </c>
      <c r="K1600" s="2">
        <v>0</v>
      </c>
      <c r="L1600" s="2">
        <v>1</v>
      </c>
      <c r="M1600" s="2">
        <v>0</v>
      </c>
      <c r="N1600" s="2">
        <v>0</v>
      </c>
      <c r="O1600" s="2">
        <v>0</v>
      </c>
      <c r="P1600" s="2">
        <v>1</v>
      </c>
      <c r="Q1600" s="2">
        <v>1</v>
      </c>
      <c r="R1600" s="2">
        <v>0</v>
      </c>
      <c r="S1600" s="2">
        <v>1</v>
      </c>
      <c r="T1600" s="2">
        <v>3</v>
      </c>
      <c r="U1600" s="2">
        <v>3</v>
      </c>
      <c r="V1600" s="2">
        <v>6</v>
      </c>
      <c r="W1600">
        <v>1668</v>
      </c>
      <c r="X1600">
        <v>190</v>
      </c>
      <c r="Y1600" s="1" t="str">
        <f>IF(SUM(Table2[[#This Row],[Garçons de 0 à 2 ans]:[Filles de 12 à 17 ans]])&gt;=1,"Oui","Non")</f>
        <v>Oui</v>
      </c>
    </row>
    <row r="1601" spans="1:25" x14ac:dyDescent="0.25">
      <c r="A1601" t="s">
        <v>164</v>
      </c>
      <c r="B1601" t="str">
        <f>VLOOKUP(Table2[[#This Row],[_parent_index]],Table1[[index]:[A7.Type de Site]],5,FALSE)</f>
        <v>Chad</v>
      </c>
      <c r="C1601" t="str">
        <f>VLOOKUP(Table2[[#This Row],[_parent_index]],Table1[[index]:[A7.Type de Site]],6,FALSE)</f>
        <v>TCD</v>
      </c>
      <c r="D1601" t="str">
        <f>VLOOKUP(Table2[[#This Row],[_parent_index]],Table1[[index]:[A7.Type de Site]],7,FALSE)</f>
        <v>Lac</v>
      </c>
      <c r="E1601" t="str">
        <f>VLOOKUP(Table2[[#This Row],[_parent_index]],Table1[[index]:[A7.Type de Site]],8,FALSE)</f>
        <v>TD07</v>
      </c>
      <c r="F1601" t="str">
        <f>VLOOKUP(Table2[[#This Row],[_parent_index]],Table1[[index]:[A7.Type de Site]],14,FALSE)</f>
        <v>Kokolom</v>
      </c>
      <c r="G1601" t="s">
        <v>172</v>
      </c>
      <c r="H1601" s="2">
        <v>0</v>
      </c>
      <c r="I1601" s="2">
        <v>1</v>
      </c>
      <c r="J1601" s="2">
        <v>0</v>
      </c>
      <c r="K1601" s="2">
        <v>2</v>
      </c>
      <c r="L1601" s="2">
        <v>0</v>
      </c>
      <c r="M1601" s="2">
        <v>1</v>
      </c>
      <c r="N1601" s="2">
        <v>0</v>
      </c>
      <c r="O1601" s="2">
        <v>0</v>
      </c>
      <c r="P1601" s="2">
        <v>0</v>
      </c>
      <c r="Q1601" s="2">
        <v>1</v>
      </c>
      <c r="R1601" s="2">
        <v>0</v>
      </c>
      <c r="S1601" s="2">
        <v>0</v>
      </c>
      <c r="T1601" s="2">
        <v>0</v>
      </c>
      <c r="U1601" s="2">
        <v>5</v>
      </c>
      <c r="V1601" s="2">
        <v>5</v>
      </c>
      <c r="W1601">
        <v>1669</v>
      </c>
      <c r="X1601">
        <v>190</v>
      </c>
      <c r="Y1601" s="1" t="str">
        <f>IF(SUM(Table2[[#This Row],[Garçons de 0 à 2 ans]:[Filles de 12 à 17 ans]])&gt;=1,"Oui","Non")</f>
        <v>Oui</v>
      </c>
    </row>
    <row r="1602" spans="1:25" x14ac:dyDescent="0.25">
      <c r="A1602" t="s">
        <v>164</v>
      </c>
      <c r="B1602" t="str">
        <f>VLOOKUP(Table2[[#This Row],[_parent_index]],Table1[[index]:[A7.Type de Site]],5,FALSE)</f>
        <v>Chad</v>
      </c>
      <c r="C1602" t="str">
        <f>VLOOKUP(Table2[[#This Row],[_parent_index]],Table1[[index]:[A7.Type de Site]],6,FALSE)</f>
        <v>TCD</v>
      </c>
      <c r="D1602" t="str">
        <f>VLOOKUP(Table2[[#This Row],[_parent_index]],Table1[[index]:[A7.Type de Site]],7,FALSE)</f>
        <v>Lac</v>
      </c>
      <c r="E1602" t="str">
        <f>VLOOKUP(Table2[[#This Row],[_parent_index]],Table1[[index]:[A7.Type de Site]],8,FALSE)</f>
        <v>TD07</v>
      </c>
      <c r="F1602" t="str">
        <f>VLOOKUP(Table2[[#This Row],[_parent_index]],Table1[[index]:[A7.Type de Site]],14,FALSE)</f>
        <v>Kokolom</v>
      </c>
      <c r="G1602" t="s">
        <v>172</v>
      </c>
      <c r="H1602" s="2">
        <v>0</v>
      </c>
      <c r="I1602" s="2">
        <v>0</v>
      </c>
      <c r="J1602" s="2">
        <v>1</v>
      </c>
      <c r="K1602" s="2">
        <v>1</v>
      </c>
      <c r="L1602" s="2">
        <v>0</v>
      </c>
      <c r="M1602" s="2">
        <v>0</v>
      </c>
      <c r="N1602" s="2">
        <v>0</v>
      </c>
      <c r="O1602" s="2">
        <v>0</v>
      </c>
      <c r="P1602" s="2">
        <v>1</v>
      </c>
      <c r="Q1602" s="2">
        <v>0</v>
      </c>
      <c r="R1602" s="2">
        <v>1</v>
      </c>
      <c r="S1602" s="2">
        <v>0</v>
      </c>
      <c r="T1602" s="2">
        <v>3</v>
      </c>
      <c r="U1602" s="2">
        <v>1</v>
      </c>
      <c r="V1602" s="2">
        <v>4</v>
      </c>
      <c r="W1602">
        <v>1670</v>
      </c>
      <c r="X1602">
        <v>190</v>
      </c>
      <c r="Y1602" s="1" t="str">
        <f>IF(SUM(Table2[[#This Row],[Garçons de 0 à 2 ans]:[Filles de 12 à 17 ans]])&gt;=1,"Oui","Non")</f>
        <v>Oui</v>
      </c>
    </row>
    <row r="1603" spans="1:25" x14ac:dyDescent="0.25">
      <c r="A1603" t="s">
        <v>164</v>
      </c>
      <c r="B1603" t="str">
        <f>VLOOKUP(Table2[[#This Row],[_parent_index]],Table1[[index]:[A7.Type de Site]],5,FALSE)</f>
        <v>Chad</v>
      </c>
      <c r="C1603" t="str">
        <f>VLOOKUP(Table2[[#This Row],[_parent_index]],Table1[[index]:[A7.Type de Site]],6,FALSE)</f>
        <v>TCD</v>
      </c>
      <c r="D1603" t="str">
        <f>VLOOKUP(Table2[[#This Row],[_parent_index]],Table1[[index]:[A7.Type de Site]],7,FALSE)</f>
        <v>Lac</v>
      </c>
      <c r="E1603" t="str">
        <f>VLOOKUP(Table2[[#This Row],[_parent_index]],Table1[[index]:[A7.Type de Site]],8,FALSE)</f>
        <v>TD07</v>
      </c>
      <c r="F1603" t="str">
        <f>VLOOKUP(Table2[[#This Row],[_parent_index]],Table1[[index]:[A7.Type de Site]],14,FALSE)</f>
        <v>Kokolom</v>
      </c>
      <c r="G1603" t="s">
        <v>172</v>
      </c>
      <c r="H1603" s="2">
        <v>0</v>
      </c>
      <c r="I1603" s="2">
        <v>0</v>
      </c>
      <c r="J1603" s="2">
        <v>0</v>
      </c>
      <c r="K1603" s="2">
        <v>0</v>
      </c>
      <c r="L1603" s="2">
        <v>0</v>
      </c>
      <c r="M1603" s="2">
        <v>1</v>
      </c>
      <c r="N1603" s="2">
        <v>0</v>
      </c>
      <c r="O1603" s="2">
        <v>0</v>
      </c>
      <c r="P1603" s="2">
        <v>1</v>
      </c>
      <c r="Q1603" s="2">
        <v>1</v>
      </c>
      <c r="R1603" s="2">
        <v>0</v>
      </c>
      <c r="S1603" s="2">
        <v>0</v>
      </c>
      <c r="T1603" s="2">
        <v>1</v>
      </c>
      <c r="U1603" s="2">
        <v>2</v>
      </c>
      <c r="V1603" s="2">
        <v>3</v>
      </c>
      <c r="W1603">
        <v>1671</v>
      </c>
      <c r="X1603">
        <v>190</v>
      </c>
      <c r="Y1603" s="1" t="str">
        <f>IF(SUM(Table2[[#This Row],[Garçons de 0 à 2 ans]:[Filles de 12 à 17 ans]])&gt;=1,"Oui","Non")</f>
        <v>Oui</v>
      </c>
    </row>
    <row r="1604" spans="1:25" x14ac:dyDescent="0.25">
      <c r="A1604" t="s">
        <v>164</v>
      </c>
      <c r="B1604" t="str">
        <f>VLOOKUP(Table2[[#This Row],[_parent_index]],Table1[[index]:[A7.Type de Site]],5,FALSE)</f>
        <v>Chad</v>
      </c>
      <c r="C1604" t="str">
        <f>VLOOKUP(Table2[[#This Row],[_parent_index]],Table1[[index]:[A7.Type de Site]],6,FALSE)</f>
        <v>TCD</v>
      </c>
      <c r="D1604" t="str">
        <f>VLOOKUP(Table2[[#This Row],[_parent_index]],Table1[[index]:[A7.Type de Site]],7,FALSE)</f>
        <v>Lac</v>
      </c>
      <c r="E1604" t="str">
        <f>VLOOKUP(Table2[[#This Row],[_parent_index]],Table1[[index]:[A7.Type de Site]],8,FALSE)</f>
        <v>TD07</v>
      </c>
      <c r="F1604" t="str">
        <f>VLOOKUP(Table2[[#This Row],[_parent_index]],Table1[[index]:[A7.Type de Site]],14,FALSE)</f>
        <v>Kokolom</v>
      </c>
      <c r="G1604" t="s">
        <v>172</v>
      </c>
      <c r="H1604" s="2">
        <v>0</v>
      </c>
      <c r="I1604" s="2">
        <v>1</v>
      </c>
      <c r="J1604" s="2">
        <v>0</v>
      </c>
      <c r="K1604" s="2">
        <v>1</v>
      </c>
      <c r="L1604" s="2">
        <v>0</v>
      </c>
      <c r="M1604" s="2">
        <v>0</v>
      </c>
      <c r="N1604" s="2">
        <v>0</v>
      </c>
      <c r="O1604" s="2">
        <v>0</v>
      </c>
      <c r="P1604" s="2">
        <v>1</v>
      </c>
      <c r="Q1604" s="2">
        <v>1</v>
      </c>
      <c r="R1604" s="2">
        <v>0</v>
      </c>
      <c r="S1604" s="2">
        <v>0</v>
      </c>
      <c r="T1604" s="2">
        <v>1</v>
      </c>
      <c r="U1604" s="2">
        <v>3</v>
      </c>
      <c r="V1604" s="2">
        <v>4</v>
      </c>
      <c r="W1604">
        <v>1672</v>
      </c>
      <c r="X1604">
        <v>190</v>
      </c>
      <c r="Y1604" s="1" t="str">
        <f>IF(SUM(Table2[[#This Row],[Garçons de 0 à 2 ans]:[Filles de 12 à 17 ans]])&gt;=1,"Oui","Non")</f>
        <v>Oui</v>
      </c>
    </row>
    <row r="1605" spans="1:25" x14ac:dyDescent="0.25">
      <c r="A1605" t="s">
        <v>164</v>
      </c>
      <c r="B1605" t="str">
        <f>VLOOKUP(Table2[[#This Row],[_parent_index]],Table1[[index]:[A7.Type de Site]],5,FALSE)</f>
        <v>Chad</v>
      </c>
      <c r="C1605" t="str">
        <f>VLOOKUP(Table2[[#This Row],[_parent_index]],Table1[[index]:[A7.Type de Site]],6,FALSE)</f>
        <v>TCD</v>
      </c>
      <c r="D1605" t="str">
        <f>VLOOKUP(Table2[[#This Row],[_parent_index]],Table1[[index]:[A7.Type de Site]],7,FALSE)</f>
        <v>Lac</v>
      </c>
      <c r="E1605" t="str">
        <f>VLOOKUP(Table2[[#This Row],[_parent_index]],Table1[[index]:[A7.Type de Site]],8,FALSE)</f>
        <v>TD07</v>
      </c>
      <c r="F1605" t="str">
        <f>VLOOKUP(Table2[[#This Row],[_parent_index]],Table1[[index]:[A7.Type de Site]],14,FALSE)</f>
        <v>Kokolom</v>
      </c>
      <c r="G1605" t="s">
        <v>172</v>
      </c>
      <c r="H1605" s="2">
        <v>0</v>
      </c>
      <c r="I1605" s="2">
        <v>0</v>
      </c>
      <c r="J1605" s="2">
        <v>0</v>
      </c>
      <c r="K1605" s="2">
        <v>0</v>
      </c>
      <c r="L1605" s="2">
        <v>1</v>
      </c>
      <c r="M1605" s="2">
        <v>0</v>
      </c>
      <c r="N1605" s="2">
        <v>0</v>
      </c>
      <c r="O1605" s="2">
        <v>0</v>
      </c>
      <c r="P1605" s="2">
        <v>0</v>
      </c>
      <c r="Q1605" s="2">
        <v>1</v>
      </c>
      <c r="R1605" s="2">
        <v>1</v>
      </c>
      <c r="S1605" s="2">
        <v>0</v>
      </c>
      <c r="T1605" s="2">
        <v>2</v>
      </c>
      <c r="U1605" s="2">
        <v>1</v>
      </c>
      <c r="V1605" s="2">
        <v>3</v>
      </c>
      <c r="W1605">
        <v>1673</v>
      </c>
      <c r="X1605">
        <v>190</v>
      </c>
      <c r="Y1605" s="1" t="str">
        <f>IF(SUM(Table2[[#This Row],[Garçons de 0 à 2 ans]:[Filles de 12 à 17 ans]])&gt;=1,"Oui","Non")</f>
        <v>Oui</v>
      </c>
    </row>
    <row r="1606" spans="1:25" x14ac:dyDescent="0.25">
      <c r="A1606" t="s">
        <v>164</v>
      </c>
      <c r="B1606" t="str">
        <f>VLOOKUP(Table2[[#This Row],[_parent_index]],Table1[[index]:[A7.Type de Site]],5,FALSE)</f>
        <v>Chad</v>
      </c>
      <c r="C1606" t="str">
        <f>VLOOKUP(Table2[[#This Row],[_parent_index]],Table1[[index]:[A7.Type de Site]],6,FALSE)</f>
        <v>TCD</v>
      </c>
      <c r="D1606" t="str">
        <f>VLOOKUP(Table2[[#This Row],[_parent_index]],Table1[[index]:[A7.Type de Site]],7,FALSE)</f>
        <v>Lac</v>
      </c>
      <c r="E1606" t="str">
        <f>VLOOKUP(Table2[[#This Row],[_parent_index]],Table1[[index]:[A7.Type de Site]],8,FALSE)</f>
        <v>TD07</v>
      </c>
      <c r="F1606" t="str">
        <f>VLOOKUP(Table2[[#This Row],[_parent_index]],Table1[[index]:[A7.Type de Site]],14,FALSE)</f>
        <v>Kokolom</v>
      </c>
      <c r="G1606" t="s">
        <v>172</v>
      </c>
      <c r="H1606" s="2">
        <v>1</v>
      </c>
      <c r="I1606" s="2">
        <v>0</v>
      </c>
      <c r="J1606" s="2">
        <v>0</v>
      </c>
      <c r="K1606" s="2">
        <v>0</v>
      </c>
      <c r="L1606" s="2">
        <v>0</v>
      </c>
      <c r="M1606" s="2">
        <v>0</v>
      </c>
      <c r="N1606" s="2">
        <v>0</v>
      </c>
      <c r="O1606" s="2">
        <v>3</v>
      </c>
      <c r="P1606" s="2">
        <v>1</v>
      </c>
      <c r="Q1606" s="2">
        <v>1</v>
      </c>
      <c r="R1606" s="2">
        <v>0</v>
      </c>
      <c r="S1606" s="2">
        <v>0</v>
      </c>
      <c r="T1606" s="2">
        <v>2</v>
      </c>
      <c r="U1606" s="2">
        <v>4</v>
      </c>
      <c r="V1606" s="2">
        <v>6</v>
      </c>
      <c r="W1606">
        <v>1674</v>
      </c>
      <c r="X1606">
        <v>190</v>
      </c>
      <c r="Y1606" s="1" t="str">
        <f>IF(SUM(Table2[[#This Row],[Garçons de 0 à 2 ans]:[Filles de 12 à 17 ans]])&gt;=1,"Oui","Non")</f>
        <v>Oui</v>
      </c>
    </row>
    <row r="1607" spans="1:25" x14ac:dyDescent="0.25">
      <c r="A1607" t="s">
        <v>164</v>
      </c>
      <c r="B1607" t="str">
        <f>VLOOKUP(Table2[[#This Row],[_parent_index]],Table1[[index]:[A7.Type de Site]],5,FALSE)</f>
        <v>Chad</v>
      </c>
      <c r="C1607" t="str">
        <f>VLOOKUP(Table2[[#This Row],[_parent_index]],Table1[[index]:[A7.Type de Site]],6,FALSE)</f>
        <v>TCD</v>
      </c>
      <c r="D1607" t="str">
        <f>VLOOKUP(Table2[[#This Row],[_parent_index]],Table1[[index]:[A7.Type de Site]],7,FALSE)</f>
        <v>Lac</v>
      </c>
      <c r="E1607" t="str">
        <f>VLOOKUP(Table2[[#This Row],[_parent_index]],Table1[[index]:[A7.Type de Site]],8,FALSE)</f>
        <v>TD07</v>
      </c>
      <c r="F1607" t="str">
        <f>VLOOKUP(Table2[[#This Row],[_parent_index]],Table1[[index]:[A7.Type de Site]],14,FALSE)</f>
        <v>Ridjibo</v>
      </c>
      <c r="G1607" t="s">
        <v>1214</v>
      </c>
      <c r="H1607" s="2">
        <v>0</v>
      </c>
      <c r="I1607" s="2">
        <v>1</v>
      </c>
      <c r="J1607" s="2">
        <v>0</v>
      </c>
      <c r="K1607" s="2">
        <v>0</v>
      </c>
      <c r="L1607" s="2">
        <v>1</v>
      </c>
      <c r="M1607" s="2">
        <v>0</v>
      </c>
      <c r="N1607" s="2">
        <v>0</v>
      </c>
      <c r="O1607" s="2">
        <v>2</v>
      </c>
      <c r="P1607" s="2">
        <v>1</v>
      </c>
      <c r="Q1607" s="2">
        <v>1</v>
      </c>
      <c r="R1607" s="2">
        <v>0</v>
      </c>
      <c r="S1607" s="2">
        <v>0</v>
      </c>
      <c r="T1607" s="2">
        <v>2</v>
      </c>
      <c r="U1607" s="2">
        <v>4</v>
      </c>
      <c r="V1607" s="2">
        <v>6</v>
      </c>
      <c r="W1607">
        <v>1675</v>
      </c>
      <c r="X1607">
        <v>191</v>
      </c>
      <c r="Y1607" s="1" t="str">
        <f>IF(SUM(Table2[[#This Row],[Garçons de 0 à 2 ans]:[Filles de 12 à 17 ans]])&gt;=1,"Oui","Non")</f>
        <v>Oui</v>
      </c>
    </row>
    <row r="1608" spans="1:25" x14ac:dyDescent="0.25">
      <c r="A1608" t="s">
        <v>164</v>
      </c>
      <c r="B1608" t="str">
        <f>VLOOKUP(Table2[[#This Row],[_parent_index]],Table1[[index]:[A7.Type de Site]],5,FALSE)</f>
        <v>Chad</v>
      </c>
      <c r="C1608" t="str">
        <f>VLOOKUP(Table2[[#This Row],[_parent_index]],Table1[[index]:[A7.Type de Site]],6,FALSE)</f>
        <v>TCD</v>
      </c>
      <c r="D1608" t="str">
        <f>VLOOKUP(Table2[[#This Row],[_parent_index]],Table1[[index]:[A7.Type de Site]],7,FALSE)</f>
        <v>Lac</v>
      </c>
      <c r="E1608" t="str">
        <f>VLOOKUP(Table2[[#This Row],[_parent_index]],Table1[[index]:[A7.Type de Site]],8,FALSE)</f>
        <v>TD07</v>
      </c>
      <c r="F1608" t="str">
        <f>VLOOKUP(Table2[[#This Row],[_parent_index]],Table1[[index]:[A7.Type de Site]],14,FALSE)</f>
        <v>Ridjibo</v>
      </c>
      <c r="G1608" t="s">
        <v>1214</v>
      </c>
      <c r="H1608" s="2">
        <v>0</v>
      </c>
      <c r="I1608" s="2">
        <v>0</v>
      </c>
      <c r="J1608" s="2">
        <v>1</v>
      </c>
      <c r="K1608" s="2">
        <v>0</v>
      </c>
      <c r="L1608" s="2">
        <v>0</v>
      </c>
      <c r="M1608" s="2">
        <v>0</v>
      </c>
      <c r="N1608" s="2">
        <v>1</v>
      </c>
      <c r="O1608" s="2">
        <v>0</v>
      </c>
      <c r="P1608" s="2">
        <v>1</v>
      </c>
      <c r="Q1608" s="2">
        <v>2</v>
      </c>
      <c r="R1608" s="2">
        <v>0</v>
      </c>
      <c r="S1608" s="2">
        <v>1</v>
      </c>
      <c r="T1608" s="2">
        <v>3</v>
      </c>
      <c r="U1608" s="2">
        <v>3</v>
      </c>
      <c r="V1608" s="2">
        <v>6</v>
      </c>
      <c r="W1608">
        <v>1676</v>
      </c>
      <c r="X1608">
        <v>191</v>
      </c>
      <c r="Y1608" s="1" t="str">
        <f>IF(SUM(Table2[[#This Row],[Garçons de 0 à 2 ans]:[Filles de 12 à 17 ans]])&gt;=1,"Oui","Non")</f>
        <v>Oui</v>
      </c>
    </row>
    <row r="1609" spans="1:25" x14ac:dyDescent="0.25">
      <c r="A1609" t="s">
        <v>164</v>
      </c>
      <c r="B1609" t="str">
        <f>VLOOKUP(Table2[[#This Row],[_parent_index]],Table1[[index]:[A7.Type de Site]],5,FALSE)</f>
        <v>Chad</v>
      </c>
      <c r="C1609" t="str">
        <f>VLOOKUP(Table2[[#This Row],[_parent_index]],Table1[[index]:[A7.Type de Site]],6,FALSE)</f>
        <v>TCD</v>
      </c>
      <c r="D1609" t="str">
        <f>VLOOKUP(Table2[[#This Row],[_parent_index]],Table1[[index]:[A7.Type de Site]],7,FALSE)</f>
        <v>Lac</v>
      </c>
      <c r="E1609" t="str">
        <f>VLOOKUP(Table2[[#This Row],[_parent_index]],Table1[[index]:[A7.Type de Site]],8,FALSE)</f>
        <v>TD07</v>
      </c>
      <c r="F1609" t="str">
        <f>VLOOKUP(Table2[[#This Row],[_parent_index]],Table1[[index]:[A7.Type de Site]],14,FALSE)</f>
        <v>Ridjibo</v>
      </c>
      <c r="G1609" t="s">
        <v>1214</v>
      </c>
      <c r="H1609" s="2">
        <v>1</v>
      </c>
      <c r="I1609" s="2">
        <v>0</v>
      </c>
      <c r="J1609" s="2">
        <v>0</v>
      </c>
      <c r="K1609" s="2">
        <v>1</v>
      </c>
      <c r="L1609" s="2">
        <v>0</v>
      </c>
      <c r="M1609" s="2">
        <v>0</v>
      </c>
      <c r="N1609" s="2">
        <v>1</v>
      </c>
      <c r="O1609" s="2">
        <v>0</v>
      </c>
      <c r="P1609" s="2">
        <v>1</v>
      </c>
      <c r="Q1609" s="2">
        <v>1</v>
      </c>
      <c r="R1609" s="2">
        <v>0</v>
      </c>
      <c r="S1609" s="2">
        <v>0</v>
      </c>
      <c r="T1609" s="2">
        <v>3</v>
      </c>
      <c r="U1609" s="2">
        <v>2</v>
      </c>
      <c r="V1609" s="2">
        <v>5</v>
      </c>
      <c r="W1609">
        <v>1677</v>
      </c>
      <c r="X1609">
        <v>191</v>
      </c>
      <c r="Y1609" s="1" t="str">
        <f>IF(SUM(Table2[[#This Row],[Garçons de 0 à 2 ans]:[Filles de 12 à 17 ans]])&gt;=1,"Oui","Non")</f>
        <v>Oui</v>
      </c>
    </row>
    <row r="1610" spans="1:25" x14ac:dyDescent="0.25">
      <c r="A1610" t="s">
        <v>164</v>
      </c>
      <c r="B1610" t="str">
        <f>VLOOKUP(Table2[[#This Row],[_parent_index]],Table1[[index]:[A7.Type de Site]],5,FALSE)</f>
        <v>Chad</v>
      </c>
      <c r="C1610" t="str">
        <f>VLOOKUP(Table2[[#This Row],[_parent_index]],Table1[[index]:[A7.Type de Site]],6,FALSE)</f>
        <v>TCD</v>
      </c>
      <c r="D1610" t="str">
        <f>VLOOKUP(Table2[[#This Row],[_parent_index]],Table1[[index]:[A7.Type de Site]],7,FALSE)</f>
        <v>Lac</v>
      </c>
      <c r="E1610" t="str">
        <f>VLOOKUP(Table2[[#This Row],[_parent_index]],Table1[[index]:[A7.Type de Site]],8,FALSE)</f>
        <v>TD07</v>
      </c>
      <c r="F1610" t="str">
        <f>VLOOKUP(Table2[[#This Row],[_parent_index]],Table1[[index]:[A7.Type de Site]],14,FALSE)</f>
        <v>Ridjibo</v>
      </c>
      <c r="G1610" t="s">
        <v>1214</v>
      </c>
      <c r="H1610" s="2">
        <v>1</v>
      </c>
      <c r="I1610" s="2">
        <v>0</v>
      </c>
      <c r="J1610" s="2">
        <v>0</v>
      </c>
      <c r="K1610" s="2">
        <v>1</v>
      </c>
      <c r="L1610" s="2">
        <v>0</v>
      </c>
      <c r="M1610" s="2">
        <v>2</v>
      </c>
      <c r="N1610" s="2">
        <v>1</v>
      </c>
      <c r="O1610" s="2">
        <v>0</v>
      </c>
      <c r="P1610" s="2">
        <v>1</v>
      </c>
      <c r="Q1610" s="2">
        <v>2</v>
      </c>
      <c r="R1610" s="2">
        <v>0</v>
      </c>
      <c r="S1610" s="2">
        <v>0</v>
      </c>
      <c r="T1610" s="2">
        <v>3</v>
      </c>
      <c r="U1610" s="2">
        <v>5</v>
      </c>
      <c r="V1610" s="2">
        <v>8</v>
      </c>
      <c r="W1610">
        <v>1678</v>
      </c>
      <c r="X1610">
        <v>191</v>
      </c>
      <c r="Y1610" s="1" t="str">
        <f>IF(SUM(Table2[[#This Row],[Garçons de 0 à 2 ans]:[Filles de 12 à 17 ans]])&gt;=1,"Oui","Non")</f>
        <v>Oui</v>
      </c>
    </row>
    <row r="1611" spans="1:25" x14ac:dyDescent="0.25">
      <c r="A1611" t="s">
        <v>164</v>
      </c>
      <c r="B1611" t="str">
        <f>VLOOKUP(Table2[[#This Row],[_parent_index]],Table1[[index]:[A7.Type de Site]],5,FALSE)</f>
        <v>Chad</v>
      </c>
      <c r="C1611" t="str">
        <f>VLOOKUP(Table2[[#This Row],[_parent_index]],Table1[[index]:[A7.Type de Site]],6,FALSE)</f>
        <v>TCD</v>
      </c>
      <c r="D1611" t="str">
        <f>VLOOKUP(Table2[[#This Row],[_parent_index]],Table1[[index]:[A7.Type de Site]],7,FALSE)</f>
        <v>Lac</v>
      </c>
      <c r="E1611" t="str">
        <f>VLOOKUP(Table2[[#This Row],[_parent_index]],Table1[[index]:[A7.Type de Site]],8,FALSE)</f>
        <v>TD07</v>
      </c>
      <c r="F1611" t="str">
        <f>VLOOKUP(Table2[[#This Row],[_parent_index]],Table1[[index]:[A7.Type de Site]],14,FALSE)</f>
        <v>Ridjibo</v>
      </c>
      <c r="G1611" t="s">
        <v>209</v>
      </c>
      <c r="H1611" s="2">
        <v>0</v>
      </c>
      <c r="I1611" s="2">
        <v>0</v>
      </c>
      <c r="J1611" s="2">
        <v>0</v>
      </c>
      <c r="K1611" s="2">
        <v>0</v>
      </c>
      <c r="L1611" s="2">
        <v>0</v>
      </c>
      <c r="M1611" s="2">
        <v>0</v>
      </c>
      <c r="N1611" s="2">
        <v>0</v>
      </c>
      <c r="O1611" s="2">
        <v>1</v>
      </c>
      <c r="P1611" s="2">
        <v>1</v>
      </c>
      <c r="Q1611" s="2">
        <v>1</v>
      </c>
      <c r="R1611" s="2">
        <v>0</v>
      </c>
      <c r="S1611" s="2">
        <v>1</v>
      </c>
      <c r="T1611" s="2">
        <v>1</v>
      </c>
      <c r="U1611" s="2">
        <v>3</v>
      </c>
      <c r="V1611" s="2">
        <v>4</v>
      </c>
      <c r="W1611">
        <v>1679</v>
      </c>
      <c r="X1611">
        <v>191</v>
      </c>
      <c r="Y1611" s="1" t="str">
        <f>IF(SUM(Table2[[#This Row],[Garçons de 0 à 2 ans]:[Filles de 12 à 17 ans]])&gt;=1,"Oui","Non")</f>
        <v>Oui</v>
      </c>
    </row>
    <row r="1612" spans="1:25" x14ac:dyDescent="0.25">
      <c r="A1612" t="s">
        <v>164</v>
      </c>
      <c r="B1612" t="str">
        <f>VLOOKUP(Table2[[#This Row],[_parent_index]],Table1[[index]:[A7.Type de Site]],5,FALSE)</f>
        <v>Chad</v>
      </c>
      <c r="C1612" t="str">
        <f>VLOOKUP(Table2[[#This Row],[_parent_index]],Table1[[index]:[A7.Type de Site]],6,FALSE)</f>
        <v>TCD</v>
      </c>
      <c r="D1612" t="str">
        <f>VLOOKUP(Table2[[#This Row],[_parent_index]],Table1[[index]:[A7.Type de Site]],7,FALSE)</f>
        <v>Lac</v>
      </c>
      <c r="E1612" t="str">
        <f>VLOOKUP(Table2[[#This Row],[_parent_index]],Table1[[index]:[A7.Type de Site]],8,FALSE)</f>
        <v>TD07</v>
      </c>
      <c r="F1612" t="str">
        <f>VLOOKUP(Table2[[#This Row],[_parent_index]],Table1[[index]:[A7.Type de Site]],14,FALSE)</f>
        <v>Ridjibo</v>
      </c>
      <c r="G1612" t="s">
        <v>1214</v>
      </c>
      <c r="H1612" s="2">
        <v>0</v>
      </c>
      <c r="I1612" s="2">
        <v>0</v>
      </c>
      <c r="J1612" s="2">
        <v>2</v>
      </c>
      <c r="K1612" s="2">
        <v>0</v>
      </c>
      <c r="L1612" s="2">
        <v>0</v>
      </c>
      <c r="M1612" s="2">
        <v>1</v>
      </c>
      <c r="N1612" s="2">
        <v>0</v>
      </c>
      <c r="O1612" s="2">
        <v>1</v>
      </c>
      <c r="P1612" s="2">
        <v>1</v>
      </c>
      <c r="Q1612" s="2">
        <v>1</v>
      </c>
      <c r="R1612" s="2">
        <v>0</v>
      </c>
      <c r="S1612" s="2">
        <v>0</v>
      </c>
      <c r="T1612" s="2">
        <v>3</v>
      </c>
      <c r="U1612" s="2">
        <v>3</v>
      </c>
      <c r="V1612" s="2">
        <v>6</v>
      </c>
      <c r="W1612">
        <v>1680</v>
      </c>
      <c r="X1612">
        <v>191</v>
      </c>
      <c r="Y1612" s="1" t="str">
        <f>IF(SUM(Table2[[#This Row],[Garçons de 0 à 2 ans]:[Filles de 12 à 17 ans]])&gt;=1,"Oui","Non")</f>
        <v>Oui</v>
      </c>
    </row>
    <row r="1613" spans="1:25" x14ac:dyDescent="0.25">
      <c r="A1613" t="s">
        <v>164</v>
      </c>
      <c r="B1613" t="str">
        <f>VLOOKUP(Table2[[#This Row],[_parent_index]],Table1[[index]:[A7.Type de Site]],5,FALSE)</f>
        <v>Chad</v>
      </c>
      <c r="C1613" t="str">
        <f>VLOOKUP(Table2[[#This Row],[_parent_index]],Table1[[index]:[A7.Type de Site]],6,FALSE)</f>
        <v>TCD</v>
      </c>
      <c r="D1613" t="str">
        <f>VLOOKUP(Table2[[#This Row],[_parent_index]],Table1[[index]:[A7.Type de Site]],7,FALSE)</f>
        <v>Lac</v>
      </c>
      <c r="E1613" t="str">
        <f>VLOOKUP(Table2[[#This Row],[_parent_index]],Table1[[index]:[A7.Type de Site]],8,FALSE)</f>
        <v>TD07</v>
      </c>
      <c r="F1613" t="str">
        <f>VLOOKUP(Table2[[#This Row],[_parent_index]],Table1[[index]:[A7.Type de Site]],14,FALSE)</f>
        <v>Ridjibo</v>
      </c>
      <c r="G1613" t="s">
        <v>1214</v>
      </c>
      <c r="H1613" s="2">
        <v>0</v>
      </c>
      <c r="I1613" s="2">
        <v>0</v>
      </c>
      <c r="J1613" s="2">
        <v>1</v>
      </c>
      <c r="K1613" s="2">
        <v>0</v>
      </c>
      <c r="L1613" s="2">
        <v>0</v>
      </c>
      <c r="M1613" s="2">
        <v>0</v>
      </c>
      <c r="N1613" s="2">
        <v>2</v>
      </c>
      <c r="O1613" s="2">
        <v>0</v>
      </c>
      <c r="P1613" s="2">
        <v>1</v>
      </c>
      <c r="Q1613" s="2">
        <v>1</v>
      </c>
      <c r="R1613" s="2">
        <v>1</v>
      </c>
      <c r="S1613" s="2">
        <v>1</v>
      </c>
      <c r="T1613" s="2">
        <v>5</v>
      </c>
      <c r="U1613" s="2">
        <v>2</v>
      </c>
      <c r="V1613" s="2">
        <v>7</v>
      </c>
      <c r="W1613">
        <v>1681</v>
      </c>
      <c r="X1613">
        <v>191</v>
      </c>
      <c r="Y1613" s="1" t="str">
        <f>IF(SUM(Table2[[#This Row],[Garçons de 0 à 2 ans]:[Filles de 12 à 17 ans]])&gt;=1,"Oui","Non")</f>
        <v>Oui</v>
      </c>
    </row>
    <row r="1614" spans="1:25" x14ac:dyDescent="0.25">
      <c r="A1614" t="s">
        <v>164</v>
      </c>
      <c r="B1614" t="str">
        <f>VLOOKUP(Table2[[#This Row],[_parent_index]],Table1[[index]:[A7.Type de Site]],5,FALSE)</f>
        <v>Chad</v>
      </c>
      <c r="C1614" t="str">
        <f>VLOOKUP(Table2[[#This Row],[_parent_index]],Table1[[index]:[A7.Type de Site]],6,FALSE)</f>
        <v>TCD</v>
      </c>
      <c r="D1614" t="str">
        <f>VLOOKUP(Table2[[#This Row],[_parent_index]],Table1[[index]:[A7.Type de Site]],7,FALSE)</f>
        <v>Lac</v>
      </c>
      <c r="E1614" t="str">
        <f>VLOOKUP(Table2[[#This Row],[_parent_index]],Table1[[index]:[A7.Type de Site]],8,FALSE)</f>
        <v>TD07</v>
      </c>
      <c r="F1614" t="str">
        <f>VLOOKUP(Table2[[#This Row],[_parent_index]],Table1[[index]:[A7.Type de Site]],14,FALSE)</f>
        <v>Ridjibo</v>
      </c>
      <c r="G1614" t="s">
        <v>1214</v>
      </c>
      <c r="H1614" s="2">
        <v>0</v>
      </c>
      <c r="I1614" s="2">
        <v>1</v>
      </c>
      <c r="J1614" s="2">
        <v>0</v>
      </c>
      <c r="K1614" s="2">
        <v>1</v>
      </c>
      <c r="L1614" s="2">
        <v>1</v>
      </c>
      <c r="M1614" s="2">
        <v>0</v>
      </c>
      <c r="N1614" s="2">
        <v>0</v>
      </c>
      <c r="O1614" s="2">
        <v>0</v>
      </c>
      <c r="P1614" s="2">
        <v>1</v>
      </c>
      <c r="Q1614" s="2">
        <v>1</v>
      </c>
      <c r="R1614" s="2">
        <v>0</v>
      </c>
      <c r="S1614" s="2">
        <v>1</v>
      </c>
      <c r="T1614" s="2">
        <v>2</v>
      </c>
      <c r="U1614" s="2">
        <v>4</v>
      </c>
      <c r="V1614" s="2">
        <v>6</v>
      </c>
      <c r="W1614">
        <v>1682</v>
      </c>
      <c r="X1614">
        <v>191</v>
      </c>
      <c r="Y1614" s="1" t="str">
        <f>IF(SUM(Table2[[#This Row],[Garçons de 0 à 2 ans]:[Filles de 12 à 17 ans]])&gt;=1,"Oui","Non")</f>
        <v>Oui</v>
      </c>
    </row>
    <row r="1615" spans="1:25" x14ac:dyDescent="0.25">
      <c r="A1615" t="s">
        <v>164</v>
      </c>
      <c r="B1615" t="str">
        <f>VLOOKUP(Table2[[#This Row],[_parent_index]],Table1[[index]:[A7.Type de Site]],5,FALSE)</f>
        <v>Chad</v>
      </c>
      <c r="C1615" t="str">
        <f>VLOOKUP(Table2[[#This Row],[_parent_index]],Table1[[index]:[A7.Type de Site]],6,FALSE)</f>
        <v>TCD</v>
      </c>
      <c r="D1615" t="str">
        <f>VLOOKUP(Table2[[#This Row],[_parent_index]],Table1[[index]:[A7.Type de Site]],7,FALSE)</f>
        <v>Lac</v>
      </c>
      <c r="E1615" t="str">
        <f>VLOOKUP(Table2[[#This Row],[_parent_index]],Table1[[index]:[A7.Type de Site]],8,FALSE)</f>
        <v>TD07</v>
      </c>
      <c r="F1615" t="str">
        <f>VLOOKUP(Table2[[#This Row],[_parent_index]],Table1[[index]:[A7.Type de Site]],14,FALSE)</f>
        <v>Ridjibo</v>
      </c>
      <c r="G1615" t="s">
        <v>1214</v>
      </c>
      <c r="H1615" s="2">
        <v>1</v>
      </c>
      <c r="I1615" s="2">
        <v>0</v>
      </c>
      <c r="J1615" s="2">
        <v>1</v>
      </c>
      <c r="K1615" s="2">
        <v>0</v>
      </c>
      <c r="L1615" s="2">
        <v>1</v>
      </c>
      <c r="M1615" s="2">
        <v>1</v>
      </c>
      <c r="N1615" s="2">
        <v>0</v>
      </c>
      <c r="O1615" s="2">
        <v>0</v>
      </c>
      <c r="P1615" s="2">
        <v>1</v>
      </c>
      <c r="Q1615" s="2">
        <v>1</v>
      </c>
      <c r="R1615" s="2">
        <v>0</v>
      </c>
      <c r="S1615" s="2">
        <v>0</v>
      </c>
      <c r="T1615" s="2">
        <v>4</v>
      </c>
      <c r="U1615" s="2">
        <v>2</v>
      </c>
      <c r="V1615" s="2">
        <v>6</v>
      </c>
      <c r="W1615">
        <v>1683</v>
      </c>
      <c r="X1615">
        <v>191</v>
      </c>
      <c r="Y1615" s="1" t="str">
        <f>IF(SUM(Table2[[#This Row],[Garçons de 0 à 2 ans]:[Filles de 12 à 17 ans]])&gt;=1,"Oui","Non")</f>
        <v>Oui</v>
      </c>
    </row>
    <row r="1616" spans="1:25" x14ac:dyDescent="0.25">
      <c r="A1616" t="s">
        <v>164</v>
      </c>
      <c r="B1616" t="str">
        <f>VLOOKUP(Table2[[#This Row],[_parent_index]],Table1[[index]:[A7.Type de Site]],5,FALSE)</f>
        <v>Chad</v>
      </c>
      <c r="C1616" t="str">
        <f>VLOOKUP(Table2[[#This Row],[_parent_index]],Table1[[index]:[A7.Type de Site]],6,FALSE)</f>
        <v>TCD</v>
      </c>
      <c r="D1616" t="str">
        <f>VLOOKUP(Table2[[#This Row],[_parent_index]],Table1[[index]:[A7.Type de Site]],7,FALSE)</f>
        <v>Lac</v>
      </c>
      <c r="E1616" t="str">
        <f>VLOOKUP(Table2[[#This Row],[_parent_index]],Table1[[index]:[A7.Type de Site]],8,FALSE)</f>
        <v>TD07</v>
      </c>
      <c r="F1616" t="str">
        <f>VLOOKUP(Table2[[#This Row],[_parent_index]],Table1[[index]:[A7.Type de Site]],14,FALSE)</f>
        <v>Ridjibo</v>
      </c>
      <c r="G1616" t="s">
        <v>1214</v>
      </c>
      <c r="H1616" s="2">
        <v>0</v>
      </c>
      <c r="I1616" s="2">
        <v>1</v>
      </c>
      <c r="J1616" s="2">
        <v>0</v>
      </c>
      <c r="K1616" s="2">
        <v>0</v>
      </c>
      <c r="L1616" s="2">
        <v>2</v>
      </c>
      <c r="M1616" s="2">
        <v>0</v>
      </c>
      <c r="N1616" s="2">
        <v>0</v>
      </c>
      <c r="O1616" s="2">
        <v>0</v>
      </c>
      <c r="P1616" s="2">
        <v>1</v>
      </c>
      <c r="Q1616" s="2">
        <v>1</v>
      </c>
      <c r="R1616" s="2">
        <v>1</v>
      </c>
      <c r="S1616" s="2">
        <v>1</v>
      </c>
      <c r="T1616" s="2">
        <v>4</v>
      </c>
      <c r="U1616" s="2">
        <v>3</v>
      </c>
      <c r="V1616" s="2">
        <v>7</v>
      </c>
      <c r="W1616">
        <v>1684</v>
      </c>
      <c r="X1616">
        <v>191</v>
      </c>
      <c r="Y1616" s="1" t="str">
        <f>IF(SUM(Table2[[#This Row],[Garçons de 0 à 2 ans]:[Filles de 12 à 17 ans]])&gt;=1,"Oui","Non")</f>
        <v>Oui</v>
      </c>
    </row>
    <row r="1617" spans="1:25" x14ac:dyDescent="0.25">
      <c r="A1617" t="s">
        <v>164</v>
      </c>
      <c r="B1617" t="str">
        <f>VLOOKUP(Table2[[#This Row],[_parent_index]],Table1[[index]:[A7.Type de Site]],5,FALSE)</f>
        <v>Chad</v>
      </c>
      <c r="C1617" t="str">
        <f>VLOOKUP(Table2[[#This Row],[_parent_index]],Table1[[index]:[A7.Type de Site]],6,FALSE)</f>
        <v>TCD</v>
      </c>
      <c r="D1617" t="str">
        <f>VLOOKUP(Table2[[#This Row],[_parent_index]],Table1[[index]:[A7.Type de Site]],7,FALSE)</f>
        <v>Lac</v>
      </c>
      <c r="E1617" t="str">
        <f>VLOOKUP(Table2[[#This Row],[_parent_index]],Table1[[index]:[A7.Type de Site]],8,FALSE)</f>
        <v>TD07</v>
      </c>
      <c r="F1617" t="str">
        <f>VLOOKUP(Table2[[#This Row],[_parent_index]],Table1[[index]:[A7.Type de Site]],14,FALSE)</f>
        <v>Village Maya</v>
      </c>
      <c r="G1617" t="s">
        <v>1214</v>
      </c>
      <c r="H1617" s="2">
        <v>0</v>
      </c>
      <c r="I1617" s="2">
        <v>0</v>
      </c>
      <c r="J1617" s="2">
        <v>0</v>
      </c>
      <c r="K1617" s="2">
        <v>0</v>
      </c>
      <c r="L1617" s="2">
        <v>0</v>
      </c>
      <c r="M1617" s="2">
        <v>0</v>
      </c>
      <c r="N1617" s="2">
        <v>1</v>
      </c>
      <c r="O1617" s="2">
        <v>1</v>
      </c>
      <c r="P1617" s="2">
        <v>3</v>
      </c>
      <c r="Q1617" s="2">
        <v>2</v>
      </c>
      <c r="R1617" s="2">
        <v>0</v>
      </c>
      <c r="S1617" s="2">
        <v>0</v>
      </c>
      <c r="T1617" s="2">
        <v>4</v>
      </c>
      <c r="U1617" s="2">
        <v>3</v>
      </c>
      <c r="V1617" s="2">
        <v>7</v>
      </c>
      <c r="W1617">
        <v>1685</v>
      </c>
      <c r="X1617">
        <v>192</v>
      </c>
      <c r="Y1617" s="1" t="str">
        <f>IF(SUM(Table2[[#This Row],[Garçons de 0 à 2 ans]:[Filles de 12 à 17 ans]])&gt;=1,"Oui","Non")</f>
        <v>Oui</v>
      </c>
    </row>
    <row r="1618" spans="1:25" x14ac:dyDescent="0.25">
      <c r="A1618" t="s">
        <v>164</v>
      </c>
      <c r="B1618" t="str">
        <f>VLOOKUP(Table2[[#This Row],[_parent_index]],Table1[[index]:[A7.Type de Site]],5,FALSE)</f>
        <v>Chad</v>
      </c>
      <c r="C1618" t="str">
        <f>VLOOKUP(Table2[[#This Row],[_parent_index]],Table1[[index]:[A7.Type de Site]],6,FALSE)</f>
        <v>TCD</v>
      </c>
      <c r="D1618" t="str">
        <f>VLOOKUP(Table2[[#This Row],[_parent_index]],Table1[[index]:[A7.Type de Site]],7,FALSE)</f>
        <v>Lac</v>
      </c>
      <c r="E1618" t="str">
        <f>VLOOKUP(Table2[[#This Row],[_parent_index]],Table1[[index]:[A7.Type de Site]],8,FALSE)</f>
        <v>TD07</v>
      </c>
      <c r="F1618" t="str">
        <f>VLOOKUP(Table2[[#This Row],[_parent_index]],Table1[[index]:[A7.Type de Site]],14,FALSE)</f>
        <v>Village Maya</v>
      </c>
      <c r="G1618" t="s">
        <v>1214</v>
      </c>
      <c r="H1618" s="2">
        <v>0</v>
      </c>
      <c r="I1618" s="2">
        <v>0</v>
      </c>
      <c r="J1618" s="2">
        <v>0</v>
      </c>
      <c r="K1618" s="2">
        <v>0</v>
      </c>
      <c r="L1618" s="2">
        <v>2</v>
      </c>
      <c r="M1618" s="2">
        <v>2</v>
      </c>
      <c r="N1618" s="2">
        <v>0</v>
      </c>
      <c r="O1618" s="2">
        <v>1</v>
      </c>
      <c r="P1618" s="2">
        <v>1</v>
      </c>
      <c r="Q1618" s="2">
        <v>2</v>
      </c>
      <c r="R1618" s="2">
        <v>0</v>
      </c>
      <c r="S1618" s="2">
        <v>0</v>
      </c>
      <c r="T1618" s="2">
        <v>3</v>
      </c>
      <c r="U1618" s="2">
        <v>5</v>
      </c>
      <c r="V1618" s="2">
        <v>8</v>
      </c>
      <c r="W1618">
        <v>1686</v>
      </c>
      <c r="X1618">
        <v>192</v>
      </c>
      <c r="Y1618" s="1" t="str">
        <f>IF(SUM(Table2[[#This Row],[Garçons de 0 à 2 ans]:[Filles de 12 à 17 ans]])&gt;=1,"Oui","Non")</f>
        <v>Oui</v>
      </c>
    </row>
    <row r="1619" spans="1:25" x14ac:dyDescent="0.25">
      <c r="A1619" t="s">
        <v>164</v>
      </c>
      <c r="B1619" t="str">
        <f>VLOOKUP(Table2[[#This Row],[_parent_index]],Table1[[index]:[A7.Type de Site]],5,FALSE)</f>
        <v>Chad</v>
      </c>
      <c r="C1619" t="str">
        <f>VLOOKUP(Table2[[#This Row],[_parent_index]],Table1[[index]:[A7.Type de Site]],6,FALSE)</f>
        <v>TCD</v>
      </c>
      <c r="D1619" t="str">
        <f>VLOOKUP(Table2[[#This Row],[_parent_index]],Table1[[index]:[A7.Type de Site]],7,FALSE)</f>
        <v>Lac</v>
      </c>
      <c r="E1619" t="str">
        <f>VLOOKUP(Table2[[#This Row],[_parent_index]],Table1[[index]:[A7.Type de Site]],8,FALSE)</f>
        <v>TD07</v>
      </c>
      <c r="F1619" t="str">
        <f>VLOOKUP(Table2[[#This Row],[_parent_index]],Table1[[index]:[A7.Type de Site]],14,FALSE)</f>
        <v>Village Maya</v>
      </c>
      <c r="G1619" t="s">
        <v>1214</v>
      </c>
      <c r="H1619" s="2">
        <v>0</v>
      </c>
      <c r="I1619" s="2">
        <v>1</v>
      </c>
      <c r="J1619" s="2">
        <v>2</v>
      </c>
      <c r="K1619" s="2">
        <v>1</v>
      </c>
      <c r="L1619" s="2">
        <v>0</v>
      </c>
      <c r="M1619" s="2">
        <v>0</v>
      </c>
      <c r="N1619" s="2">
        <v>0</v>
      </c>
      <c r="O1619" s="2">
        <v>0</v>
      </c>
      <c r="P1619" s="2">
        <v>1</v>
      </c>
      <c r="Q1619" s="2">
        <v>1</v>
      </c>
      <c r="R1619" s="2">
        <v>0</v>
      </c>
      <c r="S1619" s="2">
        <v>0</v>
      </c>
      <c r="T1619" s="2">
        <v>3</v>
      </c>
      <c r="U1619" s="2">
        <v>3</v>
      </c>
      <c r="V1619" s="2">
        <v>6</v>
      </c>
      <c r="W1619">
        <v>1687</v>
      </c>
      <c r="X1619">
        <v>192</v>
      </c>
      <c r="Y1619" s="1" t="str">
        <f>IF(SUM(Table2[[#This Row],[Garçons de 0 à 2 ans]:[Filles de 12 à 17 ans]])&gt;=1,"Oui","Non")</f>
        <v>Oui</v>
      </c>
    </row>
    <row r="1620" spans="1:25" x14ac:dyDescent="0.25">
      <c r="A1620" t="s">
        <v>164</v>
      </c>
      <c r="B1620" t="str">
        <f>VLOOKUP(Table2[[#This Row],[_parent_index]],Table1[[index]:[A7.Type de Site]],5,FALSE)</f>
        <v>Chad</v>
      </c>
      <c r="C1620" t="str">
        <f>VLOOKUP(Table2[[#This Row],[_parent_index]],Table1[[index]:[A7.Type de Site]],6,FALSE)</f>
        <v>TCD</v>
      </c>
      <c r="D1620" t="str">
        <f>VLOOKUP(Table2[[#This Row],[_parent_index]],Table1[[index]:[A7.Type de Site]],7,FALSE)</f>
        <v>Lac</v>
      </c>
      <c r="E1620" t="str">
        <f>VLOOKUP(Table2[[#This Row],[_parent_index]],Table1[[index]:[A7.Type de Site]],8,FALSE)</f>
        <v>TD07</v>
      </c>
      <c r="F1620" t="str">
        <f>VLOOKUP(Table2[[#This Row],[_parent_index]],Table1[[index]:[A7.Type de Site]],14,FALSE)</f>
        <v>Village Maya</v>
      </c>
      <c r="G1620" t="s">
        <v>1214</v>
      </c>
      <c r="H1620" s="2">
        <v>0</v>
      </c>
      <c r="I1620" s="2">
        <v>0</v>
      </c>
      <c r="J1620" s="2">
        <v>0</v>
      </c>
      <c r="K1620" s="2">
        <v>1</v>
      </c>
      <c r="L1620" s="2">
        <v>1</v>
      </c>
      <c r="M1620" s="2">
        <v>0</v>
      </c>
      <c r="N1620" s="2">
        <v>0</v>
      </c>
      <c r="O1620" s="2">
        <v>0</v>
      </c>
      <c r="P1620" s="2">
        <v>1</v>
      </c>
      <c r="Q1620" s="2">
        <v>2</v>
      </c>
      <c r="R1620" s="2">
        <v>1</v>
      </c>
      <c r="S1620" s="2">
        <v>0</v>
      </c>
      <c r="T1620" s="2">
        <v>3</v>
      </c>
      <c r="U1620" s="2">
        <v>3</v>
      </c>
      <c r="V1620" s="2">
        <v>6</v>
      </c>
      <c r="W1620">
        <v>1688</v>
      </c>
      <c r="X1620">
        <v>192</v>
      </c>
      <c r="Y1620" s="1" t="str">
        <f>IF(SUM(Table2[[#This Row],[Garçons de 0 à 2 ans]:[Filles de 12 à 17 ans]])&gt;=1,"Oui","Non")</f>
        <v>Oui</v>
      </c>
    </row>
    <row r="1621" spans="1:25" x14ac:dyDescent="0.25">
      <c r="A1621" t="s">
        <v>164</v>
      </c>
      <c r="B1621" t="str">
        <f>VLOOKUP(Table2[[#This Row],[_parent_index]],Table1[[index]:[A7.Type de Site]],5,FALSE)</f>
        <v>Chad</v>
      </c>
      <c r="C1621" t="str">
        <f>VLOOKUP(Table2[[#This Row],[_parent_index]],Table1[[index]:[A7.Type de Site]],6,FALSE)</f>
        <v>TCD</v>
      </c>
      <c r="D1621" t="str">
        <f>VLOOKUP(Table2[[#This Row],[_parent_index]],Table1[[index]:[A7.Type de Site]],7,FALSE)</f>
        <v>Lac</v>
      </c>
      <c r="E1621" t="str">
        <f>VLOOKUP(Table2[[#This Row],[_parent_index]],Table1[[index]:[A7.Type de Site]],8,FALSE)</f>
        <v>TD07</v>
      </c>
      <c r="F1621" t="str">
        <f>VLOOKUP(Table2[[#This Row],[_parent_index]],Table1[[index]:[A7.Type de Site]],14,FALSE)</f>
        <v>Village Maya</v>
      </c>
      <c r="G1621" t="s">
        <v>1214</v>
      </c>
      <c r="H1621" s="2">
        <v>0</v>
      </c>
      <c r="I1621" s="2">
        <v>0</v>
      </c>
      <c r="J1621" s="2">
        <v>0</v>
      </c>
      <c r="K1621" s="2">
        <v>0</v>
      </c>
      <c r="L1621" s="2">
        <v>0</v>
      </c>
      <c r="M1621" s="2">
        <v>0</v>
      </c>
      <c r="N1621" s="2">
        <v>1</v>
      </c>
      <c r="O1621" s="2">
        <v>1</v>
      </c>
      <c r="P1621" s="2">
        <v>0</v>
      </c>
      <c r="Q1621" s="2">
        <v>1</v>
      </c>
      <c r="R1621" s="2">
        <v>0</v>
      </c>
      <c r="S1621" s="2">
        <v>1</v>
      </c>
      <c r="T1621" s="2">
        <v>1</v>
      </c>
      <c r="U1621" s="2">
        <v>3</v>
      </c>
      <c r="V1621" s="2">
        <v>4</v>
      </c>
      <c r="W1621">
        <v>1689</v>
      </c>
      <c r="X1621">
        <v>192</v>
      </c>
      <c r="Y1621" s="1" t="str">
        <f>IF(SUM(Table2[[#This Row],[Garçons de 0 à 2 ans]:[Filles de 12 à 17 ans]])&gt;=1,"Oui","Non")</f>
        <v>Oui</v>
      </c>
    </row>
    <row r="1622" spans="1:25" x14ac:dyDescent="0.25">
      <c r="A1622" t="s">
        <v>164</v>
      </c>
      <c r="B1622" t="str">
        <f>VLOOKUP(Table2[[#This Row],[_parent_index]],Table1[[index]:[A7.Type de Site]],5,FALSE)</f>
        <v>Chad</v>
      </c>
      <c r="C1622" t="str">
        <f>VLOOKUP(Table2[[#This Row],[_parent_index]],Table1[[index]:[A7.Type de Site]],6,FALSE)</f>
        <v>TCD</v>
      </c>
      <c r="D1622" t="str">
        <f>VLOOKUP(Table2[[#This Row],[_parent_index]],Table1[[index]:[A7.Type de Site]],7,FALSE)</f>
        <v>Lac</v>
      </c>
      <c r="E1622" t="str">
        <f>VLOOKUP(Table2[[#This Row],[_parent_index]],Table1[[index]:[A7.Type de Site]],8,FALSE)</f>
        <v>TD07</v>
      </c>
      <c r="F1622" t="str">
        <f>VLOOKUP(Table2[[#This Row],[_parent_index]],Table1[[index]:[A7.Type de Site]],14,FALSE)</f>
        <v>Village Maya</v>
      </c>
      <c r="G1622" t="s">
        <v>1214</v>
      </c>
      <c r="H1622" s="2">
        <v>0</v>
      </c>
      <c r="I1622" s="2">
        <v>0</v>
      </c>
      <c r="J1622" s="2">
        <v>1</v>
      </c>
      <c r="K1622" s="2">
        <v>0</v>
      </c>
      <c r="L1622" s="2">
        <v>0</v>
      </c>
      <c r="M1622" s="2">
        <v>2</v>
      </c>
      <c r="N1622" s="2">
        <v>1</v>
      </c>
      <c r="O1622" s="2">
        <v>0</v>
      </c>
      <c r="P1622" s="2">
        <v>0</v>
      </c>
      <c r="Q1622" s="2">
        <v>1</v>
      </c>
      <c r="R1622" s="2">
        <v>0</v>
      </c>
      <c r="S1622" s="2">
        <v>0</v>
      </c>
      <c r="T1622" s="2">
        <v>2</v>
      </c>
      <c r="U1622" s="2">
        <v>3</v>
      </c>
      <c r="V1622" s="2">
        <v>5</v>
      </c>
      <c r="W1622">
        <v>1690</v>
      </c>
      <c r="X1622">
        <v>192</v>
      </c>
      <c r="Y1622" s="1" t="str">
        <f>IF(SUM(Table2[[#This Row],[Garçons de 0 à 2 ans]:[Filles de 12 à 17 ans]])&gt;=1,"Oui","Non")</f>
        <v>Oui</v>
      </c>
    </row>
    <row r="1623" spans="1:25" x14ac:dyDescent="0.25">
      <c r="A1623" t="s">
        <v>164</v>
      </c>
      <c r="B1623" t="str">
        <f>VLOOKUP(Table2[[#This Row],[_parent_index]],Table1[[index]:[A7.Type de Site]],5,FALSE)</f>
        <v>Chad</v>
      </c>
      <c r="C1623" t="str">
        <f>VLOOKUP(Table2[[#This Row],[_parent_index]],Table1[[index]:[A7.Type de Site]],6,FALSE)</f>
        <v>TCD</v>
      </c>
      <c r="D1623" t="str">
        <f>VLOOKUP(Table2[[#This Row],[_parent_index]],Table1[[index]:[A7.Type de Site]],7,FALSE)</f>
        <v>Lac</v>
      </c>
      <c r="E1623" t="str">
        <f>VLOOKUP(Table2[[#This Row],[_parent_index]],Table1[[index]:[A7.Type de Site]],8,FALSE)</f>
        <v>TD07</v>
      </c>
      <c r="F1623" t="str">
        <f>VLOOKUP(Table2[[#This Row],[_parent_index]],Table1[[index]:[A7.Type de Site]],14,FALSE)</f>
        <v>Village Maya</v>
      </c>
      <c r="G1623" t="s">
        <v>1214</v>
      </c>
      <c r="H1623" s="2">
        <v>0</v>
      </c>
      <c r="I1623" s="2">
        <v>0</v>
      </c>
      <c r="J1623" s="2">
        <v>0</v>
      </c>
      <c r="K1623" s="2">
        <v>0</v>
      </c>
      <c r="L1623" s="2">
        <v>1</v>
      </c>
      <c r="M1623" s="2">
        <v>1</v>
      </c>
      <c r="N1623" s="2">
        <v>0</v>
      </c>
      <c r="O1623" s="2">
        <v>0</v>
      </c>
      <c r="P1623" s="2">
        <v>1</v>
      </c>
      <c r="Q1623" s="2">
        <v>1</v>
      </c>
      <c r="R1623" s="2">
        <v>0</v>
      </c>
      <c r="S1623" s="2">
        <v>0</v>
      </c>
      <c r="T1623" s="2">
        <v>2</v>
      </c>
      <c r="U1623" s="2">
        <v>2</v>
      </c>
      <c r="V1623" s="2">
        <v>4</v>
      </c>
      <c r="W1623">
        <v>1691</v>
      </c>
      <c r="X1623">
        <v>192</v>
      </c>
      <c r="Y1623" s="1" t="str">
        <f>IF(SUM(Table2[[#This Row],[Garçons de 0 à 2 ans]:[Filles de 12 à 17 ans]])&gt;=1,"Oui","Non")</f>
        <v>Oui</v>
      </c>
    </row>
    <row r="1624" spans="1:25" x14ac:dyDescent="0.25">
      <c r="A1624" t="s">
        <v>164</v>
      </c>
      <c r="B1624" t="str">
        <f>VLOOKUP(Table2[[#This Row],[_parent_index]],Table1[[index]:[A7.Type de Site]],5,FALSE)</f>
        <v>Chad</v>
      </c>
      <c r="C1624" t="str">
        <f>VLOOKUP(Table2[[#This Row],[_parent_index]],Table1[[index]:[A7.Type de Site]],6,FALSE)</f>
        <v>TCD</v>
      </c>
      <c r="D1624" t="str">
        <f>VLOOKUP(Table2[[#This Row],[_parent_index]],Table1[[index]:[A7.Type de Site]],7,FALSE)</f>
        <v>Lac</v>
      </c>
      <c r="E1624" t="str">
        <f>VLOOKUP(Table2[[#This Row],[_parent_index]],Table1[[index]:[A7.Type de Site]],8,FALSE)</f>
        <v>TD07</v>
      </c>
      <c r="F1624" t="str">
        <f>VLOOKUP(Table2[[#This Row],[_parent_index]],Table1[[index]:[A7.Type de Site]],14,FALSE)</f>
        <v>Village Maya</v>
      </c>
      <c r="G1624" t="s">
        <v>1214</v>
      </c>
      <c r="H1624" s="2">
        <v>0</v>
      </c>
      <c r="I1624" s="2">
        <v>1</v>
      </c>
      <c r="J1624" s="2">
        <v>1</v>
      </c>
      <c r="K1624" s="2">
        <v>0</v>
      </c>
      <c r="L1624" s="2">
        <v>0</v>
      </c>
      <c r="M1624" s="2">
        <v>0</v>
      </c>
      <c r="N1624" s="2">
        <v>0</v>
      </c>
      <c r="O1624" s="2">
        <v>0</v>
      </c>
      <c r="P1624" s="2">
        <v>1</v>
      </c>
      <c r="Q1624" s="2">
        <v>1</v>
      </c>
      <c r="R1624" s="2">
        <v>1</v>
      </c>
      <c r="S1624" s="2">
        <v>0</v>
      </c>
      <c r="T1624" s="2">
        <v>3</v>
      </c>
      <c r="U1624" s="2">
        <v>2</v>
      </c>
      <c r="V1624" s="2">
        <v>5</v>
      </c>
      <c r="W1624">
        <v>1692</v>
      </c>
      <c r="X1624">
        <v>192</v>
      </c>
      <c r="Y1624" s="1" t="str">
        <f>IF(SUM(Table2[[#This Row],[Garçons de 0 à 2 ans]:[Filles de 12 à 17 ans]])&gt;=1,"Oui","Non")</f>
        <v>Oui</v>
      </c>
    </row>
    <row r="1625" spans="1:25" x14ac:dyDescent="0.25">
      <c r="A1625" t="s">
        <v>164</v>
      </c>
      <c r="B1625" t="str">
        <f>VLOOKUP(Table2[[#This Row],[_parent_index]],Table1[[index]:[A7.Type de Site]],5,FALSE)</f>
        <v>Chad</v>
      </c>
      <c r="C1625" t="str">
        <f>VLOOKUP(Table2[[#This Row],[_parent_index]],Table1[[index]:[A7.Type de Site]],6,FALSE)</f>
        <v>TCD</v>
      </c>
      <c r="D1625" t="str">
        <f>VLOOKUP(Table2[[#This Row],[_parent_index]],Table1[[index]:[A7.Type de Site]],7,FALSE)</f>
        <v>Lac</v>
      </c>
      <c r="E1625" t="str">
        <f>VLOOKUP(Table2[[#This Row],[_parent_index]],Table1[[index]:[A7.Type de Site]],8,FALSE)</f>
        <v>TD07</v>
      </c>
      <c r="F1625" t="str">
        <f>VLOOKUP(Table2[[#This Row],[_parent_index]],Table1[[index]:[A7.Type de Site]],14,FALSE)</f>
        <v>Village Maya</v>
      </c>
      <c r="G1625" t="s">
        <v>1214</v>
      </c>
      <c r="H1625" s="2">
        <v>1</v>
      </c>
      <c r="I1625" s="2">
        <v>0</v>
      </c>
      <c r="J1625" s="2">
        <v>2</v>
      </c>
      <c r="K1625" s="2">
        <v>0</v>
      </c>
      <c r="L1625" s="2">
        <v>0</v>
      </c>
      <c r="M1625" s="2">
        <v>0</v>
      </c>
      <c r="N1625" s="2">
        <v>0</v>
      </c>
      <c r="O1625" s="2">
        <v>0</v>
      </c>
      <c r="P1625" s="2">
        <v>1</v>
      </c>
      <c r="Q1625" s="2">
        <v>1</v>
      </c>
      <c r="R1625" s="2">
        <v>0</v>
      </c>
      <c r="S1625" s="2">
        <v>0</v>
      </c>
      <c r="T1625" s="2">
        <v>4</v>
      </c>
      <c r="U1625" s="2">
        <v>1</v>
      </c>
      <c r="V1625" s="2">
        <v>5</v>
      </c>
      <c r="W1625">
        <v>1693</v>
      </c>
      <c r="X1625">
        <v>192</v>
      </c>
      <c r="Y1625" s="1" t="str">
        <f>IF(SUM(Table2[[#This Row],[Garçons de 0 à 2 ans]:[Filles de 12 à 17 ans]])&gt;=1,"Oui","Non")</f>
        <v>Oui</v>
      </c>
    </row>
    <row r="1626" spans="1:25" x14ac:dyDescent="0.25">
      <c r="A1626" t="s">
        <v>164</v>
      </c>
      <c r="B1626" t="str">
        <f>VLOOKUP(Table2[[#This Row],[_parent_index]],Table1[[index]:[A7.Type de Site]],5,FALSE)</f>
        <v>Chad</v>
      </c>
      <c r="C1626" t="str">
        <f>VLOOKUP(Table2[[#This Row],[_parent_index]],Table1[[index]:[A7.Type de Site]],6,FALSE)</f>
        <v>TCD</v>
      </c>
      <c r="D1626" t="str">
        <f>VLOOKUP(Table2[[#This Row],[_parent_index]],Table1[[index]:[A7.Type de Site]],7,FALSE)</f>
        <v>Lac</v>
      </c>
      <c r="E1626" t="str">
        <f>VLOOKUP(Table2[[#This Row],[_parent_index]],Table1[[index]:[A7.Type de Site]],8,FALSE)</f>
        <v>TD07</v>
      </c>
      <c r="F1626" t="str">
        <f>VLOOKUP(Table2[[#This Row],[_parent_index]],Table1[[index]:[A7.Type de Site]],14,FALSE)</f>
        <v>Village Maya</v>
      </c>
      <c r="G1626" t="s">
        <v>1214</v>
      </c>
      <c r="H1626" s="2">
        <v>0</v>
      </c>
      <c r="I1626" s="2">
        <v>0</v>
      </c>
      <c r="J1626" s="2">
        <v>0</v>
      </c>
      <c r="K1626" s="2">
        <v>0</v>
      </c>
      <c r="L1626" s="2">
        <v>0</v>
      </c>
      <c r="M1626" s="2">
        <v>0</v>
      </c>
      <c r="N1626" s="2">
        <v>1</v>
      </c>
      <c r="O1626" s="2">
        <v>0</v>
      </c>
      <c r="P1626" s="2">
        <v>1</v>
      </c>
      <c r="Q1626" s="2">
        <v>1</v>
      </c>
      <c r="R1626" s="2">
        <v>0</v>
      </c>
      <c r="S1626" s="2">
        <v>0</v>
      </c>
      <c r="T1626" s="2">
        <v>2</v>
      </c>
      <c r="U1626" s="2">
        <v>1</v>
      </c>
      <c r="V1626" s="2">
        <v>3</v>
      </c>
      <c r="W1626">
        <v>1694</v>
      </c>
      <c r="X1626">
        <v>192</v>
      </c>
      <c r="Y1626" s="1" t="str">
        <f>IF(SUM(Table2[[#This Row],[Garçons de 0 à 2 ans]:[Filles de 12 à 17 ans]])&gt;=1,"Oui","Non")</f>
        <v>Oui</v>
      </c>
    </row>
    <row r="1627" spans="1:25" x14ac:dyDescent="0.25">
      <c r="A1627" t="s">
        <v>164</v>
      </c>
      <c r="B1627" t="str">
        <f>VLOOKUP(Table2[[#This Row],[_parent_index]],Table1[[index]:[A7.Type de Site]],5,FALSE)</f>
        <v>Chad</v>
      </c>
      <c r="C1627" t="str">
        <f>VLOOKUP(Table2[[#This Row],[_parent_index]],Table1[[index]:[A7.Type de Site]],6,FALSE)</f>
        <v>TCD</v>
      </c>
      <c r="D1627" t="str">
        <f>VLOOKUP(Table2[[#This Row],[_parent_index]],Table1[[index]:[A7.Type de Site]],7,FALSE)</f>
        <v>Lac</v>
      </c>
      <c r="E1627" t="str">
        <f>VLOOKUP(Table2[[#This Row],[_parent_index]],Table1[[index]:[A7.Type de Site]],8,FALSE)</f>
        <v>TD07</v>
      </c>
      <c r="F1627" t="str">
        <f>VLOOKUP(Table2[[#This Row],[_parent_index]],Table1[[index]:[A7.Type de Site]],14,FALSE)</f>
        <v>Village Bougourou</v>
      </c>
      <c r="G1627" t="s">
        <v>172</v>
      </c>
      <c r="H1627" s="2">
        <v>1</v>
      </c>
      <c r="I1627" s="2">
        <v>0</v>
      </c>
      <c r="J1627" s="2">
        <v>0</v>
      </c>
      <c r="K1627" s="2">
        <v>1</v>
      </c>
      <c r="L1627" s="2">
        <v>0</v>
      </c>
      <c r="M1627" s="2">
        <v>0</v>
      </c>
      <c r="N1627" s="2">
        <v>0</v>
      </c>
      <c r="O1627" s="2">
        <v>0</v>
      </c>
      <c r="P1627" s="2">
        <v>1</v>
      </c>
      <c r="Q1627" s="2">
        <v>3</v>
      </c>
      <c r="R1627" s="2">
        <v>0</v>
      </c>
      <c r="S1627" s="2">
        <v>0</v>
      </c>
      <c r="T1627" s="2">
        <v>2</v>
      </c>
      <c r="U1627" s="2">
        <v>4</v>
      </c>
      <c r="V1627" s="2">
        <v>6</v>
      </c>
      <c r="W1627">
        <v>1695</v>
      </c>
      <c r="X1627">
        <v>193</v>
      </c>
      <c r="Y1627" s="1" t="str">
        <f>IF(SUM(Table2[[#This Row],[Garçons de 0 à 2 ans]:[Filles de 12 à 17 ans]])&gt;=1,"Oui","Non")</f>
        <v>Oui</v>
      </c>
    </row>
    <row r="1628" spans="1:25" x14ac:dyDescent="0.25">
      <c r="A1628" t="s">
        <v>164</v>
      </c>
      <c r="B1628" t="str">
        <f>VLOOKUP(Table2[[#This Row],[_parent_index]],Table1[[index]:[A7.Type de Site]],5,FALSE)</f>
        <v>Chad</v>
      </c>
      <c r="C1628" t="str">
        <f>VLOOKUP(Table2[[#This Row],[_parent_index]],Table1[[index]:[A7.Type de Site]],6,FALSE)</f>
        <v>TCD</v>
      </c>
      <c r="D1628" t="str">
        <f>VLOOKUP(Table2[[#This Row],[_parent_index]],Table1[[index]:[A7.Type de Site]],7,FALSE)</f>
        <v>Lac</v>
      </c>
      <c r="E1628" t="str">
        <f>VLOOKUP(Table2[[#This Row],[_parent_index]],Table1[[index]:[A7.Type de Site]],8,FALSE)</f>
        <v>TD07</v>
      </c>
      <c r="F1628" t="str">
        <f>VLOOKUP(Table2[[#This Row],[_parent_index]],Table1[[index]:[A7.Type de Site]],14,FALSE)</f>
        <v>Village Bougourou</v>
      </c>
      <c r="G1628" t="s">
        <v>172</v>
      </c>
      <c r="H1628" s="2">
        <v>0</v>
      </c>
      <c r="I1628" s="2">
        <v>0</v>
      </c>
      <c r="J1628" s="2">
        <v>0</v>
      </c>
      <c r="K1628" s="2">
        <v>0</v>
      </c>
      <c r="L1628" s="2">
        <v>1</v>
      </c>
      <c r="M1628" s="2">
        <v>1</v>
      </c>
      <c r="N1628" s="2">
        <v>0</v>
      </c>
      <c r="O1628" s="2">
        <v>1</v>
      </c>
      <c r="P1628" s="2">
        <v>1</v>
      </c>
      <c r="Q1628" s="2">
        <v>1</v>
      </c>
      <c r="R1628" s="2">
        <v>1</v>
      </c>
      <c r="S1628" s="2">
        <v>0</v>
      </c>
      <c r="T1628" s="2">
        <v>3</v>
      </c>
      <c r="U1628" s="2">
        <v>3</v>
      </c>
      <c r="V1628" s="2">
        <v>6</v>
      </c>
      <c r="W1628">
        <v>1696</v>
      </c>
      <c r="X1628">
        <v>193</v>
      </c>
      <c r="Y1628" s="1" t="str">
        <f>IF(SUM(Table2[[#This Row],[Garçons de 0 à 2 ans]:[Filles de 12 à 17 ans]])&gt;=1,"Oui","Non")</f>
        <v>Oui</v>
      </c>
    </row>
    <row r="1629" spans="1:25" x14ac:dyDescent="0.25">
      <c r="A1629" t="s">
        <v>164</v>
      </c>
      <c r="B1629" t="str">
        <f>VLOOKUP(Table2[[#This Row],[_parent_index]],Table1[[index]:[A7.Type de Site]],5,FALSE)</f>
        <v>Chad</v>
      </c>
      <c r="C1629" t="str">
        <f>VLOOKUP(Table2[[#This Row],[_parent_index]],Table1[[index]:[A7.Type de Site]],6,FALSE)</f>
        <v>TCD</v>
      </c>
      <c r="D1629" t="str">
        <f>VLOOKUP(Table2[[#This Row],[_parent_index]],Table1[[index]:[A7.Type de Site]],7,FALSE)</f>
        <v>Lac</v>
      </c>
      <c r="E1629" t="str">
        <f>VLOOKUP(Table2[[#This Row],[_parent_index]],Table1[[index]:[A7.Type de Site]],8,FALSE)</f>
        <v>TD07</v>
      </c>
      <c r="F1629" t="str">
        <f>VLOOKUP(Table2[[#This Row],[_parent_index]],Table1[[index]:[A7.Type de Site]],14,FALSE)</f>
        <v>Village Bougourou</v>
      </c>
      <c r="G1629" t="s">
        <v>172</v>
      </c>
      <c r="H1629" s="2">
        <v>0</v>
      </c>
      <c r="I1629" s="2">
        <v>0</v>
      </c>
      <c r="J1629" s="2">
        <v>0</v>
      </c>
      <c r="K1629" s="2">
        <v>1</v>
      </c>
      <c r="L1629" s="2">
        <v>0</v>
      </c>
      <c r="M1629" s="2">
        <v>1</v>
      </c>
      <c r="N1629" s="2">
        <v>0</v>
      </c>
      <c r="O1629" s="2">
        <v>0</v>
      </c>
      <c r="P1629" s="2">
        <v>2</v>
      </c>
      <c r="Q1629" s="2">
        <v>1</v>
      </c>
      <c r="R1629" s="2">
        <v>0</v>
      </c>
      <c r="S1629" s="2">
        <v>0</v>
      </c>
      <c r="T1629" s="2">
        <v>2</v>
      </c>
      <c r="U1629" s="2">
        <v>3</v>
      </c>
      <c r="V1629" s="2">
        <v>5</v>
      </c>
      <c r="W1629">
        <v>1697</v>
      </c>
      <c r="X1629">
        <v>193</v>
      </c>
      <c r="Y1629" s="1" t="str">
        <f>IF(SUM(Table2[[#This Row],[Garçons de 0 à 2 ans]:[Filles de 12 à 17 ans]])&gt;=1,"Oui","Non")</f>
        <v>Oui</v>
      </c>
    </row>
    <row r="1630" spans="1:25" x14ac:dyDescent="0.25">
      <c r="A1630" t="s">
        <v>164</v>
      </c>
      <c r="B1630" t="str">
        <f>VLOOKUP(Table2[[#This Row],[_parent_index]],Table1[[index]:[A7.Type de Site]],5,FALSE)</f>
        <v>Chad</v>
      </c>
      <c r="C1630" t="str">
        <f>VLOOKUP(Table2[[#This Row],[_parent_index]],Table1[[index]:[A7.Type de Site]],6,FALSE)</f>
        <v>TCD</v>
      </c>
      <c r="D1630" t="str">
        <f>VLOOKUP(Table2[[#This Row],[_parent_index]],Table1[[index]:[A7.Type de Site]],7,FALSE)</f>
        <v>Lac</v>
      </c>
      <c r="E1630" t="str">
        <f>VLOOKUP(Table2[[#This Row],[_parent_index]],Table1[[index]:[A7.Type de Site]],8,FALSE)</f>
        <v>TD07</v>
      </c>
      <c r="F1630" t="str">
        <f>VLOOKUP(Table2[[#This Row],[_parent_index]],Table1[[index]:[A7.Type de Site]],14,FALSE)</f>
        <v>Village Bougourou</v>
      </c>
      <c r="G1630" t="s">
        <v>172</v>
      </c>
      <c r="H1630" s="2">
        <v>0</v>
      </c>
      <c r="I1630" s="2">
        <v>0</v>
      </c>
      <c r="J1630" s="2">
        <v>0</v>
      </c>
      <c r="K1630" s="2">
        <v>0</v>
      </c>
      <c r="L1630" s="2">
        <v>2</v>
      </c>
      <c r="M1630" s="2">
        <v>0</v>
      </c>
      <c r="N1630" s="2">
        <v>0</v>
      </c>
      <c r="O1630" s="2">
        <v>0</v>
      </c>
      <c r="P1630" s="2">
        <v>0</v>
      </c>
      <c r="Q1630" s="2">
        <v>1</v>
      </c>
      <c r="R1630" s="2">
        <v>1</v>
      </c>
      <c r="S1630" s="2">
        <v>0</v>
      </c>
      <c r="T1630" s="2">
        <v>3</v>
      </c>
      <c r="U1630" s="2">
        <v>1</v>
      </c>
      <c r="V1630" s="2">
        <v>4</v>
      </c>
      <c r="W1630">
        <v>1698</v>
      </c>
      <c r="X1630">
        <v>193</v>
      </c>
      <c r="Y1630" s="1" t="str">
        <f>IF(SUM(Table2[[#This Row],[Garçons de 0 à 2 ans]:[Filles de 12 à 17 ans]])&gt;=1,"Oui","Non")</f>
        <v>Oui</v>
      </c>
    </row>
    <row r="1631" spans="1:25" x14ac:dyDescent="0.25">
      <c r="A1631" t="s">
        <v>164</v>
      </c>
      <c r="B1631" t="str">
        <f>VLOOKUP(Table2[[#This Row],[_parent_index]],Table1[[index]:[A7.Type de Site]],5,FALSE)</f>
        <v>Chad</v>
      </c>
      <c r="C1631" t="str">
        <f>VLOOKUP(Table2[[#This Row],[_parent_index]],Table1[[index]:[A7.Type de Site]],6,FALSE)</f>
        <v>TCD</v>
      </c>
      <c r="D1631" t="str">
        <f>VLOOKUP(Table2[[#This Row],[_parent_index]],Table1[[index]:[A7.Type de Site]],7,FALSE)</f>
        <v>Lac</v>
      </c>
      <c r="E1631" t="str">
        <f>VLOOKUP(Table2[[#This Row],[_parent_index]],Table1[[index]:[A7.Type de Site]],8,FALSE)</f>
        <v>TD07</v>
      </c>
      <c r="F1631" t="str">
        <f>VLOOKUP(Table2[[#This Row],[_parent_index]],Table1[[index]:[A7.Type de Site]],14,FALSE)</f>
        <v>Village Bougourou</v>
      </c>
      <c r="G1631" t="s">
        <v>172</v>
      </c>
      <c r="H1631" s="2">
        <v>0</v>
      </c>
      <c r="I1631" s="2">
        <v>1</v>
      </c>
      <c r="J1631" s="2">
        <v>0</v>
      </c>
      <c r="K1631" s="2">
        <v>0</v>
      </c>
      <c r="L1631" s="2">
        <v>0</v>
      </c>
      <c r="M1631" s="2">
        <v>1</v>
      </c>
      <c r="N1631" s="2">
        <v>1</v>
      </c>
      <c r="O1631" s="2">
        <v>1</v>
      </c>
      <c r="P1631" s="2">
        <v>0</v>
      </c>
      <c r="Q1631" s="2">
        <v>1</v>
      </c>
      <c r="R1631" s="2">
        <v>0</v>
      </c>
      <c r="S1631" s="2">
        <v>0</v>
      </c>
      <c r="T1631" s="2">
        <v>1</v>
      </c>
      <c r="U1631" s="2">
        <v>4</v>
      </c>
      <c r="V1631" s="2">
        <v>5</v>
      </c>
      <c r="W1631">
        <v>1699</v>
      </c>
      <c r="X1631">
        <v>193</v>
      </c>
      <c r="Y1631" s="1" t="str">
        <f>IF(SUM(Table2[[#This Row],[Garçons de 0 à 2 ans]:[Filles de 12 à 17 ans]])&gt;=1,"Oui","Non")</f>
        <v>Oui</v>
      </c>
    </row>
    <row r="1632" spans="1:25" x14ac:dyDescent="0.25">
      <c r="A1632" t="s">
        <v>164</v>
      </c>
      <c r="B1632" t="str">
        <f>VLOOKUP(Table2[[#This Row],[_parent_index]],Table1[[index]:[A7.Type de Site]],5,FALSE)</f>
        <v>Chad</v>
      </c>
      <c r="C1632" t="str">
        <f>VLOOKUP(Table2[[#This Row],[_parent_index]],Table1[[index]:[A7.Type de Site]],6,FALSE)</f>
        <v>TCD</v>
      </c>
      <c r="D1632" t="str">
        <f>VLOOKUP(Table2[[#This Row],[_parent_index]],Table1[[index]:[A7.Type de Site]],7,FALSE)</f>
        <v>Lac</v>
      </c>
      <c r="E1632" t="str">
        <f>VLOOKUP(Table2[[#This Row],[_parent_index]],Table1[[index]:[A7.Type de Site]],8,FALSE)</f>
        <v>TD07</v>
      </c>
      <c r="F1632" t="str">
        <f>VLOOKUP(Table2[[#This Row],[_parent_index]],Table1[[index]:[A7.Type de Site]],14,FALSE)</f>
        <v>Village Bougourou</v>
      </c>
      <c r="G1632" t="s">
        <v>172</v>
      </c>
      <c r="H1632" s="2">
        <v>0</v>
      </c>
      <c r="I1632" s="2">
        <v>1</v>
      </c>
      <c r="J1632" s="2">
        <v>0</v>
      </c>
      <c r="K1632" s="2">
        <v>0</v>
      </c>
      <c r="L1632" s="2">
        <v>1</v>
      </c>
      <c r="M1632" s="2">
        <v>0</v>
      </c>
      <c r="N1632" s="2">
        <v>2</v>
      </c>
      <c r="O1632" s="2">
        <v>1</v>
      </c>
      <c r="P1632" s="2">
        <v>0</v>
      </c>
      <c r="Q1632" s="2">
        <v>0</v>
      </c>
      <c r="R1632" s="2">
        <v>0</v>
      </c>
      <c r="S1632" s="2">
        <v>0</v>
      </c>
      <c r="T1632" s="2">
        <v>3</v>
      </c>
      <c r="U1632" s="2">
        <v>2</v>
      </c>
      <c r="V1632" s="2">
        <v>5</v>
      </c>
      <c r="W1632">
        <v>1700</v>
      </c>
      <c r="X1632">
        <v>193</v>
      </c>
      <c r="Y1632" s="1" t="str">
        <f>IF(SUM(Table2[[#This Row],[Garçons de 0 à 2 ans]:[Filles de 12 à 17 ans]])&gt;=1,"Oui","Non")</f>
        <v>Oui</v>
      </c>
    </row>
    <row r="1633" spans="1:25" x14ac:dyDescent="0.25">
      <c r="A1633" t="s">
        <v>164</v>
      </c>
      <c r="B1633" t="str">
        <f>VLOOKUP(Table2[[#This Row],[_parent_index]],Table1[[index]:[A7.Type de Site]],5,FALSE)</f>
        <v>Chad</v>
      </c>
      <c r="C1633" t="str">
        <f>VLOOKUP(Table2[[#This Row],[_parent_index]],Table1[[index]:[A7.Type de Site]],6,FALSE)</f>
        <v>TCD</v>
      </c>
      <c r="D1633" t="str">
        <f>VLOOKUP(Table2[[#This Row],[_parent_index]],Table1[[index]:[A7.Type de Site]],7,FALSE)</f>
        <v>Lac</v>
      </c>
      <c r="E1633" t="str">
        <f>VLOOKUP(Table2[[#This Row],[_parent_index]],Table1[[index]:[A7.Type de Site]],8,FALSE)</f>
        <v>TD07</v>
      </c>
      <c r="F1633" t="str">
        <f>VLOOKUP(Table2[[#This Row],[_parent_index]],Table1[[index]:[A7.Type de Site]],14,FALSE)</f>
        <v>Village Bougourou</v>
      </c>
      <c r="G1633" t="s">
        <v>172</v>
      </c>
      <c r="H1633" s="2">
        <v>0</v>
      </c>
      <c r="I1633" s="2">
        <v>0</v>
      </c>
      <c r="J1633" s="2">
        <v>1</v>
      </c>
      <c r="K1633" s="2">
        <v>1</v>
      </c>
      <c r="L1633" s="2">
        <v>0</v>
      </c>
      <c r="M1633" s="2">
        <v>0</v>
      </c>
      <c r="N1633" s="2">
        <v>1</v>
      </c>
      <c r="O1633" s="2">
        <v>0</v>
      </c>
      <c r="P1633" s="2">
        <v>1</v>
      </c>
      <c r="Q1633" s="2">
        <v>1</v>
      </c>
      <c r="R1633" s="2">
        <v>0</v>
      </c>
      <c r="S1633" s="2">
        <v>1</v>
      </c>
      <c r="T1633" s="2">
        <v>3</v>
      </c>
      <c r="U1633" s="2">
        <v>3</v>
      </c>
      <c r="V1633" s="2">
        <v>6</v>
      </c>
      <c r="W1633">
        <v>1701</v>
      </c>
      <c r="X1633">
        <v>193</v>
      </c>
      <c r="Y1633" s="1" t="str">
        <f>IF(SUM(Table2[[#This Row],[Garçons de 0 à 2 ans]:[Filles de 12 à 17 ans]])&gt;=1,"Oui","Non")</f>
        <v>Oui</v>
      </c>
    </row>
    <row r="1634" spans="1:25" x14ac:dyDescent="0.25">
      <c r="A1634" t="s">
        <v>164</v>
      </c>
      <c r="B1634" t="str">
        <f>VLOOKUP(Table2[[#This Row],[_parent_index]],Table1[[index]:[A7.Type de Site]],5,FALSE)</f>
        <v>Chad</v>
      </c>
      <c r="C1634" t="str">
        <f>VLOOKUP(Table2[[#This Row],[_parent_index]],Table1[[index]:[A7.Type de Site]],6,FALSE)</f>
        <v>TCD</v>
      </c>
      <c r="D1634" t="str">
        <f>VLOOKUP(Table2[[#This Row],[_parent_index]],Table1[[index]:[A7.Type de Site]],7,FALSE)</f>
        <v>Lac</v>
      </c>
      <c r="E1634" t="str">
        <f>VLOOKUP(Table2[[#This Row],[_parent_index]],Table1[[index]:[A7.Type de Site]],8,FALSE)</f>
        <v>TD07</v>
      </c>
      <c r="F1634" t="str">
        <f>VLOOKUP(Table2[[#This Row],[_parent_index]],Table1[[index]:[A7.Type de Site]],14,FALSE)</f>
        <v>Village Bougourou</v>
      </c>
      <c r="G1634" t="s">
        <v>172</v>
      </c>
      <c r="H1634" s="2">
        <v>0</v>
      </c>
      <c r="I1634" s="2">
        <v>1</v>
      </c>
      <c r="J1634" s="2">
        <v>1</v>
      </c>
      <c r="K1634" s="2">
        <v>0</v>
      </c>
      <c r="L1634" s="2">
        <v>0</v>
      </c>
      <c r="M1634" s="2">
        <v>1</v>
      </c>
      <c r="N1634" s="2">
        <v>0</v>
      </c>
      <c r="O1634" s="2">
        <v>2</v>
      </c>
      <c r="P1634" s="2">
        <v>1</v>
      </c>
      <c r="Q1634" s="2">
        <v>1</v>
      </c>
      <c r="R1634" s="2">
        <v>0</v>
      </c>
      <c r="S1634" s="2">
        <v>0</v>
      </c>
      <c r="T1634" s="2">
        <v>2</v>
      </c>
      <c r="U1634" s="2">
        <v>5</v>
      </c>
      <c r="V1634" s="2">
        <v>7</v>
      </c>
      <c r="W1634">
        <v>1702</v>
      </c>
      <c r="X1634">
        <v>193</v>
      </c>
      <c r="Y1634" s="1" t="str">
        <f>IF(SUM(Table2[[#This Row],[Garçons de 0 à 2 ans]:[Filles de 12 à 17 ans]])&gt;=1,"Oui","Non")</f>
        <v>Oui</v>
      </c>
    </row>
    <row r="1635" spans="1:25" x14ac:dyDescent="0.25">
      <c r="A1635" t="s">
        <v>164</v>
      </c>
      <c r="B1635" t="str">
        <f>VLOOKUP(Table2[[#This Row],[_parent_index]],Table1[[index]:[A7.Type de Site]],5,FALSE)</f>
        <v>Chad</v>
      </c>
      <c r="C1635" t="str">
        <f>VLOOKUP(Table2[[#This Row],[_parent_index]],Table1[[index]:[A7.Type de Site]],6,FALSE)</f>
        <v>TCD</v>
      </c>
      <c r="D1635" t="str">
        <f>VLOOKUP(Table2[[#This Row],[_parent_index]],Table1[[index]:[A7.Type de Site]],7,FALSE)</f>
        <v>Lac</v>
      </c>
      <c r="E1635" t="str">
        <f>VLOOKUP(Table2[[#This Row],[_parent_index]],Table1[[index]:[A7.Type de Site]],8,FALSE)</f>
        <v>TD07</v>
      </c>
      <c r="F1635" t="str">
        <f>VLOOKUP(Table2[[#This Row],[_parent_index]],Table1[[index]:[A7.Type de Site]],14,FALSE)</f>
        <v>Village Bougourou</v>
      </c>
      <c r="G1635" t="s">
        <v>172</v>
      </c>
      <c r="H1635" s="2">
        <v>1</v>
      </c>
      <c r="I1635" s="2">
        <v>0</v>
      </c>
      <c r="J1635" s="2">
        <v>0</v>
      </c>
      <c r="K1635" s="2">
        <v>0</v>
      </c>
      <c r="L1635" s="2">
        <v>1</v>
      </c>
      <c r="M1635" s="2">
        <v>0</v>
      </c>
      <c r="N1635" s="2">
        <v>1</v>
      </c>
      <c r="O1635" s="2">
        <v>0</v>
      </c>
      <c r="P1635" s="2">
        <v>1</v>
      </c>
      <c r="Q1635" s="2">
        <v>1</v>
      </c>
      <c r="R1635" s="2">
        <v>0</v>
      </c>
      <c r="S1635" s="2">
        <v>0</v>
      </c>
      <c r="T1635" s="2">
        <v>4</v>
      </c>
      <c r="U1635" s="2">
        <v>1</v>
      </c>
      <c r="V1635" s="2">
        <v>5</v>
      </c>
      <c r="W1635">
        <v>1703</v>
      </c>
      <c r="X1635">
        <v>193</v>
      </c>
      <c r="Y1635" s="1" t="str">
        <f>IF(SUM(Table2[[#This Row],[Garçons de 0 à 2 ans]:[Filles de 12 à 17 ans]])&gt;=1,"Oui","Non")</f>
        <v>Oui</v>
      </c>
    </row>
    <row r="1636" spans="1:25" x14ac:dyDescent="0.25">
      <c r="A1636" t="s">
        <v>164</v>
      </c>
      <c r="B1636" t="str">
        <f>VLOOKUP(Table2[[#This Row],[_parent_index]],Table1[[index]:[A7.Type de Site]],5,FALSE)</f>
        <v>Chad</v>
      </c>
      <c r="C1636" t="str">
        <f>VLOOKUP(Table2[[#This Row],[_parent_index]],Table1[[index]:[A7.Type de Site]],6,FALSE)</f>
        <v>TCD</v>
      </c>
      <c r="D1636" t="str">
        <f>VLOOKUP(Table2[[#This Row],[_parent_index]],Table1[[index]:[A7.Type de Site]],7,FALSE)</f>
        <v>Lac</v>
      </c>
      <c r="E1636" t="str">
        <f>VLOOKUP(Table2[[#This Row],[_parent_index]],Table1[[index]:[A7.Type de Site]],8,FALSE)</f>
        <v>TD07</v>
      </c>
      <c r="F1636" t="str">
        <f>VLOOKUP(Table2[[#This Row],[_parent_index]],Table1[[index]:[A7.Type de Site]],14,FALSE)</f>
        <v>Village Bougourou</v>
      </c>
      <c r="G1636" t="s">
        <v>172</v>
      </c>
      <c r="H1636" s="2">
        <v>0</v>
      </c>
      <c r="I1636" s="2">
        <v>0</v>
      </c>
      <c r="J1636" s="2">
        <v>0</v>
      </c>
      <c r="K1636" s="2">
        <v>0</v>
      </c>
      <c r="L1636" s="2">
        <v>1</v>
      </c>
      <c r="M1636" s="2">
        <v>0</v>
      </c>
      <c r="N1636" s="2">
        <v>1</v>
      </c>
      <c r="O1636" s="2">
        <v>1</v>
      </c>
      <c r="P1636" s="2">
        <v>1</v>
      </c>
      <c r="Q1636" s="2">
        <v>1</v>
      </c>
      <c r="R1636" s="2">
        <v>0</v>
      </c>
      <c r="S1636" s="2">
        <v>0</v>
      </c>
      <c r="T1636" s="2">
        <v>3</v>
      </c>
      <c r="U1636" s="2">
        <v>2</v>
      </c>
      <c r="V1636" s="2">
        <v>5</v>
      </c>
      <c r="W1636">
        <v>1704</v>
      </c>
      <c r="X1636">
        <v>193</v>
      </c>
      <c r="Y1636" s="1" t="str">
        <f>IF(SUM(Table2[[#This Row],[Garçons de 0 à 2 ans]:[Filles de 12 à 17 ans]])&gt;=1,"Oui","Non")</f>
        <v>Oui</v>
      </c>
    </row>
    <row r="1637" spans="1:25" x14ac:dyDescent="0.25">
      <c r="A1637" t="s">
        <v>164</v>
      </c>
      <c r="B1637" t="str">
        <f>VLOOKUP(Table2[[#This Row],[_parent_index]],Table1[[index]:[A7.Type de Site]],5,FALSE)</f>
        <v>Chad</v>
      </c>
      <c r="C1637" t="str">
        <f>VLOOKUP(Table2[[#This Row],[_parent_index]],Table1[[index]:[A7.Type de Site]],6,FALSE)</f>
        <v>TCD</v>
      </c>
      <c r="D1637" t="str">
        <f>VLOOKUP(Table2[[#This Row],[_parent_index]],Table1[[index]:[A7.Type de Site]],7,FALSE)</f>
        <v>Lac</v>
      </c>
      <c r="E1637" t="str">
        <f>VLOOKUP(Table2[[#This Row],[_parent_index]],Table1[[index]:[A7.Type de Site]],8,FALSE)</f>
        <v>TD07</v>
      </c>
      <c r="F1637" t="str">
        <f>VLOOKUP(Table2[[#This Row],[_parent_index]],Table1[[index]:[A7.Type de Site]],14,FALSE)</f>
        <v>Village Dallerom</v>
      </c>
      <c r="G1637" t="s">
        <v>1214</v>
      </c>
      <c r="H1637" s="2">
        <v>1</v>
      </c>
      <c r="I1637" s="2">
        <v>0</v>
      </c>
      <c r="J1637" s="2">
        <v>0</v>
      </c>
      <c r="K1637" s="2">
        <v>0</v>
      </c>
      <c r="L1637" s="2">
        <v>0</v>
      </c>
      <c r="M1637" s="2">
        <v>1</v>
      </c>
      <c r="N1637" s="2">
        <v>1</v>
      </c>
      <c r="O1637" s="2">
        <v>0</v>
      </c>
      <c r="P1637" s="2">
        <v>0</v>
      </c>
      <c r="Q1637" s="2">
        <v>1</v>
      </c>
      <c r="R1637" s="2">
        <v>0</v>
      </c>
      <c r="S1637" s="2">
        <v>1</v>
      </c>
      <c r="T1637" s="2">
        <v>2</v>
      </c>
      <c r="U1637" s="2">
        <v>3</v>
      </c>
      <c r="V1637" s="2">
        <v>5</v>
      </c>
      <c r="W1637">
        <v>1705</v>
      </c>
      <c r="X1637">
        <v>194</v>
      </c>
      <c r="Y1637" s="1" t="str">
        <f>IF(SUM(Table2[[#This Row],[Garçons de 0 à 2 ans]:[Filles de 12 à 17 ans]])&gt;=1,"Oui","Non")</f>
        <v>Oui</v>
      </c>
    </row>
    <row r="1638" spans="1:25" x14ac:dyDescent="0.25">
      <c r="A1638" t="s">
        <v>164</v>
      </c>
      <c r="B1638" t="str">
        <f>VLOOKUP(Table2[[#This Row],[_parent_index]],Table1[[index]:[A7.Type de Site]],5,FALSE)</f>
        <v>Chad</v>
      </c>
      <c r="C1638" t="str">
        <f>VLOOKUP(Table2[[#This Row],[_parent_index]],Table1[[index]:[A7.Type de Site]],6,FALSE)</f>
        <v>TCD</v>
      </c>
      <c r="D1638" t="str">
        <f>VLOOKUP(Table2[[#This Row],[_parent_index]],Table1[[index]:[A7.Type de Site]],7,FALSE)</f>
        <v>Lac</v>
      </c>
      <c r="E1638" t="str">
        <f>VLOOKUP(Table2[[#This Row],[_parent_index]],Table1[[index]:[A7.Type de Site]],8,FALSE)</f>
        <v>TD07</v>
      </c>
      <c r="F1638" t="str">
        <f>VLOOKUP(Table2[[#This Row],[_parent_index]],Table1[[index]:[A7.Type de Site]],14,FALSE)</f>
        <v>Village Dallerom</v>
      </c>
      <c r="G1638" t="s">
        <v>1214</v>
      </c>
      <c r="H1638" s="2">
        <v>0</v>
      </c>
      <c r="I1638" s="2">
        <v>0</v>
      </c>
      <c r="J1638" s="2">
        <v>1</v>
      </c>
      <c r="K1638" s="2">
        <v>1</v>
      </c>
      <c r="L1638" s="2">
        <v>0</v>
      </c>
      <c r="M1638" s="2">
        <v>0</v>
      </c>
      <c r="N1638" s="2">
        <v>0</v>
      </c>
      <c r="O1638" s="2">
        <v>1</v>
      </c>
      <c r="P1638" s="2">
        <v>0</v>
      </c>
      <c r="Q1638" s="2">
        <v>1</v>
      </c>
      <c r="R1638" s="2">
        <v>0</v>
      </c>
      <c r="S1638" s="2">
        <v>0</v>
      </c>
      <c r="T1638" s="2">
        <v>1</v>
      </c>
      <c r="U1638" s="2">
        <v>3</v>
      </c>
      <c r="V1638" s="2">
        <v>4</v>
      </c>
      <c r="W1638">
        <v>1706</v>
      </c>
      <c r="X1638">
        <v>194</v>
      </c>
      <c r="Y1638" s="1" t="str">
        <f>IF(SUM(Table2[[#This Row],[Garçons de 0 à 2 ans]:[Filles de 12 à 17 ans]])&gt;=1,"Oui","Non")</f>
        <v>Oui</v>
      </c>
    </row>
    <row r="1639" spans="1:25" x14ac:dyDescent="0.25">
      <c r="A1639" t="s">
        <v>164</v>
      </c>
      <c r="B1639" t="str">
        <f>VLOOKUP(Table2[[#This Row],[_parent_index]],Table1[[index]:[A7.Type de Site]],5,FALSE)</f>
        <v>Chad</v>
      </c>
      <c r="C1639" t="str">
        <f>VLOOKUP(Table2[[#This Row],[_parent_index]],Table1[[index]:[A7.Type de Site]],6,FALSE)</f>
        <v>TCD</v>
      </c>
      <c r="D1639" t="str">
        <f>VLOOKUP(Table2[[#This Row],[_parent_index]],Table1[[index]:[A7.Type de Site]],7,FALSE)</f>
        <v>Lac</v>
      </c>
      <c r="E1639" t="str">
        <f>VLOOKUP(Table2[[#This Row],[_parent_index]],Table1[[index]:[A7.Type de Site]],8,FALSE)</f>
        <v>TD07</v>
      </c>
      <c r="F1639" t="str">
        <f>VLOOKUP(Table2[[#This Row],[_parent_index]],Table1[[index]:[A7.Type de Site]],14,FALSE)</f>
        <v>Village Dallerom</v>
      </c>
      <c r="G1639" t="s">
        <v>1214</v>
      </c>
      <c r="H1639" s="2">
        <v>0</v>
      </c>
      <c r="I1639" s="2">
        <v>1</v>
      </c>
      <c r="J1639" s="2">
        <v>1</v>
      </c>
      <c r="K1639" s="2">
        <v>0</v>
      </c>
      <c r="L1639" s="2">
        <v>0</v>
      </c>
      <c r="M1639" s="2">
        <v>0</v>
      </c>
      <c r="N1639" s="2">
        <v>0</v>
      </c>
      <c r="O1639" s="2">
        <v>0</v>
      </c>
      <c r="P1639" s="2">
        <v>0</v>
      </c>
      <c r="Q1639" s="2">
        <v>1</v>
      </c>
      <c r="R1639" s="2">
        <v>0</v>
      </c>
      <c r="S1639" s="2">
        <v>1</v>
      </c>
      <c r="T1639" s="2">
        <v>1</v>
      </c>
      <c r="U1639" s="2">
        <v>3</v>
      </c>
      <c r="V1639" s="2">
        <v>4</v>
      </c>
      <c r="W1639">
        <v>1707</v>
      </c>
      <c r="X1639">
        <v>194</v>
      </c>
      <c r="Y1639" s="1" t="str">
        <f>IF(SUM(Table2[[#This Row],[Garçons de 0 à 2 ans]:[Filles de 12 à 17 ans]])&gt;=1,"Oui","Non")</f>
        <v>Oui</v>
      </c>
    </row>
    <row r="1640" spans="1:25" x14ac:dyDescent="0.25">
      <c r="A1640" t="s">
        <v>164</v>
      </c>
      <c r="B1640" t="str">
        <f>VLOOKUP(Table2[[#This Row],[_parent_index]],Table1[[index]:[A7.Type de Site]],5,FALSE)</f>
        <v>Chad</v>
      </c>
      <c r="C1640" t="str">
        <f>VLOOKUP(Table2[[#This Row],[_parent_index]],Table1[[index]:[A7.Type de Site]],6,FALSE)</f>
        <v>TCD</v>
      </c>
      <c r="D1640" t="str">
        <f>VLOOKUP(Table2[[#This Row],[_parent_index]],Table1[[index]:[A7.Type de Site]],7,FALSE)</f>
        <v>Lac</v>
      </c>
      <c r="E1640" t="str">
        <f>VLOOKUP(Table2[[#This Row],[_parent_index]],Table1[[index]:[A7.Type de Site]],8,FALSE)</f>
        <v>TD07</v>
      </c>
      <c r="F1640" t="str">
        <f>VLOOKUP(Table2[[#This Row],[_parent_index]],Table1[[index]:[A7.Type de Site]],14,FALSE)</f>
        <v>Village Toumra</v>
      </c>
      <c r="G1640" t="s">
        <v>1214</v>
      </c>
      <c r="H1640" s="2">
        <v>0</v>
      </c>
      <c r="I1640" s="2">
        <v>0</v>
      </c>
      <c r="J1640" s="2">
        <v>1</v>
      </c>
      <c r="K1640" s="2">
        <v>0</v>
      </c>
      <c r="L1640" s="2">
        <v>1</v>
      </c>
      <c r="M1640" s="2">
        <v>0</v>
      </c>
      <c r="N1640" s="2">
        <v>0</v>
      </c>
      <c r="O1640" s="2">
        <v>1</v>
      </c>
      <c r="P1640" s="2">
        <v>1</v>
      </c>
      <c r="Q1640" s="2">
        <v>1</v>
      </c>
      <c r="R1640" s="2">
        <v>0</v>
      </c>
      <c r="S1640" s="2">
        <v>1</v>
      </c>
      <c r="T1640" s="2">
        <v>3</v>
      </c>
      <c r="U1640" s="2">
        <v>3</v>
      </c>
      <c r="V1640" s="2">
        <v>6</v>
      </c>
      <c r="W1640">
        <v>1708</v>
      </c>
      <c r="X1640">
        <v>195</v>
      </c>
      <c r="Y1640" s="1" t="str">
        <f>IF(SUM(Table2[[#This Row],[Garçons de 0 à 2 ans]:[Filles de 12 à 17 ans]])&gt;=1,"Oui","Non")</f>
        <v>Oui</v>
      </c>
    </row>
    <row r="1641" spans="1:25" x14ac:dyDescent="0.25">
      <c r="A1641" t="s">
        <v>164</v>
      </c>
      <c r="B1641" t="str">
        <f>VLOOKUP(Table2[[#This Row],[_parent_index]],Table1[[index]:[A7.Type de Site]],5,FALSE)</f>
        <v>Chad</v>
      </c>
      <c r="C1641" t="str">
        <f>VLOOKUP(Table2[[#This Row],[_parent_index]],Table1[[index]:[A7.Type de Site]],6,FALSE)</f>
        <v>TCD</v>
      </c>
      <c r="D1641" t="str">
        <f>VLOOKUP(Table2[[#This Row],[_parent_index]],Table1[[index]:[A7.Type de Site]],7,FALSE)</f>
        <v>Lac</v>
      </c>
      <c r="E1641" t="str">
        <f>VLOOKUP(Table2[[#This Row],[_parent_index]],Table1[[index]:[A7.Type de Site]],8,FALSE)</f>
        <v>TD07</v>
      </c>
      <c r="F1641" t="str">
        <f>VLOOKUP(Table2[[#This Row],[_parent_index]],Table1[[index]:[A7.Type de Site]],14,FALSE)</f>
        <v>Village Toumra</v>
      </c>
      <c r="G1641" t="s">
        <v>1214</v>
      </c>
      <c r="H1641" s="2">
        <v>1</v>
      </c>
      <c r="I1641" s="2">
        <v>0</v>
      </c>
      <c r="J1641" s="2">
        <v>0</v>
      </c>
      <c r="K1641" s="2">
        <v>1</v>
      </c>
      <c r="L1641" s="2">
        <v>0</v>
      </c>
      <c r="M1641" s="2">
        <v>1</v>
      </c>
      <c r="N1641" s="2">
        <v>0</v>
      </c>
      <c r="O1641" s="2">
        <v>0</v>
      </c>
      <c r="P1641" s="2">
        <v>0</v>
      </c>
      <c r="Q1641" s="2">
        <v>1</v>
      </c>
      <c r="R1641" s="2">
        <v>0</v>
      </c>
      <c r="S1641" s="2">
        <v>0</v>
      </c>
      <c r="T1641" s="2">
        <v>1</v>
      </c>
      <c r="U1641" s="2">
        <v>3</v>
      </c>
      <c r="V1641" s="2">
        <v>4</v>
      </c>
      <c r="W1641">
        <v>1709</v>
      </c>
      <c r="X1641">
        <v>195</v>
      </c>
      <c r="Y1641" s="1" t="str">
        <f>IF(SUM(Table2[[#This Row],[Garçons de 0 à 2 ans]:[Filles de 12 à 17 ans]])&gt;=1,"Oui","Non")</f>
        <v>Oui</v>
      </c>
    </row>
    <row r="1642" spans="1:25" x14ac:dyDescent="0.25">
      <c r="A1642" t="s">
        <v>164</v>
      </c>
      <c r="B1642" t="str">
        <f>VLOOKUP(Table2[[#This Row],[_parent_index]],Table1[[index]:[A7.Type de Site]],5,FALSE)</f>
        <v>Chad</v>
      </c>
      <c r="C1642" t="str">
        <f>VLOOKUP(Table2[[#This Row],[_parent_index]],Table1[[index]:[A7.Type de Site]],6,FALSE)</f>
        <v>TCD</v>
      </c>
      <c r="D1642" t="str">
        <f>VLOOKUP(Table2[[#This Row],[_parent_index]],Table1[[index]:[A7.Type de Site]],7,FALSE)</f>
        <v>Lac</v>
      </c>
      <c r="E1642" t="str">
        <f>VLOOKUP(Table2[[#This Row],[_parent_index]],Table1[[index]:[A7.Type de Site]],8,FALSE)</f>
        <v>TD07</v>
      </c>
      <c r="F1642" t="str">
        <f>VLOOKUP(Table2[[#This Row],[_parent_index]],Table1[[index]:[A7.Type de Site]],14,FALSE)</f>
        <v>Village Toumra</v>
      </c>
      <c r="G1642" t="s">
        <v>1214</v>
      </c>
      <c r="H1642" s="2">
        <v>1</v>
      </c>
      <c r="I1642" s="2">
        <v>0</v>
      </c>
      <c r="J1642" s="2">
        <v>0</v>
      </c>
      <c r="K1642" s="2">
        <v>0</v>
      </c>
      <c r="L1642" s="2">
        <v>1</v>
      </c>
      <c r="M1642" s="2">
        <v>0</v>
      </c>
      <c r="N1642" s="2">
        <v>0</v>
      </c>
      <c r="O1642" s="2">
        <v>1</v>
      </c>
      <c r="P1642" s="2">
        <v>1</v>
      </c>
      <c r="Q1642" s="2">
        <v>0</v>
      </c>
      <c r="R1642" s="2">
        <v>0</v>
      </c>
      <c r="S1642" s="2">
        <v>0</v>
      </c>
      <c r="T1642" s="2">
        <v>3</v>
      </c>
      <c r="U1642" s="2">
        <v>1</v>
      </c>
      <c r="V1642" s="2">
        <v>4</v>
      </c>
      <c r="W1642">
        <v>1710</v>
      </c>
      <c r="X1642">
        <v>195</v>
      </c>
      <c r="Y1642" s="1" t="str">
        <f>IF(SUM(Table2[[#This Row],[Garçons de 0 à 2 ans]:[Filles de 12 à 17 ans]])&gt;=1,"Oui","Non")</f>
        <v>Oui</v>
      </c>
    </row>
    <row r="1643" spans="1:25" x14ac:dyDescent="0.25">
      <c r="A1643" t="s">
        <v>164</v>
      </c>
      <c r="B1643" t="str">
        <f>VLOOKUP(Table2[[#This Row],[_parent_index]],Table1[[index]:[A7.Type de Site]],5,FALSE)</f>
        <v>Chad</v>
      </c>
      <c r="C1643" t="str">
        <f>VLOOKUP(Table2[[#This Row],[_parent_index]],Table1[[index]:[A7.Type de Site]],6,FALSE)</f>
        <v>TCD</v>
      </c>
      <c r="D1643" t="str">
        <f>VLOOKUP(Table2[[#This Row],[_parent_index]],Table1[[index]:[A7.Type de Site]],7,FALSE)</f>
        <v>Lac</v>
      </c>
      <c r="E1643" t="str">
        <f>VLOOKUP(Table2[[#This Row],[_parent_index]],Table1[[index]:[A7.Type de Site]],8,FALSE)</f>
        <v>TD07</v>
      </c>
      <c r="F1643" t="str">
        <f>VLOOKUP(Table2[[#This Row],[_parent_index]],Table1[[index]:[A7.Type de Site]],14,FALSE)</f>
        <v>Village Toumra</v>
      </c>
      <c r="G1643" t="s">
        <v>1214</v>
      </c>
      <c r="H1643" s="2">
        <v>0</v>
      </c>
      <c r="I1643" s="2">
        <v>0</v>
      </c>
      <c r="J1643" s="2">
        <v>0</v>
      </c>
      <c r="K1643" s="2">
        <v>0</v>
      </c>
      <c r="L1643" s="2">
        <v>0</v>
      </c>
      <c r="M1643" s="2">
        <v>0</v>
      </c>
      <c r="N1643" s="2">
        <v>1</v>
      </c>
      <c r="O1643" s="2">
        <v>0</v>
      </c>
      <c r="P1643" s="2">
        <v>1</v>
      </c>
      <c r="Q1643" s="2">
        <v>1</v>
      </c>
      <c r="R1643" s="2">
        <v>0</v>
      </c>
      <c r="S1643" s="2">
        <v>0</v>
      </c>
      <c r="T1643" s="2">
        <v>2</v>
      </c>
      <c r="U1643" s="2">
        <v>1</v>
      </c>
      <c r="V1643" s="2">
        <v>3</v>
      </c>
      <c r="W1643">
        <v>1711</v>
      </c>
      <c r="X1643">
        <v>195</v>
      </c>
      <c r="Y1643" s="1" t="str">
        <f>IF(SUM(Table2[[#This Row],[Garçons de 0 à 2 ans]:[Filles de 12 à 17 ans]])&gt;=1,"Oui","Non")</f>
        <v>Oui</v>
      </c>
    </row>
    <row r="1644" spans="1:25" x14ac:dyDescent="0.25">
      <c r="A1644" t="s">
        <v>164</v>
      </c>
      <c r="B1644" t="str">
        <f>VLOOKUP(Table2[[#This Row],[_parent_index]],Table1[[index]:[A7.Type de Site]],5,FALSE)</f>
        <v>Chad</v>
      </c>
      <c r="C1644" t="str">
        <f>VLOOKUP(Table2[[#This Row],[_parent_index]],Table1[[index]:[A7.Type de Site]],6,FALSE)</f>
        <v>TCD</v>
      </c>
      <c r="D1644" t="str">
        <f>VLOOKUP(Table2[[#This Row],[_parent_index]],Table1[[index]:[A7.Type de Site]],7,FALSE)</f>
        <v>Lac</v>
      </c>
      <c r="E1644" t="str">
        <f>VLOOKUP(Table2[[#This Row],[_parent_index]],Table1[[index]:[A7.Type de Site]],8,FALSE)</f>
        <v>TD07</v>
      </c>
      <c r="F1644" t="str">
        <f>VLOOKUP(Table2[[#This Row],[_parent_index]],Table1[[index]:[A7.Type de Site]],14,FALSE)</f>
        <v>Village Toumra</v>
      </c>
      <c r="G1644" t="s">
        <v>1214</v>
      </c>
      <c r="H1644" s="2">
        <v>0</v>
      </c>
      <c r="I1644" s="2">
        <v>1</v>
      </c>
      <c r="J1644" s="2">
        <v>0</v>
      </c>
      <c r="K1644" s="2">
        <v>1</v>
      </c>
      <c r="L1644" s="2">
        <v>0</v>
      </c>
      <c r="M1644" s="2">
        <v>0</v>
      </c>
      <c r="N1644" s="2">
        <v>0</v>
      </c>
      <c r="O1644" s="2">
        <v>0</v>
      </c>
      <c r="P1644" s="2">
        <v>0</v>
      </c>
      <c r="Q1644" s="2">
        <v>1</v>
      </c>
      <c r="R1644" s="2">
        <v>0</v>
      </c>
      <c r="S1644" s="2">
        <v>1</v>
      </c>
      <c r="T1644" s="2">
        <v>0</v>
      </c>
      <c r="U1644" s="2">
        <v>4</v>
      </c>
      <c r="V1644" s="2">
        <v>4</v>
      </c>
      <c r="W1644">
        <v>1712</v>
      </c>
      <c r="X1644">
        <v>195</v>
      </c>
      <c r="Y1644" s="1" t="str">
        <f>IF(SUM(Table2[[#This Row],[Garçons de 0 à 2 ans]:[Filles de 12 à 17 ans]])&gt;=1,"Oui","Non")</f>
        <v>Oui</v>
      </c>
    </row>
    <row r="1645" spans="1:25" x14ac:dyDescent="0.25">
      <c r="A1645" t="s">
        <v>164</v>
      </c>
      <c r="B1645" t="str">
        <f>VLOOKUP(Table2[[#This Row],[_parent_index]],Table1[[index]:[A7.Type de Site]],5,FALSE)</f>
        <v>Chad</v>
      </c>
      <c r="C1645" t="str">
        <f>VLOOKUP(Table2[[#This Row],[_parent_index]],Table1[[index]:[A7.Type de Site]],6,FALSE)</f>
        <v>TCD</v>
      </c>
      <c r="D1645" t="str">
        <f>VLOOKUP(Table2[[#This Row],[_parent_index]],Table1[[index]:[A7.Type de Site]],7,FALSE)</f>
        <v>Lac</v>
      </c>
      <c r="E1645" t="str">
        <f>VLOOKUP(Table2[[#This Row],[_parent_index]],Table1[[index]:[A7.Type de Site]],8,FALSE)</f>
        <v>TD07</v>
      </c>
      <c r="F1645" t="str">
        <f>VLOOKUP(Table2[[#This Row],[_parent_index]],Table1[[index]:[A7.Type de Site]],14,FALSE)</f>
        <v>Village Toumra</v>
      </c>
      <c r="G1645" t="s">
        <v>172</v>
      </c>
      <c r="H1645" s="2">
        <v>1</v>
      </c>
      <c r="I1645" s="2">
        <v>0</v>
      </c>
      <c r="J1645" s="2">
        <v>1</v>
      </c>
      <c r="K1645" s="2">
        <v>0</v>
      </c>
      <c r="L1645" s="2">
        <v>0</v>
      </c>
      <c r="M1645" s="2">
        <v>0</v>
      </c>
      <c r="N1645" s="2">
        <v>0</v>
      </c>
      <c r="O1645" s="2">
        <v>0</v>
      </c>
      <c r="P1645" s="2">
        <v>1</v>
      </c>
      <c r="Q1645" s="2">
        <v>1</v>
      </c>
      <c r="R1645" s="2">
        <v>1</v>
      </c>
      <c r="S1645" s="2">
        <v>0</v>
      </c>
      <c r="T1645" s="2">
        <v>4</v>
      </c>
      <c r="U1645" s="2">
        <v>1</v>
      </c>
      <c r="V1645" s="2">
        <v>5</v>
      </c>
      <c r="W1645">
        <v>1713</v>
      </c>
      <c r="X1645">
        <v>195</v>
      </c>
      <c r="Y1645" s="1" t="str">
        <f>IF(SUM(Table2[[#This Row],[Garçons de 0 à 2 ans]:[Filles de 12 à 17 ans]])&gt;=1,"Oui","Non")</f>
        <v>Oui</v>
      </c>
    </row>
    <row r="1646" spans="1:25" x14ac:dyDescent="0.25">
      <c r="A1646" t="s">
        <v>164</v>
      </c>
      <c r="B1646" t="str">
        <f>VLOOKUP(Table2[[#This Row],[_parent_index]],Table1[[index]:[A7.Type de Site]],5,FALSE)</f>
        <v>Chad</v>
      </c>
      <c r="C1646" t="str">
        <f>VLOOKUP(Table2[[#This Row],[_parent_index]],Table1[[index]:[A7.Type de Site]],6,FALSE)</f>
        <v>TCD</v>
      </c>
      <c r="D1646" t="str">
        <f>VLOOKUP(Table2[[#This Row],[_parent_index]],Table1[[index]:[A7.Type de Site]],7,FALSE)</f>
        <v>Lac</v>
      </c>
      <c r="E1646" t="str">
        <f>VLOOKUP(Table2[[#This Row],[_parent_index]],Table1[[index]:[A7.Type de Site]],8,FALSE)</f>
        <v>TD07</v>
      </c>
      <c r="F1646" t="str">
        <f>VLOOKUP(Table2[[#This Row],[_parent_index]],Table1[[index]:[A7.Type de Site]],14,FALSE)</f>
        <v>Village Toumra</v>
      </c>
      <c r="G1646" t="s">
        <v>172</v>
      </c>
      <c r="H1646" s="2">
        <v>0</v>
      </c>
      <c r="I1646" s="2">
        <v>1</v>
      </c>
      <c r="J1646" s="2">
        <v>1</v>
      </c>
      <c r="K1646" s="2">
        <v>0</v>
      </c>
      <c r="L1646" s="2">
        <v>0</v>
      </c>
      <c r="M1646" s="2">
        <v>0</v>
      </c>
      <c r="N1646" s="2">
        <v>1</v>
      </c>
      <c r="O1646" s="2">
        <v>1</v>
      </c>
      <c r="P1646" s="2">
        <v>0</v>
      </c>
      <c r="Q1646" s="2">
        <v>1</v>
      </c>
      <c r="R1646" s="2">
        <v>0</v>
      </c>
      <c r="S1646" s="2">
        <v>1</v>
      </c>
      <c r="T1646" s="2">
        <v>2</v>
      </c>
      <c r="U1646" s="2">
        <v>4</v>
      </c>
      <c r="V1646" s="2">
        <v>6</v>
      </c>
      <c r="W1646">
        <v>1714</v>
      </c>
      <c r="X1646">
        <v>195</v>
      </c>
      <c r="Y1646" s="1" t="str">
        <f>IF(SUM(Table2[[#This Row],[Garçons de 0 à 2 ans]:[Filles de 12 à 17 ans]])&gt;=1,"Oui","Non")</f>
        <v>Oui</v>
      </c>
    </row>
    <row r="1647" spans="1:25" x14ac:dyDescent="0.25">
      <c r="A1647" t="s">
        <v>164</v>
      </c>
      <c r="B1647" t="str">
        <f>VLOOKUP(Table2[[#This Row],[_parent_index]],Table1[[index]:[A7.Type de Site]],5,FALSE)</f>
        <v>Chad</v>
      </c>
      <c r="C1647" t="str">
        <f>VLOOKUP(Table2[[#This Row],[_parent_index]],Table1[[index]:[A7.Type de Site]],6,FALSE)</f>
        <v>TCD</v>
      </c>
      <c r="D1647" t="str">
        <f>VLOOKUP(Table2[[#This Row],[_parent_index]],Table1[[index]:[A7.Type de Site]],7,FALSE)</f>
        <v>Lac</v>
      </c>
      <c r="E1647" t="str">
        <f>VLOOKUP(Table2[[#This Row],[_parent_index]],Table1[[index]:[A7.Type de Site]],8,FALSE)</f>
        <v>TD07</v>
      </c>
      <c r="F1647" t="str">
        <f>VLOOKUP(Table2[[#This Row],[_parent_index]],Table1[[index]:[A7.Type de Site]],14,FALSE)</f>
        <v>Village Toumra</v>
      </c>
      <c r="G1647" t="s">
        <v>172</v>
      </c>
      <c r="H1647" s="2">
        <v>0</v>
      </c>
      <c r="I1647" s="2">
        <v>1</v>
      </c>
      <c r="J1647" s="2">
        <v>1</v>
      </c>
      <c r="K1647" s="2">
        <v>0</v>
      </c>
      <c r="L1647" s="2">
        <v>0</v>
      </c>
      <c r="M1647" s="2">
        <v>1</v>
      </c>
      <c r="N1647" s="2">
        <v>0</v>
      </c>
      <c r="O1647" s="2">
        <v>0</v>
      </c>
      <c r="P1647" s="2">
        <v>1</v>
      </c>
      <c r="Q1647" s="2">
        <v>0</v>
      </c>
      <c r="R1647" s="2">
        <v>0</v>
      </c>
      <c r="S1647" s="2">
        <v>0</v>
      </c>
      <c r="T1647" s="2">
        <v>2</v>
      </c>
      <c r="U1647" s="2">
        <v>2</v>
      </c>
      <c r="V1647" s="2">
        <v>4</v>
      </c>
      <c r="W1647">
        <v>1715</v>
      </c>
      <c r="X1647">
        <v>195</v>
      </c>
      <c r="Y1647" s="1" t="str">
        <f>IF(SUM(Table2[[#This Row],[Garçons de 0 à 2 ans]:[Filles de 12 à 17 ans]])&gt;=1,"Oui","Non")</f>
        <v>Oui</v>
      </c>
    </row>
    <row r="1648" spans="1:25" x14ac:dyDescent="0.25">
      <c r="A1648" t="s">
        <v>164</v>
      </c>
      <c r="B1648" t="str">
        <f>VLOOKUP(Table2[[#This Row],[_parent_index]],Table1[[index]:[A7.Type de Site]],5,FALSE)</f>
        <v>Chad</v>
      </c>
      <c r="C1648" t="str">
        <f>VLOOKUP(Table2[[#This Row],[_parent_index]],Table1[[index]:[A7.Type de Site]],6,FALSE)</f>
        <v>TCD</v>
      </c>
      <c r="D1648" t="str">
        <f>VLOOKUP(Table2[[#This Row],[_parent_index]],Table1[[index]:[A7.Type de Site]],7,FALSE)</f>
        <v>Lac</v>
      </c>
      <c r="E1648" t="str">
        <f>VLOOKUP(Table2[[#This Row],[_parent_index]],Table1[[index]:[A7.Type de Site]],8,FALSE)</f>
        <v>TD07</v>
      </c>
      <c r="F1648" t="str">
        <f>VLOOKUP(Table2[[#This Row],[_parent_index]],Table1[[index]:[A7.Type de Site]],14,FALSE)</f>
        <v>Village Gomirom Doumou</v>
      </c>
      <c r="G1648" t="s">
        <v>1214</v>
      </c>
      <c r="H1648" s="2">
        <v>0</v>
      </c>
      <c r="I1648" s="2">
        <v>0</v>
      </c>
      <c r="J1648" s="2">
        <v>0</v>
      </c>
      <c r="K1648" s="2">
        <v>0</v>
      </c>
      <c r="L1648" s="2">
        <v>1</v>
      </c>
      <c r="M1648" s="2">
        <v>2</v>
      </c>
      <c r="N1648" s="2">
        <v>1</v>
      </c>
      <c r="O1648" s="2">
        <v>1</v>
      </c>
      <c r="P1648" s="2">
        <v>1</v>
      </c>
      <c r="Q1648" s="2">
        <v>1</v>
      </c>
      <c r="R1648" s="2">
        <v>0</v>
      </c>
      <c r="S1648" s="2">
        <v>0</v>
      </c>
      <c r="T1648" s="2">
        <v>3</v>
      </c>
      <c r="U1648" s="2">
        <v>4</v>
      </c>
      <c r="V1648" s="2">
        <v>7</v>
      </c>
      <c r="W1648">
        <v>1716</v>
      </c>
      <c r="X1648">
        <v>196</v>
      </c>
      <c r="Y1648" s="1" t="str">
        <f>IF(SUM(Table2[[#This Row],[Garçons de 0 à 2 ans]:[Filles de 12 à 17 ans]])&gt;=1,"Oui","Non")</f>
        <v>Oui</v>
      </c>
    </row>
    <row r="1649" spans="1:25" x14ac:dyDescent="0.25">
      <c r="A1649" t="s">
        <v>164</v>
      </c>
      <c r="B1649" t="str">
        <f>VLOOKUP(Table2[[#This Row],[_parent_index]],Table1[[index]:[A7.Type de Site]],5,FALSE)</f>
        <v>Chad</v>
      </c>
      <c r="C1649" t="str">
        <f>VLOOKUP(Table2[[#This Row],[_parent_index]],Table1[[index]:[A7.Type de Site]],6,FALSE)</f>
        <v>TCD</v>
      </c>
      <c r="D1649" t="str">
        <f>VLOOKUP(Table2[[#This Row],[_parent_index]],Table1[[index]:[A7.Type de Site]],7,FALSE)</f>
        <v>Lac</v>
      </c>
      <c r="E1649" t="str">
        <f>VLOOKUP(Table2[[#This Row],[_parent_index]],Table1[[index]:[A7.Type de Site]],8,FALSE)</f>
        <v>TD07</v>
      </c>
      <c r="F1649" t="str">
        <f>VLOOKUP(Table2[[#This Row],[_parent_index]],Table1[[index]:[A7.Type de Site]],14,FALSE)</f>
        <v>Village Gomirom Doumou</v>
      </c>
      <c r="G1649" t="s">
        <v>1214</v>
      </c>
      <c r="H1649" s="2">
        <v>1</v>
      </c>
      <c r="I1649" s="2">
        <v>0</v>
      </c>
      <c r="J1649" s="2">
        <v>1</v>
      </c>
      <c r="K1649" s="2">
        <v>1</v>
      </c>
      <c r="L1649" s="2">
        <v>0</v>
      </c>
      <c r="M1649" s="2">
        <v>0</v>
      </c>
      <c r="N1649" s="2">
        <v>0</v>
      </c>
      <c r="O1649" s="2">
        <v>0</v>
      </c>
      <c r="P1649" s="2">
        <v>0</v>
      </c>
      <c r="Q1649" s="2">
        <v>1</v>
      </c>
      <c r="R1649" s="2">
        <v>0</v>
      </c>
      <c r="S1649" s="2">
        <v>0</v>
      </c>
      <c r="T1649" s="2">
        <v>2</v>
      </c>
      <c r="U1649" s="2">
        <v>2</v>
      </c>
      <c r="V1649" s="2">
        <v>4</v>
      </c>
      <c r="W1649">
        <v>1717</v>
      </c>
      <c r="X1649">
        <v>196</v>
      </c>
      <c r="Y1649" s="1" t="str">
        <f>IF(SUM(Table2[[#This Row],[Garçons de 0 à 2 ans]:[Filles de 12 à 17 ans]])&gt;=1,"Oui","Non")</f>
        <v>Oui</v>
      </c>
    </row>
    <row r="1650" spans="1:25" x14ac:dyDescent="0.25">
      <c r="A1650" t="s">
        <v>164</v>
      </c>
      <c r="B1650" t="str">
        <f>VLOOKUP(Table2[[#This Row],[_parent_index]],Table1[[index]:[A7.Type de Site]],5,FALSE)</f>
        <v>Chad</v>
      </c>
      <c r="C1650" t="str">
        <f>VLOOKUP(Table2[[#This Row],[_parent_index]],Table1[[index]:[A7.Type de Site]],6,FALSE)</f>
        <v>TCD</v>
      </c>
      <c r="D1650" t="str">
        <f>VLOOKUP(Table2[[#This Row],[_parent_index]],Table1[[index]:[A7.Type de Site]],7,FALSE)</f>
        <v>Lac</v>
      </c>
      <c r="E1650" t="str">
        <f>VLOOKUP(Table2[[#This Row],[_parent_index]],Table1[[index]:[A7.Type de Site]],8,FALSE)</f>
        <v>TD07</v>
      </c>
      <c r="F1650" t="str">
        <f>VLOOKUP(Table2[[#This Row],[_parent_index]],Table1[[index]:[A7.Type de Site]],14,FALSE)</f>
        <v>Village Gomirom Doumou</v>
      </c>
      <c r="G1650" t="s">
        <v>1214</v>
      </c>
      <c r="H1650" s="2">
        <v>0</v>
      </c>
      <c r="I1650" s="2">
        <v>0</v>
      </c>
      <c r="J1650" s="2">
        <v>0</v>
      </c>
      <c r="K1650" s="2">
        <v>0</v>
      </c>
      <c r="L1650" s="2">
        <v>0</v>
      </c>
      <c r="M1650" s="2">
        <v>1</v>
      </c>
      <c r="N1650" s="2">
        <v>1</v>
      </c>
      <c r="O1650" s="2">
        <v>0</v>
      </c>
      <c r="P1650" s="2">
        <v>1</v>
      </c>
      <c r="Q1650" s="2">
        <v>1</v>
      </c>
      <c r="R1650" s="2">
        <v>1</v>
      </c>
      <c r="S1650" s="2">
        <v>0</v>
      </c>
      <c r="T1650" s="2">
        <v>3</v>
      </c>
      <c r="U1650" s="2">
        <v>2</v>
      </c>
      <c r="V1650" s="2">
        <v>5</v>
      </c>
      <c r="W1650">
        <v>1718</v>
      </c>
      <c r="X1650">
        <v>196</v>
      </c>
      <c r="Y1650" s="1" t="str">
        <f>IF(SUM(Table2[[#This Row],[Garçons de 0 à 2 ans]:[Filles de 12 à 17 ans]])&gt;=1,"Oui","Non")</f>
        <v>Oui</v>
      </c>
    </row>
    <row r="1651" spans="1:25" x14ac:dyDescent="0.25">
      <c r="A1651" t="s">
        <v>164</v>
      </c>
      <c r="B1651" t="str">
        <f>VLOOKUP(Table2[[#This Row],[_parent_index]],Table1[[index]:[A7.Type de Site]],5,FALSE)</f>
        <v>Chad</v>
      </c>
      <c r="C1651" t="str">
        <f>VLOOKUP(Table2[[#This Row],[_parent_index]],Table1[[index]:[A7.Type de Site]],6,FALSE)</f>
        <v>TCD</v>
      </c>
      <c r="D1651" t="str">
        <f>VLOOKUP(Table2[[#This Row],[_parent_index]],Table1[[index]:[A7.Type de Site]],7,FALSE)</f>
        <v>Lac</v>
      </c>
      <c r="E1651" t="str">
        <f>VLOOKUP(Table2[[#This Row],[_parent_index]],Table1[[index]:[A7.Type de Site]],8,FALSE)</f>
        <v>TD07</v>
      </c>
      <c r="F1651" t="str">
        <f>VLOOKUP(Table2[[#This Row],[_parent_index]],Table1[[index]:[A7.Type de Site]],14,FALSE)</f>
        <v>Koulfoua centre</v>
      </c>
      <c r="G1651" t="s">
        <v>1214</v>
      </c>
      <c r="H1651" s="2">
        <v>1</v>
      </c>
      <c r="I1651" s="2">
        <v>0</v>
      </c>
      <c r="J1651" s="2">
        <v>0</v>
      </c>
      <c r="K1651" s="2">
        <v>1</v>
      </c>
      <c r="L1651" s="2">
        <v>0</v>
      </c>
      <c r="M1651" s="2">
        <v>0</v>
      </c>
      <c r="N1651" s="2">
        <v>0</v>
      </c>
      <c r="O1651" s="2">
        <v>1</v>
      </c>
      <c r="P1651" s="2">
        <v>1</v>
      </c>
      <c r="Q1651" s="2">
        <v>0</v>
      </c>
      <c r="R1651" s="2">
        <v>1</v>
      </c>
      <c r="S1651" s="2">
        <v>0</v>
      </c>
      <c r="T1651" s="2">
        <v>3</v>
      </c>
      <c r="U1651" s="2">
        <v>2</v>
      </c>
      <c r="V1651" s="2">
        <v>5</v>
      </c>
      <c r="W1651">
        <v>1719</v>
      </c>
      <c r="X1651">
        <v>197</v>
      </c>
      <c r="Y1651" s="1" t="str">
        <f>IF(SUM(Table2[[#This Row],[Garçons de 0 à 2 ans]:[Filles de 12 à 17 ans]])&gt;=1,"Oui","Non")</f>
        <v>Oui</v>
      </c>
    </row>
    <row r="1652" spans="1:25" x14ac:dyDescent="0.25">
      <c r="A1652" t="s">
        <v>164</v>
      </c>
      <c r="B1652" t="str">
        <f>VLOOKUP(Table2[[#This Row],[_parent_index]],Table1[[index]:[A7.Type de Site]],5,FALSE)</f>
        <v>Chad</v>
      </c>
      <c r="C1652" t="str">
        <f>VLOOKUP(Table2[[#This Row],[_parent_index]],Table1[[index]:[A7.Type de Site]],6,FALSE)</f>
        <v>TCD</v>
      </c>
      <c r="D1652" t="str">
        <f>VLOOKUP(Table2[[#This Row],[_parent_index]],Table1[[index]:[A7.Type de Site]],7,FALSE)</f>
        <v>Lac</v>
      </c>
      <c r="E1652" t="str">
        <f>VLOOKUP(Table2[[#This Row],[_parent_index]],Table1[[index]:[A7.Type de Site]],8,FALSE)</f>
        <v>TD07</v>
      </c>
      <c r="F1652" t="str">
        <f>VLOOKUP(Table2[[#This Row],[_parent_index]],Table1[[index]:[A7.Type de Site]],14,FALSE)</f>
        <v>Koulfoua centre</v>
      </c>
      <c r="G1652" t="s">
        <v>1214</v>
      </c>
      <c r="H1652" s="2">
        <v>0</v>
      </c>
      <c r="I1652" s="2">
        <v>0</v>
      </c>
      <c r="J1652" s="2">
        <v>1</v>
      </c>
      <c r="K1652" s="2">
        <v>0</v>
      </c>
      <c r="L1652" s="2">
        <v>1</v>
      </c>
      <c r="M1652" s="2">
        <v>0</v>
      </c>
      <c r="N1652" s="2">
        <v>1</v>
      </c>
      <c r="O1652" s="2">
        <v>0</v>
      </c>
      <c r="P1652" s="2">
        <v>1</v>
      </c>
      <c r="Q1652" s="2">
        <v>1</v>
      </c>
      <c r="R1652" s="2">
        <v>0</v>
      </c>
      <c r="S1652" s="2">
        <v>0</v>
      </c>
      <c r="T1652" s="2">
        <v>4</v>
      </c>
      <c r="U1652" s="2">
        <v>1</v>
      </c>
      <c r="V1652" s="2">
        <v>5</v>
      </c>
      <c r="W1652">
        <v>1720</v>
      </c>
      <c r="X1652">
        <v>197</v>
      </c>
      <c r="Y1652" s="1" t="str">
        <f>IF(SUM(Table2[[#This Row],[Garçons de 0 à 2 ans]:[Filles de 12 à 17 ans]])&gt;=1,"Oui","Non")</f>
        <v>Oui</v>
      </c>
    </row>
    <row r="1653" spans="1:25" x14ac:dyDescent="0.25">
      <c r="A1653" t="s">
        <v>164</v>
      </c>
      <c r="B1653" t="str">
        <f>VLOOKUP(Table2[[#This Row],[_parent_index]],Table1[[index]:[A7.Type de Site]],5,FALSE)</f>
        <v>Chad</v>
      </c>
      <c r="C1653" t="str">
        <f>VLOOKUP(Table2[[#This Row],[_parent_index]],Table1[[index]:[A7.Type de Site]],6,FALSE)</f>
        <v>TCD</v>
      </c>
      <c r="D1653" t="str">
        <f>VLOOKUP(Table2[[#This Row],[_parent_index]],Table1[[index]:[A7.Type de Site]],7,FALSE)</f>
        <v>Lac</v>
      </c>
      <c r="E1653" t="str">
        <f>VLOOKUP(Table2[[#This Row],[_parent_index]],Table1[[index]:[A7.Type de Site]],8,FALSE)</f>
        <v>TD07</v>
      </c>
      <c r="F1653" t="str">
        <f>VLOOKUP(Table2[[#This Row],[_parent_index]],Table1[[index]:[A7.Type de Site]],14,FALSE)</f>
        <v>Koulfoua centre</v>
      </c>
      <c r="G1653" t="s">
        <v>209</v>
      </c>
      <c r="H1653" s="2">
        <v>0</v>
      </c>
      <c r="I1653" s="2">
        <v>0</v>
      </c>
      <c r="J1653" s="2">
        <v>0</v>
      </c>
      <c r="K1653" s="2">
        <v>1</v>
      </c>
      <c r="L1653" s="2">
        <v>0</v>
      </c>
      <c r="M1653" s="2">
        <v>1</v>
      </c>
      <c r="N1653" s="2">
        <v>0</v>
      </c>
      <c r="O1653" s="2">
        <v>1</v>
      </c>
      <c r="P1653" s="2">
        <v>1</v>
      </c>
      <c r="Q1653" s="2">
        <v>1</v>
      </c>
      <c r="R1653" s="2">
        <v>0</v>
      </c>
      <c r="S1653" s="2">
        <v>0</v>
      </c>
      <c r="T1653" s="2">
        <v>1</v>
      </c>
      <c r="U1653" s="2">
        <v>4</v>
      </c>
      <c r="V1653" s="2">
        <v>5</v>
      </c>
      <c r="W1653">
        <v>1721</v>
      </c>
      <c r="X1653">
        <v>197</v>
      </c>
      <c r="Y1653" s="1" t="str">
        <f>IF(SUM(Table2[[#This Row],[Garçons de 0 à 2 ans]:[Filles de 12 à 17 ans]])&gt;=1,"Oui","Non")</f>
        <v>Oui</v>
      </c>
    </row>
    <row r="1654" spans="1:25" x14ac:dyDescent="0.25">
      <c r="A1654" t="s">
        <v>164</v>
      </c>
      <c r="B1654" t="str">
        <f>VLOOKUP(Table2[[#This Row],[_parent_index]],Table1[[index]:[A7.Type de Site]],5,FALSE)</f>
        <v>Chad</v>
      </c>
      <c r="C1654" t="str">
        <f>VLOOKUP(Table2[[#This Row],[_parent_index]],Table1[[index]:[A7.Type de Site]],6,FALSE)</f>
        <v>TCD</v>
      </c>
      <c r="D1654" t="str">
        <f>VLOOKUP(Table2[[#This Row],[_parent_index]],Table1[[index]:[A7.Type de Site]],7,FALSE)</f>
        <v>Lac</v>
      </c>
      <c r="E1654" t="str">
        <f>VLOOKUP(Table2[[#This Row],[_parent_index]],Table1[[index]:[A7.Type de Site]],8,FALSE)</f>
        <v>TD07</v>
      </c>
      <c r="F1654" t="str">
        <f>VLOOKUP(Table2[[#This Row],[_parent_index]],Table1[[index]:[A7.Type de Site]],14,FALSE)</f>
        <v>Koulfoua centre</v>
      </c>
      <c r="G1654" t="s">
        <v>172</v>
      </c>
      <c r="H1654" s="2">
        <v>0</v>
      </c>
      <c r="I1654" s="2">
        <v>1</v>
      </c>
      <c r="J1654" s="2">
        <v>1</v>
      </c>
      <c r="K1654" s="2">
        <v>0</v>
      </c>
      <c r="L1654" s="2">
        <v>0</v>
      </c>
      <c r="M1654" s="2">
        <v>1</v>
      </c>
      <c r="N1654" s="2">
        <v>0</v>
      </c>
      <c r="O1654" s="2">
        <v>0</v>
      </c>
      <c r="P1654" s="2">
        <v>1</v>
      </c>
      <c r="Q1654" s="2">
        <v>1</v>
      </c>
      <c r="R1654" s="2">
        <v>0</v>
      </c>
      <c r="S1654" s="2">
        <v>1</v>
      </c>
      <c r="T1654" s="2">
        <v>2</v>
      </c>
      <c r="U1654" s="2">
        <v>4</v>
      </c>
      <c r="V1654" s="2">
        <v>6</v>
      </c>
      <c r="W1654">
        <v>1722</v>
      </c>
      <c r="X1654">
        <v>197</v>
      </c>
      <c r="Y1654" s="1" t="str">
        <f>IF(SUM(Table2[[#This Row],[Garçons de 0 à 2 ans]:[Filles de 12 à 17 ans]])&gt;=1,"Oui","Non")</f>
        <v>Oui</v>
      </c>
    </row>
    <row r="1655" spans="1:25" x14ac:dyDescent="0.25">
      <c r="A1655" t="s">
        <v>164</v>
      </c>
      <c r="B1655" t="str">
        <f>VLOOKUP(Table2[[#This Row],[_parent_index]],Table1[[index]:[A7.Type de Site]],5,FALSE)</f>
        <v>Chad</v>
      </c>
      <c r="C1655" t="str">
        <f>VLOOKUP(Table2[[#This Row],[_parent_index]],Table1[[index]:[A7.Type de Site]],6,FALSE)</f>
        <v>TCD</v>
      </c>
      <c r="D1655" t="str">
        <f>VLOOKUP(Table2[[#This Row],[_parent_index]],Table1[[index]:[A7.Type de Site]],7,FALSE)</f>
        <v>Lac</v>
      </c>
      <c r="E1655" t="str">
        <f>VLOOKUP(Table2[[#This Row],[_parent_index]],Table1[[index]:[A7.Type de Site]],8,FALSE)</f>
        <v>TD07</v>
      </c>
      <c r="F1655" t="str">
        <f>VLOOKUP(Table2[[#This Row],[_parent_index]],Table1[[index]:[A7.Type de Site]],14,FALSE)</f>
        <v>Koulfoua centre</v>
      </c>
      <c r="G1655" t="s">
        <v>172</v>
      </c>
      <c r="H1655" s="2">
        <v>1</v>
      </c>
      <c r="I1655" s="2">
        <v>0</v>
      </c>
      <c r="J1655" s="2">
        <v>1</v>
      </c>
      <c r="K1655" s="2">
        <v>0</v>
      </c>
      <c r="L1655" s="2">
        <v>0</v>
      </c>
      <c r="M1655" s="2">
        <v>0</v>
      </c>
      <c r="N1655" s="2">
        <v>1</v>
      </c>
      <c r="O1655" s="2">
        <v>1</v>
      </c>
      <c r="P1655" s="2">
        <v>1</v>
      </c>
      <c r="Q1655" s="2">
        <v>1</v>
      </c>
      <c r="R1655" s="2">
        <v>0</v>
      </c>
      <c r="S1655" s="2">
        <v>0</v>
      </c>
      <c r="T1655" s="2">
        <v>4</v>
      </c>
      <c r="U1655" s="2">
        <v>2</v>
      </c>
      <c r="V1655" s="2">
        <v>6</v>
      </c>
      <c r="W1655">
        <v>1723</v>
      </c>
      <c r="X1655">
        <v>197</v>
      </c>
      <c r="Y1655" s="1" t="str">
        <f>IF(SUM(Table2[[#This Row],[Garçons de 0 à 2 ans]:[Filles de 12 à 17 ans]])&gt;=1,"Oui","Non")</f>
        <v>Oui</v>
      </c>
    </row>
    <row r="1656" spans="1:25" x14ac:dyDescent="0.25">
      <c r="A1656" t="s">
        <v>164</v>
      </c>
      <c r="B1656" t="str">
        <f>VLOOKUP(Table2[[#This Row],[_parent_index]],Table1[[index]:[A7.Type de Site]],5,FALSE)</f>
        <v>Chad</v>
      </c>
      <c r="C1656" t="str">
        <f>VLOOKUP(Table2[[#This Row],[_parent_index]],Table1[[index]:[A7.Type de Site]],6,FALSE)</f>
        <v>TCD</v>
      </c>
      <c r="D1656" t="str">
        <f>VLOOKUP(Table2[[#This Row],[_parent_index]],Table1[[index]:[A7.Type de Site]],7,FALSE)</f>
        <v>Lac</v>
      </c>
      <c r="E1656" t="str">
        <f>VLOOKUP(Table2[[#This Row],[_parent_index]],Table1[[index]:[A7.Type de Site]],8,FALSE)</f>
        <v>TD07</v>
      </c>
      <c r="F1656" t="str">
        <f>VLOOKUP(Table2[[#This Row],[_parent_index]],Table1[[index]:[A7.Type de Site]],14,FALSE)</f>
        <v>Koulfoua centre</v>
      </c>
      <c r="G1656" t="s">
        <v>172</v>
      </c>
      <c r="H1656" s="2">
        <v>0</v>
      </c>
      <c r="I1656" s="2">
        <v>0</v>
      </c>
      <c r="J1656" s="2">
        <v>0</v>
      </c>
      <c r="K1656" s="2">
        <v>1</v>
      </c>
      <c r="L1656" s="2">
        <v>2</v>
      </c>
      <c r="M1656" s="2">
        <v>1</v>
      </c>
      <c r="N1656" s="2">
        <v>3</v>
      </c>
      <c r="O1656" s="2">
        <v>1</v>
      </c>
      <c r="P1656" s="2">
        <v>0</v>
      </c>
      <c r="Q1656" s="2">
        <v>0</v>
      </c>
      <c r="R1656" s="2">
        <v>1</v>
      </c>
      <c r="S1656" s="2">
        <v>1</v>
      </c>
      <c r="T1656" s="2">
        <v>6</v>
      </c>
      <c r="U1656" s="2">
        <v>4</v>
      </c>
      <c r="V1656" s="2">
        <v>10</v>
      </c>
      <c r="W1656">
        <v>1724</v>
      </c>
      <c r="X1656">
        <v>197</v>
      </c>
      <c r="Y1656" s="1" t="str">
        <f>IF(SUM(Table2[[#This Row],[Garçons de 0 à 2 ans]:[Filles de 12 à 17 ans]])&gt;=1,"Oui","Non")</f>
        <v>Oui</v>
      </c>
    </row>
    <row r="1657" spans="1:25" x14ac:dyDescent="0.25">
      <c r="A1657" t="s">
        <v>164</v>
      </c>
      <c r="B1657" t="str">
        <f>VLOOKUP(Table2[[#This Row],[_parent_index]],Table1[[index]:[A7.Type de Site]],5,FALSE)</f>
        <v>Chad</v>
      </c>
      <c r="C1657" t="str">
        <f>VLOOKUP(Table2[[#This Row],[_parent_index]],Table1[[index]:[A7.Type de Site]],6,FALSE)</f>
        <v>TCD</v>
      </c>
      <c r="D1657" t="str">
        <f>VLOOKUP(Table2[[#This Row],[_parent_index]],Table1[[index]:[A7.Type de Site]],7,FALSE)</f>
        <v>Lac</v>
      </c>
      <c r="E1657" t="str">
        <f>VLOOKUP(Table2[[#This Row],[_parent_index]],Table1[[index]:[A7.Type de Site]],8,FALSE)</f>
        <v>TD07</v>
      </c>
      <c r="F1657" t="str">
        <f>VLOOKUP(Table2[[#This Row],[_parent_index]],Table1[[index]:[A7.Type de Site]],14,FALSE)</f>
        <v>Koulfoua centre</v>
      </c>
      <c r="G1657" t="s">
        <v>358</v>
      </c>
      <c r="H1657" s="2">
        <v>0</v>
      </c>
      <c r="I1657" s="2">
        <v>1</v>
      </c>
      <c r="J1657" s="2">
        <v>0</v>
      </c>
      <c r="K1657" s="2">
        <v>1</v>
      </c>
      <c r="L1657" s="2">
        <v>1</v>
      </c>
      <c r="M1657" s="2">
        <v>0</v>
      </c>
      <c r="N1657" s="2">
        <v>0</v>
      </c>
      <c r="O1657" s="2">
        <v>0</v>
      </c>
      <c r="P1657" s="2">
        <v>1</v>
      </c>
      <c r="Q1657" s="2">
        <v>1</v>
      </c>
      <c r="R1657" s="2">
        <v>0</v>
      </c>
      <c r="S1657" s="2">
        <v>0</v>
      </c>
      <c r="T1657" s="2">
        <v>2</v>
      </c>
      <c r="U1657" s="2">
        <v>3</v>
      </c>
      <c r="V1657" s="2">
        <v>5</v>
      </c>
      <c r="W1657">
        <v>1725</v>
      </c>
      <c r="X1657">
        <v>197</v>
      </c>
      <c r="Y1657" s="1" t="str">
        <f>IF(SUM(Table2[[#This Row],[Garçons de 0 à 2 ans]:[Filles de 12 à 17 ans]])&gt;=1,"Oui","Non")</f>
        <v>Oui</v>
      </c>
    </row>
    <row r="1658" spans="1:25" x14ac:dyDescent="0.25">
      <c r="A1658" t="s">
        <v>164</v>
      </c>
      <c r="B1658" t="str">
        <f>VLOOKUP(Table2[[#This Row],[_parent_index]],Table1[[index]:[A7.Type de Site]],5,FALSE)</f>
        <v>Chad</v>
      </c>
      <c r="C1658" t="str">
        <f>VLOOKUP(Table2[[#This Row],[_parent_index]],Table1[[index]:[A7.Type de Site]],6,FALSE)</f>
        <v>TCD</v>
      </c>
      <c r="D1658" t="str">
        <f>VLOOKUP(Table2[[#This Row],[_parent_index]],Table1[[index]:[A7.Type de Site]],7,FALSE)</f>
        <v>Lac</v>
      </c>
      <c r="E1658" t="str">
        <f>VLOOKUP(Table2[[#This Row],[_parent_index]],Table1[[index]:[A7.Type de Site]],8,FALSE)</f>
        <v>TD07</v>
      </c>
      <c r="F1658" t="str">
        <f>VLOOKUP(Table2[[#This Row],[_parent_index]],Table1[[index]:[A7.Type de Site]],14,FALSE)</f>
        <v>Koulfoua centre</v>
      </c>
      <c r="G1658" t="s">
        <v>358</v>
      </c>
      <c r="H1658" s="2">
        <v>0</v>
      </c>
      <c r="I1658" s="2">
        <v>1</v>
      </c>
      <c r="J1658" s="2">
        <v>0</v>
      </c>
      <c r="K1658" s="2">
        <v>0</v>
      </c>
      <c r="L1658" s="2">
        <v>1</v>
      </c>
      <c r="M1658" s="2">
        <v>0</v>
      </c>
      <c r="N1658" s="2">
        <v>1</v>
      </c>
      <c r="O1658" s="2">
        <v>0</v>
      </c>
      <c r="P1658" s="2">
        <v>1</v>
      </c>
      <c r="Q1658" s="2">
        <v>1</v>
      </c>
      <c r="R1658" s="2">
        <v>0</v>
      </c>
      <c r="S1658" s="2">
        <v>0</v>
      </c>
      <c r="T1658" s="2">
        <v>3</v>
      </c>
      <c r="U1658" s="2">
        <v>2</v>
      </c>
      <c r="V1658" s="2">
        <v>5</v>
      </c>
      <c r="W1658">
        <v>1726</v>
      </c>
      <c r="X1658">
        <v>197</v>
      </c>
      <c r="Y1658" s="1" t="str">
        <f>IF(SUM(Table2[[#This Row],[Garçons de 0 à 2 ans]:[Filles de 12 à 17 ans]])&gt;=1,"Oui","Non")</f>
        <v>Oui</v>
      </c>
    </row>
    <row r="1659" spans="1:25" x14ac:dyDescent="0.25">
      <c r="A1659" t="s">
        <v>164</v>
      </c>
      <c r="B1659" t="str">
        <f>VLOOKUP(Table2[[#This Row],[_parent_index]],Table1[[index]:[A7.Type de Site]],5,FALSE)</f>
        <v>Chad</v>
      </c>
      <c r="C1659" t="str">
        <f>VLOOKUP(Table2[[#This Row],[_parent_index]],Table1[[index]:[A7.Type de Site]],6,FALSE)</f>
        <v>TCD</v>
      </c>
      <c r="D1659" t="str">
        <f>VLOOKUP(Table2[[#This Row],[_parent_index]],Table1[[index]:[A7.Type de Site]],7,FALSE)</f>
        <v>Lac</v>
      </c>
      <c r="E1659" t="str">
        <f>VLOOKUP(Table2[[#This Row],[_parent_index]],Table1[[index]:[A7.Type de Site]],8,FALSE)</f>
        <v>TD07</v>
      </c>
      <c r="F1659" t="str">
        <f>VLOOKUP(Table2[[#This Row],[_parent_index]],Table1[[index]:[A7.Type de Site]],14,FALSE)</f>
        <v>Koulfoua centre</v>
      </c>
      <c r="G1659" t="s">
        <v>358</v>
      </c>
      <c r="H1659" s="2">
        <v>1</v>
      </c>
      <c r="I1659" s="2">
        <v>0</v>
      </c>
      <c r="J1659" s="2">
        <v>1</v>
      </c>
      <c r="K1659" s="2">
        <v>1</v>
      </c>
      <c r="L1659" s="2">
        <v>1</v>
      </c>
      <c r="M1659" s="2">
        <v>0</v>
      </c>
      <c r="N1659" s="2">
        <v>1</v>
      </c>
      <c r="O1659" s="2">
        <v>1</v>
      </c>
      <c r="P1659" s="2">
        <v>0</v>
      </c>
      <c r="Q1659" s="2">
        <v>0</v>
      </c>
      <c r="R1659" s="2">
        <v>1</v>
      </c>
      <c r="S1659" s="2">
        <v>0</v>
      </c>
      <c r="T1659" s="2">
        <v>5</v>
      </c>
      <c r="U1659" s="2">
        <v>2</v>
      </c>
      <c r="V1659" s="2">
        <v>7</v>
      </c>
      <c r="W1659">
        <v>1727</v>
      </c>
      <c r="X1659">
        <v>197</v>
      </c>
      <c r="Y1659" s="1" t="str">
        <f>IF(SUM(Table2[[#This Row],[Garçons de 0 à 2 ans]:[Filles de 12 à 17 ans]])&gt;=1,"Oui","Non")</f>
        <v>Oui</v>
      </c>
    </row>
    <row r="1660" spans="1:25" x14ac:dyDescent="0.25">
      <c r="A1660" t="s">
        <v>164</v>
      </c>
      <c r="B1660" t="str">
        <f>VLOOKUP(Table2[[#This Row],[_parent_index]],Table1[[index]:[A7.Type de Site]],5,FALSE)</f>
        <v>Chad</v>
      </c>
      <c r="C1660" t="str">
        <f>VLOOKUP(Table2[[#This Row],[_parent_index]],Table1[[index]:[A7.Type de Site]],6,FALSE)</f>
        <v>TCD</v>
      </c>
      <c r="D1660" t="str">
        <f>VLOOKUP(Table2[[#This Row],[_parent_index]],Table1[[index]:[A7.Type de Site]],7,FALSE)</f>
        <v>Lac</v>
      </c>
      <c r="E1660" t="str">
        <f>VLOOKUP(Table2[[#This Row],[_parent_index]],Table1[[index]:[A7.Type de Site]],8,FALSE)</f>
        <v>TD07</v>
      </c>
      <c r="F1660" t="str">
        <f>VLOOKUP(Table2[[#This Row],[_parent_index]],Table1[[index]:[A7.Type de Site]],14,FALSE)</f>
        <v>Koulfoua centre</v>
      </c>
      <c r="G1660" t="s">
        <v>358</v>
      </c>
      <c r="H1660" s="2">
        <v>1</v>
      </c>
      <c r="I1660" s="2">
        <v>1</v>
      </c>
      <c r="J1660" s="2">
        <v>0</v>
      </c>
      <c r="K1660" s="2">
        <v>0</v>
      </c>
      <c r="L1660" s="2">
        <v>0</v>
      </c>
      <c r="M1660" s="2">
        <v>0</v>
      </c>
      <c r="N1660" s="2">
        <v>0</v>
      </c>
      <c r="O1660" s="2">
        <v>2</v>
      </c>
      <c r="P1660" s="2">
        <v>1</v>
      </c>
      <c r="Q1660" s="2">
        <v>1</v>
      </c>
      <c r="R1660" s="2">
        <v>0</v>
      </c>
      <c r="S1660" s="2">
        <v>0</v>
      </c>
      <c r="T1660" s="2">
        <v>2</v>
      </c>
      <c r="U1660" s="2">
        <v>4</v>
      </c>
      <c r="V1660" s="2">
        <v>6</v>
      </c>
      <c r="W1660">
        <v>1728</v>
      </c>
      <c r="X1660">
        <v>197</v>
      </c>
      <c r="Y1660" s="1" t="str">
        <f>IF(SUM(Table2[[#This Row],[Garçons de 0 à 2 ans]:[Filles de 12 à 17 ans]])&gt;=1,"Oui","Non")</f>
        <v>Oui</v>
      </c>
    </row>
    <row r="1661" spans="1:25" x14ac:dyDescent="0.25">
      <c r="A1661" t="s">
        <v>164</v>
      </c>
      <c r="B1661" t="str">
        <f>VLOOKUP(Table2[[#This Row],[_parent_index]],Table1[[index]:[A7.Type de Site]],5,FALSE)</f>
        <v>Chad</v>
      </c>
      <c r="C1661" t="str">
        <f>VLOOKUP(Table2[[#This Row],[_parent_index]],Table1[[index]:[A7.Type de Site]],6,FALSE)</f>
        <v>TCD</v>
      </c>
      <c r="D1661" t="str">
        <f>VLOOKUP(Table2[[#This Row],[_parent_index]],Table1[[index]:[A7.Type de Site]],7,FALSE)</f>
        <v>Lac</v>
      </c>
      <c r="E1661" t="str">
        <f>VLOOKUP(Table2[[#This Row],[_parent_index]],Table1[[index]:[A7.Type de Site]],8,FALSE)</f>
        <v>TD07</v>
      </c>
      <c r="F1661" t="str">
        <f>VLOOKUP(Table2[[#This Row],[_parent_index]],Table1[[index]:[A7.Type de Site]],14,FALSE)</f>
        <v>Baricaria2</v>
      </c>
      <c r="G1661" t="s">
        <v>358</v>
      </c>
      <c r="H1661" s="2">
        <v>1</v>
      </c>
      <c r="I1661" s="2">
        <v>0</v>
      </c>
      <c r="J1661" s="2">
        <v>0</v>
      </c>
      <c r="K1661" s="2">
        <v>1</v>
      </c>
      <c r="L1661" s="2">
        <v>0</v>
      </c>
      <c r="M1661" s="2">
        <v>0</v>
      </c>
      <c r="N1661" s="2">
        <v>1</v>
      </c>
      <c r="O1661" s="2">
        <v>0</v>
      </c>
      <c r="P1661" s="2">
        <v>1</v>
      </c>
      <c r="Q1661" s="2">
        <v>1</v>
      </c>
      <c r="R1661" s="2">
        <v>0</v>
      </c>
      <c r="S1661" s="2">
        <v>0</v>
      </c>
      <c r="T1661" s="2">
        <v>3</v>
      </c>
      <c r="U1661" s="2">
        <v>2</v>
      </c>
      <c r="V1661" s="2">
        <v>5</v>
      </c>
      <c r="W1661">
        <v>1729</v>
      </c>
      <c r="X1661">
        <v>199</v>
      </c>
      <c r="Y1661" s="1" t="str">
        <f>IF(SUM(Table2[[#This Row],[Garçons de 0 à 2 ans]:[Filles de 12 à 17 ans]])&gt;=1,"Oui","Non")</f>
        <v>Oui</v>
      </c>
    </row>
    <row r="1662" spans="1:25" x14ac:dyDescent="0.25">
      <c r="A1662" t="s">
        <v>164</v>
      </c>
      <c r="B1662" t="str">
        <f>VLOOKUP(Table2[[#This Row],[_parent_index]],Table1[[index]:[A7.Type de Site]],5,FALSE)</f>
        <v>Chad</v>
      </c>
      <c r="C1662" t="str">
        <f>VLOOKUP(Table2[[#This Row],[_parent_index]],Table1[[index]:[A7.Type de Site]],6,FALSE)</f>
        <v>TCD</v>
      </c>
      <c r="D1662" t="str">
        <f>VLOOKUP(Table2[[#This Row],[_parent_index]],Table1[[index]:[A7.Type de Site]],7,FALSE)</f>
        <v>Lac</v>
      </c>
      <c r="E1662" t="str">
        <f>VLOOKUP(Table2[[#This Row],[_parent_index]],Table1[[index]:[A7.Type de Site]],8,FALSE)</f>
        <v>TD07</v>
      </c>
      <c r="F1662" t="str">
        <f>VLOOKUP(Table2[[#This Row],[_parent_index]],Table1[[index]:[A7.Type de Site]],14,FALSE)</f>
        <v>Baricaria2</v>
      </c>
      <c r="G1662" t="s">
        <v>358</v>
      </c>
      <c r="H1662" s="2">
        <v>1</v>
      </c>
      <c r="I1662" s="2">
        <v>0</v>
      </c>
      <c r="J1662" s="2">
        <v>0</v>
      </c>
      <c r="K1662" s="2">
        <v>0</v>
      </c>
      <c r="L1662" s="2">
        <v>0</v>
      </c>
      <c r="M1662" s="2">
        <v>0</v>
      </c>
      <c r="N1662" s="2">
        <v>0</v>
      </c>
      <c r="O1662" s="2">
        <v>0</v>
      </c>
      <c r="P1662" s="2">
        <v>1</v>
      </c>
      <c r="Q1662" s="2">
        <v>1</v>
      </c>
      <c r="R1662" s="2">
        <v>0</v>
      </c>
      <c r="S1662" s="2">
        <v>1</v>
      </c>
      <c r="T1662" s="2">
        <v>2</v>
      </c>
      <c r="U1662" s="2">
        <v>2</v>
      </c>
      <c r="V1662" s="2">
        <v>4</v>
      </c>
      <c r="W1662">
        <v>1730</v>
      </c>
      <c r="X1662">
        <v>199</v>
      </c>
      <c r="Y1662" s="1" t="str">
        <f>IF(SUM(Table2[[#This Row],[Garçons de 0 à 2 ans]:[Filles de 12 à 17 ans]])&gt;=1,"Oui","Non")</f>
        <v>Oui</v>
      </c>
    </row>
    <row r="1663" spans="1:25" x14ac:dyDescent="0.25">
      <c r="A1663" t="s">
        <v>164</v>
      </c>
      <c r="B1663" t="str">
        <f>VLOOKUP(Table2[[#This Row],[_parent_index]],Table1[[index]:[A7.Type de Site]],5,FALSE)</f>
        <v>Chad</v>
      </c>
      <c r="C1663" t="str">
        <f>VLOOKUP(Table2[[#This Row],[_parent_index]],Table1[[index]:[A7.Type de Site]],6,FALSE)</f>
        <v>TCD</v>
      </c>
      <c r="D1663" t="str">
        <f>VLOOKUP(Table2[[#This Row],[_parent_index]],Table1[[index]:[A7.Type de Site]],7,FALSE)</f>
        <v>Lac</v>
      </c>
      <c r="E1663" t="str">
        <f>VLOOKUP(Table2[[#This Row],[_parent_index]],Table1[[index]:[A7.Type de Site]],8,FALSE)</f>
        <v>TD07</v>
      </c>
      <c r="F1663" t="str">
        <f>VLOOKUP(Table2[[#This Row],[_parent_index]],Table1[[index]:[A7.Type de Site]],14,FALSE)</f>
        <v>Baricaria2</v>
      </c>
      <c r="G1663" t="s">
        <v>358</v>
      </c>
      <c r="H1663" s="2">
        <v>0</v>
      </c>
      <c r="I1663" s="2">
        <v>0</v>
      </c>
      <c r="J1663" s="2">
        <v>0</v>
      </c>
      <c r="K1663" s="2">
        <v>0</v>
      </c>
      <c r="L1663" s="2">
        <v>1</v>
      </c>
      <c r="M1663" s="2">
        <v>1</v>
      </c>
      <c r="N1663" s="2">
        <v>0</v>
      </c>
      <c r="O1663" s="2">
        <v>0</v>
      </c>
      <c r="P1663" s="2">
        <v>1</v>
      </c>
      <c r="Q1663" s="2">
        <v>1</v>
      </c>
      <c r="R1663" s="2">
        <v>0</v>
      </c>
      <c r="S1663" s="2">
        <v>0</v>
      </c>
      <c r="T1663" s="2">
        <v>2</v>
      </c>
      <c r="U1663" s="2">
        <v>2</v>
      </c>
      <c r="V1663" s="2">
        <v>4</v>
      </c>
      <c r="W1663">
        <v>1731</v>
      </c>
      <c r="X1663">
        <v>199</v>
      </c>
      <c r="Y1663" s="1" t="str">
        <f>IF(SUM(Table2[[#This Row],[Garçons de 0 à 2 ans]:[Filles de 12 à 17 ans]])&gt;=1,"Oui","Non")</f>
        <v>Oui</v>
      </c>
    </row>
    <row r="1664" spans="1:25" x14ac:dyDescent="0.25">
      <c r="A1664" t="s">
        <v>164</v>
      </c>
      <c r="B1664" t="str">
        <f>VLOOKUP(Table2[[#This Row],[_parent_index]],Table1[[index]:[A7.Type de Site]],5,FALSE)</f>
        <v>Chad</v>
      </c>
      <c r="C1664" t="str">
        <f>VLOOKUP(Table2[[#This Row],[_parent_index]],Table1[[index]:[A7.Type de Site]],6,FALSE)</f>
        <v>TCD</v>
      </c>
      <c r="D1664" t="str">
        <f>VLOOKUP(Table2[[#This Row],[_parent_index]],Table1[[index]:[A7.Type de Site]],7,FALSE)</f>
        <v>Lac</v>
      </c>
      <c r="E1664" t="str">
        <f>VLOOKUP(Table2[[#This Row],[_parent_index]],Table1[[index]:[A7.Type de Site]],8,FALSE)</f>
        <v>TD07</v>
      </c>
      <c r="F1664" t="str">
        <f>VLOOKUP(Table2[[#This Row],[_parent_index]],Table1[[index]:[A7.Type de Site]],14,FALSE)</f>
        <v>Baricaria2</v>
      </c>
      <c r="G1664" t="s">
        <v>358</v>
      </c>
      <c r="H1664" s="2">
        <v>0</v>
      </c>
      <c r="I1664" s="2">
        <v>0</v>
      </c>
      <c r="J1664" s="2">
        <v>1</v>
      </c>
      <c r="K1664" s="2">
        <v>1</v>
      </c>
      <c r="L1664" s="2">
        <v>0</v>
      </c>
      <c r="M1664" s="2">
        <v>0</v>
      </c>
      <c r="N1664" s="2">
        <v>2</v>
      </c>
      <c r="O1664" s="2">
        <v>0</v>
      </c>
      <c r="P1664" s="2">
        <v>0</v>
      </c>
      <c r="Q1664" s="2">
        <v>1</v>
      </c>
      <c r="R1664" s="2">
        <v>0</v>
      </c>
      <c r="S1664" s="2">
        <v>0</v>
      </c>
      <c r="T1664" s="2">
        <v>3</v>
      </c>
      <c r="U1664" s="2">
        <v>2</v>
      </c>
      <c r="V1664" s="2">
        <v>5</v>
      </c>
      <c r="W1664">
        <v>1732</v>
      </c>
      <c r="X1664">
        <v>199</v>
      </c>
      <c r="Y1664" s="1" t="str">
        <f>IF(SUM(Table2[[#This Row],[Garçons de 0 à 2 ans]:[Filles de 12 à 17 ans]])&gt;=1,"Oui","Non")</f>
        <v>Oui</v>
      </c>
    </row>
    <row r="1665" spans="1:25" x14ac:dyDescent="0.25">
      <c r="A1665" t="s">
        <v>164</v>
      </c>
      <c r="B1665" t="str">
        <f>VLOOKUP(Table2[[#This Row],[_parent_index]],Table1[[index]:[A7.Type de Site]],5,FALSE)</f>
        <v>Chad</v>
      </c>
      <c r="C1665" t="str">
        <f>VLOOKUP(Table2[[#This Row],[_parent_index]],Table1[[index]:[A7.Type de Site]],6,FALSE)</f>
        <v>TCD</v>
      </c>
      <c r="D1665" t="str">
        <f>VLOOKUP(Table2[[#This Row],[_parent_index]],Table1[[index]:[A7.Type de Site]],7,FALSE)</f>
        <v>Lac</v>
      </c>
      <c r="E1665" t="str">
        <f>VLOOKUP(Table2[[#This Row],[_parent_index]],Table1[[index]:[A7.Type de Site]],8,FALSE)</f>
        <v>TD07</v>
      </c>
      <c r="F1665" t="str">
        <f>VLOOKUP(Table2[[#This Row],[_parent_index]],Table1[[index]:[A7.Type de Site]],14,FALSE)</f>
        <v>Baricaria2</v>
      </c>
      <c r="G1665" t="s">
        <v>358</v>
      </c>
      <c r="H1665" s="2">
        <v>0</v>
      </c>
      <c r="I1665" s="2">
        <v>1</v>
      </c>
      <c r="J1665" s="2">
        <v>0</v>
      </c>
      <c r="K1665" s="2">
        <v>0</v>
      </c>
      <c r="L1665" s="2">
        <v>1</v>
      </c>
      <c r="M1665" s="2">
        <v>1</v>
      </c>
      <c r="N1665" s="2">
        <v>0</v>
      </c>
      <c r="O1665" s="2">
        <v>0</v>
      </c>
      <c r="P1665" s="2">
        <v>1</v>
      </c>
      <c r="Q1665" s="2">
        <v>1</v>
      </c>
      <c r="R1665" s="2">
        <v>0</v>
      </c>
      <c r="S1665" s="2">
        <v>0</v>
      </c>
      <c r="T1665" s="2">
        <v>2</v>
      </c>
      <c r="U1665" s="2">
        <v>3</v>
      </c>
      <c r="V1665" s="2">
        <v>5</v>
      </c>
      <c r="W1665">
        <v>1733</v>
      </c>
      <c r="X1665">
        <v>199</v>
      </c>
      <c r="Y1665" s="1" t="str">
        <f>IF(SUM(Table2[[#This Row],[Garçons de 0 à 2 ans]:[Filles de 12 à 17 ans]])&gt;=1,"Oui","Non")</f>
        <v>Oui</v>
      </c>
    </row>
    <row r="1666" spans="1:25" x14ac:dyDescent="0.25">
      <c r="A1666" t="s">
        <v>164</v>
      </c>
      <c r="B1666" t="str">
        <f>VLOOKUP(Table2[[#This Row],[_parent_index]],Table1[[index]:[A7.Type de Site]],5,FALSE)</f>
        <v>Chad</v>
      </c>
      <c r="C1666" t="str">
        <f>VLOOKUP(Table2[[#This Row],[_parent_index]],Table1[[index]:[A7.Type de Site]],6,FALSE)</f>
        <v>TCD</v>
      </c>
      <c r="D1666" t="str">
        <f>VLOOKUP(Table2[[#This Row],[_parent_index]],Table1[[index]:[A7.Type de Site]],7,FALSE)</f>
        <v>Lac</v>
      </c>
      <c r="E1666" t="str">
        <f>VLOOKUP(Table2[[#This Row],[_parent_index]],Table1[[index]:[A7.Type de Site]],8,FALSE)</f>
        <v>TD07</v>
      </c>
      <c r="F1666" t="str">
        <f>VLOOKUP(Table2[[#This Row],[_parent_index]],Table1[[index]:[A7.Type de Site]],14,FALSE)</f>
        <v>Baricaria2</v>
      </c>
      <c r="G1666" t="s">
        <v>358</v>
      </c>
      <c r="H1666" s="2">
        <v>0</v>
      </c>
      <c r="I1666" s="2">
        <v>0</v>
      </c>
      <c r="J1666" s="2">
        <v>0</v>
      </c>
      <c r="K1666" s="2">
        <v>0</v>
      </c>
      <c r="L1666" s="2">
        <v>2</v>
      </c>
      <c r="M1666" s="2">
        <v>2</v>
      </c>
      <c r="N1666" s="2">
        <v>1</v>
      </c>
      <c r="O1666" s="2">
        <v>0</v>
      </c>
      <c r="P1666" s="2">
        <v>1</v>
      </c>
      <c r="Q1666" s="2">
        <v>0</v>
      </c>
      <c r="R1666" s="2">
        <v>0</v>
      </c>
      <c r="S1666" s="2">
        <v>0</v>
      </c>
      <c r="T1666" s="2">
        <v>4</v>
      </c>
      <c r="U1666" s="2">
        <v>2</v>
      </c>
      <c r="V1666" s="2">
        <v>6</v>
      </c>
      <c r="W1666">
        <v>1734</v>
      </c>
      <c r="X1666">
        <v>199</v>
      </c>
      <c r="Y1666" s="1" t="str">
        <f>IF(SUM(Table2[[#This Row],[Garçons de 0 à 2 ans]:[Filles de 12 à 17 ans]])&gt;=1,"Oui","Non")</f>
        <v>Oui</v>
      </c>
    </row>
    <row r="1667" spans="1:25" x14ac:dyDescent="0.25">
      <c r="A1667" t="s">
        <v>164</v>
      </c>
      <c r="B1667" t="str">
        <f>VLOOKUP(Table2[[#This Row],[_parent_index]],Table1[[index]:[A7.Type de Site]],5,FALSE)</f>
        <v>Chad</v>
      </c>
      <c r="C1667" t="str">
        <f>VLOOKUP(Table2[[#This Row],[_parent_index]],Table1[[index]:[A7.Type de Site]],6,FALSE)</f>
        <v>TCD</v>
      </c>
      <c r="D1667" t="str">
        <f>VLOOKUP(Table2[[#This Row],[_parent_index]],Table1[[index]:[A7.Type de Site]],7,FALSE)</f>
        <v>Lac</v>
      </c>
      <c r="E1667" t="str">
        <f>VLOOKUP(Table2[[#This Row],[_parent_index]],Table1[[index]:[A7.Type de Site]],8,FALSE)</f>
        <v>TD07</v>
      </c>
      <c r="F1667" t="str">
        <f>VLOOKUP(Table2[[#This Row],[_parent_index]],Table1[[index]:[A7.Type de Site]],14,FALSE)</f>
        <v>Baricaria2</v>
      </c>
      <c r="G1667" t="s">
        <v>358</v>
      </c>
      <c r="H1667" s="2">
        <v>0</v>
      </c>
      <c r="I1667" s="2">
        <v>0</v>
      </c>
      <c r="J1667" s="2">
        <v>0</v>
      </c>
      <c r="K1667" s="2">
        <v>0</v>
      </c>
      <c r="L1667" s="2">
        <v>1</v>
      </c>
      <c r="M1667" s="2">
        <v>1</v>
      </c>
      <c r="N1667" s="2">
        <v>0</v>
      </c>
      <c r="O1667" s="2">
        <v>0</v>
      </c>
      <c r="P1667" s="2">
        <v>1</v>
      </c>
      <c r="Q1667" s="2">
        <v>1</v>
      </c>
      <c r="R1667" s="2">
        <v>1</v>
      </c>
      <c r="S1667" s="2">
        <v>0</v>
      </c>
      <c r="T1667" s="2">
        <v>3</v>
      </c>
      <c r="U1667" s="2">
        <v>2</v>
      </c>
      <c r="V1667" s="2">
        <v>5</v>
      </c>
      <c r="W1667">
        <v>1735</v>
      </c>
      <c r="X1667">
        <v>199</v>
      </c>
      <c r="Y1667" s="1" t="str">
        <f>IF(SUM(Table2[[#This Row],[Garçons de 0 à 2 ans]:[Filles de 12 à 17 ans]])&gt;=1,"Oui","Non")</f>
        <v>Oui</v>
      </c>
    </row>
    <row r="1668" spans="1:25" x14ac:dyDescent="0.25">
      <c r="A1668" t="s">
        <v>164</v>
      </c>
      <c r="B1668" t="str">
        <f>VLOOKUP(Table2[[#This Row],[_parent_index]],Table1[[index]:[A7.Type de Site]],5,FALSE)</f>
        <v>Chad</v>
      </c>
      <c r="C1668" t="str">
        <f>VLOOKUP(Table2[[#This Row],[_parent_index]],Table1[[index]:[A7.Type de Site]],6,FALSE)</f>
        <v>TCD</v>
      </c>
      <c r="D1668" t="str">
        <f>VLOOKUP(Table2[[#This Row],[_parent_index]],Table1[[index]:[A7.Type de Site]],7,FALSE)</f>
        <v>Lac</v>
      </c>
      <c r="E1668" t="str">
        <f>VLOOKUP(Table2[[#This Row],[_parent_index]],Table1[[index]:[A7.Type de Site]],8,FALSE)</f>
        <v>TD07</v>
      </c>
      <c r="F1668" t="str">
        <f>VLOOKUP(Table2[[#This Row],[_parent_index]],Table1[[index]:[A7.Type de Site]],14,FALSE)</f>
        <v>Baricaria2</v>
      </c>
      <c r="G1668" t="s">
        <v>358</v>
      </c>
      <c r="H1668" s="2">
        <v>0</v>
      </c>
      <c r="I1668" s="2">
        <v>1</v>
      </c>
      <c r="J1668" s="2">
        <v>1</v>
      </c>
      <c r="K1668" s="2">
        <v>1</v>
      </c>
      <c r="L1668" s="2">
        <v>1</v>
      </c>
      <c r="M1668" s="2">
        <v>0</v>
      </c>
      <c r="N1668" s="2">
        <v>0</v>
      </c>
      <c r="O1668" s="2">
        <v>0</v>
      </c>
      <c r="P1668" s="2">
        <v>0</v>
      </c>
      <c r="Q1668" s="2">
        <v>1</v>
      </c>
      <c r="R1668" s="2">
        <v>0</v>
      </c>
      <c r="S1668" s="2">
        <v>0</v>
      </c>
      <c r="T1668" s="2">
        <v>2</v>
      </c>
      <c r="U1668" s="2">
        <v>3</v>
      </c>
      <c r="V1668" s="2">
        <v>5</v>
      </c>
      <c r="W1668">
        <v>1736</v>
      </c>
      <c r="X1668">
        <v>199</v>
      </c>
      <c r="Y1668" s="1" t="str">
        <f>IF(SUM(Table2[[#This Row],[Garçons de 0 à 2 ans]:[Filles de 12 à 17 ans]])&gt;=1,"Oui","Non")</f>
        <v>Oui</v>
      </c>
    </row>
    <row r="1669" spans="1:25" x14ac:dyDescent="0.25">
      <c r="A1669" t="s">
        <v>164</v>
      </c>
      <c r="B1669" t="str">
        <f>VLOOKUP(Table2[[#This Row],[_parent_index]],Table1[[index]:[A7.Type de Site]],5,FALSE)</f>
        <v>Chad</v>
      </c>
      <c r="C1669" t="str">
        <f>VLOOKUP(Table2[[#This Row],[_parent_index]],Table1[[index]:[A7.Type de Site]],6,FALSE)</f>
        <v>TCD</v>
      </c>
      <c r="D1669" t="str">
        <f>VLOOKUP(Table2[[#This Row],[_parent_index]],Table1[[index]:[A7.Type de Site]],7,FALSE)</f>
        <v>Lac</v>
      </c>
      <c r="E1669" t="str">
        <f>VLOOKUP(Table2[[#This Row],[_parent_index]],Table1[[index]:[A7.Type de Site]],8,FALSE)</f>
        <v>TD07</v>
      </c>
      <c r="F1669" t="str">
        <f>VLOOKUP(Table2[[#This Row],[_parent_index]],Table1[[index]:[A7.Type de Site]],14,FALSE)</f>
        <v>Baricaria2</v>
      </c>
      <c r="G1669" t="s">
        <v>358</v>
      </c>
      <c r="H1669" s="2">
        <v>0</v>
      </c>
      <c r="I1669" s="2">
        <v>0</v>
      </c>
      <c r="J1669" s="2">
        <v>0</v>
      </c>
      <c r="K1669" s="2">
        <v>0</v>
      </c>
      <c r="L1669" s="2">
        <v>1</v>
      </c>
      <c r="M1669" s="2">
        <v>1</v>
      </c>
      <c r="N1669" s="2">
        <v>2</v>
      </c>
      <c r="O1669" s="2">
        <v>0</v>
      </c>
      <c r="P1669" s="2">
        <v>1</v>
      </c>
      <c r="Q1669" s="2">
        <v>1</v>
      </c>
      <c r="R1669" s="2">
        <v>1</v>
      </c>
      <c r="S1669" s="2">
        <v>0</v>
      </c>
      <c r="T1669" s="2">
        <v>5</v>
      </c>
      <c r="U1669" s="2">
        <v>2</v>
      </c>
      <c r="V1669" s="2">
        <v>7</v>
      </c>
      <c r="W1669">
        <v>1737</v>
      </c>
      <c r="X1669">
        <v>199</v>
      </c>
      <c r="Y1669" s="1" t="str">
        <f>IF(SUM(Table2[[#This Row],[Garçons de 0 à 2 ans]:[Filles de 12 à 17 ans]])&gt;=1,"Oui","Non")</f>
        <v>Oui</v>
      </c>
    </row>
    <row r="1670" spans="1:25" x14ac:dyDescent="0.25">
      <c r="A1670" t="s">
        <v>164</v>
      </c>
      <c r="B1670" t="str">
        <f>VLOOKUP(Table2[[#This Row],[_parent_index]],Table1[[index]:[A7.Type de Site]],5,FALSE)</f>
        <v>Chad</v>
      </c>
      <c r="C1670" t="str">
        <f>VLOOKUP(Table2[[#This Row],[_parent_index]],Table1[[index]:[A7.Type de Site]],6,FALSE)</f>
        <v>TCD</v>
      </c>
      <c r="D1670" t="str">
        <f>VLOOKUP(Table2[[#This Row],[_parent_index]],Table1[[index]:[A7.Type de Site]],7,FALSE)</f>
        <v>Lac</v>
      </c>
      <c r="E1670" t="str">
        <f>VLOOKUP(Table2[[#This Row],[_parent_index]],Table1[[index]:[A7.Type de Site]],8,FALSE)</f>
        <v>TD07</v>
      </c>
      <c r="F1670" t="str">
        <f>VLOOKUP(Table2[[#This Row],[_parent_index]],Table1[[index]:[A7.Type de Site]],14,FALSE)</f>
        <v>Baricaria2</v>
      </c>
      <c r="G1670" t="s">
        <v>358</v>
      </c>
      <c r="H1670" s="2">
        <v>0</v>
      </c>
      <c r="I1670" s="2">
        <v>0</v>
      </c>
      <c r="J1670" s="2">
        <v>1</v>
      </c>
      <c r="K1670" s="2">
        <v>1</v>
      </c>
      <c r="L1670" s="2">
        <v>0</v>
      </c>
      <c r="M1670" s="2">
        <v>1</v>
      </c>
      <c r="N1670" s="2">
        <v>0</v>
      </c>
      <c r="O1670" s="2">
        <v>0</v>
      </c>
      <c r="P1670" s="2">
        <v>0</v>
      </c>
      <c r="Q1670" s="2">
        <v>1</v>
      </c>
      <c r="R1670" s="2">
        <v>0</v>
      </c>
      <c r="S1670" s="2">
        <v>0</v>
      </c>
      <c r="T1670" s="2">
        <v>1</v>
      </c>
      <c r="U1670" s="2">
        <v>3</v>
      </c>
      <c r="V1670" s="2">
        <v>4</v>
      </c>
      <c r="W1670">
        <v>1738</v>
      </c>
      <c r="X1670">
        <v>199</v>
      </c>
      <c r="Y1670" s="1" t="str">
        <f>IF(SUM(Table2[[#This Row],[Garçons de 0 à 2 ans]:[Filles de 12 à 17 ans]])&gt;=1,"Oui","Non")</f>
        <v>Oui</v>
      </c>
    </row>
    <row r="1671" spans="1:25" x14ac:dyDescent="0.25">
      <c r="A1671" t="s">
        <v>164</v>
      </c>
      <c r="B1671" t="str">
        <f>VLOOKUP(Table2[[#This Row],[_parent_index]],Table1[[index]:[A7.Type de Site]],5,FALSE)</f>
        <v>Chad</v>
      </c>
      <c r="C1671" t="str">
        <f>VLOOKUP(Table2[[#This Row],[_parent_index]],Table1[[index]:[A7.Type de Site]],6,FALSE)</f>
        <v>TCD</v>
      </c>
      <c r="D1671" t="str">
        <f>VLOOKUP(Table2[[#This Row],[_parent_index]],Table1[[index]:[A7.Type de Site]],7,FALSE)</f>
        <v>Lac</v>
      </c>
      <c r="E1671" t="str">
        <f>VLOOKUP(Table2[[#This Row],[_parent_index]],Table1[[index]:[A7.Type de Site]],8,FALSE)</f>
        <v>TD07</v>
      </c>
      <c r="F1671" t="str">
        <f>VLOOKUP(Table2[[#This Row],[_parent_index]],Table1[[index]:[A7.Type de Site]],14,FALSE)</f>
        <v>Village Meléa</v>
      </c>
      <c r="G1671" t="s">
        <v>172</v>
      </c>
      <c r="H1671" s="2">
        <v>1</v>
      </c>
      <c r="I1671" s="2">
        <v>0</v>
      </c>
      <c r="J1671" s="2">
        <v>0</v>
      </c>
      <c r="K1671" s="2">
        <v>0</v>
      </c>
      <c r="L1671" s="2">
        <v>1</v>
      </c>
      <c r="M1671" s="2">
        <v>1</v>
      </c>
      <c r="N1671" s="2">
        <v>0</v>
      </c>
      <c r="O1671" s="2">
        <v>1</v>
      </c>
      <c r="P1671" s="2">
        <v>1</v>
      </c>
      <c r="Q1671" s="2">
        <v>1</v>
      </c>
      <c r="R1671" s="2">
        <v>0</v>
      </c>
      <c r="S1671" s="2">
        <v>0</v>
      </c>
      <c r="T1671" s="2">
        <v>3</v>
      </c>
      <c r="U1671" s="2">
        <v>3</v>
      </c>
      <c r="V1671" s="2">
        <v>6</v>
      </c>
      <c r="W1671">
        <v>1739</v>
      </c>
      <c r="X1671">
        <v>200</v>
      </c>
      <c r="Y1671" s="1" t="str">
        <f>IF(SUM(Table2[[#This Row],[Garçons de 0 à 2 ans]:[Filles de 12 à 17 ans]])&gt;=1,"Oui","Non")</f>
        <v>Oui</v>
      </c>
    </row>
    <row r="1672" spans="1:25" x14ac:dyDescent="0.25">
      <c r="A1672" t="s">
        <v>164</v>
      </c>
      <c r="B1672" t="str">
        <f>VLOOKUP(Table2[[#This Row],[_parent_index]],Table1[[index]:[A7.Type de Site]],5,FALSE)</f>
        <v>Chad</v>
      </c>
      <c r="C1672" t="str">
        <f>VLOOKUP(Table2[[#This Row],[_parent_index]],Table1[[index]:[A7.Type de Site]],6,FALSE)</f>
        <v>TCD</v>
      </c>
      <c r="D1672" t="str">
        <f>VLOOKUP(Table2[[#This Row],[_parent_index]],Table1[[index]:[A7.Type de Site]],7,FALSE)</f>
        <v>Lac</v>
      </c>
      <c r="E1672" t="str">
        <f>VLOOKUP(Table2[[#This Row],[_parent_index]],Table1[[index]:[A7.Type de Site]],8,FALSE)</f>
        <v>TD07</v>
      </c>
      <c r="F1672" t="str">
        <f>VLOOKUP(Table2[[#This Row],[_parent_index]],Table1[[index]:[A7.Type de Site]],14,FALSE)</f>
        <v>Village Meléa</v>
      </c>
      <c r="G1672" t="s">
        <v>172</v>
      </c>
      <c r="H1672" s="2">
        <v>0</v>
      </c>
      <c r="I1672" s="2">
        <v>0</v>
      </c>
      <c r="J1672" s="2">
        <v>0</v>
      </c>
      <c r="K1672" s="2">
        <v>1</v>
      </c>
      <c r="L1672" s="2">
        <v>0</v>
      </c>
      <c r="M1672" s="2">
        <v>0</v>
      </c>
      <c r="N1672" s="2">
        <v>1</v>
      </c>
      <c r="O1672" s="2">
        <v>2</v>
      </c>
      <c r="P1672" s="2">
        <v>1</v>
      </c>
      <c r="Q1672" s="2">
        <v>1</v>
      </c>
      <c r="R1672" s="2">
        <v>0</v>
      </c>
      <c r="S1672" s="2">
        <v>1</v>
      </c>
      <c r="T1672" s="2">
        <v>2</v>
      </c>
      <c r="U1672" s="2">
        <v>5</v>
      </c>
      <c r="V1672" s="2">
        <v>7</v>
      </c>
      <c r="W1672">
        <v>1740</v>
      </c>
      <c r="X1672">
        <v>200</v>
      </c>
      <c r="Y1672" s="1" t="str">
        <f>IF(SUM(Table2[[#This Row],[Garçons de 0 à 2 ans]:[Filles de 12 à 17 ans]])&gt;=1,"Oui","Non")</f>
        <v>Oui</v>
      </c>
    </row>
    <row r="1673" spans="1:25" x14ac:dyDescent="0.25">
      <c r="A1673" t="s">
        <v>164</v>
      </c>
      <c r="B1673" t="str">
        <f>VLOOKUP(Table2[[#This Row],[_parent_index]],Table1[[index]:[A7.Type de Site]],5,FALSE)</f>
        <v>Chad</v>
      </c>
      <c r="C1673" t="str">
        <f>VLOOKUP(Table2[[#This Row],[_parent_index]],Table1[[index]:[A7.Type de Site]],6,FALSE)</f>
        <v>TCD</v>
      </c>
      <c r="D1673" t="str">
        <f>VLOOKUP(Table2[[#This Row],[_parent_index]],Table1[[index]:[A7.Type de Site]],7,FALSE)</f>
        <v>Lac</v>
      </c>
      <c r="E1673" t="str">
        <f>VLOOKUP(Table2[[#This Row],[_parent_index]],Table1[[index]:[A7.Type de Site]],8,FALSE)</f>
        <v>TD07</v>
      </c>
      <c r="F1673" t="str">
        <f>VLOOKUP(Table2[[#This Row],[_parent_index]],Table1[[index]:[A7.Type de Site]],14,FALSE)</f>
        <v>Village Meléa</v>
      </c>
      <c r="G1673" t="s">
        <v>172</v>
      </c>
      <c r="H1673" s="2">
        <v>0</v>
      </c>
      <c r="I1673" s="2">
        <v>1</v>
      </c>
      <c r="J1673" s="2">
        <v>0</v>
      </c>
      <c r="K1673" s="2">
        <v>0</v>
      </c>
      <c r="L1673" s="2">
        <v>0</v>
      </c>
      <c r="M1673" s="2">
        <v>1</v>
      </c>
      <c r="N1673" s="2">
        <v>1</v>
      </c>
      <c r="O1673" s="2">
        <v>0</v>
      </c>
      <c r="P1673" s="2">
        <v>1</v>
      </c>
      <c r="Q1673" s="2">
        <v>1</v>
      </c>
      <c r="R1673" s="2">
        <v>0</v>
      </c>
      <c r="S1673" s="2">
        <v>0</v>
      </c>
      <c r="T1673" s="2">
        <v>2</v>
      </c>
      <c r="U1673" s="2">
        <v>3</v>
      </c>
      <c r="V1673" s="2">
        <v>5</v>
      </c>
      <c r="W1673">
        <v>1741</v>
      </c>
      <c r="X1673">
        <v>200</v>
      </c>
      <c r="Y1673" s="1" t="str">
        <f>IF(SUM(Table2[[#This Row],[Garçons de 0 à 2 ans]:[Filles de 12 à 17 ans]])&gt;=1,"Oui","Non")</f>
        <v>Oui</v>
      </c>
    </row>
    <row r="1674" spans="1:25" x14ac:dyDescent="0.25">
      <c r="A1674" t="s">
        <v>164</v>
      </c>
      <c r="B1674" t="str">
        <f>VLOOKUP(Table2[[#This Row],[_parent_index]],Table1[[index]:[A7.Type de Site]],5,FALSE)</f>
        <v>Chad</v>
      </c>
      <c r="C1674" t="str">
        <f>VLOOKUP(Table2[[#This Row],[_parent_index]],Table1[[index]:[A7.Type de Site]],6,FALSE)</f>
        <v>TCD</v>
      </c>
      <c r="D1674" t="str">
        <f>VLOOKUP(Table2[[#This Row],[_parent_index]],Table1[[index]:[A7.Type de Site]],7,FALSE)</f>
        <v>Lac</v>
      </c>
      <c r="E1674" t="str">
        <f>VLOOKUP(Table2[[#This Row],[_parent_index]],Table1[[index]:[A7.Type de Site]],8,FALSE)</f>
        <v>TD07</v>
      </c>
      <c r="F1674" t="str">
        <f>VLOOKUP(Table2[[#This Row],[_parent_index]],Table1[[index]:[A7.Type de Site]],14,FALSE)</f>
        <v>Village Meléa</v>
      </c>
      <c r="G1674" t="s">
        <v>172</v>
      </c>
      <c r="H1674" s="2">
        <v>0</v>
      </c>
      <c r="I1674" s="2">
        <v>0</v>
      </c>
      <c r="J1674" s="2">
        <v>1</v>
      </c>
      <c r="K1674" s="2">
        <v>0</v>
      </c>
      <c r="L1674" s="2">
        <v>2</v>
      </c>
      <c r="M1674" s="2">
        <v>1</v>
      </c>
      <c r="N1674" s="2">
        <v>0</v>
      </c>
      <c r="O1674" s="2">
        <v>0</v>
      </c>
      <c r="P1674" s="2">
        <v>1</v>
      </c>
      <c r="Q1674" s="2">
        <v>1</v>
      </c>
      <c r="R1674" s="2">
        <v>0</v>
      </c>
      <c r="S1674" s="2">
        <v>1</v>
      </c>
      <c r="T1674" s="2">
        <v>4</v>
      </c>
      <c r="U1674" s="2">
        <v>3</v>
      </c>
      <c r="V1674" s="2">
        <v>7</v>
      </c>
      <c r="W1674">
        <v>1742</v>
      </c>
      <c r="X1674">
        <v>200</v>
      </c>
      <c r="Y1674" s="1" t="str">
        <f>IF(SUM(Table2[[#This Row],[Garçons de 0 à 2 ans]:[Filles de 12 à 17 ans]])&gt;=1,"Oui","Non")</f>
        <v>Oui</v>
      </c>
    </row>
    <row r="1675" spans="1:25" x14ac:dyDescent="0.25">
      <c r="A1675" t="s">
        <v>164</v>
      </c>
      <c r="B1675" t="str">
        <f>VLOOKUP(Table2[[#This Row],[_parent_index]],Table1[[index]:[A7.Type de Site]],5,FALSE)</f>
        <v>Chad</v>
      </c>
      <c r="C1675" t="str">
        <f>VLOOKUP(Table2[[#This Row],[_parent_index]],Table1[[index]:[A7.Type de Site]],6,FALSE)</f>
        <v>TCD</v>
      </c>
      <c r="D1675" t="str">
        <f>VLOOKUP(Table2[[#This Row],[_parent_index]],Table1[[index]:[A7.Type de Site]],7,FALSE)</f>
        <v>Lac</v>
      </c>
      <c r="E1675" t="str">
        <f>VLOOKUP(Table2[[#This Row],[_parent_index]],Table1[[index]:[A7.Type de Site]],8,FALSE)</f>
        <v>TD07</v>
      </c>
      <c r="F1675" t="str">
        <f>VLOOKUP(Table2[[#This Row],[_parent_index]],Table1[[index]:[A7.Type de Site]],14,FALSE)</f>
        <v>Village Meléa</v>
      </c>
      <c r="G1675" t="s">
        <v>172</v>
      </c>
      <c r="H1675" s="2">
        <v>1</v>
      </c>
      <c r="I1675" s="2">
        <v>0</v>
      </c>
      <c r="J1675" s="2">
        <v>0</v>
      </c>
      <c r="K1675" s="2">
        <v>1</v>
      </c>
      <c r="L1675" s="2">
        <v>0</v>
      </c>
      <c r="M1675" s="2">
        <v>1</v>
      </c>
      <c r="N1675" s="2">
        <v>1</v>
      </c>
      <c r="O1675" s="2">
        <v>0</v>
      </c>
      <c r="P1675" s="2">
        <v>1</v>
      </c>
      <c r="Q1675" s="2">
        <v>2</v>
      </c>
      <c r="R1675" s="2">
        <v>0</v>
      </c>
      <c r="S1675" s="2">
        <v>1</v>
      </c>
      <c r="T1675" s="2">
        <v>3</v>
      </c>
      <c r="U1675" s="2">
        <v>5</v>
      </c>
      <c r="V1675" s="2">
        <v>8</v>
      </c>
      <c r="W1675">
        <v>1743</v>
      </c>
      <c r="X1675">
        <v>200</v>
      </c>
      <c r="Y1675" s="1" t="str">
        <f>IF(SUM(Table2[[#This Row],[Garçons de 0 à 2 ans]:[Filles de 12 à 17 ans]])&gt;=1,"Oui","Non")</f>
        <v>Oui</v>
      </c>
    </row>
    <row r="1676" spans="1:25" x14ac:dyDescent="0.25">
      <c r="A1676" t="s">
        <v>164</v>
      </c>
      <c r="B1676" t="str">
        <f>VLOOKUP(Table2[[#This Row],[_parent_index]],Table1[[index]:[A7.Type de Site]],5,FALSE)</f>
        <v>Chad</v>
      </c>
      <c r="C1676" t="str">
        <f>VLOOKUP(Table2[[#This Row],[_parent_index]],Table1[[index]:[A7.Type de Site]],6,FALSE)</f>
        <v>TCD</v>
      </c>
      <c r="D1676" t="str">
        <f>VLOOKUP(Table2[[#This Row],[_parent_index]],Table1[[index]:[A7.Type de Site]],7,FALSE)</f>
        <v>Lac</v>
      </c>
      <c r="E1676" t="str">
        <f>VLOOKUP(Table2[[#This Row],[_parent_index]],Table1[[index]:[A7.Type de Site]],8,FALSE)</f>
        <v>TD07</v>
      </c>
      <c r="F1676" t="str">
        <f>VLOOKUP(Table2[[#This Row],[_parent_index]],Table1[[index]:[A7.Type de Site]],14,FALSE)</f>
        <v>Village Meléa</v>
      </c>
      <c r="G1676" t="s">
        <v>1214</v>
      </c>
      <c r="H1676" s="2">
        <v>0</v>
      </c>
      <c r="I1676" s="2">
        <v>0</v>
      </c>
      <c r="J1676" s="2">
        <v>0</v>
      </c>
      <c r="K1676" s="2">
        <v>0</v>
      </c>
      <c r="L1676" s="2">
        <v>0</v>
      </c>
      <c r="M1676" s="2">
        <v>0</v>
      </c>
      <c r="N1676" s="2">
        <v>1</v>
      </c>
      <c r="O1676" s="2">
        <v>0</v>
      </c>
      <c r="P1676" s="2">
        <v>1</v>
      </c>
      <c r="Q1676" s="2">
        <v>1</v>
      </c>
      <c r="R1676" s="2">
        <v>0</v>
      </c>
      <c r="S1676" s="2">
        <v>0</v>
      </c>
      <c r="T1676" s="2">
        <v>2</v>
      </c>
      <c r="U1676" s="2">
        <v>1</v>
      </c>
      <c r="V1676" s="2">
        <v>3</v>
      </c>
      <c r="W1676">
        <v>1744</v>
      </c>
      <c r="X1676">
        <v>200</v>
      </c>
      <c r="Y1676" s="1" t="str">
        <f>IF(SUM(Table2[[#This Row],[Garçons de 0 à 2 ans]:[Filles de 12 à 17 ans]])&gt;=1,"Oui","Non")</f>
        <v>Oui</v>
      </c>
    </row>
    <row r="1677" spans="1:25" x14ac:dyDescent="0.25">
      <c r="A1677" t="s">
        <v>164</v>
      </c>
      <c r="B1677" t="str">
        <f>VLOOKUP(Table2[[#This Row],[_parent_index]],Table1[[index]:[A7.Type de Site]],5,FALSE)</f>
        <v>Chad</v>
      </c>
      <c r="C1677" t="str">
        <f>VLOOKUP(Table2[[#This Row],[_parent_index]],Table1[[index]:[A7.Type de Site]],6,FALSE)</f>
        <v>TCD</v>
      </c>
      <c r="D1677" t="str">
        <f>VLOOKUP(Table2[[#This Row],[_parent_index]],Table1[[index]:[A7.Type de Site]],7,FALSE)</f>
        <v>Lac</v>
      </c>
      <c r="E1677" t="str">
        <f>VLOOKUP(Table2[[#This Row],[_parent_index]],Table1[[index]:[A7.Type de Site]],8,FALSE)</f>
        <v>TD07</v>
      </c>
      <c r="F1677" t="str">
        <f>VLOOKUP(Table2[[#This Row],[_parent_index]],Table1[[index]:[A7.Type de Site]],14,FALSE)</f>
        <v>Village Meléa</v>
      </c>
      <c r="G1677" t="s">
        <v>1214</v>
      </c>
      <c r="H1677" s="2">
        <v>0</v>
      </c>
      <c r="I1677" s="2">
        <v>0</v>
      </c>
      <c r="J1677" s="2">
        <v>0</v>
      </c>
      <c r="K1677" s="2">
        <v>1</v>
      </c>
      <c r="L1677" s="2">
        <v>0</v>
      </c>
      <c r="M1677" s="2">
        <v>0</v>
      </c>
      <c r="N1677" s="2">
        <v>3</v>
      </c>
      <c r="O1677" s="2">
        <v>0</v>
      </c>
      <c r="P1677" s="2">
        <v>1</v>
      </c>
      <c r="Q1677" s="2">
        <v>1</v>
      </c>
      <c r="R1677" s="2">
        <v>0</v>
      </c>
      <c r="S1677" s="2">
        <v>0</v>
      </c>
      <c r="T1677" s="2">
        <v>4</v>
      </c>
      <c r="U1677" s="2">
        <v>2</v>
      </c>
      <c r="V1677" s="2">
        <v>6</v>
      </c>
      <c r="W1677">
        <v>1745</v>
      </c>
      <c r="X1677">
        <v>200</v>
      </c>
      <c r="Y1677" s="1" t="str">
        <f>IF(SUM(Table2[[#This Row],[Garçons de 0 à 2 ans]:[Filles de 12 à 17 ans]])&gt;=1,"Oui","Non")</f>
        <v>Oui</v>
      </c>
    </row>
    <row r="1678" spans="1:25" x14ac:dyDescent="0.25">
      <c r="A1678" t="s">
        <v>164</v>
      </c>
      <c r="B1678" t="str">
        <f>VLOOKUP(Table2[[#This Row],[_parent_index]],Table1[[index]:[A7.Type de Site]],5,FALSE)</f>
        <v>Chad</v>
      </c>
      <c r="C1678" t="str">
        <f>VLOOKUP(Table2[[#This Row],[_parent_index]],Table1[[index]:[A7.Type de Site]],6,FALSE)</f>
        <v>TCD</v>
      </c>
      <c r="D1678" t="str">
        <f>VLOOKUP(Table2[[#This Row],[_parent_index]],Table1[[index]:[A7.Type de Site]],7,FALSE)</f>
        <v>Lac</v>
      </c>
      <c r="E1678" t="str">
        <f>VLOOKUP(Table2[[#This Row],[_parent_index]],Table1[[index]:[A7.Type de Site]],8,FALSE)</f>
        <v>TD07</v>
      </c>
      <c r="F1678" t="str">
        <f>VLOOKUP(Table2[[#This Row],[_parent_index]],Table1[[index]:[A7.Type de Site]],14,FALSE)</f>
        <v>Village Meléa</v>
      </c>
      <c r="G1678" t="s">
        <v>1214</v>
      </c>
      <c r="H1678" s="2">
        <v>0</v>
      </c>
      <c r="I1678" s="2">
        <v>1</v>
      </c>
      <c r="J1678" s="2">
        <v>0</v>
      </c>
      <c r="K1678" s="2">
        <v>0</v>
      </c>
      <c r="L1678" s="2">
        <v>1</v>
      </c>
      <c r="M1678" s="2">
        <v>1</v>
      </c>
      <c r="N1678" s="2">
        <v>0</v>
      </c>
      <c r="O1678" s="2">
        <v>1</v>
      </c>
      <c r="P1678" s="2">
        <v>0</v>
      </c>
      <c r="Q1678" s="2">
        <v>1</v>
      </c>
      <c r="R1678" s="2">
        <v>1</v>
      </c>
      <c r="S1678" s="2">
        <v>1</v>
      </c>
      <c r="T1678" s="2">
        <v>2</v>
      </c>
      <c r="U1678" s="2">
        <v>5</v>
      </c>
      <c r="V1678" s="2">
        <v>7</v>
      </c>
      <c r="W1678">
        <v>1746</v>
      </c>
      <c r="X1678">
        <v>200</v>
      </c>
      <c r="Y1678" s="1" t="str">
        <f>IF(SUM(Table2[[#This Row],[Garçons de 0 à 2 ans]:[Filles de 12 à 17 ans]])&gt;=1,"Oui","Non")</f>
        <v>Oui</v>
      </c>
    </row>
    <row r="1679" spans="1:25" x14ac:dyDescent="0.25">
      <c r="A1679" t="s">
        <v>164</v>
      </c>
      <c r="B1679" t="str">
        <f>VLOOKUP(Table2[[#This Row],[_parent_index]],Table1[[index]:[A7.Type de Site]],5,FALSE)</f>
        <v>Chad</v>
      </c>
      <c r="C1679" t="str">
        <f>VLOOKUP(Table2[[#This Row],[_parent_index]],Table1[[index]:[A7.Type de Site]],6,FALSE)</f>
        <v>TCD</v>
      </c>
      <c r="D1679" t="str">
        <f>VLOOKUP(Table2[[#This Row],[_parent_index]],Table1[[index]:[A7.Type de Site]],7,FALSE)</f>
        <v>Lac</v>
      </c>
      <c r="E1679" t="str">
        <f>VLOOKUP(Table2[[#This Row],[_parent_index]],Table1[[index]:[A7.Type de Site]],8,FALSE)</f>
        <v>TD07</v>
      </c>
      <c r="F1679" t="str">
        <f>VLOOKUP(Table2[[#This Row],[_parent_index]],Table1[[index]:[A7.Type de Site]],14,FALSE)</f>
        <v>Village Meléa</v>
      </c>
      <c r="G1679" t="s">
        <v>172</v>
      </c>
      <c r="H1679" s="2">
        <v>0</v>
      </c>
      <c r="I1679" s="2">
        <v>0</v>
      </c>
      <c r="J1679" s="2">
        <v>1</v>
      </c>
      <c r="K1679" s="2">
        <v>1</v>
      </c>
      <c r="L1679" s="2">
        <v>0</v>
      </c>
      <c r="M1679" s="2">
        <v>2</v>
      </c>
      <c r="N1679" s="2">
        <v>1</v>
      </c>
      <c r="O1679" s="2">
        <v>0</v>
      </c>
      <c r="P1679" s="2">
        <v>1</v>
      </c>
      <c r="Q1679" s="2">
        <v>1</v>
      </c>
      <c r="R1679" s="2">
        <v>0</v>
      </c>
      <c r="S1679" s="2">
        <v>0</v>
      </c>
      <c r="T1679" s="2">
        <v>3</v>
      </c>
      <c r="U1679" s="2">
        <v>4</v>
      </c>
      <c r="V1679" s="2">
        <v>7</v>
      </c>
      <c r="W1679">
        <v>1747</v>
      </c>
      <c r="X1679">
        <v>200</v>
      </c>
      <c r="Y1679" s="1" t="str">
        <f>IF(SUM(Table2[[#This Row],[Garçons de 0 à 2 ans]:[Filles de 12 à 17 ans]])&gt;=1,"Oui","Non")</f>
        <v>Oui</v>
      </c>
    </row>
    <row r="1680" spans="1:25" x14ac:dyDescent="0.25">
      <c r="A1680" t="s">
        <v>164</v>
      </c>
      <c r="B1680" t="str">
        <f>VLOOKUP(Table2[[#This Row],[_parent_index]],Table1[[index]:[A7.Type de Site]],5,FALSE)</f>
        <v>Chad</v>
      </c>
      <c r="C1680" t="str">
        <f>VLOOKUP(Table2[[#This Row],[_parent_index]],Table1[[index]:[A7.Type de Site]],6,FALSE)</f>
        <v>TCD</v>
      </c>
      <c r="D1680" t="str">
        <f>VLOOKUP(Table2[[#This Row],[_parent_index]],Table1[[index]:[A7.Type de Site]],7,FALSE)</f>
        <v>Lac</v>
      </c>
      <c r="E1680" t="str">
        <f>VLOOKUP(Table2[[#This Row],[_parent_index]],Table1[[index]:[A7.Type de Site]],8,FALSE)</f>
        <v>TD07</v>
      </c>
      <c r="F1680" t="str">
        <f>VLOOKUP(Table2[[#This Row],[_parent_index]],Table1[[index]:[A7.Type de Site]],14,FALSE)</f>
        <v>Village Meléa</v>
      </c>
      <c r="G1680" t="s">
        <v>172</v>
      </c>
      <c r="H1680" s="2">
        <v>1</v>
      </c>
      <c r="I1680" s="2">
        <v>0</v>
      </c>
      <c r="J1680" s="2">
        <v>1</v>
      </c>
      <c r="K1680" s="2">
        <v>0</v>
      </c>
      <c r="L1680" s="2">
        <v>1</v>
      </c>
      <c r="M1680" s="2">
        <v>2</v>
      </c>
      <c r="N1680" s="2">
        <v>0</v>
      </c>
      <c r="O1680" s="2">
        <v>0</v>
      </c>
      <c r="P1680" s="2">
        <v>1</v>
      </c>
      <c r="Q1680" s="2">
        <v>1</v>
      </c>
      <c r="R1680" s="2">
        <v>1</v>
      </c>
      <c r="S1680" s="2">
        <v>0</v>
      </c>
      <c r="T1680" s="2">
        <v>5</v>
      </c>
      <c r="U1680" s="2">
        <v>3</v>
      </c>
      <c r="V1680" s="2">
        <v>8</v>
      </c>
      <c r="W1680">
        <v>1748</v>
      </c>
      <c r="X1680">
        <v>200</v>
      </c>
      <c r="Y1680" s="1" t="str">
        <f>IF(SUM(Table2[[#This Row],[Garçons de 0 à 2 ans]:[Filles de 12 à 17 ans]])&gt;=1,"Oui","Non")</f>
        <v>Oui</v>
      </c>
    </row>
    <row r="1681" spans="1:25" x14ac:dyDescent="0.25">
      <c r="A1681" t="s">
        <v>164</v>
      </c>
      <c r="B1681" t="str">
        <f>VLOOKUP(Table2[[#This Row],[_parent_index]],Table1[[index]:[A7.Type de Site]],5,FALSE)</f>
        <v>Chad</v>
      </c>
      <c r="C1681" t="str">
        <f>VLOOKUP(Table2[[#This Row],[_parent_index]],Table1[[index]:[A7.Type de Site]],6,FALSE)</f>
        <v>TCD</v>
      </c>
      <c r="D1681" t="str">
        <f>VLOOKUP(Table2[[#This Row],[_parent_index]],Table1[[index]:[A7.Type de Site]],7,FALSE)</f>
        <v>Lac</v>
      </c>
      <c r="E1681" t="str">
        <f>VLOOKUP(Table2[[#This Row],[_parent_index]],Table1[[index]:[A7.Type de Site]],8,FALSE)</f>
        <v>TD07</v>
      </c>
      <c r="F1681" t="str">
        <f>VLOOKUP(Table2[[#This Row],[_parent_index]],Table1[[index]:[A7.Type de Site]],14,FALSE)</f>
        <v>Meléa 1</v>
      </c>
      <c r="G1681" t="s">
        <v>172</v>
      </c>
      <c r="H1681" s="2">
        <v>0</v>
      </c>
      <c r="I1681" s="2">
        <v>0</v>
      </c>
      <c r="J1681" s="2">
        <v>1</v>
      </c>
      <c r="K1681" s="2">
        <v>0</v>
      </c>
      <c r="L1681" s="2">
        <v>0</v>
      </c>
      <c r="M1681" s="2">
        <v>0</v>
      </c>
      <c r="N1681" s="2">
        <v>1</v>
      </c>
      <c r="O1681" s="2">
        <v>0</v>
      </c>
      <c r="P1681" s="2">
        <v>1</v>
      </c>
      <c r="Q1681" s="2">
        <v>1</v>
      </c>
      <c r="R1681" s="2">
        <v>0</v>
      </c>
      <c r="S1681" s="2">
        <v>1</v>
      </c>
      <c r="T1681" s="2">
        <v>3</v>
      </c>
      <c r="U1681" s="2">
        <v>2</v>
      </c>
      <c r="V1681" s="2">
        <v>5</v>
      </c>
      <c r="W1681">
        <v>1749</v>
      </c>
      <c r="X1681">
        <v>201</v>
      </c>
      <c r="Y1681" s="1" t="str">
        <f>IF(SUM(Table2[[#This Row],[Garçons de 0 à 2 ans]:[Filles de 12 à 17 ans]])&gt;=1,"Oui","Non")</f>
        <v>Oui</v>
      </c>
    </row>
    <row r="1682" spans="1:25" x14ac:dyDescent="0.25">
      <c r="A1682" t="s">
        <v>164</v>
      </c>
      <c r="B1682" t="str">
        <f>VLOOKUP(Table2[[#This Row],[_parent_index]],Table1[[index]:[A7.Type de Site]],5,FALSE)</f>
        <v>Chad</v>
      </c>
      <c r="C1682" t="str">
        <f>VLOOKUP(Table2[[#This Row],[_parent_index]],Table1[[index]:[A7.Type de Site]],6,FALSE)</f>
        <v>TCD</v>
      </c>
      <c r="D1682" t="str">
        <f>VLOOKUP(Table2[[#This Row],[_parent_index]],Table1[[index]:[A7.Type de Site]],7,FALSE)</f>
        <v>Lac</v>
      </c>
      <c r="E1682" t="str">
        <f>VLOOKUP(Table2[[#This Row],[_parent_index]],Table1[[index]:[A7.Type de Site]],8,FALSE)</f>
        <v>TD07</v>
      </c>
      <c r="F1682" t="str">
        <f>VLOOKUP(Table2[[#This Row],[_parent_index]],Table1[[index]:[A7.Type de Site]],14,FALSE)</f>
        <v>Meléa 1</v>
      </c>
      <c r="G1682" t="s">
        <v>172</v>
      </c>
      <c r="H1682" s="2">
        <v>0</v>
      </c>
      <c r="I1682" s="2">
        <v>0</v>
      </c>
      <c r="J1682" s="2">
        <v>0</v>
      </c>
      <c r="K1682" s="2">
        <v>0</v>
      </c>
      <c r="L1682" s="2">
        <v>0</v>
      </c>
      <c r="M1682" s="2">
        <v>1</v>
      </c>
      <c r="N1682" s="2">
        <v>1</v>
      </c>
      <c r="O1682" s="2">
        <v>0</v>
      </c>
      <c r="P1682" s="2">
        <v>1</v>
      </c>
      <c r="Q1682" s="2">
        <v>1</v>
      </c>
      <c r="R1682" s="2">
        <v>0</v>
      </c>
      <c r="S1682" s="2">
        <v>0</v>
      </c>
      <c r="T1682" s="2">
        <v>2</v>
      </c>
      <c r="U1682" s="2">
        <v>2</v>
      </c>
      <c r="V1682" s="2">
        <v>4</v>
      </c>
      <c r="W1682">
        <v>1750</v>
      </c>
      <c r="X1682">
        <v>201</v>
      </c>
      <c r="Y1682" s="1" t="str">
        <f>IF(SUM(Table2[[#This Row],[Garçons de 0 à 2 ans]:[Filles de 12 à 17 ans]])&gt;=1,"Oui","Non")</f>
        <v>Oui</v>
      </c>
    </row>
    <row r="1683" spans="1:25" x14ac:dyDescent="0.25">
      <c r="A1683" t="s">
        <v>164</v>
      </c>
      <c r="B1683" t="str">
        <f>VLOOKUP(Table2[[#This Row],[_parent_index]],Table1[[index]:[A7.Type de Site]],5,FALSE)</f>
        <v>Chad</v>
      </c>
      <c r="C1683" t="str">
        <f>VLOOKUP(Table2[[#This Row],[_parent_index]],Table1[[index]:[A7.Type de Site]],6,FALSE)</f>
        <v>TCD</v>
      </c>
      <c r="D1683" t="str">
        <f>VLOOKUP(Table2[[#This Row],[_parent_index]],Table1[[index]:[A7.Type de Site]],7,FALSE)</f>
        <v>Lac</v>
      </c>
      <c r="E1683" t="str">
        <f>VLOOKUP(Table2[[#This Row],[_parent_index]],Table1[[index]:[A7.Type de Site]],8,FALSE)</f>
        <v>TD07</v>
      </c>
      <c r="F1683" t="str">
        <f>VLOOKUP(Table2[[#This Row],[_parent_index]],Table1[[index]:[A7.Type de Site]],14,FALSE)</f>
        <v>Meléa 1</v>
      </c>
      <c r="G1683" t="s">
        <v>172</v>
      </c>
      <c r="H1683" s="2">
        <v>1</v>
      </c>
      <c r="I1683" s="2">
        <v>0</v>
      </c>
      <c r="J1683" s="2">
        <v>0</v>
      </c>
      <c r="K1683" s="2">
        <v>1</v>
      </c>
      <c r="L1683" s="2">
        <v>1</v>
      </c>
      <c r="M1683" s="2">
        <v>0</v>
      </c>
      <c r="N1683" s="2">
        <v>0</v>
      </c>
      <c r="O1683" s="2">
        <v>2</v>
      </c>
      <c r="P1683" s="2">
        <v>1</v>
      </c>
      <c r="Q1683" s="2">
        <v>1</v>
      </c>
      <c r="R1683" s="2">
        <v>1</v>
      </c>
      <c r="S1683" s="2">
        <v>1</v>
      </c>
      <c r="T1683" s="2">
        <v>4</v>
      </c>
      <c r="U1683" s="2">
        <v>5</v>
      </c>
      <c r="V1683" s="2">
        <v>9</v>
      </c>
      <c r="W1683">
        <v>1751</v>
      </c>
      <c r="X1683">
        <v>201</v>
      </c>
      <c r="Y1683" s="1" t="str">
        <f>IF(SUM(Table2[[#This Row],[Garçons de 0 à 2 ans]:[Filles de 12 à 17 ans]])&gt;=1,"Oui","Non")</f>
        <v>Oui</v>
      </c>
    </row>
    <row r="1684" spans="1:25" x14ac:dyDescent="0.25">
      <c r="A1684" t="s">
        <v>164</v>
      </c>
      <c r="B1684" t="str">
        <f>VLOOKUP(Table2[[#This Row],[_parent_index]],Table1[[index]:[A7.Type de Site]],5,FALSE)</f>
        <v>Chad</v>
      </c>
      <c r="C1684" t="str">
        <f>VLOOKUP(Table2[[#This Row],[_parent_index]],Table1[[index]:[A7.Type de Site]],6,FALSE)</f>
        <v>TCD</v>
      </c>
      <c r="D1684" t="str">
        <f>VLOOKUP(Table2[[#This Row],[_parent_index]],Table1[[index]:[A7.Type de Site]],7,FALSE)</f>
        <v>Lac</v>
      </c>
      <c r="E1684" t="str">
        <f>VLOOKUP(Table2[[#This Row],[_parent_index]],Table1[[index]:[A7.Type de Site]],8,FALSE)</f>
        <v>TD07</v>
      </c>
      <c r="F1684" t="str">
        <f>VLOOKUP(Table2[[#This Row],[_parent_index]],Table1[[index]:[A7.Type de Site]],14,FALSE)</f>
        <v>Meléa 1</v>
      </c>
      <c r="G1684" t="s">
        <v>172</v>
      </c>
      <c r="H1684" s="2">
        <v>0</v>
      </c>
      <c r="I1684" s="2">
        <v>1</v>
      </c>
      <c r="J1684" s="2">
        <v>0</v>
      </c>
      <c r="K1684" s="2">
        <v>0</v>
      </c>
      <c r="L1684" s="2">
        <v>1</v>
      </c>
      <c r="M1684" s="2">
        <v>2</v>
      </c>
      <c r="N1684" s="2">
        <v>1</v>
      </c>
      <c r="O1684" s="2">
        <v>0</v>
      </c>
      <c r="P1684" s="2">
        <v>1</v>
      </c>
      <c r="Q1684" s="2">
        <v>1</v>
      </c>
      <c r="R1684" s="2">
        <v>0</v>
      </c>
      <c r="S1684" s="2">
        <v>0</v>
      </c>
      <c r="T1684" s="2">
        <v>3</v>
      </c>
      <c r="U1684" s="2">
        <v>4</v>
      </c>
      <c r="V1684" s="2">
        <v>7</v>
      </c>
      <c r="W1684">
        <v>1752</v>
      </c>
      <c r="X1684">
        <v>201</v>
      </c>
      <c r="Y1684" s="1" t="str">
        <f>IF(SUM(Table2[[#This Row],[Garçons de 0 à 2 ans]:[Filles de 12 à 17 ans]])&gt;=1,"Oui","Non")</f>
        <v>Oui</v>
      </c>
    </row>
    <row r="1685" spans="1:25" x14ac:dyDescent="0.25">
      <c r="A1685" t="s">
        <v>164</v>
      </c>
      <c r="B1685" t="str">
        <f>VLOOKUP(Table2[[#This Row],[_parent_index]],Table1[[index]:[A7.Type de Site]],5,FALSE)</f>
        <v>Chad</v>
      </c>
      <c r="C1685" t="str">
        <f>VLOOKUP(Table2[[#This Row],[_parent_index]],Table1[[index]:[A7.Type de Site]],6,FALSE)</f>
        <v>TCD</v>
      </c>
      <c r="D1685" t="str">
        <f>VLOOKUP(Table2[[#This Row],[_parent_index]],Table1[[index]:[A7.Type de Site]],7,FALSE)</f>
        <v>Lac</v>
      </c>
      <c r="E1685" t="str">
        <f>VLOOKUP(Table2[[#This Row],[_parent_index]],Table1[[index]:[A7.Type de Site]],8,FALSE)</f>
        <v>TD07</v>
      </c>
      <c r="F1685" t="str">
        <f>VLOOKUP(Table2[[#This Row],[_parent_index]],Table1[[index]:[A7.Type de Site]],14,FALSE)</f>
        <v>Meléa 1</v>
      </c>
      <c r="G1685" t="s">
        <v>1214</v>
      </c>
      <c r="H1685" s="2">
        <v>1</v>
      </c>
      <c r="I1685" s="2">
        <v>1</v>
      </c>
      <c r="J1685" s="2">
        <v>0</v>
      </c>
      <c r="K1685" s="2">
        <v>0</v>
      </c>
      <c r="L1685" s="2">
        <v>0</v>
      </c>
      <c r="M1685" s="2">
        <v>1</v>
      </c>
      <c r="N1685" s="2">
        <v>0</v>
      </c>
      <c r="O1685" s="2">
        <v>1</v>
      </c>
      <c r="P1685" s="2">
        <v>1</v>
      </c>
      <c r="Q1685" s="2">
        <v>1</v>
      </c>
      <c r="R1685" s="2">
        <v>0</v>
      </c>
      <c r="S1685" s="2">
        <v>1</v>
      </c>
      <c r="T1685" s="2">
        <v>2</v>
      </c>
      <c r="U1685" s="2">
        <v>5</v>
      </c>
      <c r="V1685" s="2">
        <v>7</v>
      </c>
      <c r="W1685">
        <v>1753</v>
      </c>
      <c r="X1685">
        <v>201</v>
      </c>
      <c r="Y1685" s="1" t="str">
        <f>IF(SUM(Table2[[#This Row],[Garçons de 0 à 2 ans]:[Filles de 12 à 17 ans]])&gt;=1,"Oui","Non")</f>
        <v>Oui</v>
      </c>
    </row>
    <row r="1686" spans="1:25" x14ac:dyDescent="0.25">
      <c r="A1686" t="s">
        <v>164</v>
      </c>
      <c r="B1686" t="str">
        <f>VLOOKUP(Table2[[#This Row],[_parent_index]],Table1[[index]:[A7.Type de Site]],5,FALSE)</f>
        <v>Chad</v>
      </c>
      <c r="C1686" t="str">
        <f>VLOOKUP(Table2[[#This Row],[_parent_index]],Table1[[index]:[A7.Type de Site]],6,FALSE)</f>
        <v>TCD</v>
      </c>
      <c r="D1686" t="str">
        <f>VLOOKUP(Table2[[#This Row],[_parent_index]],Table1[[index]:[A7.Type de Site]],7,FALSE)</f>
        <v>Lac</v>
      </c>
      <c r="E1686" t="str">
        <f>VLOOKUP(Table2[[#This Row],[_parent_index]],Table1[[index]:[A7.Type de Site]],8,FALSE)</f>
        <v>TD07</v>
      </c>
      <c r="F1686" t="str">
        <f>VLOOKUP(Table2[[#This Row],[_parent_index]],Table1[[index]:[A7.Type de Site]],14,FALSE)</f>
        <v>Meléa 1</v>
      </c>
      <c r="G1686" t="s">
        <v>209</v>
      </c>
      <c r="H1686" s="2">
        <v>0</v>
      </c>
      <c r="I1686" s="2">
        <v>0</v>
      </c>
      <c r="J1686" s="2">
        <v>1</v>
      </c>
      <c r="K1686" s="2">
        <v>1</v>
      </c>
      <c r="L1686" s="2">
        <v>0</v>
      </c>
      <c r="M1686" s="2">
        <v>0</v>
      </c>
      <c r="N1686" s="2">
        <v>1</v>
      </c>
      <c r="O1686" s="2">
        <v>0</v>
      </c>
      <c r="P1686" s="2">
        <v>1</v>
      </c>
      <c r="Q1686" s="2">
        <v>1</v>
      </c>
      <c r="R1686" s="2">
        <v>0</v>
      </c>
      <c r="S1686" s="2">
        <v>1</v>
      </c>
      <c r="T1686" s="2">
        <v>3</v>
      </c>
      <c r="U1686" s="2">
        <v>3</v>
      </c>
      <c r="V1686" s="2">
        <v>6</v>
      </c>
      <c r="W1686">
        <v>1754</v>
      </c>
      <c r="X1686">
        <v>201</v>
      </c>
      <c r="Y1686" s="1" t="str">
        <f>IF(SUM(Table2[[#This Row],[Garçons de 0 à 2 ans]:[Filles de 12 à 17 ans]])&gt;=1,"Oui","Non")</f>
        <v>Oui</v>
      </c>
    </row>
    <row r="1687" spans="1:25" x14ac:dyDescent="0.25">
      <c r="A1687" t="s">
        <v>164</v>
      </c>
      <c r="B1687" t="str">
        <f>VLOOKUP(Table2[[#This Row],[_parent_index]],Table1[[index]:[A7.Type de Site]],5,FALSE)</f>
        <v>Chad</v>
      </c>
      <c r="C1687" t="str">
        <f>VLOOKUP(Table2[[#This Row],[_parent_index]],Table1[[index]:[A7.Type de Site]],6,FALSE)</f>
        <v>TCD</v>
      </c>
      <c r="D1687" t="str">
        <f>VLOOKUP(Table2[[#This Row],[_parent_index]],Table1[[index]:[A7.Type de Site]],7,FALSE)</f>
        <v>Lac</v>
      </c>
      <c r="E1687" t="str">
        <f>VLOOKUP(Table2[[#This Row],[_parent_index]],Table1[[index]:[A7.Type de Site]],8,FALSE)</f>
        <v>TD07</v>
      </c>
      <c r="F1687" t="str">
        <f>VLOOKUP(Table2[[#This Row],[_parent_index]],Table1[[index]:[A7.Type de Site]],14,FALSE)</f>
        <v>Meléa 1</v>
      </c>
      <c r="G1687" t="s">
        <v>1214</v>
      </c>
      <c r="H1687" s="2">
        <v>0</v>
      </c>
      <c r="I1687" s="2">
        <v>0</v>
      </c>
      <c r="J1687" s="2">
        <v>0</v>
      </c>
      <c r="K1687" s="2">
        <v>0</v>
      </c>
      <c r="L1687" s="2">
        <v>0</v>
      </c>
      <c r="M1687" s="2">
        <v>1</v>
      </c>
      <c r="N1687" s="2">
        <v>0</v>
      </c>
      <c r="O1687" s="2">
        <v>2</v>
      </c>
      <c r="P1687" s="2">
        <v>1</v>
      </c>
      <c r="Q1687" s="2">
        <v>2</v>
      </c>
      <c r="R1687" s="2">
        <v>0</v>
      </c>
      <c r="S1687" s="2">
        <v>0</v>
      </c>
      <c r="T1687" s="2">
        <v>1</v>
      </c>
      <c r="U1687" s="2">
        <v>5</v>
      </c>
      <c r="V1687" s="2">
        <v>6</v>
      </c>
      <c r="W1687">
        <v>1755</v>
      </c>
      <c r="X1687">
        <v>201</v>
      </c>
      <c r="Y1687" s="1" t="str">
        <f>IF(SUM(Table2[[#This Row],[Garçons de 0 à 2 ans]:[Filles de 12 à 17 ans]])&gt;=1,"Oui","Non")</f>
        <v>Oui</v>
      </c>
    </row>
    <row r="1688" spans="1:25" x14ac:dyDescent="0.25">
      <c r="A1688" t="s">
        <v>164</v>
      </c>
      <c r="B1688" t="str">
        <f>VLOOKUP(Table2[[#This Row],[_parent_index]],Table1[[index]:[A7.Type de Site]],5,FALSE)</f>
        <v>Chad</v>
      </c>
      <c r="C1688" t="str">
        <f>VLOOKUP(Table2[[#This Row],[_parent_index]],Table1[[index]:[A7.Type de Site]],6,FALSE)</f>
        <v>TCD</v>
      </c>
      <c r="D1688" t="str">
        <f>VLOOKUP(Table2[[#This Row],[_parent_index]],Table1[[index]:[A7.Type de Site]],7,FALSE)</f>
        <v>Lac</v>
      </c>
      <c r="E1688" t="str">
        <f>VLOOKUP(Table2[[#This Row],[_parent_index]],Table1[[index]:[A7.Type de Site]],8,FALSE)</f>
        <v>TD07</v>
      </c>
      <c r="F1688" t="str">
        <f>VLOOKUP(Table2[[#This Row],[_parent_index]],Table1[[index]:[A7.Type de Site]],14,FALSE)</f>
        <v>Meléa 1</v>
      </c>
      <c r="G1688" t="s">
        <v>172</v>
      </c>
      <c r="H1688" s="2">
        <v>1</v>
      </c>
      <c r="I1688" s="2">
        <v>0</v>
      </c>
      <c r="J1688" s="2">
        <v>0</v>
      </c>
      <c r="K1688" s="2">
        <v>2</v>
      </c>
      <c r="L1688" s="2">
        <v>0</v>
      </c>
      <c r="M1688" s="2">
        <v>1</v>
      </c>
      <c r="N1688" s="2">
        <v>0</v>
      </c>
      <c r="O1688" s="2">
        <v>0</v>
      </c>
      <c r="P1688" s="2">
        <v>1</v>
      </c>
      <c r="Q1688" s="2">
        <v>1</v>
      </c>
      <c r="R1688" s="2">
        <v>1</v>
      </c>
      <c r="S1688" s="2">
        <v>1</v>
      </c>
      <c r="T1688" s="2">
        <v>3</v>
      </c>
      <c r="U1688" s="2">
        <v>5</v>
      </c>
      <c r="V1688" s="2">
        <v>8</v>
      </c>
      <c r="W1688">
        <v>1756</v>
      </c>
      <c r="X1688">
        <v>201</v>
      </c>
      <c r="Y1688" s="1" t="str">
        <f>IF(SUM(Table2[[#This Row],[Garçons de 0 à 2 ans]:[Filles de 12 à 17 ans]])&gt;=1,"Oui","Non")</f>
        <v>Oui</v>
      </c>
    </row>
    <row r="1689" spans="1:25" x14ac:dyDescent="0.25">
      <c r="A1689" t="s">
        <v>164</v>
      </c>
      <c r="B1689" t="str">
        <f>VLOOKUP(Table2[[#This Row],[_parent_index]],Table1[[index]:[A7.Type de Site]],5,FALSE)</f>
        <v>Chad</v>
      </c>
      <c r="C1689" t="str">
        <f>VLOOKUP(Table2[[#This Row],[_parent_index]],Table1[[index]:[A7.Type de Site]],6,FALSE)</f>
        <v>TCD</v>
      </c>
      <c r="D1689" t="str">
        <f>VLOOKUP(Table2[[#This Row],[_parent_index]],Table1[[index]:[A7.Type de Site]],7,FALSE)</f>
        <v>Lac</v>
      </c>
      <c r="E1689" t="str">
        <f>VLOOKUP(Table2[[#This Row],[_parent_index]],Table1[[index]:[A7.Type de Site]],8,FALSE)</f>
        <v>TD07</v>
      </c>
      <c r="F1689" t="str">
        <f>VLOOKUP(Table2[[#This Row],[_parent_index]],Table1[[index]:[A7.Type de Site]],14,FALSE)</f>
        <v>Meléa 1</v>
      </c>
      <c r="G1689" t="s">
        <v>358</v>
      </c>
      <c r="H1689" s="2">
        <v>0</v>
      </c>
      <c r="I1689" s="2">
        <v>0</v>
      </c>
      <c r="J1689" s="2">
        <v>0</v>
      </c>
      <c r="K1689" s="2">
        <v>1</v>
      </c>
      <c r="L1689" s="2">
        <v>1</v>
      </c>
      <c r="M1689" s="2">
        <v>0</v>
      </c>
      <c r="N1689" s="2">
        <v>3</v>
      </c>
      <c r="O1689" s="2">
        <v>0</v>
      </c>
      <c r="P1689" s="2">
        <v>1</v>
      </c>
      <c r="Q1689" s="2">
        <v>1</v>
      </c>
      <c r="R1689" s="2">
        <v>1</v>
      </c>
      <c r="S1689" s="2">
        <v>0</v>
      </c>
      <c r="T1689" s="2">
        <v>6</v>
      </c>
      <c r="U1689" s="2">
        <v>2</v>
      </c>
      <c r="V1689" s="2">
        <v>8</v>
      </c>
      <c r="W1689">
        <v>1757</v>
      </c>
      <c r="X1689">
        <v>201</v>
      </c>
      <c r="Y1689" s="1" t="str">
        <f>IF(SUM(Table2[[#This Row],[Garçons de 0 à 2 ans]:[Filles de 12 à 17 ans]])&gt;=1,"Oui","Non")</f>
        <v>Oui</v>
      </c>
    </row>
    <row r="1690" spans="1:25" x14ac:dyDescent="0.25">
      <c r="A1690" t="s">
        <v>164</v>
      </c>
      <c r="B1690" t="str">
        <f>VLOOKUP(Table2[[#This Row],[_parent_index]],Table1[[index]:[A7.Type de Site]],5,FALSE)</f>
        <v>Chad</v>
      </c>
      <c r="C1690" t="str">
        <f>VLOOKUP(Table2[[#This Row],[_parent_index]],Table1[[index]:[A7.Type de Site]],6,FALSE)</f>
        <v>TCD</v>
      </c>
      <c r="D1690" t="str">
        <f>VLOOKUP(Table2[[#This Row],[_parent_index]],Table1[[index]:[A7.Type de Site]],7,FALSE)</f>
        <v>Lac</v>
      </c>
      <c r="E1690" t="str">
        <f>VLOOKUP(Table2[[#This Row],[_parent_index]],Table1[[index]:[A7.Type de Site]],8,FALSE)</f>
        <v>TD07</v>
      </c>
      <c r="F1690" t="str">
        <f>VLOOKUP(Table2[[#This Row],[_parent_index]],Table1[[index]:[A7.Type de Site]],14,FALSE)</f>
        <v>Meléa 1</v>
      </c>
      <c r="G1690" t="s">
        <v>358</v>
      </c>
      <c r="H1690" s="2">
        <v>0</v>
      </c>
      <c r="I1690" s="2">
        <v>1</v>
      </c>
      <c r="J1690" s="2">
        <v>0</v>
      </c>
      <c r="K1690" s="2">
        <v>1</v>
      </c>
      <c r="L1690" s="2">
        <v>0</v>
      </c>
      <c r="M1690" s="2">
        <v>1</v>
      </c>
      <c r="N1690" s="2">
        <v>0</v>
      </c>
      <c r="O1690" s="2">
        <v>1</v>
      </c>
      <c r="P1690" s="2">
        <v>0</v>
      </c>
      <c r="Q1690" s="2">
        <v>1</v>
      </c>
      <c r="R1690" s="2">
        <v>1</v>
      </c>
      <c r="S1690" s="2">
        <v>0</v>
      </c>
      <c r="T1690" s="2">
        <v>1</v>
      </c>
      <c r="U1690" s="2">
        <v>5</v>
      </c>
      <c r="V1690" s="2">
        <v>6</v>
      </c>
      <c r="W1690">
        <v>1758</v>
      </c>
      <c r="X1690">
        <v>201</v>
      </c>
      <c r="Y1690" s="1" t="str">
        <f>IF(SUM(Table2[[#This Row],[Garçons de 0 à 2 ans]:[Filles de 12 à 17 ans]])&gt;=1,"Oui","Non")</f>
        <v>Oui</v>
      </c>
    </row>
    <row r="1691" spans="1:25" x14ac:dyDescent="0.25">
      <c r="A1691" t="s">
        <v>164</v>
      </c>
      <c r="B1691" t="str">
        <f>VLOOKUP(Table2[[#This Row],[_parent_index]],Table1[[index]:[A7.Type de Site]],5,FALSE)</f>
        <v>Chad</v>
      </c>
      <c r="C1691" t="str">
        <f>VLOOKUP(Table2[[#This Row],[_parent_index]],Table1[[index]:[A7.Type de Site]],6,FALSE)</f>
        <v>TCD</v>
      </c>
      <c r="D1691" t="str">
        <f>VLOOKUP(Table2[[#This Row],[_parent_index]],Table1[[index]:[A7.Type de Site]],7,FALSE)</f>
        <v>Lac</v>
      </c>
      <c r="E1691" t="str">
        <f>VLOOKUP(Table2[[#This Row],[_parent_index]],Table1[[index]:[A7.Type de Site]],8,FALSE)</f>
        <v>TD07</v>
      </c>
      <c r="F1691" t="str">
        <f>VLOOKUP(Table2[[#This Row],[_parent_index]],Table1[[index]:[A7.Type de Site]],14,FALSE)</f>
        <v>NAHR</v>
      </c>
      <c r="G1691" t="s">
        <v>1214</v>
      </c>
      <c r="H1691" s="2">
        <v>0</v>
      </c>
      <c r="I1691" s="2">
        <v>0</v>
      </c>
      <c r="J1691" s="2">
        <v>0</v>
      </c>
      <c r="K1691" s="2">
        <v>0</v>
      </c>
      <c r="L1691" s="2">
        <v>1</v>
      </c>
      <c r="M1691" s="2">
        <v>0</v>
      </c>
      <c r="N1691" s="2">
        <v>0</v>
      </c>
      <c r="O1691" s="2">
        <v>0</v>
      </c>
      <c r="P1691" s="2">
        <v>1</v>
      </c>
      <c r="Q1691" s="2">
        <v>1</v>
      </c>
      <c r="R1691" s="2">
        <v>0</v>
      </c>
      <c r="S1691" s="2">
        <v>0</v>
      </c>
      <c r="T1691" s="2">
        <v>2</v>
      </c>
      <c r="U1691" s="2">
        <v>1</v>
      </c>
      <c r="V1691" s="2">
        <v>3</v>
      </c>
      <c r="W1691">
        <v>1759</v>
      </c>
      <c r="X1691">
        <v>202</v>
      </c>
      <c r="Y1691" s="1" t="str">
        <f>IF(SUM(Table2[[#This Row],[Garçons de 0 à 2 ans]:[Filles de 12 à 17 ans]])&gt;=1,"Oui","Non")</f>
        <v>Oui</v>
      </c>
    </row>
    <row r="1692" spans="1:25" x14ac:dyDescent="0.25">
      <c r="A1692" t="s">
        <v>164</v>
      </c>
      <c r="B1692" t="str">
        <f>VLOOKUP(Table2[[#This Row],[_parent_index]],Table1[[index]:[A7.Type de Site]],5,FALSE)</f>
        <v>Chad</v>
      </c>
      <c r="C1692" t="str">
        <f>VLOOKUP(Table2[[#This Row],[_parent_index]],Table1[[index]:[A7.Type de Site]],6,FALSE)</f>
        <v>TCD</v>
      </c>
      <c r="D1692" t="str">
        <f>VLOOKUP(Table2[[#This Row],[_parent_index]],Table1[[index]:[A7.Type de Site]],7,FALSE)</f>
        <v>Lac</v>
      </c>
      <c r="E1692" t="str">
        <f>VLOOKUP(Table2[[#This Row],[_parent_index]],Table1[[index]:[A7.Type de Site]],8,FALSE)</f>
        <v>TD07</v>
      </c>
      <c r="F1692" t="str">
        <f>VLOOKUP(Table2[[#This Row],[_parent_index]],Table1[[index]:[A7.Type de Site]],14,FALSE)</f>
        <v>NAHR</v>
      </c>
      <c r="G1692" t="s">
        <v>1214</v>
      </c>
      <c r="H1692" s="2">
        <v>1</v>
      </c>
      <c r="I1692" s="2">
        <v>0</v>
      </c>
      <c r="J1692" s="2">
        <v>0</v>
      </c>
      <c r="K1692" s="2">
        <v>0</v>
      </c>
      <c r="L1692" s="2">
        <v>1</v>
      </c>
      <c r="M1692" s="2">
        <v>0</v>
      </c>
      <c r="N1692" s="2">
        <v>0</v>
      </c>
      <c r="O1692" s="2">
        <v>0</v>
      </c>
      <c r="P1692" s="2">
        <v>0</v>
      </c>
      <c r="Q1692" s="2">
        <v>1</v>
      </c>
      <c r="R1692" s="2">
        <v>0</v>
      </c>
      <c r="S1692" s="2">
        <v>1</v>
      </c>
      <c r="T1692" s="2">
        <v>2</v>
      </c>
      <c r="U1692" s="2">
        <v>2</v>
      </c>
      <c r="V1692" s="2">
        <v>4</v>
      </c>
      <c r="W1692">
        <v>1760</v>
      </c>
      <c r="X1692">
        <v>202</v>
      </c>
      <c r="Y1692" s="1" t="str">
        <f>IF(SUM(Table2[[#This Row],[Garçons de 0 à 2 ans]:[Filles de 12 à 17 ans]])&gt;=1,"Oui","Non")</f>
        <v>Oui</v>
      </c>
    </row>
    <row r="1693" spans="1:25" x14ac:dyDescent="0.25">
      <c r="A1693" t="s">
        <v>164</v>
      </c>
      <c r="B1693" t="str">
        <f>VLOOKUP(Table2[[#This Row],[_parent_index]],Table1[[index]:[A7.Type de Site]],5,FALSE)</f>
        <v>Chad</v>
      </c>
      <c r="C1693" t="str">
        <f>VLOOKUP(Table2[[#This Row],[_parent_index]],Table1[[index]:[A7.Type de Site]],6,FALSE)</f>
        <v>TCD</v>
      </c>
      <c r="D1693" t="str">
        <f>VLOOKUP(Table2[[#This Row],[_parent_index]],Table1[[index]:[A7.Type de Site]],7,FALSE)</f>
        <v>Lac</v>
      </c>
      <c r="E1693" t="str">
        <f>VLOOKUP(Table2[[#This Row],[_parent_index]],Table1[[index]:[A7.Type de Site]],8,FALSE)</f>
        <v>TD07</v>
      </c>
      <c r="F1693" t="str">
        <f>VLOOKUP(Table2[[#This Row],[_parent_index]],Table1[[index]:[A7.Type de Site]],14,FALSE)</f>
        <v>NAHR</v>
      </c>
      <c r="G1693" t="s">
        <v>1214</v>
      </c>
      <c r="H1693" s="2">
        <v>0</v>
      </c>
      <c r="I1693" s="2">
        <v>0</v>
      </c>
      <c r="J1693" s="2">
        <v>1</v>
      </c>
      <c r="K1693" s="2">
        <v>0</v>
      </c>
      <c r="L1693" s="2">
        <v>0</v>
      </c>
      <c r="M1693" s="2">
        <v>1</v>
      </c>
      <c r="N1693" s="2">
        <v>0</v>
      </c>
      <c r="O1693" s="2">
        <v>0</v>
      </c>
      <c r="P1693" s="2">
        <v>1</v>
      </c>
      <c r="Q1693" s="2">
        <v>1</v>
      </c>
      <c r="R1693" s="2">
        <v>0</v>
      </c>
      <c r="S1693" s="2">
        <v>0</v>
      </c>
      <c r="T1693" s="2">
        <v>2</v>
      </c>
      <c r="U1693" s="2">
        <v>2</v>
      </c>
      <c r="V1693" s="2">
        <v>4</v>
      </c>
      <c r="W1693">
        <v>1761</v>
      </c>
      <c r="X1693">
        <v>202</v>
      </c>
      <c r="Y1693" s="1" t="str">
        <f>IF(SUM(Table2[[#This Row],[Garçons de 0 à 2 ans]:[Filles de 12 à 17 ans]])&gt;=1,"Oui","Non")</f>
        <v>Oui</v>
      </c>
    </row>
    <row r="1694" spans="1:25" x14ac:dyDescent="0.25">
      <c r="A1694" t="s">
        <v>164</v>
      </c>
      <c r="B1694" t="str">
        <f>VLOOKUP(Table2[[#This Row],[_parent_index]],Table1[[index]:[A7.Type de Site]],5,FALSE)</f>
        <v>Chad</v>
      </c>
      <c r="C1694" t="str">
        <f>VLOOKUP(Table2[[#This Row],[_parent_index]],Table1[[index]:[A7.Type de Site]],6,FALSE)</f>
        <v>TCD</v>
      </c>
      <c r="D1694" t="str">
        <f>VLOOKUP(Table2[[#This Row],[_parent_index]],Table1[[index]:[A7.Type de Site]],7,FALSE)</f>
        <v>Lac</v>
      </c>
      <c r="E1694" t="str">
        <f>VLOOKUP(Table2[[#This Row],[_parent_index]],Table1[[index]:[A7.Type de Site]],8,FALSE)</f>
        <v>TD07</v>
      </c>
      <c r="F1694" t="str">
        <f>VLOOKUP(Table2[[#This Row],[_parent_index]],Table1[[index]:[A7.Type de Site]],14,FALSE)</f>
        <v>NAHR</v>
      </c>
      <c r="G1694" t="s">
        <v>1214</v>
      </c>
      <c r="H1694" s="2">
        <v>0</v>
      </c>
      <c r="I1694" s="2">
        <v>0</v>
      </c>
      <c r="J1694" s="2">
        <v>0</v>
      </c>
      <c r="K1694" s="2">
        <v>2</v>
      </c>
      <c r="L1694" s="2">
        <v>0</v>
      </c>
      <c r="M1694" s="2">
        <v>0</v>
      </c>
      <c r="N1694" s="2">
        <v>1</v>
      </c>
      <c r="O1694" s="2">
        <v>1</v>
      </c>
      <c r="P1694" s="2">
        <v>0</v>
      </c>
      <c r="Q1694" s="2">
        <v>1</v>
      </c>
      <c r="R1694" s="2">
        <v>1</v>
      </c>
      <c r="S1694" s="2">
        <v>0</v>
      </c>
      <c r="T1694" s="2">
        <v>2</v>
      </c>
      <c r="U1694" s="2">
        <v>4</v>
      </c>
      <c r="V1694" s="2">
        <v>6</v>
      </c>
      <c r="W1694">
        <v>1762</v>
      </c>
      <c r="X1694">
        <v>202</v>
      </c>
      <c r="Y1694" s="1" t="str">
        <f>IF(SUM(Table2[[#This Row],[Garçons de 0 à 2 ans]:[Filles de 12 à 17 ans]])&gt;=1,"Oui","Non")</f>
        <v>Oui</v>
      </c>
    </row>
    <row r="1695" spans="1:25" x14ac:dyDescent="0.25">
      <c r="A1695" t="s">
        <v>164</v>
      </c>
      <c r="B1695" t="str">
        <f>VLOOKUP(Table2[[#This Row],[_parent_index]],Table1[[index]:[A7.Type de Site]],5,FALSE)</f>
        <v>Chad</v>
      </c>
      <c r="C1695" t="str">
        <f>VLOOKUP(Table2[[#This Row],[_parent_index]],Table1[[index]:[A7.Type de Site]],6,FALSE)</f>
        <v>TCD</v>
      </c>
      <c r="D1695" t="str">
        <f>VLOOKUP(Table2[[#This Row],[_parent_index]],Table1[[index]:[A7.Type de Site]],7,FALSE)</f>
        <v>Lac</v>
      </c>
      <c r="E1695" t="str">
        <f>VLOOKUP(Table2[[#This Row],[_parent_index]],Table1[[index]:[A7.Type de Site]],8,FALSE)</f>
        <v>TD07</v>
      </c>
      <c r="F1695" t="str">
        <f>VLOOKUP(Table2[[#This Row],[_parent_index]],Table1[[index]:[A7.Type de Site]],14,FALSE)</f>
        <v>Ngalamia</v>
      </c>
      <c r="G1695" t="s">
        <v>1214</v>
      </c>
      <c r="H1695" s="2">
        <v>0</v>
      </c>
      <c r="I1695" s="2">
        <v>0</v>
      </c>
      <c r="J1695" s="2">
        <v>0</v>
      </c>
      <c r="K1695" s="2">
        <v>0</v>
      </c>
      <c r="L1695" s="2">
        <v>1</v>
      </c>
      <c r="M1695" s="2">
        <v>0</v>
      </c>
      <c r="N1695" s="2">
        <v>0</v>
      </c>
      <c r="O1695" s="2">
        <v>0</v>
      </c>
      <c r="P1695" s="2">
        <v>0</v>
      </c>
      <c r="Q1695" s="2">
        <v>1</v>
      </c>
      <c r="R1695" s="2">
        <v>1</v>
      </c>
      <c r="S1695" s="2">
        <v>0</v>
      </c>
      <c r="T1695" s="2">
        <v>2</v>
      </c>
      <c r="U1695" s="2">
        <v>1</v>
      </c>
      <c r="V1695" s="2">
        <v>3</v>
      </c>
      <c r="W1695">
        <v>1763</v>
      </c>
      <c r="X1695">
        <v>203</v>
      </c>
      <c r="Y1695" s="1" t="str">
        <f>IF(SUM(Table2[[#This Row],[Garçons de 0 à 2 ans]:[Filles de 12 à 17 ans]])&gt;=1,"Oui","Non")</f>
        <v>Oui</v>
      </c>
    </row>
    <row r="1696" spans="1:25" x14ac:dyDescent="0.25">
      <c r="A1696" t="s">
        <v>164</v>
      </c>
      <c r="B1696" t="str">
        <f>VLOOKUP(Table2[[#This Row],[_parent_index]],Table1[[index]:[A7.Type de Site]],5,FALSE)</f>
        <v>Chad</v>
      </c>
      <c r="C1696" t="str">
        <f>VLOOKUP(Table2[[#This Row],[_parent_index]],Table1[[index]:[A7.Type de Site]],6,FALSE)</f>
        <v>TCD</v>
      </c>
      <c r="D1696" t="str">
        <f>VLOOKUP(Table2[[#This Row],[_parent_index]],Table1[[index]:[A7.Type de Site]],7,FALSE)</f>
        <v>Lac</v>
      </c>
      <c r="E1696" t="str">
        <f>VLOOKUP(Table2[[#This Row],[_parent_index]],Table1[[index]:[A7.Type de Site]],8,FALSE)</f>
        <v>TD07</v>
      </c>
      <c r="F1696" t="str">
        <f>VLOOKUP(Table2[[#This Row],[_parent_index]],Table1[[index]:[A7.Type de Site]],14,FALSE)</f>
        <v>Ngalamia</v>
      </c>
      <c r="G1696" t="s">
        <v>1214</v>
      </c>
      <c r="H1696" s="2">
        <v>0</v>
      </c>
      <c r="I1696" s="2">
        <v>0</v>
      </c>
      <c r="J1696" s="2">
        <v>0</v>
      </c>
      <c r="K1696" s="2">
        <v>0</v>
      </c>
      <c r="L1696" s="2">
        <v>1</v>
      </c>
      <c r="M1696" s="2">
        <v>0</v>
      </c>
      <c r="N1696" s="2">
        <v>0</v>
      </c>
      <c r="O1696" s="2">
        <v>0</v>
      </c>
      <c r="P1696" s="2">
        <v>1</v>
      </c>
      <c r="Q1696" s="2">
        <v>1</v>
      </c>
      <c r="R1696" s="2">
        <v>0</v>
      </c>
      <c r="S1696" s="2">
        <v>0</v>
      </c>
      <c r="T1696" s="2">
        <v>2</v>
      </c>
      <c r="U1696" s="2">
        <v>1</v>
      </c>
      <c r="V1696" s="2">
        <v>3</v>
      </c>
      <c r="W1696">
        <v>1764</v>
      </c>
      <c r="X1696">
        <v>203</v>
      </c>
      <c r="Y1696" s="1" t="str">
        <f>IF(SUM(Table2[[#This Row],[Garçons de 0 à 2 ans]:[Filles de 12 à 17 ans]])&gt;=1,"Oui","Non")</f>
        <v>Oui</v>
      </c>
    </row>
    <row r="1697" spans="1:25" x14ac:dyDescent="0.25">
      <c r="A1697" t="s">
        <v>164</v>
      </c>
      <c r="B1697" t="str">
        <f>VLOOKUP(Table2[[#This Row],[_parent_index]],Table1[[index]:[A7.Type de Site]],5,FALSE)</f>
        <v>Chad</v>
      </c>
      <c r="C1697" t="str">
        <f>VLOOKUP(Table2[[#This Row],[_parent_index]],Table1[[index]:[A7.Type de Site]],6,FALSE)</f>
        <v>TCD</v>
      </c>
      <c r="D1697" t="str">
        <f>VLOOKUP(Table2[[#This Row],[_parent_index]],Table1[[index]:[A7.Type de Site]],7,FALSE)</f>
        <v>Lac</v>
      </c>
      <c r="E1697" t="str">
        <f>VLOOKUP(Table2[[#This Row],[_parent_index]],Table1[[index]:[A7.Type de Site]],8,FALSE)</f>
        <v>TD07</v>
      </c>
      <c r="F1697" t="str">
        <f>VLOOKUP(Table2[[#This Row],[_parent_index]],Table1[[index]:[A7.Type de Site]],14,FALSE)</f>
        <v>Ngalamia</v>
      </c>
      <c r="G1697" t="s">
        <v>1214</v>
      </c>
      <c r="H1697" s="2">
        <v>1</v>
      </c>
      <c r="I1697" s="2">
        <v>0</v>
      </c>
      <c r="J1697" s="2">
        <v>0</v>
      </c>
      <c r="K1697" s="2">
        <v>0</v>
      </c>
      <c r="L1697" s="2">
        <v>0</v>
      </c>
      <c r="M1697" s="2">
        <v>0</v>
      </c>
      <c r="N1697" s="2">
        <v>1</v>
      </c>
      <c r="O1697" s="2">
        <v>0</v>
      </c>
      <c r="P1697" s="2">
        <v>0</v>
      </c>
      <c r="Q1697" s="2">
        <v>1</v>
      </c>
      <c r="R1697" s="2">
        <v>1</v>
      </c>
      <c r="S1697" s="2">
        <v>0</v>
      </c>
      <c r="T1697" s="2">
        <v>3</v>
      </c>
      <c r="U1697" s="2">
        <v>1</v>
      </c>
      <c r="V1697" s="2">
        <v>4</v>
      </c>
      <c r="W1697">
        <v>1765</v>
      </c>
      <c r="X1697">
        <v>203</v>
      </c>
      <c r="Y1697" s="1" t="str">
        <f>IF(SUM(Table2[[#This Row],[Garçons de 0 à 2 ans]:[Filles de 12 à 17 ans]])&gt;=1,"Oui","Non")</f>
        <v>Oui</v>
      </c>
    </row>
    <row r="1698" spans="1:25" x14ac:dyDescent="0.25">
      <c r="A1698" t="s">
        <v>164</v>
      </c>
      <c r="B1698" t="str">
        <f>VLOOKUP(Table2[[#This Row],[_parent_index]],Table1[[index]:[A7.Type de Site]],5,FALSE)</f>
        <v>Chad</v>
      </c>
      <c r="C1698" t="str">
        <f>VLOOKUP(Table2[[#This Row],[_parent_index]],Table1[[index]:[A7.Type de Site]],6,FALSE)</f>
        <v>TCD</v>
      </c>
      <c r="D1698" t="str">
        <f>VLOOKUP(Table2[[#This Row],[_parent_index]],Table1[[index]:[A7.Type de Site]],7,FALSE)</f>
        <v>Lac</v>
      </c>
      <c r="E1698" t="str">
        <f>VLOOKUP(Table2[[#This Row],[_parent_index]],Table1[[index]:[A7.Type de Site]],8,FALSE)</f>
        <v>TD07</v>
      </c>
      <c r="F1698" t="str">
        <f>VLOOKUP(Table2[[#This Row],[_parent_index]],Table1[[index]:[A7.Type de Site]],14,FALSE)</f>
        <v>Village Doubaba</v>
      </c>
      <c r="G1698" t="s">
        <v>172</v>
      </c>
      <c r="H1698" s="2">
        <v>1</v>
      </c>
      <c r="I1698" s="2">
        <v>0</v>
      </c>
      <c r="J1698" s="2">
        <v>0</v>
      </c>
      <c r="K1698" s="2">
        <v>0</v>
      </c>
      <c r="L1698" s="2">
        <v>0</v>
      </c>
      <c r="M1698" s="2">
        <v>0</v>
      </c>
      <c r="N1698" s="2">
        <v>0</v>
      </c>
      <c r="O1698" s="2">
        <v>0</v>
      </c>
      <c r="P1698" s="2">
        <v>1</v>
      </c>
      <c r="Q1698" s="2">
        <v>1</v>
      </c>
      <c r="R1698" s="2">
        <v>0</v>
      </c>
      <c r="S1698" s="2">
        <v>0</v>
      </c>
      <c r="T1698" s="2">
        <v>2</v>
      </c>
      <c r="U1698" s="2">
        <v>1</v>
      </c>
      <c r="V1698" s="2">
        <v>3</v>
      </c>
      <c r="W1698">
        <v>1766</v>
      </c>
      <c r="X1698">
        <v>205</v>
      </c>
      <c r="Y1698" s="1" t="str">
        <f>IF(SUM(Table2[[#This Row],[Garçons de 0 à 2 ans]:[Filles de 12 à 17 ans]])&gt;=1,"Oui","Non")</f>
        <v>Oui</v>
      </c>
    </row>
    <row r="1699" spans="1:25" x14ac:dyDescent="0.25">
      <c r="A1699" t="s">
        <v>164</v>
      </c>
      <c r="B1699" t="str">
        <f>VLOOKUP(Table2[[#This Row],[_parent_index]],Table1[[index]:[A7.Type de Site]],5,FALSE)</f>
        <v>Chad</v>
      </c>
      <c r="C1699" t="str">
        <f>VLOOKUP(Table2[[#This Row],[_parent_index]],Table1[[index]:[A7.Type de Site]],6,FALSE)</f>
        <v>TCD</v>
      </c>
      <c r="D1699" t="str">
        <f>VLOOKUP(Table2[[#This Row],[_parent_index]],Table1[[index]:[A7.Type de Site]],7,FALSE)</f>
        <v>Lac</v>
      </c>
      <c r="E1699" t="str">
        <f>VLOOKUP(Table2[[#This Row],[_parent_index]],Table1[[index]:[A7.Type de Site]],8,FALSE)</f>
        <v>TD07</v>
      </c>
      <c r="F1699" t="str">
        <f>VLOOKUP(Table2[[#This Row],[_parent_index]],Table1[[index]:[A7.Type de Site]],14,FALSE)</f>
        <v>Village Doubaba</v>
      </c>
      <c r="G1699" t="s">
        <v>172</v>
      </c>
      <c r="H1699" s="2">
        <v>0</v>
      </c>
      <c r="I1699" s="2">
        <v>1</v>
      </c>
      <c r="J1699" s="2">
        <v>0</v>
      </c>
      <c r="K1699" s="2">
        <v>0</v>
      </c>
      <c r="L1699" s="2">
        <v>0</v>
      </c>
      <c r="M1699" s="2">
        <v>2</v>
      </c>
      <c r="N1699" s="2">
        <v>0</v>
      </c>
      <c r="O1699" s="2">
        <v>0</v>
      </c>
      <c r="P1699" s="2">
        <v>1</v>
      </c>
      <c r="Q1699" s="2">
        <v>1</v>
      </c>
      <c r="R1699" s="2">
        <v>0</v>
      </c>
      <c r="S1699" s="2">
        <v>0</v>
      </c>
      <c r="T1699" s="2">
        <v>1</v>
      </c>
      <c r="U1699" s="2">
        <v>4</v>
      </c>
      <c r="V1699" s="2">
        <v>5</v>
      </c>
      <c r="W1699">
        <v>1767</v>
      </c>
      <c r="X1699">
        <v>205</v>
      </c>
      <c r="Y1699" s="1" t="str">
        <f>IF(SUM(Table2[[#This Row],[Garçons de 0 à 2 ans]:[Filles de 12 à 17 ans]])&gt;=1,"Oui","Non")</f>
        <v>Oui</v>
      </c>
    </row>
    <row r="1700" spans="1:25" x14ac:dyDescent="0.25">
      <c r="A1700" t="s">
        <v>164</v>
      </c>
      <c r="B1700" t="str">
        <f>VLOOKUP(Table2[[#This Row],[_parent_index]],Table1[[index]:[A7.Type de Site]],5,FALSE)</f>
        <v>Chad</v>
      </c>
      <c r="C1700" t="str">
        <f>VLOOKUP(Table2[[#This Row],[_parent_index]],Table1[[index]:[A7.Type de Site]],6,FALSE)</f>
        <v>TCD</v>
      </c>
      <c r="D1700" t="str">
        <f>VLOOKUP(Table2[[#This Row],[_parent_index]],Table1[[index]:[A7.Type de Site]],7,FALSE)</f>
        <v>Lac</v>
      </c>
      <c r="E1700" t="str">
        <f>VLOOKUP(Table2[[#This Row],[_parent_index]],Table1[[index]:[A7.Type de Site]],8,FALSE)</f>
        <v>TD07</v>
      </c>
      <c r="F1700" t="str">
        <f>VLOOKUP(Table2[[#This Row],[_parent_index]],Table1[[index]:[A7.Type de Site]],14,FALSE)</f>
        <v>Village Doubaba</v>
      </c>
      <c r="G1700" t="s">
        <v>172</v>
      </c>
      <c r="H1700" s="2">
        <v>0</v>
      </c>
      <c r="I1700" s="2">
        <v>0</v>
      </c>
      <c r="J1700" s="2">
        <v>0</v>
      </c>
      <c r="K1700" s="2">
        <v>0</v>
      </c>
      <c r="L1700" s="2">
        <v>1</v>
      </c>
      <c r="M1700" s="2">
        <v>1</v>
      </c>
      <c r="N1700" s="2">
        <v>1</v>
      </c>
      <c r="O1700" s="2">
        <v>0</v>
      </c>
      <c r="P1700" s="2">
        <v>1</v>
      </c>
      <c r="Q1700" s="2">
        <v>1</v>
      </c>
      <c r="R1700" s="2">
        <v>0</v>
      </c>
      <c r="S1700" s="2">
        <v>1</v>
      </c>
      <c r="T1700" s="2">
        <v>3</v>
      </c>
      <c r="U1700" s="2">
        <v>3</v>
      </c>
      <c r="V1700" s="2">
        <v>6</v>
      </c>
      <c r="W1700">
        <v>1768</v>
      </c>
      <c r="X1700">
        <v>205</v>
      </c>
      <c r="Y1700" s="1" t="str">
        <f>IF(SUM(Table2[[#This Row],[Garçons de 0 à 2 ans]:[Filles de 12 à 17 ans]])&gt;=1,"Oui","Non")</f>
        <v>Oui</v>
      </c>
    </row>
    <row r="1701" spans="1:25" x14ac:dyDescent="0.25">
      <c r="A1701" t="s">
        <v>164</v>
      </c>
      <c r="B1701" t="str">
        <f>VLOOKUP(Table2[[#This Row],[_parent_index]],Table1[[index]:[A7.Type de Site]],5,FALSE)</f>
        <v>Chad</v>
      </c>
      <c r="C1701" t="str">
        <f>VLOOKUP(Table2[[#This Row],[_parent_index]],Table1[[index]:[A7.Type de Site]],6,FALSE)</f>
        <v>TCD</v>
      </c>
      <c r="D1701" t="str">
        <f>VLOOKUP(Table2[[#This Row],[_parent_index]],Table1[[index]:[A7.Type de Site]],7,FALSE)</f>
        <v>Lac</v>
      </c>
      <c r="E1701" t="str">
        <f>VLOOKUP(Table2[[#This Row],[_parent_index]],Table1[[index]:[A7.Type de Site]],8,FALSE)</f>
        <v>TD07</v>
      </c>
      <c r="F1701" t="str">
        <f>VLOOKUP(Table2[[#This Row],[_parent_index]],Table1[[index]:[A7.Type de Site]],14,FALSE)</f>
        <v>Village Doubaba</v>
      </c>
      <c r="G1701" t="s">
        <v>172</v>
      </c>
      <c r="H1701" s="2">
        <v>1</v>
      </c>
      <c r="I1701" s="2">
        <v>0</v>
      </c>
      <c r="J1701" s="2">
        <v>0</v>
      </c>
      <c r="K1701" s="2">
        <v>0</v>
      </c>
      <c r="L1701" s="2">
        <v>0</v>
      </c>
      <c r="M1701" s="2">
        <v>0</v>
      </c>
      <c r="N1701" s="2">
        <v>0</v>
      </c>
      <c r="O1701" s="2">
        <v>0</v>
      </c>
      <c r="P1701" s="2">
        <v>0</v>
      </c>
      <c r="Q1701" s="2">
        <v>1</v>
      </c>
      <c r="R1701" s="2">
        <v>1</v>
      </c>
      <c r="S1701" s="2">
        <v>0</v>
      </c>
      <c r="T1701" s="2">
        <v>2</v>
      </c>
      <c r="U1701" s="2">
        <v>1</v>
      </c>
      <c r="V1701" s="2">
        <v>3</v>
      </c>
      <c r="W1701">
        <v>1769</v>
      </c>
      <c r="X1701">
        <v>205</v>
      </c>
      <c r="Y1701" s="1" t="str">
        <f>IF(SUM(Table2[[#This Row],[Garçons de 0 à 2 ans]:[Filles de 12 à 17 ans]])&gt;=1,"Oui","Non")</f>
        <v>Oui</v>
      </c>
    </row>
    <row r="1702" spans="1:25" x14ac:dyDescent="0.25">
      <c r="A1702" t="s">
        <v>164</v>
      </c>
      <c r="B1702" t="str">
        <f>VLOOKUP(Table2[[#This Row],[_parent_index]],Table1[[index]:[A7.Type de Site]],5,FALSE)</f>
        <v>Chad</v>
      </c>
      <c r="C1702" t="str">
        <f>VLOOKUP(Table2[[#This Row],[_parent_index]],Table1[[index]:[A7.Type de Site]],6,FALSE)</f>
        <v>TCD</v>
      </c>
      <c r="D1702" t="str">
        <f>VLOOKUP(Table2[[#This Row],[_parent_index]],Table1[[index]:[A7.Type de Site]],7,FALSE)</f>
        <v>Lac</v>
      </c>
      <c r="E1702" t="str">
        <f>VLOOKUP(Table2[[#This Row],[_parent_index]],Table1[[index]:[A7.Type de Site]],8,FALSE)</f>
        <v>TD07</v>
      </c>
      <c r="F1702" t="str">
        <f>VLOOKUP(Table2[[#This Row],[_parent_index]],Table1[[index]:[A7.Type de Site]],14,FALSE)</f>
        <v>Village Doubaba</v>
      </c>
      <c r="G1702" t="s">
        <v>209</v>
      </c>
      <c r="H1702" s="2">
        <v>0</v>
      </c>
      <c r="I1702" s="2">
        <v>1</v>
      </c>
      <c r="J1702" s="2">
        <v>0</v>
      </c>
      <c r="K1702" s="2">
        <v>0</v>
      </c>
      <c r="L1702" s="2">
        <v>0</v>
      </c>
      <c r="M1702" s="2">
        <v>0</v>
      </c>
      <c r="N1702" s="2">
        <v>0</v>
      </c>
      <c r="O1702" s="2">
        <v>0</v>
      </c>
      <c r="P1702" s="2">
        <v>1</v>
      </c>
      <c r="Q1702" s="2">
        <v>1</v>
      </c>
      <c r="R1702" s="2">
        <v>0</v>
      </c>
      <c r="S1702" s="2">
        <v>0</v>
      </c>
      <c r="T1702" s="2">
        <v>1</v>
      </c>
      <c r="U1702" s="2">
        <v>2</v>
      </c>
      <c r="V1702" s="2">
        <v>3</v>
      </c>
      <c r="W1702">
        <v>1770</v>
      </c>
      <c r="X1702">
        <v>205</v>
      </c>
      <c r="Y1702" s="1" t="str">
        <f>IF(SUM(Table2[[#This Row],[Garçons de 0 à 2 ans]:[Filles de 12 à 17 ans]])&gt;=1,"Oui","Non")</f>
        <v>Oui</v>
      </c>
    </row>
    <row r="1703" spans="1:25" x14ac:dyDescent="0.25">
      <c r="A1703" t="s">
        <v>164</v>
      </c>
      <c r="B1703" t="str">
        <f>VLOOKUP(Table2[[#This Row],[_parent_index]],Table1[[index]:[A7.Type de Site]],5,FALSE)</f>
        <v>Chad</v>
      </c>
      <c r="C1703" t="str">
        <f>VLOOKUP(Table2[[#This Row],[_parent_index]],Table1[[index]:[A7.Type de Site]],6,FALSE)</f>
        <v>TCD</v>
      </c>
      <c r="D1703" t="str">
        <f>VLOOKUP(Table2[[#This Row],[_parent_index]],Table1[[index]:[A7.Type de Site]],7,FALSE)</f>
        <v>Lac</v>
      </c>
      <c r="E1703" t="str">
        <f>VLOOKUP(Table2[[#This Row],[_parent_index]],Table1[[index]:[A7.Type de Site]],8,FALSE)</f>
        <v>TD07</v>
      </c>
      <c r="F1703" t="str">
        <f>VLOOKUP(Table2[[#This Row],[_parent_index]],Table1[[index]:[A7.Type de Site]],14,FALSE)</f>
        <v>Village Doubaba</v>
      </c>
      <c r="G1703" t="s">
        <v>209</v>
      </c>
      <c r="H1703" s="2">
        <v>1</v>
      </c>
      <c r="I1703" s="2">
        <v>0</v>
      </c>
      <c r="J1703" s="2">
        <v>0</v>
      </c>
      <c r="K1703" s="2">
        <v>1</v>
      </c>
      <c r="L1703" s="2">
        <v>0</v>
      </c>
      <c r="M1703" s="2">
        <v>0</v>
      </c>
      <c r="N1703" s="2">
        <v>0</v>
      </c>
      <c r="O1703" s="2">
        <v>0</v>
      </c>
      <c r="P1703" s="2">
        <v>1</v>
      </c>
      <c r="Q1703" s="2">
        <v>1</v>
      </c>
      <c r="R1703" s="2">
        <v>0</v>
      </c>
      <c r="S1703" s="2">
        <v>1</v>
      </c>
      <c r="T1703" s="2">
        <v>2</v>
      </c>
      <c r="U1703" s="2">
        <v>3</v>
      </c>
      <c r="V1703" s="2">
        <v>5</v>
      </c>
      <c r="W1703">
        <v>1771</v>
      </c>
      <c r="X1703">
        <v>205</v>
      </c>
      <c r="Y1703" s="1" t="str">
        <f>IF(SUM(Table2[[#This Row],[Garçons de 0 à 2 ans]:[Filles de 12 à 17 ans]])&gt;=1,"Oui","Non")</f>
        <v>Oui</v>
      </c>
    </row>
    <row r="1704" spans="1:25" x14ac:dyDescent="0.25">
      <c r="A1704" t="s">
        <v>164</v>
      </c>
      <c r="B1704" t="str">
        <f>VLOOKUP(Table2[[#This Row],[_parent_index]],Table1[[index]:[A7.Type de Site]],5,FALSE)</f>
        <v>Chad</v>
      </c>
      <c r="C1704" t="str">
        <f>VLOOKUP(Table2[[#This Row],[_parent_index]],Table1[[index]:[A7.Type de Site]],6,FALSE)</f>
        <v>TCD</v>
      </c>
      <c r="D1704" t="str">
        <f>VLOOKUP(Table2[[#This Row],[_parent_index]],Table1[[index]:[A7.Type de Site]],7,FALSE)</f>
        <v>Lac</v>
      </c>
      <c r="E1704" t="str">
        <f>VLOOKUP(Table2[[#This Row],[_parent_index]],Table1[[index]:[A7.Type de Site]],8,FALSE)</f>
        <v>TD07</v>
      </c>
      <c r="F1704" t="str">
        <f>VLOOKUP(Table2[[#This Row],[_parent_index]],Table1[[index]:[A7.Type de Site]],14,FALSE)</f>
        <v>Village Doubaba</v>
      </c>
      <c r="G1704" t="s">
        <v>209</v>
      </c>
      <c r="H1704" s="2">
        <v>0</v>
      </c>
      <c r="I1704" s="2">
        <v>0</v>
      </c>
      <c r="J1704" s="2">
        <v>0</v>
      </c>
      <c r="K1704" s="2">
        <v>0</v>
      </c>
      <c r="L1704" s="2">
        <v>0</v>
      </c>
      <c r="M1704" s="2">
        <v>1</v>
      </c>
      <c r="N1704" s="2">
        <v>0</v>
      </c>
      <c r="O1704" s="2">
        <v>0</v>
      </c>
      <c r="P1704" s="2">
        <v>1</v>
      </c>
      <c r="Q1704" s="2">
        <v>0</v>
      </c>
      <c r="R1704" s="2">
        <v>0</v>
      </c>
      <c r="S1704" s="2">
        <v>0</v>
      </c>
      <c r="T1704" s="2">
        <v>1</v>
      </c>
      <c r="U1704" s="2">
        <v>1</v>
      </c>
      <c r="V1704" s="2">
        <v>2</v>
      </c>
      <c r="W1704">
        <v>1772</v>
      </c>
      <c r="X1704">
        <v>205</v>
      </c>
      <c r="Y1704" s="1" t="str">
        <f>IF(SUM(Table2[[#This Row],[Garçons de 0 à 2 ans]:[Filles de 12 à 17 ans]])&gt;=1,"Oui","Non")</f>
        <v>Oui</v>
      </c>
    </row>
    <row r="1705" spans="1:25" x14ac:dyDescent="0.25">
      <c r="A1705" t="s">
        <v>164</v>
      </c>
      <c r="B1705" t="str">
        <f>VLOOKUP(Table2[[#This Row],[_parent_index]],Table1[[index]:[A7.Type de Site]],5,FALSE)</f>
        <v>Chad</v>
      </c>
      <c r="C1705" t="str">
        <f>VLOOKUP(Table2[[#This Row],[_parent_index]],Table1[[index]:[A7.Type de Site]],6,FALSE)</f>
        <v>TCD</v>
      </c>
      <c r="D1705" t="str">
        <f>VLOOKUP(Table2[[#This Row],[_parent_index]],Table1[[index]:[A7.Type de Site]],7,FALSE)</f>
        <v>Lac</v>
      </c>
      <c r="E1705" t="str">
        <f>VLOOKUP(Table2[[#This Row],[_parent_index]],Table1[[index]:[A7.Type de Site]],8,FALSE)</f>
        <v>TD07</v>
      </c>
      <c r="F1705" t="str">
        <f>VLOOKUP(Table2[[#This Row],[_parent_index]],Table1[[index]:[A7.Type de Site]],14,FALSE)</f>
        <v>Village Doubaba</v>
      </c>
      <c r="G1705" t="s">
        <v>209</v>
      </c>
      <c r="H1705" s="2">
        <v>1</v>
      </c>
      <c r="I1705" s="2">
        <v>0</v>
      </c>
      <c r="J1705" s="2">
        <v>0</v>
      </c>
      <c r="K1705" s="2">
        <v>0</v>
      </c>
      <c r="L1705" s="2">
        <v>1</v>
      </c>
      <c r="M1705" s="2">
        <v>1</v>
      </c>
      <c r="N1705" s="2">
        <v>2</v>
      </c>
      <c r="O1705" s="2">
        <v>1</v>
      </c>
      <c r="P1705" s="2">
        <v>1</v>
      </c>
      <c r="Q1705" s="2">
        <v>1</v>
      </c>
      <c r="R1705" s="2">
        <v>0</v>
      </c>
      <c r="S1705" s="2">
        <v>0</v>
      </c>
      <c r="T1705" s="2">
        <v>5</v>
      </c>
      <c r="U1705" s="2">
        <v>3</v>
      </c>
      <c r="V1705" s="2">
        <v>8</v>
      </c>
      <c r="W1705">
        <v>1773</v>
      </c>
      <c r="X1705">
        <v>205</v>
      </c>
      <c r="Y1705" s="1" t="str">
        <f>IF(SUM(Table2[[#This Row],[Garçons de 0 à 2 ans]:[Filles de 12 à 17 ans]])&gt;=1,"Oui","Non")</f>
        <v>Oui</v>
      </c>
    </row>
    <row r="1706" spans="1:25" x14ac:dyDescent="0.25">
      <c r="A1706" t="s">
        <v>164</v>
      </c>
      <c r="B1706" t="str">
        <f>VLOOKUP(Table2[[#This Row],[_parent_index]],Table1[[index]:[A7.Type de Site]],5,FALSE)</f>
        <v>Chad</v>
      </c>
      <c r="C1706" t="str">
        <f>VLOOKUP(Table2[[#This Row],[_parent_index]],Table1[[index]:[A7.Type de Site]],6,FALSE)</f>
        <v>TCD</v>
      </c>
      <c r="D1706" t="str">
        <f>VLOOKUP(Table2[[#This Row],[_parent_index]],Table1[[index]:[A7.Type de Site]],7,FALSE)</f>
        <v>Lac</v>
      </c>
      <c r="E1706" t="str">
        <f>VLOOKUP(Table2[[#This Row],[_parent_index]],Table1[[index]:[A7.Type de Site]],8,FALSE)</f>
        <v>TD07</v>
      </c>
      <c r="F1706" t="str">
        <f>VLOOKUP(Table2[[#This Row],[_parent_index]],Table1[[index]:[A7.Type de Site]],14,FALSE)</f>
        <v>Village Doubaba</v>
      </c>
      <c r="G1706" t="s">
        <v>358</v>
      </c>
      <c r="H1706" s="2">
        <v>0</v>
      </c>
      <c r="I1706" s="2">
        <v>0</v>
      </c>
      <c r="J1706" s="2">
        <v>0</v>
      </c>
      <c r="K1706" s="2">
        <v>0</v>
      </c>
      <c r="L1706" s="2">
        <v>0</v>
      </c>
      <c r="M1706" s="2">
        <v>0</v>
      </c>
      <c r="N1706" s="2">
        <v>0</v>
      </c>
      <c r="O1706" s="2">
        <v>1</v>
      </c>
      <c r="P1706" s="2">
        <v>0</v>
      </c>
      <c r="Q1706" s="2">
        <v>1</v>
      </c>
      <c r="R1706" s="2">
        <v>1</v>
      </c>
      <c r="S1706" s="2">
        <v>0</v>
      </c>
      <c r="T1706" s="2">
        <v>1</v>
      </c>
      <c r="U1706" s="2">
        <v>2</v>
      </c>
      <c r="V1706" s="2">
        <v>3</v>
      </c>
      <c r="W1706">
        <v>1774</v>
      </c>
      <c r="X1706">
        <v>205</v>
      </c>
      <c r="Y1706" s="1" t="str">
        <f>IF(SUM(Table2[[#This Row],[Garçons de 0 à 2 ans]:[Filles de 12 à 17 ans]])&gt;=1,"Oui","Non")</f>
        <v>Oui</v>
      </c>
    </row>
    <row r="1707" spans="1:25" x14ac:dyDescent="0.25">
      <c r="A1707" t="s">
        <v>164</v>
      </c>
      <c r="B1707" t="str">
        <f>VLOOKUP(Table2[[#This Row],[_parent_index]],Table1[[index]:[A7.Type de Site]],5,FALSE)</f>
        <v>Chad</v>
      </c>
      <c r="C1707" t="str">
        <f>VLOOKUP(Table2[[#This Row],[_parent_index]],Table1[[index]:[A7.Type de Site]],6,FALSE)</f>
        <v>TCD</v>
      </c>
      <c r="D1707" t="str">
        <f>VLOOKUP(Table2[[#This Row],[_parent_index]],Table1[[index]:[A7.Type de Site]],7,FALSE)</f>
        <v>Lac</v>
      </c>
      <c r="E1707" t="str">
        <f>VLOOKUP(Table2[[#This Row],[_parent_index]],Table1[[index]:[A7.Type de Site]],8,FALSE)</f>
        <v>TD07</v>
      </c>
      <c r="F1707" t="str">
        <f>VLOOKUP(Table2[[#This Row],[_parent_index]],Table1[[index]:[A7.Type de Site]],14,FALSE)</f>
        <v>Village Doubaba</v>
      </c>
      <c r="G1707" t="s">
        <v>358</v>
      </c>
      <c r="H1707" s="2">
        <v>0</v>
      </c>
      <c r="I1707" s="2">
        <v>0</v>
      </c>
      <c r="J1707" s="2">
        <v>0</v>
      </c>
      <c r="K1707" s="2">
        <v>0</v>
      </c>
      <c r="L1707" s="2">
        <v>1</v>
      </c>
      <c r="M1707" s="2">
        <v>1</v>
      </c>
      <c r="N1707" s="2">
        <v>0</v>
      </c>
      <c r="O1707" s="2">
        <v>1</v>
      </c>
      <c r="P1707" s="2">
        <v>0</v>
      </c>
      <c r="Q1707" s="2">
        <v>1</v>
      </c>
      <c r="R1707" s="2">
        <v>0</v>
      </c>
      <c r="S1707" s="2">
        <v>0</v>
      </c>
      <c r="T1707" s="2">
        <v>1</v>
      </c>
      <c r="U1707" s="2">
        <v>3</v>
      </c>
      <c r="V1707" s="2">
        <v>4</v>
      </c>
      <c r="W1707">
        <v>1775</v>
      </c>
      <c r="X1707">
        <v>205</v>
      </c>
      <c r="Y1707" s="1" t="str">
        <f>IF(SUM(Table2[[#This Row],[Garçons de 0 à 2 ans]:[Filles de 12 à 17 ans]])&gt;=1,"Oui","Non")</f>
        <v>Oui</v>
      </c>
    </row>
    <row r="1708" spans="1:25" x14ac:dyDescent="0.25">
      <c r="A1708" t="s">
        <v>164</v>
      </c>
      <c r="B1708" t="str">
        <f>VLOOKUP(Table2[[#This Row],[_parent_index]],Table1[[index]:[A7.Type de Site]],5,FALSE)</f>
        <v>Chad</v>
      </c>
      <c r="C1708" t="str">
        <f>VLOOKUP(Table2[[#This Row],[_parent_index]],Table1[[index]:[A7.Type de Site]],6,FALSE)</f>
        <v>TCD</v>
      </c>
      <c r="D1708" t="str">
        <f>VLOOKUP(Table2[[#This Row],[_parent_index]],Table1[[index]:[A7.Type de Site]],7,FALSE)</f>
        <v>Lac</v>
      </c>
      <c r="E1708" t="str">
        <f>VLOOKUP(Table2[[#This Row],[_parent_index]],Table1[[index]:[A7.Type de Site]],8,FALSE)</f>
        <v>TD07</v>
      </c>
      <c r="F1708" t="str">
        <f>VLOOKUP(Table2[[#This Row],[_parent_index]],Table1[[index]:[A7.Type de Site]],14,FALSE)</f>
        <v>Bibi Dar Al Amné</v>
      </c>
      <c r="G1708" t="s">
        <v>172</v>
      </c>
      <c r="H1708" s="2">
        <v>1</v>
      </c>
      <c r="I1708" s="2">
        <v>1</v>
      </c>
      <c r="J1708" s="2">
        <v>0</v>
      </c>
      <c r="K1708" s="2">
        <v>1</v>
      </c>
      <c r="L1708" s="2">
        <v>2</v>
      </c>
      <c r="M1708" s="2">
        <v>1</v>
      </c>
      <c r="N1708" s="2">
        <v>0</v>
      </c>
      <c r="O1708" s="2">
        <v>0</v>
      </c>
      <c r="P1708" s="2">
        <v>1</v>
      </c>
      <c r="Q1708" s="2">
        <v>1</v>
      </c>
      <c r="R1708" s="2">
        <v>0</v>
      </c>
      <c r="S1708" s="2">
        <v>0</v>
      </c>
      <c r="T1708" s="2">
        <v>4</v>
      </c>
      <c r="U1708" s="2">
        <v>4</v>
      </c>
      <c r="V1708" s="2">
        <v>8</v>
      </c>
      <c r="W1708">
        <v>1776</v>
      </c>
      <c r="X1708">
        <v>206</v>
      </c>
      <c r="Y1708" s="1" t="str">
        <f>IF(SUM(Table2[[#This Row],[Garçons de 0 à 2 ans]:[Filles de 12 à 17 ans]])&gt;=1,"Oui","Non")</f>
        <v>Oui</v>
      </c>
    </row>
    <row r="1709" spans="1:25" x14ac:dyDescent="0.25">
      <c r="A1709" t="s">
        <v>164</v>
      </c>
      <c r="B1709" t="str">
        <f>VLOOKUP(Table2[[#This Row],[_parent_index]],Table1[[index]:[A7.Type de Site]],5,FALSE)</f>
        <v>Chad</v>
      </c>
      <c r="C1709" t="str">
        <f>VLOOKUP(Table2[[#This Row],[_parent_index]],Table1[[index]:[A7.Type de Site]],6,FALSE)</f>
        <v>TCD</v>
      </c>
      <c r="D1709" t="str">
        <f>VLOOKUP(Table2[[#This Row],[_parent_index]],Table1[[index]:[A7.Type de Site]],7,FALSE)</f>
        <v>Lac</v>
      </c>
      <c r="E1709" t="str">
        <f>VLOOKUP(Table2[[#This Row],[_parent_index]],Table1[[index]:[A7.Type de Site]],8,FALSE)</f>
        <v>TD07</v>
      </c>
      <c r="F1709" t="str">
        <f>VLOOKUP(Table2[[#This Row],[_parent_index]],Table1[[index]:[A7.Type de Site]],14,FALSE)</f>
        <v>Bibi Dar Al Amné</v>
      </c>
      <c r="G1709" t="s">
        <v>172</v>
      </c>
      <c r="H1709" s="2">
        <v>1</v>
      </c>
      <c r="I1709" s="2">
        <v>1</v>
      </c>
      <c r="J1709" s="2">
        <v>0</v>
      </c>
      <c r="K1709" s="2">
        <v>1</v>
      </c>
      <c r="L1709" s="2">
        <v>0</v>
      </c>
      <c r="M1709" s="2">
        <v>1</v>
      </c>
      <c r="N1709" s="2">
        <v>0</v>
      </c>
      <c r="O1709" s="2">
        <v>1</v>
      </c>
      <c r="P1709" s="2">
        <v>1</v>
      </c>
      <c r="Q1709" s="2">
        <v>1</v>
      </c>
      <c r="R1709" s="2">
        <v>0</v>
      </c>
      <c r="S1709" s="2">
        <v>0</v>
      </c>
      <c r="T1709" s="2">
        <v>2</v>
      </c>
      <c r="U1709" s="2">
        <v>5</v>
      </c>
      <c r="V1709" s="2">
        <v>7</v>
      </c>
      <c r="W1709">
        <v>1777</v>
      </c>
      <c r="X1709">
        <v>206</v>
      </c>
      <c r="Y1709" s="1" t="str">
        <f>IF(SUM(Table2[[#This Row],[Garçons de 0 à 2 ans]:[Filles de 12 à 17 ans]])&gt;=1,"Oui","Non")</f>
        <v>Oui</v>
      </c>
    </row>
    <row r="1710" spans="1:25" x14ac:dyDescent="0.25">
      <c r="A1710" t="s">
        <v>164</v>
      </c>
      <c r="B1710" t="str">
        <f>VLOOKUP(Table2[[#This Row],[_parent_index]],Table1[[index]:[A7.Type de Site]],5,FALSE)</f>
        <v>Chad</v>
      </c>
      <c r="C1710" t="str">
        <f>VLOOKUP(Table2[[#This Row],[_parent_index]],Table1[[index]:[A7.Type de Site]],6,FALSE)</f>
        <v>TCD</v>
      </c>
      <c r="D1710" t="str">
        <f>VLOOKUP(Table2[[#This Row],[_parent_index]],Table1[[index]:[A7.Type de Site]],7,FALSE)</f>
        <v>Lac</v>
      </c>
      <c r="E1710" t="str">
        <f>VLOOKUP(Table2[[#This Row],[_parent_index]],Table1[[index]:[A7.Type de Site]],8,FALSE)</f>
        <v>TD07</v>
      </c>
      <c r="F1710" t="str">
        <f>VLOOKUP(Table2[[#This Row],[_parent_index]],Table1[[index]:[A7.Type de Site]],14,FALSE)</f>
        <v>Bibi Dar Al Amné</v>
      </c>
      <c r="G1710" t="s">
        <v>172</v>
      </c>
      <c r="H1710" s="2">
        <v>0</v>
      </c>
      <c r="I1710" s="2">
        <v>1</v>
      </c>
      <c r="J1710" s="2">
        <v>1</v>
      </c>
      <c r="K1710" s="2">
        <v>0</v>
      </c>
      <c r="L1710" s="2">
        <v>1</v>
      </c>
      <c r="M1710" s="2">
        <v>1</v>
      </c>
      <c r="N1710" s="2">
        <v>0</v>
      </c>
      <c r="O1710" s="2">
        <v>0</v>
      </c>
      <c r="P1710" s="2">
        <v>1</v>
      </c>
      <c r="Q1710" s="2">
        <v>1</v>
      </c>
      <c r="R1710" s="2">
        <v>0</v>
      </c>
      <c r="S1710" s="2">
        <v>0</v>
      </c>
      <c r="T1710" s="2">
        <v>3</v>
      </c>
      <c r="U1710" s="2">
        <v>3</v>
      </c>
      <c r="V1710" s="2">
        <v>6</v>
      </c>
      <c r="W1710">
        <v>1778</v>
      </c>
      <c r="X1710">
        <v>206</v>
      </c>
      <c r="Y1710" s="1" t="str">
        <f>IF(SUM(Table2[[#This Row],[Garçons de 0 à 2 ans]:[Filles de 12 à 17 ans]])&gt;=1,"Oui","Non")</f>
        <v>Oui</v>
      </c>
    </row>
    <row r="1711" spans="1:25" x14ac:dyDescent="0.25">
      <c r="A1711" t="s">
        <v>164</v>
      </c>
      <c r="B1711" t="str">
        <f>VLOOKUP(Table2[[#This Row],[_parent_index]],Table1[[index]:[A7.Type de Site]],5,FALSE)</f>
        <v>Chad</v>
      </c>
      <c r="C1711" t="str">
        <f>VLOOKUP(Table2[[#This Row],[_parent_index]],Table1[[index]:[A7.Type de Site]],6,FALSE)</f>
        <v>TCD</v>
      </c>
      <c r="D1711" t="str">
        <f>VLOOKUP(Table2[[#This Row],[_parent_index]],Table1[[index]:[A7.Type de Site]],7,FALSE)</f>
        <v>Lac</v>
      </c>
      <c r="E1711" t="str">
        <f>VLOOKUP(Table2[[#This Row],[_parent_index]],Table1[[index]:[A7.Type de Site]],8,FALSE)</f>
        <v>TD07</v>
      </c>
      <c r="F1711" t="str">
        <f>VLOOKUP(Table2[[#This Row],[_parent_index]],Table1[[index]:[A7.Type de Site]],14,FALSE)</f>
        <v>Bibi Dar Al Amné</v>
      </c>
      <c r="G1711" t="s">
        <v>172</v>
      </c>
      <c r="H1711" s="2">
        <v>1</v>
      </c>
      <c r="I1711" s="2">
        <v>0</v>
      </c>
      <c r="J1711" s="2">
        <v>0</v>
      </c>
      <c r="K1711" s="2">
        <v>1</v>
      </c>
      <c r="L1711" s="2">
        <v>1</v>
      </c>
      <c r="M1711" s="2">
        <v>1</v>
      </c>
      <c r="N1711" s="2">
        <v>1</v>
      </c>
      <c r="O1711" s="2">
        <v>0</v>
      </c>
      <c r="P1711" s="2">
        <v>1</v>
      </c>
      <c r="Q1711" s="2">
        <v>1</v>
      </c>
      <c r="R1711" s="2">
        <v>0</v>
      </c>
      <c r="S1711" s="2">
        <v>0</v>
      </c>
      <c r="T1711" s="2">
        <v>4</v>
      </c>
      <c r="U1711" s="2">
        <v>3</v>
      </c>
      <c r="V1711" s="2">
        <v>7</v>
      </c>
      <c r="W1711">
        <v>1779</v>
      </c>
      <c r="X1711">
        <v>206</v>
      </c>
      <c r="Y1711" s="1" t="str">
        <f>IF(SUM(Table2[[#This Row],[Garçons de 0 à 2 ans]:[Filles de 12 à 17 ans]])&gt;=1,"Oui","Non")</f>
        <v>Oui</v>
      </c>
    </row>
    <row r="1712" spans="1:25" x14ac:dyDescent="0.25">
      <c r="A1712" t="s">
        <v>164</v>
      </c>
      <c r="B1712" t="str">
        <f>VLOOKUP(Table2[[#This Row],[_parent_index]],Table1[[index]:[A7.Type de Site]],5,FALSE)</f>
        <v>Chad</v>
      </c>
      <c r="C1712" t="str">
        <f>VLOOKUP(Table2[[#This Row],[_parent_index]],Table1[[index]:[A7.Type de Site]],6,FALSE)</f>
        <v>TCD</v>
      </c>
      <c r="D1712" t="str">
        <f>VLOOKUP(Table2[[#This Row],[_parent_index]],Table1[[index]:[A7.Type de Site]],7,FALSE)</f>
        <v>Lac</v>
      </c>
      <c r="E1712" t="str">
        <f>VLOOKUP(Table2[[#This Row],[_parent_index]],Table1[[index]:[A7.Type de Site]],8,FALSE)</f>
        <v>TD07</v>
      </c>
      <c r="F1712" t="str">
        <f>VLOOKUP(Table2[[#This Row],[_parent_index]],Table1[[index]:[A7.Type de Site]],14,FALSE)</f>
        <v>Bibi Dar Al Amné</v>
      </c>
      <c r="G1712" t="s">
        <v>1214</v>
      </c>
      <c r="H1712" s="2">
        <v>0</v>
      </c>
      <c r="I1712" s="2">
        <v>1</v>
      </c>
      <c r="J1712" s="2">
        <v>1</v>
      </c>
      <c r="K1712" s="2">
        <v>1</v>
      </c>
      <c r="L1712" s="2">
        <v>1</v>
      </c>
      <c r="M1712" s="2">
        <v>1</v>
      </c>
      <c r="N1712" s="2">
        <v>2</v>
      </c>
      <c r="O1712" s="2">
        <v>0</v>
      </c>
      <c r="P1712" s="2">
        <v>1</v>
      </c>
      <c r="Q1712" s="2">
        <v>1</v>
      </c>
      <c r="R1712" s="2">
        <v>0</v>
      </c>
      <c r="S1712" s="2">
        <v>0</v>
      </c>
      <c r="T1712" s="2">
        <v>5</v>
      </c>
      <c r="U1712" s="2">
        <v>4</v>
      </c>
      <c r="V1712" s="2">
        <v>9</v>
      </c>
      <c r="W1712">
        <v>1780</v>
      </c>
      <c r="X1712">
        <v>206</v>
      </c>
      <c r="Y1712" s="1" t="str">
        <f>IF(SUM(Table2[[#This Row],[Garçons de 0 à 2 ans]:[Filles de 12 à 17 ans]])&gt;=1,"Oui","Non")</f>
        <v>Oui</v>
      </c>
    </row>
    <row r="1713" spans="1:25" x14ac:dyDescent="0.25">
      <c r="A1713" t="s">
        <v>164</v>
      </c>
      <c r="B1713" t="str">
        <f>VLOOKUP(Table2[[#This Row],[_parent_index]],Table1[[index]:[A7.Type de Site]],5,FALSE)</f>
        <v>Chad</v>
      </c>
      <c r="C1713" t="str">
        <f>VLOOKUP(Table2[[#This Row],[_parent_index]],Table1[[index]:[A7.Type de Site]],6,FALSE)</f>
        <v>TCD</v>
      </c>
      <c r="D1713" t="str">
        <f>VLOOKUP(Table2[[#This Row],[_parent_index]],Table1[[index]:[A7.Type de Site]],7,FALSE)</f>
        <v>Lac</v>
      </c>
      <c r="E1713" t="str">
        <f>VLOOKUP(Table2[[#This Row],[_parent_index]],Table1[[index]:[A7.Type de Site]],8,FALSE)</f>
        <v>TD07</v>
      </c>
      <c r="F1713" t="str">
        <f>VLOOKUP(Table2[[#This Row],[_parent_index]],Table1[[index]:[A7.Type de Site]],14,FALSE)</f>
        <v>Bibi Dar Al Amné</v>
      </c>
      <c r="G1713" t="s">
        <v>1214</v>
      </c>
      <c r="H1713" s="2">
        <v>0</v>
      </c>
      <c r="I1713" s="2">
        <v>1</v>
      </c>
      <c r="J1713" s="2">
        <v>0</v>
      </c>
      <c r="K1713" s="2">
        <v>2</v>
      </c>
      <c r="L1713" s="2">
        <v>0</v>
      </c>
      <c r="M1713" s="2">
        <v>2</v>
      </c>
      <c r="N1713" s="2">
        <v>0</v>
      </c>
      <c r="O1713" s="2">
        <v>0</v>
      </c>
      <c r="P1713" s="2">
        <v>1</v>
      </c>
      <c r="Q1713" s="2">
        <v>1</v>
      </c>
      <c r="R1713" s="2">
        <v>0</v>
      </c>
      <c r="S1713" s="2">
        <v>0</v>
      </c>
      <c r="T1713" s="2">
        <v>1</v>
      </c>
      <c r="U1713" s="2">
        <v>6</v>
      </c>
      <c r="V1713" s="2">
        <v>7</v>
      </c>
      <c r="W1713">
        <v>1781</v>
      </c>
      <c r="X1713">
        <v>206</v>
      </c>
      <c r="Y1713" s="1" t="str">
        <f>IF(SUM(Table2[[#This Row],[Garçons de 0 à 2 ans]:[Filles de 12 à 17 ans]])&gt;=1,"Oui","Non")</f>
        <v>Oui</v>
      </c>
    </row>
    <row r="1714" spans="1:25" x14ac:dyDescent="0.25">
      <c r="A1714" t="s">
        <v>164</v>
      </c>
      <c r="B1714" t="str">
        <f>VLOOKUP(Table2[[#This Row],[_parent_index]],Table1[[index]:[A7.Type de Site]],5,FALSE)</f>
        <v>Chad</v>
      </c>
      <c r="C1714" t="str">
        <f>VLOOKUP(Table2[[#This Row],[_parent_index]],Table1[[index]:[A7.Type de Site]],6,FALSE)</f>
        <v>TCD</v>
      </c>
      <c r="D1714" t="str">
        <f>VLOOKUP(Table2[[#This Row],[_parent_index]],Table1[[index]:[A7.Type de Site]],7,FALSE)</f>
        <v>Lac</v>
      </c>
      <c r="E1714" t="str">
        <f>VLOOKUP(Table2[[#This Row],[_parent_index]],Table1[[index]:[A7.Type de Site]],8,FALSE)</f>
        <v>TD07</v>
      </c>
      <c r="F1714" t="str">
        <f>VLOOKUP(Table2[[#This Row],[_parent_index]],Table1[[index]:[A7.Type de Site]],14,FALSE)</f>
        <v>Bibi Dar Al Amné</v>
      </c>
      <c r="G1714" t="s">
        <v>172</v>
      </c>
      <c r="H1714" s="2">
        <v>1</v>
      </c>
      <c r="I1714" s="2">
        <v>0</v>
      </c>
      <c r="J1714" s="2">
        <v>0</v>
      </c>
      <c r="K1714" s="2">
        <v>1</v>
      </c>
      <c r="L1714" s="2">
        <v>0</v>
      </c>
      <c r="M1714" s="2">
        <v>2</v>
      </c>
      <c r="N1714" s="2">
        <v>0</v>
      </c>
      <c r="O1714" s="2">
        <v>0</v>
      </c>
      <c r="P1714" s="2">
        <v>1</v>
      </c>
      <c r="Q1714" s="2">
        <v>1</v>
      </c>
      <c r="R1714" s="2">
        <v>0</v>
      </c>
      <c r="S1714" s="2">
        <v>0</v>
      </c>
      <c r="T1714" s="2">
        <v>2</v>
      </c>
      <c r="U1714" s="2">
        <v>4</v>
      </c>
      <c r="V1714" s="2">
        <v>6</v>
      </c>
      <c r="W1714">
        <v>1782</v>
      </c>
      <c r="X1714">
        <v>206</v>
      </c>
      <c r="Y1714" s="1" t="str">
        <f>IF(SUM(Table2[[#This Row],[Garçons de 0 à 2 ans]:[Filles de 12 à 17 ans]])&gt;=1,"Oui","Non")</f>
        <v>Oui</v>
      </c>
    </row>
    <row r="1715" spans="1:25" x14ac:dyDescent="0.25">
      <c r="A1715" t="s">
        <v>164</v>
      </c>
      <c r="B1715" t="str">
        <f>VLOOKUP(Table2[[#This Row],[_parent_index]],Table1[[index]:[A7.Type de Site]],5,FALSE)</f>
        <v>Chad</v>
      </c>
      <c r="C1715" t="str">
        <f>VLOOKUP(Table2[[#This Row],[_parent_index]],Table1[[index]:[A7.Type de Site]],6,FALSE)</f>
        <v>TCD</v>
      </c>
      <c r="D1715" t="str">
        <f>VLOOKUP(Table2[[#This Row],[_parent_index]],Table1[[index]:[A7.Type de Site]],7,FALSE)</f>
        <v>Lac</v>
      </c>
      <c r="E1715" t="str">
        <f>VLOOKUP(Table2[[#This Row],[_parent_index]],Table1[[index]:[A7.Type de Site]],8,FALSE)</f>
        <v>TD07</v>
      </c>
      <c r="F1715" t="str">
        <f>VLOOKUP(Table2[[#This Row],[_parent_index]],Table1[[index]:[A7.Type de Site]],14,FALSE)</f>
        <v>Bibi Barrage</v>
      </c>
      <c r="G1715" t="s">
        <v>172</v>
      </c>
      <c r="H1715" s="2">
        <v>0</v>
      </c>
      <c r="I1715" s="2">
        <v>0</v>
      </c>
      <c r="J1715" s="2">
        <v>1</v>
      </c>
      <c r="K1715" s="2">
        <v>0</v>
      </c>
      <c r="L1715" s="2">
        <v>1</v>
      </c>
      <c r="M1715" s="2">
        <v>0</v>
      </c>
      <c r="N1715" s="2">
        <v>1</v>
      </c>
      <c r="O1715" s="2">
        <v>1</v>
      </c>
      <c r="P1715" s="2">
        <v>0</v>
      </c>
      <c r="Q1715" s="2">
        <v>1</v>
      </c>
      <c r="R1715" s="2">
        <v>1</v>
      </c>
      <c r="S1715" s="2">
        <v>0</v>
      </c>
      <c r="T1715" s="2">
        <v>4</v>
      </c>
      <c r="U1715" s="2">
        <v>2</v>
      </c>
      <c r="V1715" s="2">
        <v>6</v>
      </c>
      <c r="W1715">
        <v>1783</v>
      </c>
      <c r="X1715">
        <v>207</v>
      </c>
      <c r="Y1715" s="1" t="str">
        <f>IF(SUM(Table2[[#This Row],[Garçons de 0 à 2 ans]:[Filles de 12 à 17 ans]])&gt;=1,"Oui","Non")</f>
        <v>Oui</v>
      </c>
    </row>
    <row r="1716" spans="1:25" x14ac:dyDescent="0.25">
      <c r="A1716" t="s">
        <v>164</v>
      </c>
      <c r="B1716" t="str">
        <f>VLOOKUP(Table2[[#This Row],[_parent_index]],Table1[[index]:[A7.Type de Site]],5,FALSE)</f>
        <v>Chad</v>
      </c>
      <c r="C1716" t="str">
        <f>VLOOKUP(Table2[[#This Row],[_parent_index]],Table1[[index]:[A7.Type de Site]],6,FALSE)</f>
        <v>TCD</v>
      </c>
      <c r="D1716" t="str">
        <f>VLOOKUP(Table2[[#This Row],[_parent_index]],Table1[[index]:[A7.Type de Site]],7,FALSE)</f>
        <v>Lac</v>
      </c>
      <c r="E1716" t="str">
        <f>VLOOKUP(Table2[[#This Row],[_parent_index]],Table1[[index]:[A7.Type de Site]],8,FALSE)</f>
        <v>TD07</v>
      </c>
      <c r="F1716" t="str">
        <f>VLOOKUP(Table2[[#This Row],[_parent_index]],Table1[[index]:[A7.Type de Site]],14,FALSE)</f>
        <v>Bibi Barrage</v>
      </c>
      <c r="G1716" t="s">
        <v>172</v>
      </c>
      <c r="H1716" s="2">
        <v>0</v>
      </c>
      <c r="I1716" s="2">
        <v>1</v>
      </c>
      <c r="J1716" s="2">
        <v>1</v>
      </c>
      <c r="K1716" s="2">
        <v>0</v>
      </c>
      <c r="L1716" s="2">
        <v>1</v>
      </c>
      <c r="M1716" s="2">
        <v>1</v>
      </c>
      <c r="N1716" s="2">
        <v>0</v>
      </c>
      <c r="O1716" s="2">
        <v>1</v>
      </c>
      <c r="P1716" s="2">
        <v>0</v>
      </c>
      <c r="Q1716" s="2">
        <v>1</v>
      </c>
      <c r="R1716" s="2">
        <v>1</v>
      </c>
      <c r="S1716" s="2">
        <v>0</v>
      </c>
      <c r="T1716" s="2">
        <v>3</v>
      </c>
      <c r="U1716" s="2">
        <v>4</v>
      </c>
      <c r="V1716" s="2">
        <v>7</v>
      </c>
      <c r="W1716">
        <v>1784</v>
      </c>
      <c r="X1716">
        <v>207</v>
      </c>
      <c r="Y1716" s="1" t="str">
        <f>IF(SUM(Table2[[#This Row],[Garçons de 0 à 2 ans]:[Filles de 12 à 17 ans]])&gt;=1,"Oui","Non")</f>
        <v>Oui</v>
      </c>
    </row>
    <row r="1717" spans="1:25" x14ac:dyDescent="0.25">
      <c r="A1717" t="s">
        <v>164</v>
      </c>
      <c r="B1717" t="str">
        <f>VLOOKUP(Table2[[#This Row],[_parent_index]],Table1[[index]:[A7.Type de Site]],5,FALSE)</f>
        <v>Chad</v>
      </c>
      <c r="C1717" t="str">
        <f>VLOOKUP(Table2[[#This Row],[_parent_index]],Table1[[index]:[A7.Type de Site]],6,FALSE)</f>
        <v>TCD</v>
      </c>
      <c r="D1717" t="str">
        <f>VLOOKUP(Table2[[#This Row],[_parent_index]],Table1[[index]:[A7.Type de Site]],7,FALSE)</f>
        <v>Lac</v>
      </c>
      <c r="E1717" t="str">
        <f>VLOOKUP(Table2[[#This Row],[_parent_index]],Table1[[index]:[A7.Type de Site]],8,FALSE)</f>
        <v>TD07</v>
      </c>
      <c r="F1717" t="str">
        <f>VLOOKUP(Table2[[#This Row],[_parent_index]],Table1[[index]:[A7.Type de Site]],14,FALSE)</f>
        <v>Bibi Barrage</v>
      </c>
      <c r="G1717" t="s">
        <v>172</v>
      </c>
      <c r="H1717" s="2">
        <v>0</v>
      </c>
      <c r="I1717" s="2">
        <v>0</v>
      </c>
      <c r="J1717" s="2">
        <v>0</v>
      </c>
      <c r="K1717" s="2">
        <v>0</v>
      </c>
      <c r="L1717" s="2">
        <v>1</v>
      </c>
      <c r="M1717" s="2">
        <v>0</v>
      </c>
      <c r="N1717" s="2">
        <v>0</v>
      </c>
      <c r="O1717" s="2">
        <v>2</v>
      </c>
      <c r="P1717" s="2">
        <v>1</v>
      </c>
      <c r="Q1717" s="2">
        <v>1</v>
      </c>
      <c r="R1717" s="2">
        <v>0</v>
      </c>
      <c r="S1717" s="2">
        <v>0</v>
      </c>
      <c r="T1717" s="2">
        <v>2</v>
      </c>
      <c r="U1717" s="2">
        <v>3</v>
      </c>
      <c r="V1717" s="2">
        <v>5</v>
      </c>
      <c r="W1717">
        <v>1785</v>
      </c>
      <c r="X1717">
        <v>207</v>
      </c>
      <c r="Y1717" s="1" t="str">
        <f>IF(SUM(Table2[[#This Row],[Garçons de 0 à 2 ans]:[Filles de 12 à 17 ans]])&gt;=1,"Oui","Non")</f>
        <v>Oui</v>
      </c>
    </row>
    <row r="1718" spans="1:25" x14ac:dyDescent="0.25">
      <c r="A1718" t="s">
        <v>164</v>
      </c>
      <c r="B1718" t="str">
        <f>VLOOKUP(Table2[[#This Row],[_parent_index]],Table1[[index]:[A7.Type de Site]],5,FALSE)</f>
        <v>Chad</v>
      </c>
      <c r="C1718" t="str">
        <f>VLOOKUP(Table2[[#This Row],[_parent_index]],Table1[[index]:[A7.Type de Site]],6,FALSE)</f>
        <v>TCD</v>
      </c>
      <c r="D1718" t="str">
        <f>VLOOKUP(Table2[[#This Row],[_parent_index]],Table1[[index]:[A7.Type de Site]],7,FALSE)</f>
        <v>Lac</v>
      </c>
      <c r="E1718" t="str">
        <f>VLOOKUP(Table2[[#This Row],[_parent_index]],Table1[[index]:[A7.Type de Site]],8,FALSE)</f>
        <v>TD07</v>
      </c>
      <c r="F1718" t="str">
        <f>VLOOKUP(Table2[[#This Row],[_parent_index]],Table1[[index]:[A7.Type de Site]],14,FALSE)</f>
        <v>Bibi Barrage</v>
      </c>
      <c r="G1718" t="s">
        <v>172</v>
      </c>
      <c r="H1718" s="2">
        <v>0</v>
      </c>
      <c r="I1718" s="2">
        <v>1</v>
      </c>
      <c r="J1718" s="2">
        <v>0</v>
      </c>
      <c r="K1718" s="2">
        <v>0</v>
      </c>
      <c r="L1718" s="2">
        <v>1</v>
      </c>
      <c r="M1718" s="2">
        <v>2</v>
      </c>
      <c r="N1718" s="2">
        <v>0</v>
      </c>
      <c r="O1718" s="2">
        <v>0</v>
      </c>
      <c r="P1718" s="2">
        <v>1</v>
      </c>
      <c r="Q1718" s="2">
        <v>1</v>
      </c>
      <c r="R1718" s="2">
        <v>0</v>
      </c>
      <c r="S1718" s="2">
        <v>0</v>
      </c>
      <c r="T1718" s="2">
        <v>2</v>
      </c>
      <c r="U1718" s="2">
        <v>4</v>
      </c>
      <c r="V1718" s="2">
        <v>6</v>
      </c>
      <c r="W1718">
        <v>1786</v>
      </c>
      <c r="X1718">
        <v>207</v>
      </c>
      <c r="Y1718" s="1" t="str">
        <f>IF(SUM(Table2[[#This Row],[Garçons de 0 à 2 ans]:[Filles de 12 à 17 ans]])&gt;=1,"Oui","Non")</f>
        <v>Oui</v>
      </c>
    </row>
    <row r="1719" spans="1:25" x14ac:dyDescent="0.25">
      <c r="A1719" t="s">
        <v>164</v>
      </c>
      <c r="B1719" t="str">
        <f>VLOOKUP(Table2[[#This Row],[_parent_index]],Table1[[index]:[A7.Type de Site]],5,FALSE)</f>
        <v>Chad</v>
      </c>
      <c r="C1719" t="str">
        <f>VLOOKUP(Table2[[#This Row],[_parent_index]],Table1[[index]:[A7.Type de Site]],6,FALSE)</f>
        <v>TCD</v>
      </c>
      <c r="D1719" t="str">
        <f>VLOOKUP(Table2[[#This Row],[_parent_index]],Table1[[index]:[A7.Type de Site]],7,FALSE)</f>
        <v>Lac</v>
      </c>
      <c r="E1719" t="str">
        <f>VLOOKUP(Table2[[#This Row],[_parent_index]],Table1[[index]:[A7.Type de Site]],8,FALSE)</f>
        <v>TD07</v>
      </c>
      <c r="F1719" t="str">
        <f>VLOOKUP(Table2[[#This Row],[_parent_index]],Table1[[index]:[A7.Type de Site]],14,FALSE)</f>
        <v>Bibi Barrage</v>
      </c>
      <c r="G1719" t="s">
        <v>172</v>
      </c>
      <c r="H1719" s="2">
        <v>1</v>
      </c>
      <c r="I1719" s="2">
        <v>0</v>
      </c>
      <c r="J1719" s="2">
        <v>1</v>
      </c>
      <c r="K1719" s="2">
        <v>0</v>
      </c>
      <c r="L1719" s="2">
        <v>1</v>
      </c>
      <c r="M1719" s="2">
        <v>1</v>
      </c>
      <c r="N1719" s="2">
        <v>1</v>
      </c>
      <c r="O1719" s="2">
        <v>0</v>
      </c>
      <c r="P1719" s="2">
        <v>1</v>
      </c>
      <c r="Q1719" s="2">
        <v>1</v>
      </c>
      <c r="R1719" s="2">
        <v>0</v>
      </c>
      <c r="S1719" s="2">
        <v>0</v>
      </c>
      <c r="T1719" s="2">
        <v>5</v>
      </c>
      <c r="U1719" s="2">
        <v>2</v>
      </c>
      <c r="V1719" s="2">
        <v>7</v>
      </c>
      <c r="W1719">
        <v>1787</v>
      </c>
      <c r="X1719">
        <v>207</v>
      </c>
      <c r="Y1719" s="1" t="str">
        <f>IF(SUM(Table2[[#This Row],[Garçons de 0 à 2 ans]:[Filles de 12 à 17 ans]])&gt;=1,"Oui","Non")</f>
        <v>Oui</v>
      </c>
    </row>
    <row r="1721" spans="1:25" ht="15.95" customHeight="1" x14ac:dyDescent="0.25"/>
  </sheetData>
  <mergeCells count="1">
    <mergeCell ref="A1:G3"/>
  </mergeCells>
  <pageMargins left="0.7" right="0.7" top="0.75" bottom="0.75" header="0.3" footer="0.3"/>
  <pageSetup paperSize="9"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d 1 c 4 2 d 1 - c 2 f a - 4 b 5 b - b 7 7 4 - d b b 5 5 e 2 f c 6 5 8 "   x m l n s = " h t t p : / / s c h e m a s . m i c r o s o f t . c o m / D a t a M a s h u p " > A A A A A O p L A A B Q S w M E F A A C A A g A Z K B / U K 4 m t W G o A A A A + Q A A A B I A H A B D b 2 5 m a W c v U G F j a 2 F n Z S 5 4 b W w g o h g A K K A U A A A A A A A A A A A A A A A A A A A A A A A A A A A A h Y / N C o J A G E V f R W b v / E l R 8 j l C L d o k B E G 0 H c Z J h 3 Q M Z 0 z f r U W P 1 C s k l N W u 5 b 2 c C + c + b n d I h 7 o K r r p 1 p r E J Y p i i Q F v V 5 M Y W C e r 8 K V y g V M B O q r M s d D D C 1 s W D M w k q v b / E h P R 9 j / s I N 2 1 B O K W M H L P t X p W 6 l q G x z k u r N P q s 8 v 8 r J O D w k h E c z x m e s S X H L K I M y N R D Z u y X 4 a M y p k B + S l h 3 l e 9 a L b Q N N y s g U w T y v i G e U E s D B B Q A A g A I A G S g f 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k o H 9 Q B W k o 7 O B I A A C T 8 Q Q A E w A c A E Z v c m 1 1 b G F z L 1 N l Y 3 R p b 2 4 x L m 0 g o h g A K K A U A A A A A A A A A A A A A A A A A A A A A A A A A A A A 7 Z 3 d b t w 4 t u / v A + Q d B M 9 F l w G 3 P c 5 H d 0 8 P g o H b c T q e j u 2 M 7 W T 2 n C Q I 5 C r Z 1 u 6 q k k e q c i c d B N i v c e 4 O 9 s 2 e n O u 5 O d i X f p P 9 J I e k V C p x k Z J I k Y u q 6 u F g M O P Y 5 F q L F L 9 F / X 9 Z N J z F y T Q 4 y / 9 / 9 4 / 3 7 9 2 / l 1 2 H a T Q K z s O L c b Q b P A n G 0 e z + v Y D 8 5 y y Z p 8 O I / O b g w z A a b + / P 0 z S a z v 6 a p D 9 f J M n P g 8 1 P b 4 7 D S f R k I 8 + 5 8 e 7 z m / 1 k O i N J 3 m 3 l B n 6 3 s X 8 d T q + o 8 Y 8 3 0 Q a x x J J u n 6 f h N L t M 0 s l + M p 5 P p v S P 2 S D 3 t v X p 0 8 b T c B Y F o y g Y f 3 X 3 5 T Y c z 0 M a 6 8 Z W M C P p g h H 5 4 + e t 4 N P G c T I J D q b z y d 2 X l P x q n i 4 S z K I P M 5 b g L P o Q t a U Y 5 x U x j d J g H A b p 3 Z e r i q s y 3 d 7 u d v D 0 7 s t N m M 6 i C S m f m O D B N q 2 t 7 O s b Y u K S 2 J y n k Z h o + 7 v t g E Y 9 m g e v 4 / E 4 v I q C n W C c D M N x P L v 7 Q n 7 O 4 p k 8 G / F / F g f h f J Z G W 0 F 2 c / d l G F / G 0 a 9 B 9 l U 8 D m 6 J 4 + B m H M a S u B 5 t B / t J k o 5 I E e + + R F n w 4 8 s z 6 v 5 F H M 2 F x O + b U r 8 f k 6 c w m 4 / K + E i 9 X k S p S s Z k e t U t Z z j u 6 P I m j Y Z x V n m S l Z x 7 j 7 c P p r d x S h 8 6 f Z Y 0 0 5 h k o g 1 u R J 7 x O B z W P O N v t s P y + d 2 W z 4 / + F O 0 E w 3 A 6 I x 1 r H J E n Q R 9 H m g y v o + B 7 m Z W L 7 e B F G I z i b B Z O S f e K p s H P E 5 b y c D r 7 5 t E 2 7 Q 1 5 0 m / Z z z S w M 2 n D + H Y 7 2 M u b B G 1 2 p M T R r 2 I i 0 u b + M o / G R e f 5 n / / 4 3 0 l 6 F U 7 j j H W q I M p m N I A h G Q K u 8 j 4 X B l f k l / R v p J i 0 Q Q Z / k h m l L X L Z D l n L L F x 8 V X W w y B p O P 7 K c P 2 w H L 0 9 e v n q x d 3 5 4 c h w c n A d H J z 8 c v j g 8 P 4 A J z + 6 + V P s m e c C j + P K S 9 G T y a D K W N K P h 3 i Q 3 8 3 F e l O L h s c a Q z W m e P P y d x c M S u 7 9 9 H z t P F y k y + j i j d B p l 4 p P F c H w a z c g A S v q C M 3 9 Z l q S z O M t C a o R k f x l + z I L z O E o l E f y w G 7 w k f 6 A B Z M H T i v F K J f E N Z T f v b B c p a 5 Z k D J 8 S r 1 L L F 8 u E X 8 X T U X w b j + a S h K f 5 4 M 4 K m i a 3 0 Z T 1 P t L I f 0 y T + Q 3 9 Z T w d x j f h m K T I F K M t m 1 J 1 d s D x w K a X l 8 v p B c f L U f I x m m Z w L A y i y U 0 6 n 8 5 o q y b F Z C 3 o 5 d N D s 9 w 7 e 8 F N H I 3 E B 6 V n 5 S i Z J a Y 2 f o i H H 4 d k 2 c M G W S N L r 5 O 4 m P u N z L w k 8 9 P V 3 N j M 0 4 Q k / Y o M x p N w b F y y u y / X 8 X B O B o J J T N Y r Y W x e S r Y M v C G D C J u C k s l k P p X M g m x + p 8 V I 0 / i W / W j U 1 B c D T G 7 3 / V 5 h 9 X 3 e n o H z l 2 R I D f 5 O p k 8 a c h r G x H 5 G p 8 h J + O 9 J y h Z t o 7 w s Z C V 2 9 4 V U C u v + y y l g M E 7 S j A Z M V i Q T M j J y 1 b K p O q 8 u H I s r F D g W P g g l Y 2 a Q N k w N P z y 4 k I y e j V n Y O A 9 G n 0 i s F c 4 E X 8 6 a o V j P S N O Q q 2 d J q H B a w v Z U p z W 7 h T J h W i R s 3 j o U 7 Z v Y O z g / e X V a 2 7 x P h Q K U W y H 1 b t d Q C 1 2 M W B j D K 8 Z M h / K K K T s j e s W g h Y G 9 Y s 3 C + F 6 x Z m u Y r x b X 7 m h f s a w 0 6 K u N u 0 u r Q T n 4 0 i U t W S R J d k u t Y 2 t u T l i I P p S O q Z r L 3 4 f S U V b P i O K 4 2 2 K 0 6 0 i s Z V Z z b N a y L R 2 t H w j 7 x 5 r R + m F t Q t l o / U i + a q A R P q 0 2 + b o x O 4 U F o 1 2 C l G x W L d n y R I v t v Y r T o N J Q l K m b W r Z 2 V p R p 1 e D d / y m P C Y R G r t O T d c K w Z N f K N N N k 3 3 z m a b J u a z J q 8 m F l f m p y Y G X K a n J g b x Z r r C f b E 1 u T M 6 t z X Y O j P n Y f j 4 W J 8 l G 4 H b x c H i G R 3 M n w e p Z M o + D r 4 K j + / O b R R X 2 2 w / r j H O J s 7 y K N M 1 q 1 N y E 9 h A 2 S e T C 7 + + d Y 8 k A v F o k v 7 v 6 T n s s O 6 F u K a F N M O K x Y H Z H n M p i Q / 8 m S c T y S p R 6 R 6 i J P O A h J F v G v + w / o E f W E N R 1 S g 7 O i w e T l p B 5 o 7 d L f 3 Z Q b 1 + q x W z S j r S B v N a R S S D u 4 v v u n 9 D j 2 K Q n 6 7 O z w 7 H z v e P 8 g O P g 3 9 t P 5 Q f B 0 7 / g s e H E Q n B 2 S f + w E r w 9 f v N j 7 k f y a / v f l i 7 3 9 g 6 O D 4 3 P 4 G J / u 5 g f G p D 7 D L C s P q b N Z c E k X W 3 E k P w + U h d X V 0 k 5 x P J 7 G F / P 8 N J J s / m f x k N b V l D a R c U w r l f Z d S c O w 6 J b 4 u w h J e 7 H r 5 a t q h m l w E M 6 D 5 x + v S O e N 6 D P f I z 0 8 n p J + X r P H t + f 4 7 s t o P l y c 0 q N W 4 i Q k z T e N w / k H k j Q h v x + T R k + H v S H p C L N 0 H t O O 8 B X t R e j P s z a U M T W b s j T h c E Z G n V m + r y A h J p O Y j M 9 4 j e A m + z i 8 T r J k G I e y w c u S F z J + 0 7 n j 7 g t u F Z M / 3 l r u l / t h d h 0 M 9 t K r Y t q y Z v h l y J Y c y 0 x p d P d f s j X O 0 w d k a i S j / V 4 x U Q c 3 t B E l + V 5 G a G N 5 D Q T h 1 7 O v W e K o e M N Y t D O S h k R 1 9 w / S 6 C 8 T M t V I R s 4 H 2 w / U 3 D U N j W I A N R F I A 3 i o X t 5 8 U j U s 8 C N V f 8 G Q 6 8 Y 7 R S c 2 c v 6 4 T + f f 1 D g H w 3 X e e c 1 c f S t 3 N Z 9 y X Y c b j 8 w c f q d W t i i c b w X X Z B K 8 + 0 c + C 4 b c L K g a g z S E P 6 i F s J w N j b z t / l 7 N H R v T B E e i y Y P d 6 m v Q y 4 g s J + n S c R j F Z A E r G W U P H k j S h 2 N 6 O y S s y f G w m m O 5 F s 2 S + e U l 2 c D M 2 K 2 B + T S 4 D s l q f B j e B G y E k e z R D h 7 p W r q 5 / p j R u V V i 6 7 G u r a / p 3 9 I R b T 2 T e S R Z O R 1 8 o 2 a S b A 3 D c T g i 8 8 b w O k 2 m N D 4 y a 1 y l 4 a 0 s z m + 5 1 9 T x N J q n x V A 8 J G v 3 m / B K / h L l 4 L v t o M x I 3 E b T S 7 a x y 9 j p E 1 1 6 0 E b D j J F / 0 / f 0 E h t / q L z 5 T t K b 6 2 g c 5 x u 1 G 9 Z I o 1 l + Z P k P 2 R 7 3 g L T U 4 B l t H 6 S Y 0 W X l c F O W l r T C 5 4 l i W t I C D 1 h p V B K T x r d 8 b x d e s Z 3 P g F 2 h I f m + + T 3 Z l m S S K f 9 g 9 1 E 1 H 6 3 u 2 + Q j a + D B g D y n + R W Z E K X 5 S L N 6 Q R I V H S M j i 4 K I X V n 7 O t 9 / 0 3 G W r P n m + c Z b d a d z s P t N b v Y 6 g W b p 7 N D V 6 L e 5 0 b J p a F u V G X 1 M N / n 0 z O H v 8 y R m 2 8 9 n B 0 d H B 2 f B N K p 4 I I 0 O e p A X G x p 7 f t L Z 2 L e C s Y P j Z 2 Q j 2 8 3 a d + y W F X + I U t l o x 9 l N k k W L 8 Z e e b S T D + Y T d h 6 H d k e z 3 p 7 P 4 M i 5 m B L m D S r h / C g 7 J I 5 n S F e R l U s S Y 9 9 6 K 3 a 9 4 q + 0 v D v O j F 8 k t s m e k i + 2 9 2 g q e / + 3 H w 4 P j A 3 q R a u / s b O / w + P D s T L q r f 7 a 7 / Z f i i K k 8 i q i e M G f s 8 m V e 9 v C G H t e z + 3 P F F b l 8 h g 5 G 9 K x D p e m i e t v 5 g Q z O I 3 a G D X o 3 r t v 9 c E I S f 7 0 f s / s E r r 3 T U 4 I R 2 8 l c h m Q F M f i F T F B b Z E 0 y 3 A p S s l m l Y / w W G f C H 2 5 J R z 0 F k 8 y B N L s j k J 5 l 2 c b 0 / S 1 L 6 A 3 2 5 Q W Z b O n V P m T P X c b y c x 2 S Z S i a 6 c Z y k s j 2 2 A / e z l D S K / J b f m P y V 1 M k w J j 8 l 8 9 s o d f 5 g X k f T E R k A 8 8 V N O B f d L 1 d N N P i M j / 7 Z y f E + v S J 6 f P D i T D P r 8 c m x c v a 6 1 m N u Q C e K v B D L x q O V s Z p P x 2 k x i s L 0 3 K w h p p Z 4 k O X 4 P l A f r 5 Q i 1 j K o U w 2 g m X b O p + O T n 0 k U n w D I p P c g y u F Z L U Y h V 3 v p n j 0 s D + H o y d u 4 c s G d 7 p / q X 3 O Q 3 c 2 Q D D R s Y U e 3 2 W T b R L b i p K m R P k W s 5 I N Q W c 3 k N 9 X 7 9 X 8 K B h O S / z r v g X E 0 E t 9 q P X u U B 8 Y N c s n F + O 4 f d K U + j t k p L 3 P 1 9 3 n x p p z u v A p / k r W N m b 2 d v f l Q 9 h b Q 1 C x 9 Y L M 0 m V + M 6 T B 8 k c 6 l S x R D J z 8 m d / 8 t m 0 g s x E 6 3 c D f J j H 4 e Z N / B y S j / + g e a f b x o s x X D 9 G n n m + 9 w R i b D x V 5 h G l + w Z P S l R S T 9 Y E T W V i w 7 2 H m x y D J M x u x G / y 3 d 8 N J 8 p T H m h 5 5 K x t m i f 7 E u E 7 P d S H l / K a 8 u e o w l W z C i x X 2 T 3 7 Y l Q Q / p 0 y E j B Q l k R N / / 0 H O X w j K L u Y j U R X R P 7 7 5 c k p 1 X v t W j F U M X P D H Z T 8 d 0 M E w W i 5 y Q 3 q e R 3 r F 4 9 v h i l 7 3 r v Y j J s u g j O 9 e L x 1 w 0 l Q f 2 J 6 m B B y 0 G F j U n y / 1 t 8 Y 0 P G 3 l J 8 P Q y w E x 6 0 6 o 0 J 2 m s Z M d 8 k M 2 + r o z Y f K N a H E 1 F i z d m y w M P M k U U J y o S u 3 + o n R m W r 8 B L T 1 H R v Z N 4 s R W v G Y b p 8 V V 9 K x g l c / Z K w q D v W n a w s 1 / t s q Y d 1 H Z w L 8 t + 2 d L 3 d n / P f Z e z 8 F Q d j x q O C U R r F z J r 5 S i h Y 2 q X O y 3 b K s / K Z 5 W F x + 1 8 P K V f g 1 7 k 6 x G y M S o O 0 8 p V B 3 0 x v G i M W 6 A Z b g X 0 v V p R e 8 s R I 6 N B p n F G e 8 0 N e x s 3 J 7 W c y p r U A / Y d J x t f i M N / Z K x H s K x 3 X 7 b Y O 4 P K 4 8 x N L v d k J D I U m z t 7 V / R 2 E S 1 K / X m 8 F T 8 p 8 T P L r 7 / s k C q k p 3 n 0 Z y R v 4 q e R C F 4 O p m Q V c s u 6 E V I 5 n p M F 7 t 0 / x n l P p Z N R n A 3 T e B J P a 6 5 u 2 P D 5 O k 7 G 9 C V T k E U f a o 9 T H t C L W + x L 2 + V d M W Z M a K Q / 7 m 6 D m W V x p l 2 9 U l 2 5 u X Z J H h p J m p / 3 0 p U B v Y c x l h 0 1 / v h g u z w y P j 9 5 R e 8 7 n V X P j T l L N + x 9 f 4 M t V q L i j i x 3 B i u m f R h W J 9 2 I L G A n b M Y t z E s y E O N P 6 V B B H 0 D 5 G W X + + T A b 3 7 K I r e B v l 0 Y k I e 5 u P 6 q d T o u t F B 2 G 6 P z 8 c T m q i Y a e b w e H x 8 9 O T o / Y l 7 h n w d m r U 1 Z 1 Z w e n r w / 3 y Q 9 P D 4 K z / B b Z 4 d n L k + P D H + h f 5 T f K 4 N 7 z b 0 E Y F O s X + t Y i v Y 3 Z W 3 M S S j y k 7 e s y m R Y f o 4 6 l c 1 T b S 4 z n + e f w J / N 4 q 9 g W l D N f m z f W 7 F f S 5 c 5 + v h p q u K b j I o h x n L / w n J C d v 6 z b u 4 y h W A b 0 E s T z u 3 / e x N K 3 3 A 6 c 7 w l C D 9 8 H 7 7 n / y M O C Y x d r w 8 u 4 F m G N x e Z N d x / V z k o j Z Q s j G O 1 i M U Y m I n p F N r o u r h i 3 v h N 6 / n D b 7 v k Q r V 1 J h S s c C T 1 / J F k 8 P 1 y 8 9 c / y Y O g p U 0 p 3 P N P R H J S 9 a Z y w Z n r n a R y m 6 b W 8 / d v z 8 i w m y x f Z n t a i j 8 P p Z a E 7 Q 6 8 m j M M Y 1 9 1 R c X u D X f K Q v X m w 6 2 t K u l o s X 4 p Z d P Q y H M 9 J j 5 n g V t 1 5 M v + A X F + k i 5 I H M 7 v 7 v 7 K v Y R A 8 3 b J p F d X V 6 8 P n O 2 R K G I W 4 z y Y / 3 c 2 K 6 3 n j 5 I r d S i 6 O P 8 M 5 v U x 9 O Y 4 l 5 7 M 2 m + H y 2 J U + x W i a Y T f 8 / E u 2 Q b m N 2 2 y b B 2 2 6 H k q P 0 S u f y C w X / k P 6 f V c x 7 x b O h N n h k K w c D v Z f n d L V 8 9 6 L Q 3 p R Y + / w 9 C D X w f n b w X G + 6 n 7 1 w + J b D r i w P p S 8 s R 1 F p J 3 L X t u G w 1 m R d k S D n K c p + 0 I s G B y F H + L J f B I 8 2 B T n L + s e d v a G 1 + F s U c N s Z p Y t b R H 8 0 i e R k Y V T w w G A f a 9 P i y v R l c 9 2 s v y 7 H X Y S d Z v E W S y V B E K o g O V 9 0 + v 5 J J z m H 7 s F A 2 J u P K e 3 8 + g V V M k R n / 1 I D v L v 5 l y 4 I u P T a F 6 u N b L 5 x a I O X D g n I / R Q 6 m c p 0 x X J V b o O H / B n 7 w 0 X 1 y p L 4 z A o z n f y s + J Z l J K I h v P x L L 6 l J 5 y S R f j h w / y Q t G J P W L o n 5 W X I + X T h Y H E u S K e Z o g / L r D + S n Y m U O W Q Z L p o O M 4 I 0 v G F f T 4 Y w S J m p Y V 4 0 + g a l + E w + m u S X t a d k A K A H n O y e J H 3 U Y G M j W v s z d z p S H o 4 s B + n 9 k 6 O j V 8 e H + / n f 9 Y 9 I / r y 7 / b f F W x 5 S z f T C L 3 3 P Q S I c k w d 8 X d w 6 X s Y o q e 0 / P 2 D t d 5 B t L r I P P m w C C + S P 3 T P u 7 M X p L J L s g N U N z K V L L + X 8 5 / G V 5 L N s U n f S 7 1 S l d Q g r f n 8 c p u U N z O z 7 4 H / + 4 z / 3 6 X X + d D I f s / G R t s N w N K E f H 1 A h i c U r i G w p 1 J g F y d 3 / I 2 0 o + P h V G C x 1 K I C E W r Y N X f + w z V 5 R s O M / m u 3 u y z S Z s u P O b E 5 6 L D s O J W U i v Z 5 N l T E d i 8 b 5 t d d 4 I a R A O s d F X L z h L l 5 K V r 8 Q F R / 2 / j a t L V 2 v I e 1 v 8 7 D 8 w o c s N v M j b t Y V o 3 h a v F z k f N P B k N 1 X j a Y j 8 n t 2 m Z s 6 Y c u i x e p U 0 h 7 3 t + n X V S / C 4 p M J 9 g X e 5 W W c T o o P Z Y s 4 I 1 m g V M / w 8 r K 8 Q 0 9 C u y r u p 5 F R f J K / r q H 1 d J v Q J t J S V Q 9 Y X Z 3 F x W k z b Z + l l c s o n Z D y 0 N 8 l + W 2 F y s l O n n Z A V 5 Q k 4 C h 4 Q O f 6 h 5 t b i 6 9 A o u l i e C t u 9 J K 6 2 r 9 O 4 g / B h I 7 W N + N I P K T o N Z q d A 3 Z E P q A f Z z K 1 u U 0 y 2 d x 9 o f V W e b j s H U 4 6 j 2 U 7 u X 7 D X 3 w a Q G a i v E 3 Q 9 c 6 0 u H F Q X C C i w 8 W 0 W J m G w a + J b K W / v / 2 w c 9 M M i 8 8 P F 2 J 9 W V J 8 n F F 8 y E V + u g g z n f b 5 c F G l Q 7 a n p d U k m s v r V l 6 1 C K 2 0 / 5 i E g / O W Z l u 2 2 m 3 J 8 1 6 B 4 i z b 7 t J z Y 9 M t J y Z Z g b Y f m Y y t + U W S f P E b 5 J 9 P s 6 V c p t F q t x / b 6 U L s G z 1 6 y S C N h 8 s J U C 2 E b 6 y F Q F c Y x T 2 1 Y P B z n N D 3 n c T f / C O 9 M J l M S G h j 8 u 9 h f l l z m F / W X N x L V Z 2 x v 9 W f s Z f T d T S r v v l d 3 G a 6 S u m t h H w o U q + 2 7 y w s H a L J z T j 5 y J o M X T o M q R B 3 c D O / G M f D Y F B 2 H P b B 8 l Z l t C b / i K f 0 G V F 9 E 3 o R g 6 T P f 6 z U p U o p n u 4 a P P t l U R Z f G + k t K Z 6 y p U 3 5 1 p e a j j L 6 E G 5 o S X / 9 m k l 3 L 9 5 / 0 G 7 N v h D K q K 7 3 9 O 9 z s n u Z F e s + t j G M 6 S v i m z B r m D S C w e t o e h X R H R S t z f J u w h Y t d U r V 2 f N l X D 5 k k m X v M N / S V j 6 m I m P a F d O y I j V F x z l S 5 c X a j b 9 q e Z M m Z E L P R 1 d 6 L S H K R 9 1 C P X g c X 9 x 9 S Q u t L L Y n 2 5 L U D h 1 u / / Z 1 s Q 9 i N t n Q V l z 4 p Z t N N m n S G w A s V h A q X b b T W t 1 h 4 x T b M g 2 u y E h P 4 o 7 S O C q a D f l / V h D y / 5 O Y 3 X P J 7 x 2 E M V l Y R 4 u l 7 E 0 Y f 6 h r V r I H + 6 h T 3 y D V E q X F X D K h 7 / r Z W n V w S 0 V 8 x p X x d S u 4 J g v 9 4 q 7 M F r u 1 l Z + b p + F t G I + 3 8 s 3 + s j f w z S c f s D U G 6 a d s k O Z P I K o 5 Q m E j c k O C T 2 L w O m 5 C 7 0 R N 6 V u K L P j 3 + Y j 0 2 F y I g K o f h f n N N L K j n U t F b A 7 y m T e 8 X X Q L p m 3 / M Q i 5 w t H m u r g d t q y E m 4 T 0 i e L J k s Y 5 z 9 g 3 G U v p j i A Z D u c 3 u Z g 1 0 + u Z z 5 J 0 I Y E + u C S D 9 Z i O 2 u T / i b H 8 j 2 y f x 2 b W K N M Y b Q 4 M 9 j J h c B t H + d D I N v / C U 2 A t N m J r W Z l n 2 p n O F p U 2 n y 6 v S F O R i L r v d 9 g K p j z O Y u X M T 7 I r j p f L l 3 z t Q g 2 X 2 1 A a 6 o w + L 9 p 8 8 / N N e v y Z s E + Q F y 9 t m d w S F V d h D z K Z j 9 i 1 z 0 q E s v L o r 1 y q 8 k q 0 q t K y E I v 5 Z X b N T g X I j y R l f E U q P s s b k E T 5 f I e d 2 + 6 U K p M a 4 / 5 B l 0 X P N L 5 l X 1 Q t Z 2 + a b 6 n U D o + V q y / A Z S F o L 3 q q 8 1 1 e k b c R 8 y L 7 N j a / o Q J 9 f t u 9 2 I v L k / H N c v F Q O U 4 p Z h 2 u i 9 C 7 n W S E n 8 n 7 i 1 g n P 2 0 H + y f H 5 3 v 7 5 / Q Q 7 6 w 8 4 z t 4 d X o W 7 L 8 4 E L 6 i + a l y r Z s K d 9 I J h 6 F E y K M Y s 2 d Q D l d F 1 6 m / X g x W 5 i + 2 2 S F i 8 Q r o L P j x 4 P j g d O / V v w l B H 2 0 H L 0 / J H / 9 X s P c q O D o 5 P C a h H h 7 / J X j 5 / O T 8 h J T j F T t q h J G / j u Z 0 U B M Q I f R Y d E q 7 X z m 5 D s l S I x g 8 J t v z 6 2 S W l C f C w s H Z 3 o t 9 y m 0 g d U X q 7 u j k x 9 O 9 l 8 8 P / / J K 8 F z W V + V q 3 7 K a W L d M k 6 v 8 8 Y A 6 e R 9 L N B 7 f z + f s 1 3 y t v M / m F 8 V s / p 7 O S o s E V E y T / j t P d E s 2 R i P W f t 7 T i 6 d z Q Q X 8 f T w d R e C V 9 + f N E l / z a n o T k / 4 e j Y K c V J M t G T b F n 0 5 m 1 1 F a / H E A e D d s Z q 1 h 2 c j w N V J i T Q O k R s a l q U P R q N N n N I E z b Y w Z d a y M B k d G H R y j Q Y r R Q c N 0 p s E 0 A m A k y J c 6 y o s t s I s e y 6 W R 3 4 L E b H G I a c E H s / S B Y l G C r z Q A V x o Q K 7 a h K i g c F T R 0 i j Y t p S s g p R s S x Q S C 0 h l 7 0 h l 0 Y o Y 2 s Q I z s Y I v s Q k s q Y G U 4 G N J 9 E k k S u w R J d p I J 7 5 I V 6 S I E U W k F h z S x A p p x Y N 0 J I J 0 h Y A Y c j + M S B 8 W 2 B 6 m N A 9 T f o c V Y o d N R o d N K o c d D o c O e q M j b q M j Y M M S U s M e R c M y O K O e l d H I x 2 h n Y t j m Y J i h L x R o F x Y J F / a h F r Y x F j j g C g R U B Q K c A g t H g Q y g Q E Z O 9 A m Z 6 M C V U G Z J q N M j W n g R D Y S I N i Y E p E B g c h + M U Q 9 G e A d 8 G f Q + l M 8 d i J 2 7 1 j d 3 L W m O q 2 L u Q r i 8 H 6 1 y d H l y O 4 r k 7 S L k K r L j J k L j Z t L i V s T E L c m H q w u G d 5 M I 1 x Q F b 5 Y B b x b + b p H 6 V h f 3 V p f z t i f g b U u z 2 5 Z M t 6 k y t 6 k Y t 7 H + N o b k t i W V 7 U Z h b S U t b X T 9 b G e S 2 a 5 F s l d J F t u 1 E H Z / 0 t f O x a 5 X Q d 7 a u a C 1 l o S 1 t m h 1 B 5 n q j s L U G l L U e u L T 7 X L T a h L T N m S l L Q l J q 0 t H 6 4 l F K 8 t D a 0 l C q 8 p A 6 w g / r 5 L U s w V 1 Z 2 u C z k g S z t Z E m x F k m q 0 J M 2 N I M a + P + v K q 6 S 2 v g s J y B 0 1 l X R X l z r r J F q W S r a k j Y w g i r 5 g G s k P V Y 1 O d Y y N l 4 x X V M r Y k X 4 y n W I y t U Y y l S o y h Q + x G e R h N a 7 h F X d i u o L C h h n C L b L C K U n B n c W A T P W D b E s A I s r 9 u l H 5 7 E v f t R 8 6 3 J w F f x 5 K 9 K y P S q y v L i 6 P E 2 6 / 4 r l 2 9 X S y J X R x R X X Q Z X V z h X E S p X C x x X A Q 5 X E w B X F T J W y y R 2 5 5 k b V 0 I 2 T q V r k U R q 9 W R p + 2 i S I u i Q u t O e N a V 1 G y v 4 r J 9 y s m i C s g 6 l o z F E 4 m t k Y V F V I K 1 L v 6 q o v d q J v F q r O q K I u T a T b x V R 6 + 1 g 0 S r v i i r t g y r t v C q Y 7 F V V w K r q 6 m p 2 q O M a u / K q W s n l r q u 8 q h 9 C 6 K u g k D n i o R h J H u 6 E g U w E z r t R d q 0 H z X T l R c w 7 V O z d G 1 l S l 0 r k 3 o x U i B G u l 7 6 o + s v O d q P y u j a C o s 6 1 R L 9 D c i H r p t i a D 8 i o Y 5 0 Q V d Q C l R J / d O q 4 m e T x q e 6 r K c V K c 9 G + U 4 t y c 5 C p L O U 5 Z Q p c c q F N x d i m 5 / J j 3 u z / B N k l v p 1 O J 5 H G 0 v V z W f x m H i M R s F p 8 k t F c T M X w q S / G 8 i U O U l f D Y f X w e A N M / e O Z N v d 3 L x / L 5 7 K z f 7 x / r 3 7 9 7 L r k P 7 i d x v M w 2 4 w e L B J / Y 2 j W Z 7 p L L + S / i Q 4 + D C M x t v 7 Z K Q j D / e v S f r z R Z L 8 P N j 8 9 O Y 4 n E R P i u w b 7 z 6 / 2 U / Y N a F 3 Z W E 4 R d C y L E y m g b a t P H r 6 x 2 y Q e 9 v 6 V K 8 a W k q c M v F S i Y Q o L 5 I q 0 x O F K e r E R f l 0 E q V R k E A u O w o S q W q Q i t n U B U l B 3 m Z 1 U i A q q y p V y r K R e i U r K 5 W M F e V S v Z w V I V O 9 j F V d U 5 h T Q + Y U 1 G V H z V P B S q 0 A K p D + F e V Q g S m 5 N i p I Z E c o V T C q r p o K K G D 1 C q p c Q h w 1 V d D 9 n U m r Q o Q q t t C q E 3 + N 4 l s g A h U R V r 6 h 1 A q y C p b r 5 F l B Q s t i r Q A h g a D c C h o r k o w r k F v X 1 H Q 1 y L 1 U A A M P q p P c q 5 E N T u n L y N J S 3 c v I z F L R y 8 g M U P E y K 5 l U u c v I p F y t C 8 6 C 9 g R l u Q F G L i 4 L n K N L z S r N q / W 6 s 3 A s V F C h F b K 0 a 9 L C S u m g U M u X s 6 N c r f q Q q 2 e p T s i 2 J d V p z W 6 h T e I W P P N O e r f 8 V q i j + G 3 X w V u m h N t 5 I B B 1 c W 2 Y s j O i S z V z b V i z M L 7 X 6 + l a K a 7 d 0 b 5 V a 7 f T u N u i v K s 7 t p Y y v P x C t J M k L x x l O w n 0 d h t 3 W 4 x 2 H Y m 1 z N o V 8 l U Y r R 8 I + 8 c G h V 9 5 w j q 1 X 8 m q g U Z o R f k X n G i Z y A C D 1 t 6 q C c w V y 5 4 + c P c 5 R U k s 2 G A E U p A O R r J u a z J S k x V G c m B l y t K Q H M a q J 9 s T m 7 4 c c c e 5 D k G c 2 G T 3 8 V i Y K B V V i + H U q K p h D P I 1 K x q D x P X 6 x i B h i 9 o x S A 2 0 j 0 U I P J Y S M p h t D W W R u c d o I p E M w u p q a e c F l O m t F z s W q 9 2 i W + L v I q T K F V a 9 A O V Z K i z 0 / O M V 6 b z s P e 4 e p 6 e L 6 X g p q o t d i U t 9 Z Z K 0 U F h m V x u G p C P Q a 5 k p E + S l H a + 3 U M b U b J q / q q c S J / l V l c p t F 7 x G w A k 3 o 3 m p f n 2 P W M W F 8 L l N J 0 y b e b C X X h X T l j X D L 5 m a R S V T G t 3 9 l 2 y N g y 7 9 D k Z O 9 z r w Q g D I o v C C P 5 c K 8 Y J z l 3 L x g n M 8 7 X j B F b a Q v O D Q v a q 8 E A K q x L z g z V x v n j f Z K j 4 P R i o F K X q Y o 7 s w P b R k I l M P b V k Q r Y c m r U j Y Q 6 O q g v Y w X x d 5 e 2 h D S + w e Z m 6 S v h f S N g j h C 2 m b Z P G F x I o i + U I + R c l 8 I Z 8 l A X 3 Y S a 2 o 6 U O j V q T 1 o V E j n X 2 x 2 A a i + 2 J x T R T 4 o T X r c v y i A 3 N t / p Y X h x W h f j 6 l i m o / t 6 v H V v A H 4 T m S 8 w e 9 2 7 G 4 v 1 P v W l L / 7 i O r C v 8 7 9 d 6 A A X A a h w g F c O + + D R H g N C I R G A D c 6 + A D d L J K R N t r s 6 u i B f Q N 6 E T R h h 1 o z N g C I a j N W 4 M k 4 G Y N J T y B L I c J q k A a s S m 4 o L Y a W j A G y v l 0 f D Y j D m q e Q D v u o O F B 1 K I P 5 D G q g B D g Y L I 6 W A S w F j F m J F i 1 V w I T Y P 2 h 4 B M s O 1 n A F B B i 5 9 E K l h 0 s Q A v Q r H 3 s A m g r 6 8 J g Q K 4 Y Q y I D d n T 6 f A Y h I l 1 a g 2 h A h 9 0 A c 3 c k O Y D G a g 3 r A O x a Y j z A L a Z 1 4 A O u A z P 6 g 7 B 0 d 8 W C E B 2 b k C F E a 5 0 5 E Y K p V a R G w C Z l A y F h 3 a a c J y H U L y p d A s O b + G k k g h d A n k D w 0 M q h Q P A p o 1 K I b h o Y F X w j t Q q s A K a N 6 B X Q V h P K A q R t 5 1 r A D N 0 g F 0 J N d i V e 8 I Y s 4 y + 4 v a d 9 F A a I 3 Q U X w 7 V L G S Q D d L l e k B k 9 x r A E a L g P o o L T c O 9 c C a 4 h C U s D t Q G a N w Z 3 A 7 j o E 8 I B Q r F J 5 M A y z e E 5 4 L P G g H X g + Z C i O / D c i S A P V F 9 V r A e e o y r k A 8 9 L g f z A r C 8 e A I L v q c S B 4 L m q w k E Q n 4 0 6 K g S x G d a A Q / A 8 t m J E M F 0 P p c f o G o g R f n b o w B v h F t Y Y 7 B E Q o S s Q C a h S R 1 g S d K / q k B L 8 C l B F l q B H s g S Y o L t q w p m g O y / g J q I f C e o E d D s 0 7 g n w Y x m C A q y 3 E 1 F g B g M 8 C j R l x k r h r W G A U 7 i R v B N E B c S o T l T p l n G n x K u A F q 0 N W + m a v 0 C v w O y a I B a u 4 t 1 C W T j X j g A t / M N e S V o L D L E v d A u I o 2 e O y w p F 0 w H q I n 7 8 v I 6 I F 1 i K f o E v o E X 0 T y 1 Z x Z i M U D D w e a 9 A c c z A M E I D d o + J g a N 7 D 8 w Y G M J q A 2 R g t L 3 R Z G A g 6 4 m W 4 U v h m D M D n H v o D B s 1 F 9 A Z W D t r R K C B o a 8 5 j g Y W p w c 2 D R / C u o J q Y C n c U W u g 5 3 V H 2 M D y r B X P B g b f A 9 w G h u C C d A N 9 r h r 2 h o 9 P h Y H D H d n Y 5 O G A l X k D H Y c P W h m V w 0 V u A 5 v D H 5 w 1 I H T 4 h B o 4 H V A n O V w H / r J A 7 f C 1 I u H u 5 L d d y O O h / 8 4 T y U A 8 X L A F l I d z + n n J 4 h E 5 O y X D p v j T y e w 6 S o s / D g D v h s 2 s N S w b G b 5 G S q x p g N T I u D R 1 K B p 1 + o w m c K a N M a O O l d H g y K i D Y z R I M T p o m M 4 0 m E Y A j A T 5 U k d 5 s Q V 2 0 W O 5 N P J b k J g t D j E t + G C W P l A s S v C V B u B K A 2 L F N l Q F h a O C h k 7 R p q V 0 B a R 0 Q 6 K Y Q F A 6 Y 0 8 6 g 0 7 M 0 C Z W Y C Z W 8 C U 2 g S U 1 k B J 8 L I k + i U S J P a J E G + n E F + m K F D G i i N S C Q 5 p Y I a 1 4 k I 5 E k K 4 Q E E P u h x H p w w L b w 5 T m Y c r v s E L s s M n o s E n l s M P h 0 E F v d M R t d A R s W E J q 2 K N o W A Z n 1 L M y G v k Y 7 U w M 2 x w M M / S F A u 3 C I u H C P t T C N s Y C B 1 y B g K p A g F N g 4 S i Q A R T I y I k + I R M d u B L K L A l 1 e k Q L L 6 K B E N H G h I A U C E z u g z H q w Q j v 4 I z o g M V w c E h t w O I 0 9 E p m W C k W A x Z 9 A Y O 3 g E R Y s M h U Q K E o 4 H M T + k A l O K A j u A Y i u G Y g 4 G I P X J A O + o E b o P M M 7 C A M 2 q k F K p w C E z K B G Y v A C n 3 A E m 9 A n T D Q j S m g S R F o 5 g Y 0 k w J a 2 A D q N A B 1 / X 9 7 i v + 2 R P 5 t 6 f q b S v m b q v c b C / Z j a P R b k u V v V O J X E t 9 H F 9 x 3 p r H v W l V / l X T 0 X S v n 9 6 e V 7 1 w d f x X 0 8 J 0 r 4 G t p 3 m u r 3 H f Q t e + o Z K + h X a + n V t + u T 6 + m S W 9 D h 9 6 S 8 r y 6 1 r y e u r y y n r y W h r y q b r y O U v w q a c N b k I O 3 p g C P p P l u T e U d Q d f d m p I 7 h n b 7 + s i 1 r 5 p A + y p I s n c Q Y d e V X e 8 s t G 5 R W 9 2 a n D q G g v q K i a Y 7 l E k 3 F U Y 3 k k J f U f F z S 3 r n e B L n 2 K L m W D L m G M L l b q T K 0 c T J W + T I 7 S q Q G 4 q O t + i M q 0 i L d 1 Y T N x E Q t 6 0 Z j q A T 7 k Y a X F d r G U d e u V 9 F Z b s i y l i 6 y T h K y e j a y L h q y I j 6 x 1 i K x w g a x 5 i q x q g 6 x l j K x T 1 p F b t Q J 3 a q R 4 y i Q K y j O d x F Z h h F W t i d m r A r / e B e F Y P 7 1 A h G V Q V 2 r A O M p / x b o / W L K O 9 r X d F X R c T X T L f X W K o X R Z 2 3 m y K v j g h v B 9 1 d f a V d b W 1 d b T V d x w q 6 r l R z V 1 M o t 0 d t 3 N 7 l c N d O A X d d N W / 7 V r l d B d X V F Q n D S M t 2 J Q p g p l 7 b i 1 5 t P x K 1 K 6 9 K 2 6 c Q 7 d p q z 7 q W m / U K s 0 B h d r 1 E Z d d f R 7 Y f 6 d i 1 V Y t 1 K h D 7 G 9 C E X T c Z 2 H 6 U X x 2 J v a 6 g v q u S p K t V G d c m 4 V Z 1 r V Y r + q y N m q x a O q y F 8 m q p t S q T V 5 W r q S 4 U V D + T H / d m + W e i L P X r c D y P N p Z S q s / i M f E Y j Y L T 5 J e K j G q u b k p / N 5 D J r Z K + G g 6 v g 8 E b Z u 4 d y b a 7 u X n / X j y V m / 3 j / X v 3 7 2 X X I f 3 F 7 z a Y h 9 1 g 8 H C T + h t H s z z T W X 5 t + E l w 8 G E Y j b f 3 y U h H H u 5 f k / T n i y T 5 e b D 5 6 c 1 x O I m e F N k 3 3 n 1 + s 5 + w q x z v y s J w M q 9 l W Z j 2 B m 1 b e f T 0 j 9 k g 9 7 b 1 q V 4 K t t S t Z Y q 0 E l 1 Y X v l W J h I L U 9 Q p x v L p J P K x I I F c S x Y k U h W W F b O p q 8 y C v M 2 S s 0 A p W F V / l m U j 9 U p W V i o Z K 3 K 0 e j k r 6 r R 6 G a t i t T C n h n Y t q M u O Q r a C l V p V W 6 D n L G r c A l N y w V u Q y I 7 6 r W B U X Q o X o N 3 q Z X G 5 h D g S u a D 7 O 9 P L h V x c b P V c J / 4 a F d V A B C r K u n x D q V X Z F S z X a e 6 C h J Y V e A E X B E G O F z R W J G 1 e o K G v K d R r k H s p 6 w Y e V C c N X y M b n H y b k a W l Z J u R m a V M m 5 E Z I M 1 m V j K p H J u R S b k E G 5 w F 7 a k E 8 + t H u W Q w 8 I 4 u I K w 0 s d a r C c P B U E F b W M j S r j Q M K 6 W D 7 j B f z o 4 i x O p j r p 6 l O n n i l l S n N d u F N u F i 8 M w 7 q R g L b T m K 3 p 8 u x G E 7 9 8 q G O j J T P 7 Y Q k f F I X 6 e M b M O g h X F f q p p s w 5 q t W a B V U d m G Z a U 5 w Y r a s u 7 I W 0 o v 8 + v U T j L M c A z u J M r c b V R u M d p 1 n N Y y a 1 e 8 W W E s f y B s L x t U n e U J 6 x S e u d S W 1 Z 5 l g z x b B p H / n w 0 l H c N I H R p 0 i F a p a K 7 k 9 m S j u 0 8 7 S h r S B o O U g q I 0 k n V b 8 5 W a 2 j S S A y u z m o Y S N V Y 9 2 Z 7 7 9 F W q O 0 6 H C J r V J t u X x 8 J c q i h m D W d P V W l r k K 9 Z 6 B o k r p e 9 B g l b R L B B a i C J D a H k e A L Z Y E I 2 V M v m H q O J c j Y I y 5 G M N q h 2 J F F t e 1 4 0 J b b R H H O C 2 6 i V q C e / 3 U 8 o S m L c O M 8 C S n P j e C k v q u J W 8 V K 2 2 5 o T K O J t z X C 9 p D d 0 g S 3 w D U Z O 9 2 r f Q g D I 0 t + C P 5 c 6 4 I J z l 6 L g g n M 8 h X D B F b Z c u O D Q v X a 4 E A K q k L j g z V x V n D f Z K j E O R i o F w X G Y o 7 v 8 O L R k I k Y O b V m Q J o c m r Q i V Q 6 O q s u U w X x c R c 2 h D S 9 I c Z m 4 S O B f S N s i d C 2 m b x M + F x I p S 6 E I + R W F 0 I Z 8 l m X T Y S a 1 o p k O j V g T U o V E j N X W x 2 A b S 6 m J x T X T W o T X r o u u i A 3 M F 9 p Y 3 j x U 5 d j 6 l i j Y 7 t 6 v H 1 m k H 4 T k S b Q e 9 2 7 G E u 1 P v W o L u 7 i O r y r s 7 9 d 4 g 9 u 4 0 D l H 6 3 b 3 7 N i F 4 p x G J s v D w b Z e G S L x O V o k 0 d 2 1 2 V Q F 5 f Q M 6 U b S J y z d m b J G a r 8 1 b I z z P z R p K I v S y H C a C 9 N K I T e X p a 6 u h R a x e O Z + O z 2 Y h + 5 o n 0 C 5 q 3 / A g a g X u 5 T G q y N 3 D w W R 1 x O / B W s R Y C d + q v V I W H 9 Y f i k i + Z S c L y X y E 2 H k B f c s O F n L 6 0 K x 9 c X 3 Q V t Z F a R + 5 Y g x 1 9 7 G j 0 1 f h F y L S 1 e Q X D e g o 9 M P c H f X 6 Q W O 1 J t 4 P 7 F p S 8 o d b T O u y / r g O z D T + h a W 7 K 8 V / 0 b G J / r 9 o r T M N Q D C 1 i m w A 2 K R s g A K s 2 5 R T A 4 T 6 R W U I Y H g T P 6 5 E 8 A L 4 A g g e W m k D C D 5 l 7 A H R T Q O J g G + k V r E E w L Q R o w D a a g I W g L T t 9 A K Y o R v K Q K j J r l w D 3 p B l y A G 3 9 7 Q P P A C x u 6 A f u H Y p a O K J X c 5 F E O M 4 f + E 5 I T t / W b d 3 G U O x D O g l i O d 3 / 7 y J p W + 5 H T j f E 6 Q i v g / e Q w F 2 S V g a s A 7 Q v D H I H c B F n x g P E I p N p g e W a Q 7 w A Z 8 1 B u 4 D z 4 c U / o H n T k S B o P q q g k H w H F U x I X h e C m g I Z n 3 x C B F 8 T y V Q B M 9 V F S + C + G z U Y S O I z b A G P Y L n s R V E g u l 6 K D 1 G 1 4 C U 8 L N D B 2 I J t 7 D G o J e A C F 2 h T E C V O g K b o H t V x 5 z g V 4 A q 9 A Q 9 k i U C B d 1 V E x A F 3 X m B R x H 9 S G A p o N u h k V O A H 8 s Y F W C 9 n a k C M x g A V q A p M 9 o K b w 0 D v c K N 5 J 0 w L C B G d S Z L t 4 w 7 J a A F t G h t X E v X / A W 8 B W b X R L l w F e 8 W 6 8 K 5 d o R 4 4 R / 2 S v J e Y I h 9 w V 9 A H D 2 T Y F Y o m g 5 Y G P H j 5 3 W E x M B S 9 I u M A S 2 i f + 7 J K s Z k B J O B z 3 s F i m O G l h E a s H v Q D B z d e 6 D O w B B W G 0 E D o + 2 N R w M D W U 8 4 D V 8 K x 6 Q a 4 N x j a 9 i o u c D W w N p Z I 4 Y N D H 3 N g T a w O D 3 Q b f g Q 1 h V 1 A 0 v h j n s D P a 8 7 B A e W Z 6 2 I O D D 4 H v A 4 M A Q X r B z o c 9 X A O X x 8 K h Q d 7 s j G J l E H r M w b + D p 8 0 M q w H S 5 y G + A d / u C s A c L D J 9 Q A 8 o A 6 y f E 8 8 J c F r I e v F Q m 5 J 7 / t Q h 4 P / X e e S I b y 4 Y I t s D 6 c 0 8 9 L m o 9 I 6 i k p O M W f T m b X U V r 8 c Q C I O W x m r a H h y A A 4 U u Z N A + Z G R r a p g 9 m o 8 2 s 0 k T V t l B p 1 M I 0 G i U Y d P a P B m t G B y 3 T m y T Q i Z C T Q m D p O j C 0 0 j B 4 N p p E A g 0 R 9 c Q h 6 w U e 7 9 A F z U c K 3 N C B b G i A t t r E s K C Q W N P i K N m + l K 2 K l G 1 T F B K P S G Z z S G Z V i B k e x g k O x A k C x i T y p o Z z g c 0 3 0 U S Z K 8 B I l X E k n Q E l X J o k R h q S W P N I E G 2 n l i 3 R E i k C K S F d u i C E q x A g O Y g E H Y g o A M U V + W I F 8 2 M R 6 2 A R 5 2 E F 3 6 N A 6 O h I 6 O j I 5 L F E 4 7 I E 3 L L M 2 6 v E a j U i N d o y G b X S G l J Z h x s d Q Q G J Y x G D Y J 1 / Y Z l 3 g 0 C 0 Q e B Y I B A s s Z g U y p Q K Z S 9 E n i a I D f E I Z O K G O m G i B S j R g J N r A E R A V g Q m H M O Z B G D E g n G E f s E A P D t E O W D C H X v E N K w V s w E I 0 Y E A Z k D A M F s E L K K g F f L h C H z w F B w g F 1 9 Q E 1 6 A E X D a C C x x C P w Q E d O i B H c 5 B O 9 p A B W Z g g i 8 w A x Z Y Q R R Y g h K o Y w i 6 g Q c 0 U Q P N c I F m n E A L Q E A d G a A O C b C H B b B F A r A l / m + q 9 2 8 q 8 W + s 6 o 8 h 5 G 9 J u 7 9 R r l 9 J o R 9 d l d + Z E L 9 r 6 f 1 V E t t 3 L a / f n 6 C + c w n 9 V R D N d y 6 T r y W M r y 2 F 3 0 H 8 v q P c v Y b A v Z 6 k f b u I v Z p w v Q 2 x e k v y 9 O q C 9 H o S 9 M q i 8 1 p C 8 6 r i 8 j p y 8 q s k I G 9 B M x 5 D W 3 x 9 5 M R X T U B 8 F S T D O 4 i E 6 8 q C d x Y C t 6 j 9 b U 3 u G 0 P h e 8 V E v R 3 K e J s K d x t J d a + o O L c l P W 4 8 C W 5 s 0 W 0 s m W 0 M Y W 0 3 U t p o 4 t k t c t l 2 F b I N R b F b d L B V p K 8 7 q 1 2 b C F z b 1 r R G 0 L F 2 I 1 3 d k 1 p 1 P / r U P S l S O 9 a g X h n V a V 2 d a R x p 6 X 7 V p O 0 K S G N p R u O o R K P r Q u M q Q S N q P 2 O p P S P o O 2 M q O q N q O G O p N v e k 0 + x C m d m p F j O K + r K O 3 n I X i W U U W W V 3 S s q u t J N 7 V U v u U x 8 Z V R H Z s Q Y y n u p x j c 4 x o r S x d T V j F Q F j M 8 1 i Y 5 l i F G X i b m r E O g L E H T S H 9 V W G t X W F t Z W E H a s H u 1 I M X k 2 R 4 B 5 1 g X u X A l 4 7 9 d 9 1 1 f v t W + F 3 F R R n V y Q M I x 3 f l S i A m X J v L 1 q 9 / c j z r r w i b 5 8 i v G u r u + t a a t e r 6 w J 1 3 f U S 1 F 1 / D d 1 + Z H P X V i n X q T j u b 0 A P d 9 0 k c P t R v X U k d L u C 2 r Z K c r Z W J W y b R G v V d W q t a N M 2 6 t F q a d A W q r O l z q x M W l a u J L t Q j / 1 M f t y b 5 V + / s t S v w / E 8 2 l j K y D 6 L x 8 R j N A p O k 1 8 q E r K 5 s i v 9 3 U A m N U v 6 a j i 8 D g Z v m L l 3 J N v u 5 u b 9 e / F U b v a P 9 + / d v 5 d d h / Q X v 9 t g H n a D w a N N 6 m 8 c z f J M Z / l t 6 C f B w Y d h N N 7 e J y M d e b h / T d K f L 5 L k 5 8 H m p z f H 4 S R 6 U m T f e P f 5 z X 7 C r g m 9 K w v D S d y W Z W G S I r R t 5 d H T P 2 a D 3 N v W p 3 o Z 3 F K z l 6 n x S j R x e d V f m U A u T F G n l s u n k 0 j n g g R y H V 0 + 0 c 0 w G U W Z m F d V a 1 f M p i 6 8 y + d 9 E b K b 0 F S R I R 7 R k b O s G l J b Z L 2 U J 0 q m V + 2 p N G R w Q f w d N X E F K 7 U C u U A a W p T L B a b k 2 r k g k R 0 h X c G o u q o u T 4 m T 6 7 A G h a K j W A n 1 6 q w g o W W t V k C Q Q B B u B T 0 b S c U V q K 1 r S r o a 5 F 5 q e 4 E H 1 U n t 1 c g G p + F l Z G m p 2 2 V k Z q n V Z W Q G 6 H O Z l U y q y W V k U q 7 D B Q c 5 e 3 q y / G w r F 5 c F 3 t G l Z p X G z X r d W X 7 s b N O g J S m H 7 M W r f C R t U 6 d t z v 6 S 7 i g L U R 9 l G V l g U n 1 Q 7 W 6 1 4 0 C q a L 2 b e q 3 Q M k s p 2 / e N d d 5 R 5 L b r q C 1 T v L U Q k f E Y X q e G a 8 O g h R F d q p R r w 5 q t 8 b 1 V R d e G Z a X R 3 o r C L q D y 1 N 6 + Y S J N F V v s U 5 f C z P L q Q u U U N T + m u Q 2 X Y / z y c A A M M j F 9 v 7 b F j r v o d y i t C X Z y + c T F S z 3 J + l X I c U 5 2 8 W E 8 X Z x Z s j r P j 7 n Z 9 b X y W p C C q c N p 5 R R 8 T L Z I 9 J I G f W m z L H x e 0 7 N i G 5 f l N d 1 m 9 5 R U K T 3 l v Y 2 G 1 d C K g 9 T l V 3 N s f 5 U f O S t Y L e 7 n A f l a Y T Z r m w z J i J + L 5 t B d + S y l 2 3 q p n b Z Z U c 2 O t q x 7 n V 2 + H X W b d Z V M d 5 9 + l c x 3 m C k f t E y V 8 + C c b F Q t z U o P b U 6 U j y z O l I + t T 5 X f 2 J 0 r v 7 U 7 W X 6 H M F v + A W + 6 3 P 0 9 3 o S 5 u 4 s x Z e 4 + E J p 6 N 9 1 5 O H R 2 U q H v N m 6 2 G O V L Z 0 2 g 3 m j A 1 L J t W W F e N o r y c v P g M R i J z 3 c f R n u w a 2 V r o 6 B A j 2 T d 1 g Z I T Z 0 e y Y G V b Z K G c j 1 W P d n e T O m r 2 n e c L B A 0 7 s E E o 6 h e D 6 c U V S 1 7 k K 9 Z 2 R 6 + A q o X u o c p W 3 T v Y f K q D P 4 j y d 8 R Z f H B V G W o k c + d O 5 r o 5 Y O w H I n n g 9 a B J K V v z 4 u m s D 6 a Y 0 5 m H 7 U S 9 U T 3 + w l F S Y I f 5 1 l A Q X 4 c L + U 9 b t w q X o r 1 W 3 M C p f u t G a 4 X 8 o c u s G X 9 w c j p X u N f C A B Z 8 F / w 5 1 L 9 X 3 D u E g U g O M f j A g i u s C E B g k P 3 x A A h B F R 8 g O D N n C U A X n i 0 g Q X A S K W A G Y A 5 u k M H o C U T B A G 0 Z Q F I A E 2 q c g V g P i 1 e A M z c R A 8 Q 0 j b R A o T E i u w A I Z 8 i S U D I Z 4 k r A N u 3 F c g A N G q F O A C N G u E H x G I b s A j E 4 p q A C a A 1 6 5 Q C 0 Y E 5 s g C 8 g W 3 g F 3 D b W x W W A Z 8 B m W v A l 8 M V 5 A B 0 b s f I A 6 f e t Q A I 7 i O r 4 h C c e m + A I z i N Q 0 Q l u H f f B k 5 w G p G I U Y C v b z S g C j p Z J V L 2 t d l V g Q v 6 B n S i a I M x N G Z s Q T P U 5 q 0 B N X C z h h K 0 Q Z b D B O A g j d g U 5 1 B b D S 1 w B + V 8 O j 6 b w Q 8 1 T 6 A d A t H w I G q B E P I Y V f A Q c D B Z H V g E W I t A 9 W L 2 U o v s J P N x b c b e o w Q T + s a r J V K 2 r i M x V L 6 P p E c O I M L i L h 6 7 l U e / K x 7 x G A o Q n D H W w q q 9 X O F P 8 n A N z d L W N M t F G M k c c Z H O p e s n Q y c / J n f / L Z v l L M R O t 5 e F o I V 9 B y e j / K s 5 a N Y + r g S 0 l X V h l y B X j C H J B D s 6 f a 6 J E J E u 5 U Q 0 o M M 8 g b k 7 E l B A Y 7 W G Q w F 2 L b F R 4 P 7 X O i g F 1 4 E Z N U X Y V 7 h i q I i O T Y g q o r X O f B X B 1 C r S V m C T s o F e s W 5 T z m E R 6 h e V y o L h T f w G G s E L I L Y g e G j l t y D 4 l N F c R D c N b B e + k V o F v Q D T R t Q X a K s J A Q P S t v N g Y I Z u c B i h J r u S Y n h D l r E x 3 M b Y P k I G x O 6 C J + P a p Q w u A 7 p c L 6 i Z H m N Y g m f c B 1 H B 0 L h 3 r g S l k Y S l g a j h O i w K r g Z 0 o D 7 Z N S A U m y A b L N M c 1 Q Y + a g z G D Z 4 P K f E G z 5 3 I v 0 H 1 V a X h 4 D m q s n H w v B S k H M z 6 4 r k 5 + J 5 K i g 6 e q y p T B / H Z q B N 2 E J t h D W 8 H z 2 M r f Q f T 9 V B 6 i q 5 B 5 u F n h w 6 Y H m 6 a x k D 2 g A h d 8 X t A l T q i + a B 7 V W f 7 4 F e A K u k H P Z I l 9 w f d V R M F C N 1 5 w Q Q S / U g I Q a D b o e G C g B / L 7 C B g v R 0 k B D M Y U I W g K T P E E G 8 N g z f E j e S d 2 E M g R n U Q U b e M O y W V C L R o b U Z R 1 / w F s Q h m 1 + Q X c R X / 0 / Y u f J P 8 M L i I c o g J 6 f l J I c F f e c V V + 9 H l U i A 6 K 1 W E F 8 d 6 N Q q Z b t 3 v H J c j l V i N j k M 5 W A I r e o 9 l T / 7 9 o O M o z h a H F w 0 n f q 4 r p v Y L s c E t 3 b G x t x y U 3 c C u O 8 6 Z t P o 8 Y 9 u A Y m 4 c z t k K R 7 K u c F y U 5 8 U 3 Q j t h y 2 e y r v t B + f F Q N k z G c m 0 A x y G d 5 2 i I n f y C V t u 6 y X F w Z E U 3 K 0 6 P d i q f I / Q e V / 6 R a U B l 6 + N R / 9 W U b 5 O b t d F + I h N n I E 3 I T 1 K O A H z A a b 4 o Y O v A W 0 Z a W N r b o V U z j G 4 W 6 3 o e + y N n M 4 y i G z I U 8 d / i R d O / z + k w x h b Z U y o r H t 5 S g Q X i h N S t N K Z d e t T P F M h z 6 A h 9 k f h r o d O f k I A m p J 9 Q e 3 R D V d y m t B / Z V h B 9 u G G A h F / z l 4 d s i Z N / 7 0 g V Q + I 0 1 w G c 5 F / 0 L J 7 S b 6 0 8 O 3 v 5 b q R 6 8 i + 2 8 n U v 5 A v a U y j J h 8 0 R d Z / 6 r 3 s p z x p G 8 p U E c / I 9 q T 9 K J 4 i j Z 2 T n C k X T g d 8 J 2 9 1 6 0 j y F 3 k O L U V w B W t x 1 K Y t B j e W r 9 6 g S 7 y 4 L N a Y X c e O r x V l 2 3 R W U n u G h I J j + C Z i r G J M R V h Q 2 q B U o j h l k V O g h 7 p G j s A v 1 w B + F I a w 2 j B R G 2 x u Z F A a y n p h S W I o / k O W j b i m q s D o B + k g S 5 C e v + W 8 X t H j W 7 9 m 5 b H 6 h b F M u / + a S o A q c e 5 w q G 8 M X O F V Q O / l U X x B Q q R E G g i r Z q H T k z t U d F g N w J O v R f 6 K f F W R U 2 o Y t o s Q p k / g h K 5 Y X x d 9 V r U o e 5 p r D V W F x e i C t 8 i G s K 3 Y V l s I d g x V 6 X n c g K y z P W t F Z Y f A 9 o F p h C C 6 4 r d D n q k F c 4 U v R d q I r / x L X I t 0 V 7 A 0 a W K 9 8 0 M r g V y 5 y G x B Y z m A T E J Z P q A G H B X W S o 2 L h L w t w L F 8 r E o p s f g e d P B 7 6 7 z y R D C v L B V s g Z j m n n 5 d k W Z E a W x J Z i z + d z K 6 j t P j j A N B b 2 c x a Q 2 a V w V i l / N U G 5 K q M s l o H V l 2 y V N X x q Z r E V D k k t Y a K q o N B 7 U w + b Y S d S v C m d U R T W x B T P W 6 p A q u 0 g U 5 q m 0 e K g i B F o 4 5 q g 0 a 7 s k W 7 0 U R N + K G d i a G d G a F m V F A r H F A r 5 E + b r M 8 a v C c + 0 F O f 4 a n N 7 d Q m d V p h c 1 r D c V o n c H a E b j Z x N r u S N Q 1 h m k b 4 T A v A T F N E p i k U 0 w o G 0 y b 4 0 i b q 0 g 7 c 0 h X P U o a w V K F W G n E q 7 Z E p b b E o V e m T 3 X m T 3 Q m T 9 p i S d j G S 9 s m R X W G R t X z I z k R I U w i k G f b R B u j R G O 1 o D H O 0 g 2 + 0 C 2 y 0 i 2 i 0 B W X s y G H s S F 6 0 x F q 0 h 1 e 0 T F S 0 D V G U c h P N S I k W 4 Y j 2 e Y i 2 C Y g 4 z E M E y i E C 1 x C L Z I j M L k S m F f b J J 1 R G E q p D C F u w g w 2 c w T a w o E A S x E Q H G t M C j Q i B z q C A W B h A h + A / L N R f r 3 C / l c L 5 Y Q H 8 M J B 9 S J A + i 1 g + F B A f P n q v D 9 q e A 8 C e a 6 a e a 4 w e L j n P B S y v H z 4 e O h L P D g W v H X y n g r o z g d u Z 4 e y s A O z U k X W a k L p m L F 0 L i E 4 d P a c O m 7 O H l 7 N F l L M F k T P l x p m i 4 o z p c B h A O E s M u E b s m x L q D R 3 v 5 o z o 5 p r h t k r U N t e c t v 7 I b M 5 Z b K t A X 3 P O W 9 M i r G k z 1 T p Q 1 D p y 0 z R I a X p s t H Y a m h o B z Q b 1 z B L n T J 1 s p s c y U 6 a X a R H L V C l l O l y y V S K R r R p 8 z A J v z B p i D A k q Z g 0 j h g A O s 4 Y K w 4 C D r Q 8 P b N U I Y K v A / O p A + d L l e n U m e V m E d 1 n j d W E g u l a M y u W Q w 2 V K 3 j J i b a 0 o X c s S U A u P o Y V N z c L i Z G G Q s d y w s N D o V y 2 8 K 7 u I K 0 O q V Q v I S o V d 1 R l X Z U K o s g 2 l Q g B R u W F P 9 Y S b 6 g c w 1 R N S y j F E a m W w U b q g K B w 4 V L 8 8 K L s I K C z q E w 7 n C Z 3 s h M t y Q q Q 3 Y f G a E A h N m E w m V A o T F n e p J 9 K S C 7 a S U 5 o S C j 9 J h 5 j U B Z K E A k Z y x 0 J y R T / q l X f U J + E I l W n k m G K E x y 2 q I R U h w o m s 8 4 h U E E R m 1 C F j 0 B A K W 6 g b T 0 g H I d S B G q T P C d I m A 2 m z g N z z f x q o C 6 5 A C y v C V l h 3 z f r f Q B F q C A p r X 6 w a Z s L a l 4 u j J K w m F 6 F H F E L v 9 I O 1 A x 6 s K + I A A 2 r Q N 8 d g F X T 1 V y Q M I 1 r B S h T A j E / Q C 5 G g H w j B y n M H + k Q N r C 1 d o H e g g G u G g M c G A G w A I i m g O x x g / X k A / S A A 1 l b 1 3 6 n Q / 2 9 A 2 3 / d 5 P z 7 U f B 3 J N q / g j r 9 S t L 8 V u X 4 m w T 4 1 T X 3 r e j s N 2 r r a + n p F w r 6 p W a + T C Z f r o q / U M L / T H 7 c m + X C C C z 1 6 3 A 8 j z a W k v j P 4 j H x G I 2 C 0 + S X i h x + r l J P f z e Q y e a T v h o O r 4 P B G 2 b u H c m 2 u 7 l 5 / 1 4 8 l Z v 9 4 / 1 7 9 + 9 l 1 y H 9 x T P y k O e M X / 3 + g C r o s 7 i p Y H v 2 / u y Q G B p H s 9 z I W f 7 5 z J P g 4 M M w G m / / N U l / v k i S n w f E d L S 9 n 7 A r j N l g Y / / 7 t 6 9 I p 8 v e T n 4 J p 7 + S / 0 b k f 7 c P T 4 4 O j 8 / f n k y j p 1 R t j Q k t 0 W V 8 I b Y W n D B t 9 l / z J k / a X X A U X 6 X 5 v 0 j S k 6 O 3 T 8 + P c v X H t 6 c R f a u T v d 3 d / o H s B 8 d x L s 5 A Z i r W G 9 / S k / h w + J b e 5 z 5 N 5 t N R s P v 7 t 0 / D W f j 2 j B 1 6 k V 8 s X k i R X O z f p J j k c Y X v 0 y L 5 + 8 u Y h n R 0 t P 1 h n H 0 g z y a Y z s d 0 D Z D O o 8 W D a q y 1 9 2 f X E e m T T 4 o q + / T m k C z q n m w 0 5 t n Y + o m 0 k C c b L O v G u 8 9 v a M z v y m b x M k 0 m 7 I k / j 8 I R F Y g r W 0 b x l + L 3 A 4 X A t o I 3 R a a 9 8 f i M T M Z h m j 2 h h X u 3 b I Y c a K H 0 x V S / 6 K i Q t z v 6 R 9 o e h e C 2 P t W T G U q M B A N E S D A N P I h C x m y A K e o A D n w 6 C c 0 B J J C j H f h E J e c B 5 F W F P o j Z 1 A k Q f F 4 p D o I l I b V F l r 1 5 I i k d A q b S g E W A + D u S I w Q r t R g J Q C s R o R L A l J w w A R L Z w U 0 I R t X Z E x w k p Z 1 D A Z n R t V Q K k N A y o w J A z R C A F a B n I 9 E r A A B I E 2 V h k H u p x Q k e V C f K h Z E N T n P T y N J S Z 9 P I z F J b 0 8 g M 0 N M 0 K 5 l U Q 9 P I p F w 3 E w 5 y 9 j g a / G w r h 2 o A 7 + i I D a V x s 5 6 3 w Y + d m u w N O J J q k j h g V V n g c q g P q t 2 t 2 i Z 2 g C f Y C d 8 h t M w 6 l k f n / p Y K 7 j q M 2 j L M h 4 W I j M f w O g S I D Y M W R n Q p H s S G N V v j e y s 6 x I Z l p d H e C l Y E g C L d M E b A I C M C R 5 o T S O g j o G p M W C R t p r q S S d r s d u O U t F m V U 0 u E 2 a w j w 0 R 7 V l S z Y 4 1 v w r c j q 7 A T W 9 O v k v m O G J S m q X L J R L E w Y D 2 0 O V E + s j h T P r Y + V X 5 j d 6 7 8 1 u 5 k + R 3 C b P k H v O m S I V i Q J k w G Z L E + Z e 4 + E J p 6 N 1 Y L H D o 7 k V u 6 j Z s t R v n S W Y O 6 G A 2 Y W r Y t 4 1 5 k o y j P f g G P w Y g E 0 3 0 Y 7 c G u l a 2 N A j E G y b q t D Z A a T Q b J g Z V t k g Z p B q u e b G + m 9 C k 0 H S c L B C Y N 6 K y i e I w Y 7 X k y I + N Z 9 Y V / 5 W M l y X y j C L 0 R s i k i c E C + Z i A O f K 1 U z 8 e B K V t w O T A 5 p O f A v y P C d M D 0 Z 0 j W 4 c 4 y T S g 7 I C x H y B 3 Q O p A A P P a 8 a O J 4 0 B x z c B 7 U S t R D 9 f Q T i h K 4 B + d Z Q I w P j p f y U w L c K l 4 i f q w 5 g c A f a 4 b r 8 T / Q B T Y M C I y c 7 s l A Q g D I m C D B n 0 t m k O D c J U B I c I 5 H E x J c Y a O F B I f u O U N C C K j Q I c G b O Y E I v E R p w x G B k U o B T g R z d E c V Q U s m 4 C J o y w L G C J p U h R r B f F q I I 5 i 5 C X g k p G 3 C H w m J F W F I Q j 5 F N J K Q z x I o C b Z v K 9 Q k a N Q K Q g k a N e I p i c U 2 g C u J x T U h L U F r 1 r F L o g N z B h N 4 q 9 s A Z O K 2 t y p w J j 4 D M q i J L 4 c r a h P o 3 I 4 Z T k 6 9 a x G d 3 E d W 5 T s 5 9 d 5 A e 3 I a h 8 h + c u + + j Q T l N C K R C w V f C W l Q o n S y S t g 8 t d l V C V L 6 B n S i a K N L N W Z s Y U 3 V 5 q 0 h T 3 G z h h K F S p b D h E g l j d i U T 1 V b D S 2 0 K u V 8 O j 6 b S V Y 1 T 6 C d a t X w I G o J V / I Y V X h X c D B Z H f o V W I u s F g o L B G f M x b J q r 4 R k w Y e L g s y y 7 G Q B 0 E K I n c d p W X a w g G t B s / Z R W 6 C t r A t 3 C 7 l i D C l c 2 N H p M 7 m E i H Q J X a I B H V 4 X z N 2 R 3 g U a q z W U F 7 B r i e s F 9 7 / W I V + 4 D s y I X 8 K + w h X / S 3 R s Q g M T r X V m g w m m V p E U B p u U D W y Y d Z t y h p h Q v 6 h E M Q x v 4 n f V C F 4 A b Q z B Q y t 7 D M G n j E Q m u m n g k v G N 1 C q k D J g 2 I p Z B W 0 3 4 M p C 2 n W U G M 3 Q D m w k 1 2 Z V y x h u y j D z j N s b 2 8 W c g d h c s N N c u Z W A 0 0 O V 6 w a T 1 G M M S m u Y + i A p C z b 1 z J a C a J C w N v B r X Y V F Q a 6 A D 9 c l d A 6 H Y h L B h m e a I b P B R Y / D Z 8 H x I a W 1 4 7 k R 2 G 6 q v K s k N z 1 G V 6 4 b n p a C 8 Y d Y X z 3 z D 9 1 Q S 4 P B c V X l w i M 9 G n Q 6 H 2 A x r W H F 4 H l v J c Z i u h 9 J T d A 2 q H D 8 7 d E D M c d M 0 B m 4 O R O i K P Q e q 1 B G J D t 2 r O p c O v w J U K X X o k S y Z d e i u m g h 2 6 M 4 L n p 3 o R 0 K 3 A 9 0 O D X U H / F j m 3 g H r 7 R A 8 m M G A i A d N m e H x e G s Y r D x u J O / E z Q M x q k P 0 u m X c K Y l 6 o E V r 8 / W 6 5 i 9 o e z C 7 J n u P q 3 j n H D 6 + 7 t 2 6 3 z k u R y q x G h 2 H c r B k p v Q e y 5 7 8 + 0 H H U Z w t D i 8 a T v x c V 0 z t F 2 K D W 7 p j Y 2 8 5 K L 2 D X X e c M 9 X 9 e c a 2 A c X c O J y z F Y 5 k X e G 4 K M + L b 4 R 2 w p b P Z F 3 3 g / L j o W y Y j O V 6 A 4 5 D O s + p I T v 5 B a 2 2 d Z P j 4 M i K b l a c H u 1 U P k f o P a 7 8 I 9 O A E g 3 i U f / V J A W 9 w p B q i b D 8 J O U I D w u c r g Q r V o h p n T G e v 7 X y 1 F B k o V b I m h e y h i n 7 G y v l W c N I v p K 8 W b 4 n 9 Q e f B X H 0 T K J d o W g 6 Y G l h u 1 t P S K 3 Q e 6 w j a 2 H b 7 5 V f C 4 L p H 8 K 6 i j E Z k W 1 h g 1 q B 4 p h x b o U e 4 p 5 6 C 7 t Q D w h c G M J q 8 3 B h t L 3 B c W E g 6 0 n K h a X o F 5 v L R + O Y o Q u c e 6 A u G 8 M X Q F 1 Q O 2 h 0 X c F P N 9 Q u f J h r z t 2 F x e k B w s u H s K 5 E X l g K d 3 h e 6 H n d W b 2 w P G s F 7 o X B 9 0 D x h S G 4 Q P p C n 6 v G 9 4 U v R d t h v / x L X I v g X 7 A 3 a M A A 8 0 E r M 4 G 5 y G 3 w g T m D T a x g P q E G N x j U S U 4 R h r 8 s m M J 8 r U g A w / k d d P J 4 6 L / z R D L i M B d s Q R / m n H 7 m A M E c 8 L X K B / 5 d M 7 c 2 G D z Y 3 G j A B O + T Q Z c 0 j Z I W v P n p z X E 4 i d p o u O 8 + v y m Q w u + 6 M G n z I J Q w t G U t e h S t R 9 F 6 F K 1 H 0 X o U r U f R e h T t Y p B D Q N G W M 6 7 H 0 Q o v o T 2 O t r 6 F u c H R V l u n R 9 J 6 J G 2 7 N Y + k 9 U h a j 6 T 1 S N p / S S R t z X T p s b Q e S + u x t B 5 L K x r l S + e x t H U j q U f T e j S t R 9 N a r S e P p v V o W o + m 9 W h a j 6 b 1 a F q P p v V o W o + m 9 W h a j 6 b 1 a F q P p h V z e D S t R 9 N 6 N K 1 H 0 3 o 0 r U f T o r j 1 a F q P p v V o W o + m V T P g 0 b Q e T V u X 1 6 N p P Z r W o 2 l t O / F o W o + m N Y v b o 2 k 9 m t a j a T 2 a t r T m 0 b Q e T Y v k z a N p P Z r W o 2 k 9 m t a j a T W C 8 G h a j 6 b N P J r W o 2 k 9 m t a j a R H q y 6 N p P Z p W x 6 N H 0 3 o 0 r U f T e j S t R 9 N 6 N K 1 H 0 3 o 0 r U f T e j S t a S w e T e v R t L 3 1 A 4 + m 9 W h a j 6 Y V n X o 0 r U f T e j S t R 9 N 6 N G 3 k 0 b Q e T e v R t B 5 N 6 9 G 0 H k 3 r 0 b R 5 t B 5 N 6 9 G 0 H k 3 r 0 b Q e T e v R t B 5 N 6 9 G 0 H k 3 r 0 b Q e T f s v h a Y t o a + v p j c x 6 e / R K D i Z j j 8 G O W G V / C u n v W Z L D m y R c A A 4 s f 1 9 0 N H P J x w 9 f b T h + D O N F f k w g z T g j b 1 Z L g X K a u F 1 O J 5 H G 8 v W + y w e k 8 5 G 2 u J p 8 k u l r e a t m P 5 u 0 N 7 C y Z w Z D q + D w R t m / B 0 x s r v J o Z t 5 J 1 r s 5 o e N 7 O Y S 2 k w 8 R N s F j z k b b O x / / / Y V q e X s 7 e S X c P o r + W 9 E / n f 7 8 O T o 8 P j 8 7 c k 0 e k r J F U y t n W 7 / C 1 R F c M K 4 s 7 / m U w s Z x o O j + C r N / 0 W S n h y 9 f X p + l F O D 3 p 5 G 9 C 5 Y 9 n Z 3 + 4 c w o 8 K K T I m U r C / Z F P i W v r I M h 2 / p d 9 G n y X w 6 C n Z / / / Z p O A v f n r H D f P K L x Q U 3 k o v 9 m 5 S V D E L h + 7 R I / v 4 y p i E d H W 1 / G G c f y A M L p v M x X d O n 8 2 j x 9 B q r 7 v 3 Z d U T m v i d F l X 1 6 c 0 j 2 c m 1 Q 6 6 2 f y F j 3 Z I N l p Y R r G v M S b / 0 y T S a s G T y P w h E l a p T N p f h L 8 f u B Q m B b w Z s i 0 9 5 4 f E a W 0 G G a P a G F e 7 f Z B a c t C U 6 J r c 0 G e M / V 9 l x t z 9 X 2 X G 3 P 1 f Z c b c / V X g x y C F z t i m H P 1 K 7 c n v F M 7 f r W 5 Y a p v b D h e d q e p 9 1 u z f O 0 P U / b 8 7 Q 9 T / t f k q c t m S o 9 S 9 u z t D 1 L 2 7 O 0 R a N 8 6 T x L W z a K e o 6 2 5 2 h 7 j r b V e v I c b c / R 9 h x t z 9 H 2 H G 3 P 0 f Y c b c / R 9 h x t z 9 H 2 H G 3 P 0 f Y c b T G H 5 2 h 7 j r b n a H u O t u d o e 4 4 2 i l v P 0 f Y c b c / R 9 h x t N Q O e o + 0 5 2 n V 5 P U f b c 7 Q 9 R 9 u 2 E 8 / R 9 h x t s 7 g 9 R 9 t z t D 1 H 2 3 O 0 S 2 u e o + 0 5 2 k j e P E f b c 7 Q 9 R 9 t z t D 1 H 2 0 S E q c c Y P E f b c 7 Q 9 R 1 v y q D 1 H 2 3 O 0 M b x 4 j r b n a H u O t u d o 2 / P g O d q e o + 0 5 2 p 6 j 7 T n a 3 E j u O d q e o 4 3 v 3 n O 0 P U f b c 7 Q 9 R 9 t z t D 1 H O / A c b c / R X u / y e I 7 2 b 6 e U n q M d e Y 6 2 5 2 h 7 j r b n a H u O t u d o e 4 6 2 5 2 h 7 j r b n a H u O t u d o e 4 6 2 5 2 h 7 j r b n a H u O t u d o e 4 5 2 6 f Q z x w n m g K 9 V T H A z U P b 9 w w Z E 8 D 4 Z c E m z K E n B m 5 / e H I e T q I W E S 2 x S / m 1 B F H 7 X B U m b x 6 F E o S 0 r 0 Z N o P Y n W k 2 g 9 i d a T a D 2 J 1 p N o F 4 M c A o m 2 n H E 9 j V Z 4 B + 1 p t P U t z A 2 N t t o 6 P Z H W E 2 n b r X k i r S f S e i K t J 9 L + S x J p a 6 Z L T 6 X 1 V F p P p f V U W t E o X z p P p a 0 b S T 2 Z 1 p N p P Z n W a j 1 5 M q 0 n 0 3 o y r S f T e j K t J 9 N 6 M q 0 n 0 3 o y r S f T e j K t J 9 N 6 M q 2 Y w 5 N p P Z n W k 2 k 9 m d a T a T 2 Z F s W t J 9 N 6 M q 0 n 0 3 o y r Z o B T 6 b 1 Z N q 6 v J 5 M 6 8 m 0 n k x r 2 4 k n 0 3 o y r V n c n k z r y b S e T O v J t K U 1 T 6 b 1 Z F o k b 5 5 M 6 8 m 0 n k z r y b S e T K s R h C f T e j J t 5 s m 0 n k z r y b S e T I t Q X 5 5 M 6 8 m 0 O h 4 9 m d a T a T 2 Z 1 p N p P Z n W k 2 k 9 m d a T a T 2 Z 1 p N p T W P x Z F p P p u 2 t H 3 g y r S f T e j K t 6 N S T a T 2 Z 1 p N p P Z n W k 2 k j T 6 b 1 Z F p P p v V k W k + m 9 W R a T 6 b N o / V k W k + m 9 W R a T 6 b 1 Z F p P p v V k W k + m 9 W R a T 6 b 1 Z N p / K T J t C X 1 9 N b 2 J S X + P R s H J d P w x y A m r 5 F 8 5 7 T V b c m C L h A P A i U W 8 q Y 1 z N x v 9 N j b u / W v E G 9 d Y d 6 w R b l V j 3 q N G v T m N d V e 6 p 9 v R L u 5 D O 7 w B T Q b M j b 1 Z L j 3 L n t Z r 0 o y j j e V o + S w e k 8 G d j H 2 n y S + V s T E f N e n v B u 0 j K l m j h c P r Y P C G G X 9 H j O x u c q R w 3 s k f / z 9 Q S w E C L Q A U A A I A C A B k o H 9 Q r i a 1 Y a g A A A D 5 A A A A E g A A A A A A A A A A A A A A A A A A A A A A Q 2 9 u Z m l n L 1 B h Y 2 t h Z 2 U u e G 1 s U E s B A i 0 A F A A C A A g A Z K B / U A / K 6 a u k A A A A 6 Q A A A B M A A A A A A A A A A A A A A A A A 9 A A A A F t D b 2 5 0 Z W 5 0 X 1 R 5 c G V z X S 5 4 b W x Q S w E C L Q A U A A I A C A B k o H 9 Q B W k o 7 O B I A A C T 8 Q Q A E w A A A A A A A A A A A A A A A A D l A Q A A R m 9 y b X V s Y X M v U 2 V j d G l v b j E u b V B L B Q Y A A A A A A w A D A M I A A A A S S 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G T w 4 A A A A A A C R P D g 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T m F 2 a W d h d G l v b l N 0 Z X B O Y W 1 l I i B W Y W x 1 Z T 0 i c 0 5 h d m l n Y X R p b 2 4 i I C 8 + P E V u d H J 5 I F R 5 c G U 9 I k J 1 Z m Z l c k 5 l e H R S Z W Z y Z X N o I i B W Y W x 1 Z T 0 i b D E i I C 8 + P E V u d H J 5 I F R 5 c G U 9 I l J l c 3 V s d F R 5 c G U i I F Z h b H V l P S J z R X h j Z X B 0 a W 9 u I i A v P j x F b n R y e S B U e X B l P S J O Y W 1 l V X B k Y X R l Z E F m d G V y R m l s b 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R X J y b 3 J D b 3 V u d C I g V m F s d W U 9 I m w w I i A v P j x F b n R y e S B U e X B l P S J G a W x s T G F z d F V w Z G F 0 Z W Q i I F Z h b H V l P S J k M j A y M C 0 w M y 0 w N l Q x M j o 0 M T o w M S 4 3 M D A 0 O D g 3 W i I g L z 4 8 R W 5 0 c n k g V H l w Z T 0 i R m l s b E N v b H V t b l R 5 c G V z I i B W Y W x 1 Z T 0 i c 0 N R W U d C Z 1 l H Q m d Z R 0 J R V U Z C U V l H Q X d Z R 0 J n Q U F C Z 0 1 E Q X d B R E F 3 W U d C Z 1 l E Q X d N R E F 3 T U R B d 0 F E Q m d N R E F 3 W U d C Z 1 l H Q m d r R 0 F 3 T U R B d 0 1 E Q X d N R 0 F B T U R C Z 1 l H Q U F B Q U N R W U F C Z 0 1 E Q X d N R E F 3 T U R C Z 0 F E Q X d N R E F 3 T U d B Q V l H Q m d Z R 0 J n W U d C Z 1 l H Q X d N R E F 3 T U R B d 0 1 E Q X d N R E F 3 T U d C Z 1 l H Q m d Z R 0 J n W U F C Z 0 1 E Q X d N R E F 3 T U R B d 0 1 E Q X d N R E F B Q U R B d 0 1 E Q U F B R E F 3 W U d B d 0 1 E Q X d N R 0 F 3 T U R B d 0 1 H Q m d Z R 0 F 3 T U R B d 1 l H Q X d N R E F 3 T U R C Z 1 l H Q m d Z R 0 J n Q U d C Z 0 1 E Q X d N R E J n W U d C Z 0 1 E Q X d N R E F 3 T U R B d 0 1 E Q X d N R E J n Q U d B d 0 1 E Q X d N R E F 3 W U d C Z 1 l H Q m d B R 0 J n T U R B d 0 F B Q m d Z R 0 J n T U R C Z 1 l E Q X d Z R 0 J n W U d C Z 1 l H Q m d Z R 0 J n W U d C Z 1 l H Q U F N R 0 F B Q U F B d 0 1 H Q n d B R E J n Q T 0 i I C 8 + P E V u d H J 5 I F R 5 c G U 9 I k Z p b G x D b 2 x 1 b W 5 O Y W 1 l c y I g V m F s d W U 9 I n N b J n F 1 b 3 Q 7 R G F 0 Z S B k Z S B s X H U w M D I 3 w 6 l 2 Y W x 1 Y X R p b 2 4 m c X V v d D s s J n F 1 b 3 Q 7 T m 9 t I E V u d W 3 D q X J h d G V 1 c i Z x d W 9 0 O y w m c X V v d D t T Z X h l I E V u d W 3 D q X J h d G V 1 c i Z x d W 9 0 O y w m c X V v d D t T Z W x l Y 3 R p b 2 5 u Z X I g b G E g c s O p Z 2 l v b i Z x d W 9 0 O y w m c X V v d D t B M S 4 g R M O p c G F y d G V t Z W 5 0 J n F 1 b 3 Q 7 L C Z x d W 9 0 O 0 E y L i B T b 3 V z L X B y w 6 l m Z W N 0 d X J l J n F 1 b 3 Q 7 L C Z x d W 9 0 O 0 E u O C 4 g T m 9 t I G R 1 I F Z p b G x h Z 2 U g L y B s b 2 N h b G l 0 w 6 k g L y B z a X R l J n F 1 b 3 Q 7 L C Z x d W 9 0 O 0 E u O C 4 x L i B T a S B h d X R y Z S w g c 3 D D q W N p Z m l l e i B z X H U w M D I 3 a W w g d m 9 1 c y B w b G F p d C Z x d W 9 0 O y w m c X V v d D t B N C 4 g Q 2 9 v c m R v b m 7 D q W V z I E d Q U y B k d S B M a W V 1 J n F 1 b 3 Q 7 L C Z x d W 9 0 O 1 9 B N C 4 g Q 2 9 v c m R v b m 7 D q W V z I E d Q U y B k d S B M a W V 1 X 2 x h d G l 0 d W R l J n F 1 b 3 Q 7 L C Z x d W 9 0 O 1 9 B N C 4 g Q 2 9 v c m R v b m 7 D q W V z I E d Q U y B k d S B M a W V 1 X 2 x v b m d p d H V k Z S Z x d W 9 0 O y w m c X V v d D t f Q T Q u I E N v b 3 J k b 2 5 u w 6 l l c y B H U F M g Z H U g T G l l d V 9 h b H R p d H V k Z S Z x d W 9 0 O y w m c X V v d D t f Q T Q u I E N v b 3 J k b 2 5 u w 6 l l c y B H U F M g Z H U g T G l l d V 9 w c m V j a X N p b 2 4 m c X V v d D s s J n F 1 b 3 Q 7 Q T U u R W 5 2 a X J v b m 5 l b W V u d C B k d S B s a W V 1 I G R l I G T D q X B s Y W N l b W V u d C Z x d W 9 0 O y w m c X V v d D t B N i 5 h L i B O b 2 0 g Z H U g d m l s b G F n Z S A v I H Z p b G x l L y B j Y W 5 0 b 2 4 g b G U g c G x 1 c y B w c m 9 j a G U g O i Z x d W 9 0 O y w m c X V v d D t B N i 5 i L i B M Y S B k a X N 0 Y W 5 j Z S B l b i B r b S A 6 J n F 1 b 3 Q 7 L C Z x d W 9 0 O 0 E 3 L l R 5 c G U g Z G U g U 2 l 0 Z S Z x d W 9 0 O y w m c X V v d D t B N y 4 g Q X V 0 c m U s I H B y w 6 l j a X N l e i Z x d W 9 0 O y w m c X V v d D t B O C 4 g U X V l b C B 0 e X B l I G T i g J l v c m d h b m l z Y X R p b 2 4 g Z X N 0 I G V u I G N o Y X J n Z S B k Z S B s Y S B n Z X N 0 a W 9 u I G R 1 I H N p d G U g P y Z x d W 9 0 O y w m c X V v d D t B O C 4 x L i B T c M O p Y 2 l m a W V 6 I G F 1 d H J l I H R 5 c G U g Z F x 1 M D A y N 2 9 y Z 2 F u a X N h d G l v b i Z x d W 9 0 O y w m c X V v d D t C L i B Q T 1 B V T E F U S U 9 O I E V U I E 1 P Q k l M S V R F J n F 1 b 3 Q 7 L C Z x d W 9 0 O 1 P D q W x l Y 3 R p b 2 5 u Z X I g b G V z I G R p Z m b D q X J l b n R z I H R 5 c G V z I G R l I H B v c H V s Y X R p b 2 4 g Z M O p c G x h Y 8 O p Z X M g c 3 V y I G x l I H N p d G U g L y B 2 a W x s Y W d l J n F 1 b 3 Q 7 L C Z x d W 9 0 O 1 P D q W x l Y 3 R p b 2 5 u Z X I g b G V z I G R p Z m b D q X J l b n R z I H R 5 c G V z I G R l I H B v c H V s Y X R p b 2 4 g Z M O p c G x h Y 8 O p Z X M g c 3 V y I G x l I H N p d G U g L y B 2 a W x s Y W d l L 0 T D q X B s Y W P D q X M g S W 5 0 Z X J u Z X M m c X V v d D s s J n F 1 b 3 Q 7 U 8 O p b G V j d G l v b m 5 l c i B s Z X M g Z G l m Z s O p c m V u d H M g d H l w Z X M g Z G U g c G 9 w d W x h d G l v b i B k w 6 l w b G F j w 6 l l c y B z d X I g b G U g c 2 l 0 Z S A v I H Z p b G x h Z 2 U v U m V 0 b 3 V y b s O p c y Z x d W 9 0 O y w m c X V v d D t T w 6 l s Z W N 0 a W 9 u b m V y I G x l c y B k a W Z m w 6 l y Z W 5 0 c y B 0 e X B l c y B k Z S B w b 3 B 1 b G F 0 a W 9 u I G T D q X B s Y W P D q W V z I H N 1 c i B s Z S B z a X R l I C 8 g d m l s b G F n Z S 9 S Z X N z b 3 J 0 a X N z Y W 5 0 c y B k Z S B Q Y X l z I F R p Z X J z J n F 1 b 3 Q 7 L C Z x d W 9 0 O 0 I x I F B l c n N v b m 5 l c y B E w 6 l w b G F j w 6 l l c y B J b n R l c m 5 l c y Z x d W 9 0 O y w m c X V v d D t C M W E u I E 5 v b W J y Z S B k Z S B t w 6 l u Y W d l c y Z x d W 9 0 O y w m c X V v d D t C M W I u I E 5 v b W J y Z S B k X H U w M D I 3 a W 5 k a X Z p Z H V z J n F 1 b 3 Q 7 L C Z x d W 9 0 O 1 L D q W d p b 2 4 g Z G U g c H J v d m V u Y W 5 j Z S B k d S B H c m 9 1 c G U g c H J p b m N p c G F s I G R l c y B Q Z X J z b 2 5 u Z X M g R M O p c G x h Y 8 O p Z X M g S W 5 0 Z X J u Z X M m c X V v d D s s J n F 1 b 3 Q 7 R M O p c G F y d G V t Z W 5 0 I G R l I H B y b 3 Z l b m F u Y 2 U g Z H U g R 3 J v d X B l I H B y a W 5 j a X B h b C B k Z X M g U G V y c 2 9 u b m V z I E T D q X B s Y W P D q W V z I E l u d G V y b m V z J n F 1 b 3 Q 7 L C Z x d W 9 0 O 1 N v d X M t U H L D q W Z l Y 3 R 1 c m U g Z G U g c H J v d m V u Y W 5 j Z S B k d S B H c m 9 1 c G U g c H J p b m N p c G F s I G R l c y B Q Z X J z b 2 5 u Z X M g R M O p c G x h Y 8 O p Z X M g S W 5 0 Z X J u Z X M m c X V v d D s s J n F 1 b 3 Q 7 T W 9 5 Z W 5 z I G R l I G T D q X B s Y W N l b W V u d C B l b X B y d W 5 0 w 6 l z I H B h c i B s Z X M g U E R J J n F 1 b 3 Q 7 L C Z x d W 9 0 O 0 1 v e W V u c y B k Z S B k w 6 l w b G F j Z W 1 l b n Q g Z W 1 w c n V u d M O p c y B w Y X I g b G V z I F B E S S 9 B I H B p Z W Q m c X V v d D s s J n F 1 b 3 Q 7 T W 9 5 Z W 5 z I G R l I G T D q X B s Y W N l b W V u d C B l b X B y d W 5 0 w 6 l z I H B h c i B s Z X M g U E R J L 0 1 v d G 8 m c X V v d D s s J n F 1 b 3 Q 7 T W 9 5 Z W 5 z I G R l I G T D q X B s Y W N l b W V u d C B l b X B y d W 5 0 w 6 l z I H B h c i B s Z X M g U E R J L 0 J p Y 3 l j b G V 0 d G U m c X V v d D s s J n F 1 b 3 Q 7 T W 9 5 Z W 5 z I G R l I G T D q X B s Y W N l b W V u d C B l b X B y d W 5 0 w 6 l z I H B h c i B s Z X M g U E R J L 1 Z v a X R 1 c m U m c X V v d D s s J n F 1 b 3 Q 7 T W 9 5 Z W 5 z I G R l I G T D q X B s Y W N l b W V u d C B l b X B y d W 5 0 w 6 l z I H B h c i B s Z X M g U E R J L 1 B p c m 9 n d W U m c X V v d D s s J n F 1 b 3 Q 7 T W 9 5 Z W 5 z I G R l I G T D q X B s Y W N l b W V u d C B l b X B y d W 5 0 w 6 l z I H B h c i B s Z X M g U E R J L 0 R v c y B k X H U w M D I 3 Y W 5 p b W F s J n F 1 b 3 Q 7 L C Z x d W 9 0 O 0 1 v e W V u c y B k Z S B k w 6 l w b G F j Z W 1 l b n Q g Z W 1 w c n V u d M O p c y B w Y X I g b G V z I F B E S S 9 W w 6 l o a W N 1 b G U g b W l s a X R h a X J l J n F 1 b 3 Q 7 L C Z x d W 9 0 O 0 1 v e W V u c y B k Z S B k w 6 l w b G F j Z W 1 l b n Q g Z W 1 w c n V u d M O p c y B w Y X I g b G V z I F B E S S 9 U c m F u c 3 B v c n Q g Z W 4 g Y 2 9 t b X V u J n F 1 b 3 Q 7 L C Z x d W 9 0 O 0 F u b s O p Z S B k X H U w M D I 3 Y X J y a X b D q W U g Z H U g R 3 J v d X B l I H B y a W 5 j a X B h b C B k Z X M g U G V y c 2 9 u b m V z I E T D q X B s Y W P D q W V z I E l u d G V y b m V z J n F 1 b 3 Q 7 L C Z x d W 9 0 O 0 F u b s O p Z V 9 B c n J p d s O p Z V 9 Q R E k m c X V v d D s s J n F 1 b 3 Q 7 U G 9 1 c i B x d W V s b G V z I H J h a X N v b n M g b G E g b W F q b 3 J p d M O p I G R l c y B Q R E k g c 1 x 1 M D A y N 8 O p d G F p Z W 5 0 I G T D q X B s Y W P D q X M g K G x v c n M g Z H U g c H J l b W l l c i B k w 6 l w b G F j Z W 1 l b n Q p J n F 1 b 3 Q 7 L C Z x d W 9 0 O 0 E 4 L j E u I F N w w 6 l j a W Z p Z X o g Y X V 0 c m U g c m F p c 2 9 u c y B k Z S B k w 6 l w b G F j Z W 1 l b n Q m c X V v d D s s J n F 1 b 3 Q 7 Q j J h I E 5 v b W J y Z S B k Z S B t w 6 l u Y W d l c y B y Z X R v d X J u w 6 l z J n F 1 b 3 Q 7 L C Z x d W 9 0 O 0 I y Y i B O b 2 1 i c m U g Z F x 1 M D A y N 2 l u Z G l 2 a W R 1 c y B y Z X R v d X J u w 6 l z J n F 1 b 3 Q 7 L C Z x d W 9 0 O 1 B h e X M g Z G U g c H J v d m V u Y W 5 j Z S B k Z S B s Y S B t Y W p v c m l 0 w 6 k g Z G V z I H J l d G 9 1 c m 7 D q X M m c X V v d D s s J n F 1 b 3 Q 7 U s O p Z 2 l v b i B k Z S B w c m 9 2 Z W 5 h b m N l I G R l I G x h I G 1 h a m 9 y a X T D q S B k Z X M g c m V 0 b 3 V y b s O p c y Z x d W 9 0 O y w m c X V v d D t E w 6 l w Y X J 0 Z W 1 l b n Q g Z G U g c H J v d m V u Y W 5 j Z S B k Z S B s Y S B t Y W p v c m l 0 w 6 k g Z G V z I H J l d G 9 1 c m 7 D q X M m c X V v d D s s J n F 1 b 3 Q 7 U 3 D D q W N p Z m l l e i B h d X R y Z S B Q Y X l z J n F 1 b 3 Q 7 L C Z x d W 9 0 O 1 N w w 6 l j a W Z p Z X o g Y X V 0 c m U g U s O p Z 2 l v b i Z x d W 9 0 O y w m c X V v d D t T c M O p Y 2 l m a W V y I G F 1 d H J l I E T D q X B h c n R l b W V u d C Z x d W 9 0 O y w m c X V v d D t B b m 7 D q W U g Z G U g U k V U T 1 V S I G R 1 I E d y b 3 V w Z S B w c m l u Y 2 l w Y W w g Z G V z I F J l d G 9 1 c m 7 D q X M m c X V v d D s s J n F 1 b 3 Q 7 T W 9 5 Z W 5 z I G R l I G T D q X B s Y W N l b W V u d C B l b X B y d W 5 0 w 6 l z I H B h c i B s Z X M g c m V 0 b 3 V y b s O p c y Z x d W 9 0 O y w m c X V v d D t N b 3 l l b n M g Z G U g Z M O p c G x h Y 2 V t Z W 5 0 I G V t c H J 1 b n T D q X M g c G F y I G x l c y B y Z X R v d X J u w 6 l z L 0 E g c G l l Z C Z x d W 9 0 O y w m c X V v d D t N b 3 l l b n M g Z G U g Z M O p c G x h Y 2 V t Z W 5 0 I G V t c H J 1 b n T D q X M g c G F y I G x l c y B y Z X R v d X J u w 6 l z L 0 1 v d G 8 m c X V v d D s s J n F 1 b 3 Q 7 T W 9 5 Z W 5 z I G R l I G T D q X B s Y W N l b W V u d C B l b X B y d W 5 0 w 6 l z I H B h c i B s Z X M g c m V 0 b 3 V y b s O p c y 9 C a W N 5 Y 2 x l d H R l J n F 1 b 3 Q 7 L C Z x d W 9 0 O 0 1 v e W V u c y B k Z S B k w 6 l w b G F j Z W 1 l b n Q g Z W 1 w c n V u d M O p c y B w Y X I g b G V z I H J l d G 9 1 c m 7 D q X M v V m 9 p d H V y Z S Z x d W 9 0 O y w m c X V v d D t N b 3 l l b n M g Z G U g Z M O p c G x h Y 2 V t Z W 5 0 I G V t c H J 1 b n T D q X M g c G F y I G x l c y B y Z X R v d X J u w 6 l z L 1 B p c m 9 n d W U m c X V v d D s s J n F 1 b 3 Q 7 T W 9 5 Z W 5 z I G R l I G T D q X B s Y W N l b W V u d C B l b X B y d W 5 0 w 6 l z I H B h c i B s Z X M g c m V 0 b 3 V y b s O p c y 9 E b 3 M g Z F x 1 M D A y N 2 F u a W 1 h b C Z x d W 9 0 O y w m c X V v d D t N b 3 l l b n M g Z G U g Z M O p c G x h Y 2 V t Z W 5 0 I G V t c H J 1 b n T D q X M g c G F y I G x l c y B y Z X R v d X J u w 6 l z L 1 b D q W h p Y 3 V s Z S B t a W x p d G F p c m U m c X V v d D s s J n F 1 b 3 Q 7 T W 9 5 Z W 5 z I G R l I G T D q X B s Y W N l b W V u d C B l b X B y d W 5 0 w 6 l z I H B h c i B s Z X M g c m V 0 b 3 V y b s O p c y 9 U c m F u c 3 B v c n Q g Z W 4 g Y 2 9 t b X V u J n F 1 b 3 Q 7 L C Z x d W 9 0 O 1 B v d X I g c X V l b G x l c y B y Y W l z b 2 5 z I G x h I G 1 h a m 9 y a X T D q S B k Z X M g c m V 0 b 3 V y b s O p c y D D q X R h a W V u d C B y Z W 5 0 c s O p Z S Z x d W 9 0 O y w m c X V v d D t B O C 4 x L i B T c M O p Y 2 l m a W V 6 I G F 1 d H J l I H J h a X N v b n M g Z G U g c m V 0 b 3 V y J n F 1 b 3 Q 7 L C Z x d W 9 0 O 0 I z Y S B O b 2 1 i c m U g Z G U g b c O p b m F n Z X M g U m V z c 2 9 y d G l z c 2 F u d H M g Z G U g U G F 5 c y B U a W V y c y Z x d W 9 0 O y w m c X V v d D t C M 2 I g T m 9 t Y n J l I G R c d T A w M j d p b m R p d m l k d X M g U m V z c 2 9 y d G l z c 2 F u d H M g Z G U g U G F 5 c y B U a W V y c y Z x d W 9 0 O y w m c X V v d D t Q Y X l z I G R l I H B y b 3 Z l b m F u Y 2 U g Z G U g b G E g b W F q b 3 J p d M O p I G R l c y B S Z X N z b 3 J 0 a X N z Y W 5 0 c y B k Z S B Q Y X l z I F R p Z X J z J n F 1 b 3 Q 7 L C Z x d W 9 0 O 1 L D q W d p b 2 4 g Z G U g c H J v d m V u Y W 5 j Z S B k Z S B s Y S B t Y W p v c m l 0 w 6 k g Z G V z I F J l c 3 N v c n R p c 3 N h b n R z I G R l I F B h e X M g V G l l c n M m c X V v d D s s J n F 1 b 3 Q 7 R M O p c G F y d G V t Z W 5 0 I G R l I H B y b 3 Z l b m F u Y 2 U g Z G U g b G E g b W F q b 3 J p d M O p I G R l c y B S Z X N z b 3 J 0 a X N z Y W 5 0 c y B k Z S B Q Y X l z I F R p Z X J z J n F 1 b 3 Q 7 L C Z x d W 9 0 O 1 N w w 6 l j a W Z p Z X o g Y X V 0 c m U g U G F 5 c z I m c X V v d D s s J n F 1 b 3 Q 7 U 3 D D q W N p Z m l l e i B h d X R y Z S B S w 6 l n a W 9 u M y Z x d W 9 0 O y w m c X V v d D t T c M O p Y 2 l m a W V y I G F 1 d H J l I E T D q X B h c n R l b W V u d D Q m c X V v d D s s J n F 1 b 3 Q 7 Q W 5 u w 6 l l I G R l I E T D q X B s Y W N l b W V u d C B k d S B H c m 9 1 c G U g c H J p b m N p c G F s I G R l c y B y Z X N z b 3 J 0 a X N z Y W 5 0 c y B k Z X M g c G F 5 c y B 0 a W V y c y Z x d W 9 0 O y w m c X V v d D t O Y X R p b 2 5 h b G l 0 w 6 k g c H J p b m N p c G F s Z X M g Z G V z I H J l c 3 N v c n R p c 3 N h b n R z I G R l c y B w Y X l z I H R p Z X J z J n F 1 b 3 Q 7 L C Z x d W 9 0 O 0 F 1 d H J l I G 5 h d G l v b m F s a X T D q S D D o C B w c s O p Y 2 l z Z X I m c X V v d D s s J n F 1 b 3 Q 7 T W 9 5 Z W 5 z I G R l I G T D q X B s Y W N l b W V u d C B l b X B y d W 5 0 w 6 l z I H B h c i B s Z X M g c m V z c 2 9 y d G l z c 2 F u d H M g Z G V z I H B h e X M g d G l l c n M m c X V v d D s s J n F 1 b 3 Q 7 T W 9 5 Z W 5 z I G R l I G T D q X B s Y W N l b W V u d C B l b X B y d W 5 0 w 6 l z I H B h c i B s Z X M g c m V z c 2 9 y d G l z c 2 F u d H M g Z G V z I H B h e X M g d G l l c n M v Q S B w a W V k J n F 1 b 3 Q 7 L C Z x d W 9 0 O 0 1 v e W V u c y B k Z S B k w 6 l w b G F j Z W 1 l b n Q g Z W 1 w c n V u d M O p c y B w Y X I g b G V z I H J l c 3 N v c n R p c 3 N h b n R z I G R l c y B w Y X l z I H R p Z X J z L 0 1 v d G 8 m c X V v d D s s J n F 1 b 3 Q 7 T W 9 5 Z W 5 z I G R l I G T D q X B s Y W N l b W V u d C B l b X B y d W 5 0 w 6 l z I H B h c i B s Z X M g c m V z c 2 9 y d G l z c 2 F u d H M g Z G V z I H B h e X M g d G l l c n M v Q m l j e W N s Z X R 0 Z S Z x d W 9 0 O y w m c X V v d D t N b 3 l l b n M g Z G U g Z M O p c G x h Y 2 V t Z W 5 0 I G V t c H J 1 b n T D q X M g c G F y I G x l c y B y Z X N z b 3 J 0 a X N z Y W 5 0 c y B k Z X M g c G F 5 c y B 0 a W V y c y 9 W b 2 l 0 d X J l J n F 1 b 3 Q 7 L C Z x d W 9 0 O 0 1 v e W V u c y B k Z S B k w 6 l w b G F j Z W 1 l b n Q g Z W 1 w c n V u d M O p c y B w Y X I g b G V z I H J l c 3 N v c n R p c 3 N h b n R z I G R l c y B w Y X l z I H R p Z X J z L 1 B p c m 9 n d W U m c X V v d D s s J n F 1 b 3 Q 7 T W 9 5 Z W 5 z I G R l I G T D q X B s Y W N l b W V u d C B l b X B y d W 5 0 w 6 l z I H B h c i B s Z X M g c m V z c 2 9 y d G l z c 2 F u d H M g Z G V z I H B h e X M g d G l l c n M v R G 9 z I G R c d T A w M j d h b m l t Y W w m c X V v d D s s J n F 1 b 3 Q 7 T W 9 5 Z W 5 z I G R l I G T D q X B s Y W N l b W V u d C B l b X B y d W 5 0 w 6 l z I H B h c i B s Z X M g c m V z c 2 9 y d G l z c 2 F u d H M g Z G V z I H B h e X M g d G l l c n M v V s O p a G l j d W x l I G 1 p b G l 0 Y W l y Z S Z x d W 9 0 O y w m c X V v d D t N b 3 l l b n M g Z G U g Z M O p c G x h Y 2 V t Z W 5 0 I G V t c H J 1 b n T D q X M g c G F y I G x l c y B y Z X N z b 3 J 0 a X N z Y W 5 0 c y B k Z X M g c G F 5 c y B 0 a W V y c y 9 U c m F u c 3 B v c n Q g Z W 4 g Y 2 9 t b X V u J n F 1 b 3 Q 7 L C Z x d W 9 0 O 1 B v d X I g c X V l b G x l c y B y Y W l z b 2 5 z I G x h I G 1 h a m 9 y a X T D q S B k Z X M g c m V z c 2 9 y d G l z c 2 F u d H M g Z G V z I H B h e X M g d G l l c n M g c 1 x 1 M D A y N 8 O p d G F p Z W 5 0 I G T D q X B s Y W P D q X M g K G x v c n M g Z H U g c H J l b W l l c i B k w 6 l w b G F j Z W 1 l b n Q p J n F 1 b 3 Q 7 L C Z x d W 9 0 O 0 E 4 L j E u I F N w w 6 l j a W Z p Z X o g Y X V 0 c m U g c m F p c 2 9 u c y B k Z S B k w 6 l w b G F j Z W 1 l b n Q 1 J n F 1 b 3 Q 7 L C Z x d W 9 0 O 0 I 0 Y S 4 g U G 9 w d W x h d G l v b i B h d X R v Y 2 h 0 b 2 5 l I C 0 g T c O p b m F n Z X M m c X V v d D s s J n F 1 b 3 Q 7 Q j R i L i B Q b 3 B 1 b G F 0 a W 9 u I G F 1 d G 9 j a H R v b m U g L S B J b m R p d m l k d X M m c X V v d D s s J n F 1 b 3 Q 7 Y S 4 g Q W J y a X M g Z W 4 g c G F p b G x l I G 9 1 I H T D t G x l J n F 1 b 3 Q 7 L C Z x d W 9 0 O 2 I u I E F i c m l z I G L D o m N o Z S A o d G V u d G U p J n F 1 b 3 Q 7 L C Z x d W 9 0 O 2 M u I E F i c m l z I G V u I G R 1 c i A o b X V y I H N v b G l k Z S k m c X V v d D s s J n F 1 b 3 Q 7 Z C 4 g U 2 F u c y B h Y n J p 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I u M S 5 k L i B B I H F 1 Z W x s Z S B w w 6 l y a W 9 k Z S B s Y S B k a X N 0 c m l i d X R p b 2 4 g Z G V z I H Z p d n J l c y B h L X Q t Z W x s Z S B l d S B s a W V 1 I H B v d X I g b G E g Z G V y b m n D q H J l I G Z v a X M g P y Z x d W 9 0 O y w m c X V v d D t E M i 4 y L m Q u I E E g c X V l b G x l I H D D q X J p b 2 R l I G x h I G R p c 3 R y a W J 1 d G l v b i A g Z F x 1 M D A y N 2 F y d G l j b G V z I G 5 v b i B h b G l t Z W 5 0 Y W l y Z X M g Y S 1 0 L W V s b G U g Z X U g b G l l d S A g c G 9 1 c i B s Y S B k Z X J u a c O o c m U g Z m 9 p c z 8 m c X V v d D s s J n F 1 b 3 Q 7 R D I u M y 5 k L i B B I H F 1 Z W x s Z S B w w 6 l y a W 9 k Z S B s Y S B k a X N 0 c m l i d X R p b 2 4 g Z G V z I G L D o m N o Z X M g Y S 1 0 L W V s b G U g Z X U g b G l l d S B w b 3 V y I G x h I G R l c m 5 p w 6 h y Z S B m b 2 l z I D 8 m c X V v d D s s J n F 1 b 3 Q 7 R D I u N C 5 k L i B B I H F 1 Z W x s Z S B w w 6 l y a W 9 k Z S B s Y S B k a X N 0 c m l i d X R p b 2 4 g Z G U g Y 2 V z I G 1 h d M O p c m l h d X g v b 3 V 0 a W x z I G E t d C 1 l b G x l I G V 1 I G x p Z X U g c G 9 1 c i B s Y S B k Z X J u a c O o c m U g Z m 9 p c y A / J n F 1 b 3 Q 7 L C Z x d W 9 0 O 0 Q y L j U u Z C 4 g Q S B x d W V s b G U g c M O p c m l v Z G U g b G E g Z G l z d H J p Y n V 0 a W 9 u I G R l I G N l c y B t Y X T D q X J p Y X V 4 L 2 9 1 d G l s c y B h L X Q t Z W x s Z S B l d S B s a W V 1 I H B v d X I g b G E g Z G V y b m n D q H J l I G Z v a X M g P y Z x d W 9 0 O y w m c X V v d D t E M i 4 2 L m Q u I E E g c X V l b G x l I H D D q X J p b 2 R l I G x c d T A w M j d h c 3 N p c 3 R h b m N l I G V u I H N h b n T D q S B h L X Q t Z W x s Z S B l d S B s a W V 1 I H B v d X I g b G E g Z G V y b m n D q H J l I G Z v a X M g P y Z x d W 9 0 O y w m c X V v d D t E M i 4 3 L m Q u I E E g c X V l b G x l I H D D q X J p b 2 R l I H V u Z S B h c 3 N p c 3 R h b m N l I H B z e W N o b 3 N v Y 2 l h b G U g Y S 1 0 L W V s b G U g Z X U g b G l l d S B w b 3 V y I G x h I G R l c m 5 p w 6 h y Z S B m b 2 l z I D 8 m c X V v d D s s J n F 1 b 3 Q 7 R D I u O C 5 k L i B B I H F 1 Z W x s Z S B w w 6 l y a W 9 k Z S B s X H U w M D I 3 Y X N z a X N 0 Y W 5 j Z S B l b i B l Y X U s I G h 5 Z 2 n D q G 5 l I G V 0 I G F z c 2 F p b m l z c 2 V t Z W 5 0 I G E t d C 1 l b G x l I G V 1 I G x p Z X U g c G 9 1 c i B s Y S B k Z X J u a c O o c m U g Z m 9 p c z 8 m c X V v d D s s J n F 1 b 3 Q 7 R D I u O S 5 k L i B B I H F 1 Z W x s Z S B w w 6 l y a W 9 k Z S B s X H U w M D I 3 Y X N z a X N 0 Y W 5 j Z S B l b i D D q W R 1 Y 2 F 0 a W 9 u I G E t d C 1 l b G x l I G V 1 I G x p Z X U g c G 9 1 c i B s Y S B k Z X J u a c O o c m U g Z m 9 p c z 8 m c X V v d D s s J n F 1 b 3 Q 7 R D I u M T A u Z C 4 g Q S B x d W V s b G U g c M O p c m l v Z G U g b F x 1 M D A y N 2 F z c 2 l z d G F u Y 2 U g Z W 4 g Q 2 F z a C B h L X Q t Z W x s Z S B l d S B s a W V 1 I D 8 m c X V v d D s s J n F 1 b 3 Q 7 R T E u I E 5 v b W J y Z S B k Z S B m Z W 1 t Z X M g Z W 5 j Z W l u d G V z J n F 1 b 3 Q 7 L C Z x d W 9 0 O 0 U y L i B O b 2 1 i c m U g Z G U g Z m V t b W V z I G F s b G F p d G F u d G V z J n F 1 b 3 Q 7 L C Z x d W 9 0 O 0 U z L i B O b 2 1 i c m U g Z G U g c G V y c 2 9 u b m V z I H N v d W Z m c m F u d C B k 4 o C Z d W 4 g a G F u Z G l j Y X A g b W V u d G F s J n F 1 b 3 Q 7 L C Z x d W 9 0 O 0 U 0 L i B O b 2 1 i c m U g Z G U g c G V y c 2 9 u b m V z I H N v d W Z m c m F u d C B k 4 o C Z d W 4 g a G F u Z G l j Y X A g c G h 5 c 2 l x d W U m c X V v d D s s J n F 1 b 3 Q 7 R T U u I E 5 v b W J y Z S B k Z S B w Z X J z b 2 5 u Z X M g c 2 9 1 Z m Z y Y W 5 0 I G T i g J l 1 b i B o Y W 5 k a W N h c C A t I H N v d X J k I G V 0 I G 1 1 Z X Q m c X V v d D s s J n F 1 b 3 Q 7 R T Y u I E 5 v b W J y Z S B k Z S B w Z X J z b 2 5 u Z X M g c 2 9 1 Z m Z y Y W 5 0 I G T i g J l 1 b m U g b W F s Y W R p Z S B j a H J v b m l x d W U g L y B n c m F 2 Z S Z x d W 9 0 O y w m c X V v d D t F N y 4 g T m 9 t Y n J l I G R l I G 1 p b m V 1 c n M g b m 9 u I G F j Y 2 9 t c G F n b s O p c y Z x d W 9 0 O y w m c X V v d D t F O C 4 g I E 5 v b W J y Z S B k 4 o C Z Z W 5 m Y W 5 0 c y B z w 6 l w Y X L D q X M g Z G U g b G V 1 c n M g c G F y Z W 5 0 c y Z x d W 9 0 O y w m c X V v d D t F O S 4 g T m 9 t Y n J l I G R c d T A w M j d v c n B o Z W x p b n M g Z G U g c M O o c m U g Z X Q g Z G U g b c O o c m U m c X V v d D s s J n F 1 b 3 Q 7 R T E w L i B G Z W 1 t Z S B j a G V m I G R l I G 3 D q W 5 h Z 2 U m c X V v d D s s J n F 1 b 3 Q 7 R T E x L i B I b 2 1 t Z S B j a G V m I G R l I G 3 D q W 5 h Z 2 U m c X V v d D s s J n F 1 b 3 Q 7 R T E y L i B F b m Z h b n Q g Y 2 h l Z i B k Z S B t w 6 l u Y W d l J n F 1 b 3 Q 7 L C Z x d W 9 0 O 0 U x M y 4 g U G V y c 2 9 u b m V z I G F n w 6 l l c y A o c G x 1 c y B k Z S A 2 M C B h b n M p J n F 1 b 3 Q 7 L C Z x d W 9 0 O 0 U x N C 4 g U G V y c 2 9 u b m V z I G 5 v b i B 2 b 3 l h b n R l c y A o Y X Z l d W d s Z X M p J n F 1 b 3 Q 7 L C Z x d W 9 0 O 0 U x N S 4 g T G V z I G Z l b W 1 l c y B z Z S B z Z W 5 0 Z W 5 0 L W V s b G V z I G V u I H P D q W N 1 c m l 0 w 6 k g c 3 V y I G x l I H N p d G U g L y B 2 a W x s Y W d l I D 8 m c X V v d D s s J n F 1 b 3 Q 7 R T E 2 L i B M Z X M g a G 9 t b W V z I H N l I H N l b n R l b n Q t a W x z I G V u I H P D q W N 1 c m l 0 w 6 k g c 3 V y I G x l I H N p d G U g L y B 2 a W x s Y W d l I D 8 m c X V v d D s s J n F 1 b 3 Q 7 R T E 3 L i B M Z X M g Z W 5 m Y W 5 0 c y B z Z S B z Z W 5 0 Z W 5 0 L W l s c y B l b i B z w 6 l j d X J p d M O p I H N 1 c i B s Z S B z a X R l I C 8 g d m l s b G F n Z T 8 m c X V v d D s s J n F 1 b 3 Q 7 R T E 1 L j E u I F B v d X J x d W 9 p I G x l c y B G R U 1 N R V M g b m U g c 2 U g c 2 V u d G V u d C B w Y X M g Z W 4 g c 8 O p Y 3 V y a X T D q S A / J n F 1 b 3 Q 7 L C Z x d W 9 0 O 0 U x N i 4 x L i B Q b 3 V y c X V v a S B s Z X M g S E 9 N T U V T I G 5 l I H N l I H N l b n R l b n Q g c G F z I G V u I H P D q W N 1 c m l 0 w 6 k g P y Z x d W 9 0 O y w m c X V v d D t F M T c u M S 4 g U G 9 1 c n F 1 b 2 k g b G V z I E V O R k F O V F M g b m U g c 2 U g c 2 V u d G V u d C B w Y X M g Z W 4 g c 8 O p Y 3 V y a X T D q S A / J n F 1 b 3 Q 7 L C Z x d W 9 0 O 0 U x O C 4 g T G E g b W F q b 3 J p d M O p I G R l c y B w Z X J z b 2 5 u Z X M g Z G l z c G 9 z Z S 1 0 L W V s b G U g Z G U g Z G 9 j d W 1 l b n R z I G T i g J l p Z G V u d G l m a W N h d G l v b i A / J n F 1 b 3 Q 7 L C Z x d W 9 0 O 0 U x O C 4 x L i B Q b 3 V y c X V v a T 8 g S W x z I G 5 l I H J l Z m 9 u d C B w Y X M g b G V 1 c n M g Z G 9 j d W 1 l b n R z I G R c d T A w M j d p Z G V u d G l m a W N h d G l v b i Z x d W 9 0 O y w m c X V v d D t T c M O p Y 2 l m a W V y I G F 1 d H J l I H J h a X N v b i A 6 J n F 1 b 3 Q 7 L C Z x d W 9 0 O 0 Y u I E V B V S w g S F l H S U V O R S B F V C B B U 1 N B S U 5 J U 1 N F T U V O V C Z x d W 9 0 O y w m c X V v d D t G M S 5 R d W V s b G V z I H N v b n Q g b G V z I H B y a W 5 j a X B h b G V z I H N v d X J j Z X M g Z O K A m W F w c H J v d m l z a W 9 u b m V t Z W 5 0 I G V u I G V h d S B k Y W 5 z I G x l I H N p d G U g L y B 2 a W x s Y W d l I D 8 m c X V v d D s s J n F 1 b 3 Q 7 R j E u U X V l b G x l c y B z b 2 5 0 I G x l c y B w c m l u Y 2 l w Y W x l c y B z b 3 V y Y 2 V z I G T i g J l h c H B y b 3 Z p c 2 l v b m 5 l b W V u d C B l b i B l Y X U g Z G F u c y B s Z S B z a X R l I C 8 g d m l s b G F n Z S A / L 0 J s Y W R k Z X I m c X V v d D s s J n F 1 b 3 Q 7 R j E u U X V l b G x l c y B z b 2 5 0 I G x l c y B w c m l u Y 2 l w Y W x l c y B z b 3 V y Y 2 V z I G T i g J l h c H B y b 3 Z p c 2 l v b m 5 l b W V u d C B l b i B l Y X U g Z G F u c y B s Z S B z a X R l I C 8 g d m l s b G F n Z S A / L 0 N h b W l v b i 1 D a X R l c m 5 l J n F 1 b 3 Q 7 L C Z x d W 9 0 O 0 Y x L l F 1 Z W x s Z X M g c 2 9 u d C B s Z X M g c H J p b m N p c G F s Z X M g c 2 9 1 c m N l c y B k 4 o C Z Y X B w c m 9 2 a X N p b 2 5 u Z W 1 l b n Q g Z W 4 g Z W F 1 I G R h b n M g b G U g c 2 l 0 Z S A v I H Z p b G x h Z 2 U g P y 9 F Y X U g Z G U g c 3 V y Z m F j Z S A o d 2 F k a S w g b G F j L C B y a X Z p w 6 h y Z S w g Z X R j L i k m c X V v d D s s J n F 1 b 3 Q 7 R j E u U X V l b G x l c y B z b 2 5 0 I G x l c y B w c m l u Y 2 l w Y W x l c y B z b 3 V y Y 2 V z I G T i g J l h c H B y b 3 Z p c 2 l v b m 5 l b W V u d C B l b i B l Y X U g Z G F u c y B s Z S B z a X R l I C 8 g d m l s b G F n Z S A / L 0 V h d S B k d S B y b 2 J p b m V 0 J n F 1 b 3 Q 7 L C Z x d W 9 0 O 0 Y x L l F 1 Z W x s Z X M g c 2 9 u d C B s Z X M g c H J p b m N p c G F s Z X M g c 2 9 1 c m N l c y B k 4 o C Z Y X B w c m 9 2 a X N p b 2 5 u Z W 1 l b n Q g Z W 4 g Z W F 1 I G R h b n M g b G U g c 2 l 0 Z S A v I H Z p b G x h Z 2 U g P y 9 G b 3 J h Z 2 U g w 6 A g c G 9 t c G U g b W F u d W V s b G U m c X V v d D s s J n F 1 b 3 Q 7 R j E u U X V l b G x l c y B z b 2 5 0 I G x l c y B w c m l u Y 2 l w Y W x l c y B z b 3 V y Y 2 V z I G T i g J l h c H B y b 3 Z p c 2 l v b m 5 l b W V u d C B l b i B l Y X U g Z G F u c y B s Z S B z a X R l I C 8 g d m l s b G F n Z S A / L 1 B 1 a X Q g Y W 3 D q W x p b 3 L D q S Z x d W 9 0 O y w m c X V v d D t G M S 5 R d W V s b G V z I H N v b n Q g b G V z I H B y a W 5 j a X B h b G V z I H N v d X J j Z X M g Z O K A m W F w c H J v d m l z a W 9 u b m V t Z W 5 0 I G V u I G V h d S B k Y W 5 z I G x l I H N p d G U g L y B 2 a W x s Y W d l I D 8 v U H V p d C B 0 c m F k a X R p b 2 5 u Z W w g L y D D o C B j a W V s I G 9 1 d m V y d C Z x d W 9 0 O y w m c X V v d D t G M S 5 R d W V s b G V z I H N v b n Q g b G V z I H B y a W 5 j a X B h b G V z I H N v d X J j Z X M g Z O K A m W F w c H J v d m l z a W 9 u b m V t Z W 5 0 I G V u I G V h d S B k Y W 5 z I G x l I H N p d G U g L y B 2 a W x s Y W d l I D 8 v V m V u Z G V 1 c i B k 4 o C Z Z W F 1 J n F 1 b 3 Q 7 L C Z x d W 9 0 O 0 5 v b W J y Z S B k Z S B Q d W l 0 c y B 0 c m F k a X R p b 2 5 u Z W w g R k 9 O Q 1 R J T 0 5 O R U x T J n F 1 b 3 Q 7 L C Z x d W 9 0 O 0 5 v b W J y Z S B k Z S B Q d W l 0 c y B 0 c m F k a X R p b 2 5 u Z W w g T k 9 O I E Z P T k N U S U 9 O T k V M U y Z x d W 9 0 O y w m c X V v d D t O b 2 1 i c m U g Z G U g R m 9 y Y W d l I M O g I H B v b X B l I G 1 h b n V l b G x l I E Z P T k N U S U 9 O T k V M U y Z x d W 9 0 O y w m c X V v d D t O b 2 1 i c m U g Z G U g R m 9 y Y W d l I M O g I H B v b X B l I G 1 h b n V l b G x l I E 5 P T i B G T 0 5 D V E l P T k 5 F T F M m c X V v d D s s J n F 1 b 3 Q 7 T m 9 t Y n J l I G R l I F B 1 a X R z I G F t w 6 l s a W 9 y w 6 k g R k 9 O Q 1 R J T 0 5 O R U x T J n F 1 b 3 Q 7 L C Z x d W 9 0 O 0 5 v b W J y Z S B k Z S B Q d W l 0 I G F t w 6 l s a W 9 y w 6 k g T k 9 O I E Z P T k N U S U 9 O T k V M U y Z x d W 9 0 O y w m c X V v d D t O b 2 1 i c m U g Z G U g Q m x h Z G R l c i B G T 0 5 D V E l P T k 5 F T F M m c X V v d D s s J n F 1 b 3 Q 7 T m 9 t Y n J l I G R l I E J s Y W R k Z X I g T k 9 O I E Z P T k N U S U 9 O T k V M U y Z x d W 9 0 O y w m c X V v d D t O b 2 1 i c m U g O i B F Y X U g Z G U g c 3 V y Z m F j Z S A o d 2 F k a S w g b G F j L C B y a X Z p w 6 h y Z S w g Z X R j L i k g R k 9 O Q 1 R J T 0 5 O R U x T J n F 1 b 3 Q 7 L C Z x d W 9 0 O 0 5 v b W J y Z T o g R W F 1 I G R l I H N 1 c m Z h Y 2 U g K H d h Z G k s I G x h Y y w g c m l 2 a c O o c m U s I G V 0 Y y 4 p I E 5 P T i B G T 0 5 D V E l P T k 5 F T F M m c X V v d D s s J n F 1 b 3 Q 7 T m 9 t Y n J l I G R l I F Z l b m R l d X I g Z O K A m W V h d S B G T 0 5 D V E l P T k 5 F T F M m c X V v d D s s J n F 1 b 3 Q 7 T m 9 t Y n J l I G R l I F Z l b m R l d X I g Z O K A m W V h d S B O T 0 4 g R k 9 O Q 1 R J T 0 5 O R U x T J n F 1 b 3 Q 7 L C Z x d W 9 0 O 0 5 v b W J y Z S B k Z S B D Y W 1 p b 2 4 t Q 2 l 0 Z X J u Z S B G T 0 5 D V E l P T k 5 F T F M m c X V v d D s s J n F 1 b 3 Q 7 T m 9 t Y n J l I G R l I E N h b W l v b i 1 D a X R l c m 5 l I E 5 P T i B G T 0 5 D V E l P T k 5 F T F M m c X V v d D s s J n F 1 b 3 Q 7 T m 9 t Y n J l I D o g R W F 1 I G R 1 I H J v Y m l u Z X Q g R k 9 O Q 1 R J T 0 5 O R U x T J n F 1 b 3 Q 7 L C Z x d W 9 0 O 0 5 v b W J y Z S A 6 I E V h d S B k d S B y b 2 J p b m V 0 I E 5 P T i B G T 0 5 D V E l P T k 5 F T F M m c X V v d D s s J n F 1 b 3 Q 7 R j M u I F F 1 Z W x s Z S B l c 3 Q g b G E g Z G l z d G F u Y 2 U g c X V l I G x l c y B w Z X J z b 2 5 u Z X M g Z M O p c G x h Y 8 O p Z X M g c G F y Y 2 9 1 c m V u d C B w b 3 V y I G F j Y 8 O p Z G V y I M O g I G x h I H N v d X J j Z S B k 4 o C Z Z W F 1 I G x h I H B s d X M g c H J v Y 2 h l I D 8 g K G 1 h c m N o Z S D D o C B w a W V k K S Z x d W 9 0 O y w m c X V v d D t G N C 4 g U X V l b H M g c 2 9 u d C B s Z X M g c H J v Y m z D q G 1 l c y B s a c O p c y D D o C B s Y S B x d W F s a X T D q S B k Z S B s 4 o C Z Z W F 1 I D 8 m c X V v d D s s J n F 1 b 3 Q 7 R j Q u I F F 1 Z W x z I H N v b n Q g b G V z I H B y b 2 J s w 6 h t Z X M g b G n D q X M g w 6 A g b G E g c X V h b G l 0 w 6 k g Z G U g b O K A m W V h d S A / L 0 F 1 Y 3 V u J n F 1 b 3 Q 7 L C Z x d W 9 0 O 0 Y 0 L i B R d W V s c y B z b 2 5 0 I G x l c y B w c m 9 i b M O o b W V z I G x p w 6 l z I M O g I G x h I H F 1 Y W x p d M O p I G R l I G z i g J l l Y X U g P y 9 F Y X U g d H J v d W J s Z S A v I G J y d W 5 l J n F 1 b 3 Q 7 L C Z x d W 9 0 O 0 Y 0 L i B R d W V s c y B z b 2 5 0 I G x l c y B w c m 9 i b M O o b W V z I G x p w 6 l z I M O g I G x h I H F 1 Y W x p d M O p I G R l I G z i g J l l Y X U g P y 9 H b 8 O 7 d C Z x d W 9 0 O y w m c X V v d D t G N C 4 g U X V l b H M g c 2 9 u d C B s Z X M g c H J v Y m z D q G 1 l c y B s a c O p c y D D o C B s Y S B x d W F s a X T D q S B k Z S B s 4 o C Z Z W F 1 I D 8 v R W F 1 I G 5 v b i B w b 3 R h Y m x l J n F 1 b 3 Q 7 L C Z x d W 9 0 O 0 Y 0 L i B R d W V s c y B z b 2 5 0 I G x l c y B w c m 9 i b M O o b W V z I G x p w 6 l z I M O g I G x h I H F 1 Y W x p d M O p I G R l I G z i g J l l Y X U g P y 9 P Z G V 1 c i Z x d W 9 0 O y w m c X V v d D t G N S 4 g U X V l b G x l c y B z b 2 5 0 I G x l c y B 0 e X B l c y B k Z S B s Y X R y a W 5 l c y B k a X N w b 2 5 p Y m x l c y B z d X I g Y 2 U g b G l l d S B k Z S B k w 6 l w b G F j Z W 1 l b n Q g P y Z x d W 9 0 O y w m c X V v d D t G N S 4 g U X V l b G x l c y B z b 2 5 0 I G x l c y B 0 e X B l c y B k Z S B s Y X R y a W 5 l c y B k a X N w b 2 5 p Y m x l c y B z d X I g Y 2 U g b G l l d S B k Z S B k w 6 l w b G F j Z W 1 l b n Q g P y 9 M Y X R y a W 5 l c y B j b 2 x s Z W N 0 a X Z l c y A o b G V z I G x h d H J p b m V z I H N v b n Q g d X R p b G l z w 6 l l c y B w Y X I g c G x 1 c 2 l l d X J z I G 3 D q W 5 h Z 2 V z I M O g I G x h I G Z v a X M p J n F 1 b 3 Q 7 L C Z x d W 9 0 O 0 Y 1 L i B R d W V s b G V z I H N v b n Q g b G V z I H R 5 c G V z I G R l I G x h d H J p b m V z I G R p c 3 B v b m l i b G V z I H N 1 c i B j Z S B s a W V 1 I G R l I G T D q X B s Y W N l b W V u d C A / L 0 x h d H J p b m V z I H B y a X b D q W V z I C h j 4 o C Z Z X N 0 I M O g I G R p c m U g d W 5 l I G x h d H J p b m U g c G F y I G 3 D q W 5 h Z 2 U p J n F 1 b 3 Q 7 L C Z x d W 9 0 O 0 Y 1 L i B R d W V s b G V z I H N v b n Q g b G V z I H R 5 c G V z I G R l I G x h d H J p b m V z I G R p c 3 B v b m l i b G V z I H N 1 c i B j Z S B s a W V 1 I G R l I G T D q X B s Y W N l b W V u d C A / L 0 T D q W b D q W N h d G l v b i D D o C B s 4 o C Z Y W l y I G x p Y n J l I G 9 1 I G R h b n M g b G E g b m F 0 d X J l J n F 1 b 3 Q 7 L C Z x d W 9 0 O 0 Y 1 Y j E u I E N v b W J p Z W 4 g e S B h L X Q t a W w g Z G U g b G F 0 c m l u Z X M g Y 2 9 s b G V j d G l 2 Z X M / J n F 1 b 3 Q 7 L C Z x d W 9 0 O 0 Y 1 Y j I u I E N v b W J p Z W 4 g e S B h L X Q t a W w g Z G U g b G F 0 c m l u Z X M g c H J p d s O p Z X M / J n F 1 b 3 Q 7 L C Z x d W 9 0 O 0 Y 3 L i B R d W V s I G V z d C B s 4 o C Z w 6 l 0 Y X Q g Z G U g b G E g b W F q b 3 J p d M O p I G R l c y B s Y X R y a W 5 l c y A / J n F 1 b 3 Q 7 L C Z x d W 9 0 O 0 Y 4 L i B F c 3 Q t Y 2 U g c X V l I G x l c y B s Y X R y a W 5 l c y B z b 2 5 0 I H P D q X B h c s O p Z X M g c G 9 1 c i B s Z X M g a G 9 t b W V z I G V 0 I G Z l b W 1 l c y A / J n F 1 b 3 Q 7 L C Z x d W 9 0 O 0 Y 5 L i B R d W V s b G U g Z X N 0 I G x h I G R p c 3 R h b m N l I G V u d H J l I G x l c y B s Y X R y a W 5 l c y B l d C B s Z X M g c G 9 p b n R z I G T i g J l l Y X U g P y Z x d W 9 0 O y w m c X V v d D t G M T A u I F F 1 Z W x s Z X M g c 2 9 u d C B s Z X M g d H l w Z X M g Z G U g Z G 9 1 Y 2 h l c y B k a X N w b 2 5 p Y m x l c y B z d X I g Y 2 U g b G l l d S B k Z S B k w 6 l w b G F j Z W 1 l b n Q g P y Z x d W 9 0 O y w m c X V v d D t G M T A u I F F 1 Z W x s Z X M g c 2 9 u d C B s Z X M g d H l w Z X M g Z G U g Z G 9 1 Y 2 h l c y B k a X N w b 2 5 p Y m x l c y B z d X I g Y 2 U g b G l l d S B k Z S B k w 6 l w b G F j Z W 1 l b n Q g P y 9 D b 2 x s Z W N 0 a X Z l c y A o d X R p b G l z w 6 l l c y B w Y X I g c G x 1 c 2 l l d X J z I G 3 D q W 5 h Z 2 V z I M O g I G x h I G Z v a X M p J n F 1 b 3 Q 7 L C Z x d W 9 0 O 0 Y x M C 4 g U X V l b G x l c y B z b 2 5 0 I G x l c y B 0 e X B l c y B k Z S B k b 3 V j a G V z I G R p c 3 B v b m l i b G V z I H N 1 c i B j Z S B s a W V 1 I G R l I G T D q X B s Y W N l b W V u d C A / L 1 B y a X b D q W V z I C h w Y X I g b c O p b m F n Z S k m c X V v d D s s J n F 1 b 3 Q 7 R j E w Y S 4 g T m 9 t Y n J l I G R l I G R v d W N o Z X M g Y 2 9 s b G V j d G l 2 Z X M g Z G F u c y B s Z S B z a X R l I C 8 g d m l s b G F n Z S A / J n F 1 b 3 Q 7 L C Z x d W 9 0 O 0 Y x M G I u I E 5 v b W J y Z S B k Z S B k b 3 V j a G V z I H B y a X b D q W V z I G R h b n M g b G U g c 2 l 0 Z S A v I H Z p b G x h Z 2 U g P y Z x d W 9 0 O y w m c X V v d D t G M T E u I E x l c y B l b m Z h b n R z L C B m Z W 1 t Z X M g Z X Q g c G V y c 2 9 u b m V z I H Z 1 b G 7 D q X J h Y m x l c y B w Z X V 2 Z W 5 0 L W l s c y B h Y 2 P D q W R l c i B h d X g g b G F 0 c m l u Z X M s I H B v a W 5 0 c y B k 4 o C Z Z W F 1 L C B h a X J l I G R l I G T D q W b D q W N h d G l v b i B z Y W 5 z I H J p c 3 F 1 Z S B w Y X J 0 a W N 1 b G l l c j 8 m c X V v d D s s J n F 1 b 3 Q 7 R j E y L i B T a S B s 4 o C Z Y W N j w 6 h z I G V z d C B y a X N x d c O p L C B x d W V s c y B z b 2 5 0 I G x l c y B y a X N x d W V z I H B y a W 5 j a X B h d X g g P y Z x d W 9 0 O y w m c X V v d D t G M T I u I F N p I G z i g J l h Y 2 P D q H M g Z X N 0 I H J p c 3 F 1 w 6 k s I H F 1 Z W x z I H N v b n Q g b G V z I H J p c 3 F 1 Z X M g c H J p b m N p c G F 1 e C A / L 0 F n c m V z c 2 l v b i B w a H l z a X F 1 Z S Z x d W 9 0 O y w m c X V v d D t G M T I u I F N p I G z i g J l h Y 2 P D q H M g Z X N 0 I H J p c 3 F 1 w 6 k s I H F 1 Z W x z I H N v b n Q g b G V z I H J p c 3 F 1 Z X M g c H J p b m N p c G F 1 e C A / L 0 F y c m V z d G F 0 a W 9 u c y 9 k w 6 l 0 Z W 5 0 a W 9 u c y Z x d W 9 0 O y w m c X V v d D t G M T I u I F N p I G z i g J l h Y 2 P D q H M g Z X N 0 I H J p c 3 F 1 w 6 k s I H F 1 Z W x z I H N v b n Q g b G V z I H J p c 3 F 1 Z X M g c H J p b m N p c G F 1 e C A / L 0 F 1 d H J l L C B w c s O p Y 2 l z Z X o m c X V v d D s s J n F 1 b 3 Q 7 R j E y L i B T a S B s 4 o C Z Y W N j w 6 h z I G V z d C B y a X N x d c O p L C B x d W V s c y B z b 2 5 0 I G x l c y B y a X N x d W V z I H B y a W 5 j a X B h d X g g P y 9 F b m z D q H Z l b W V u d H M m c X V v d D s s J n F 1 b 3 Q 7 R j E y L i B T a S B s 4 o C Z Y W N j w 6 h z I G V z d C B y a X N x d c O p L C B x d W V s c y B z b 2 5 0 I G x l c y B y a X N x d W V z I H B y a W 5 j a X B h d X g g P y 9 I Y X J j w 6 h s Z W 1 l b n Q g b 3 U g Z G l z Y 3 J p b W l u Y X R p b 2 4 m c X V v d D s s J n F 1 b 3 Q 7 R j E y L i B T a S B s 4 o C Z Y W N j w 6 h z I G V z d C B y a X N x d c O p L C B x d W V s c y B z b 2 5 0 I G x l c y B y a X N x d W V z I H B y a W 5 j a X B h d X g g P y 9 W a W 9 s Z W 5 j Z S B z Z X h 1 Z W x s Z S Z x d W 9 0 O y w m c X V v d D t G M T J i L i B Q c m V j a X N l e i B h d X R y Z S B y a X N x d W U m c X V v d D s s J n F 1 b 3 Q 7 R z E u R X N 0 L W N l I H F 1 Z S B s Z X M g Z W 5 m Y W 5 0 c y B k Z S B t w 6 l u Y W d l c y B k w 6 l w b G F j w 6 l z I G Z y w 6 l x d W V u d G V u d C B 1 b m U g w 6 l j b 2 x l I D 8 m c X V v d D s s J n F 1 b 3 Q 7 R z I u U G 9 1 c n F 1 b 2 k g V E 9 V U y B M R V M g R U 5 G Q U 5 U U y B u Z S B m c s O p c X V l b n R l b n Q g c G F z I G R c d T A w M j f D q W N v b G U g P y Z x d W 9 0 O y w m c X V v d D t H M m I u I F B y w 6 l j a X N l c i B h d X R y Z S B y Y W l z b 2 4 m c X V v d D s s J n F 1 b 3 Q 7 R z N h L i B R d W V s I G V z d C B s Z S B u b 2 0 g Z G U g b F x 1 M D A y N 8 O p Y 2 9 s Z S Z x d W 9 0 O y w m c X V v d D t H M 2 I u I E R h b n M g c X V l b C B 2 a W x s Y W d l L 3 Z p b G x l L 3 N p d G U g c 2 U g d H J v d X Z l I G x c d T A w M j f D q W N v b G U / J n F 1 b 3 Q 7 L C Z x d W 9 0 O 0 c x L j Q u I F F 1 Z W x s Z S B l c 3 Q g b G E g Z G l z d G F u Y 2 U g c G F y Y 2 9 1 c n V l I H B v d X I g e S B h Y 2 P D q W R l c i A / J n F 1 b 3 Q 7 L C Z x d W 9 0 O 0 g u I E l O R k 9 S T U F U S U 9 O U y B T V V I g T E V T I F N F U l Z J Q 0 V T I E R F I F N B T l R F I E R J U 1 B P T k l C T E V T I E R B T l M g T E U g U 0 l U R S A v I F Z J T E x B R 0 U m c X V v d D s s J n F 1 b 3 Q 7 W S B h I H Q t a W w g Z G V z I H N l c n Z p Y 2 V z I G 3 D q W R p Y 2 F 1 e C B m b 2 5 j d G l v b m 5 l b H M g Z G l z c G 9 u a W J s Z X M g c 3 V y I G N l I H N p d G U g L y B 2 a W x s Y W d l P y Z x d W 9 0 O y w m c X V v d D t I M S 4 g U 2 k g T 3 V p L C B R d W V s c y B 0 e X B l c y B k Z S B z Z X J 2 a W N l c y B t w 6 l k a W N h d X g g Z m 9 u Y 3 R p b 2 5 u Z W x z I H N v b n Q g Z G l z c G 9 u a W J s Z X M g c 3 V y I G N l I H N p d G U g L y B 2 a W x s Y W d l P y Z x d W 9 0 O y w m c X V v d D t I M S 4 g U 2 k g T 3 V p L C B R d W V s c y B 0 e X B l c y B k Z S B z Z X J 2 a W N l c y B t w 6 l k a W N h d X g g Z m 9 u Y 3 R p b 2 5 u Z W x z I H N v b n Q g Z G l z c G 9 u a W J s Z X M g c 3 V y I G N l I H N p d G U g L y B 2 a W x s Y W d l P y 9 D Z W 5 0 c m U g Z G U g c 2 F u d M O p J n F 1 b 3 Q 7 L C Z x d W 9 0 O 0 g x L i B T a S B P d W k s I F F 1 Z W x z I H R 5 c G V z I G R l I H N l c n Z p Y 2 V z I G 3 D q W R p Y 2 F 1 e C B m b 2 5 j d G l v b m 5 l b H M g c 2 9 u d C B k a X N w b 2 5 p Y m x l c y B z d X I g Y 2 U g c 2 l 0 Z S A v I H Z p b G x h Z 2 U / L 0 N s a W 5 p c X V l I G 1 v Y m l s Z S Z x d W 9 0 O y w m c X V v d D t I M S 4 g U 2 k g T 3 V p L C B R d W V s c y B 0 e X B l c y B k Z S B z Z X J 2 a W N l c y B t w 6 l k a W N h d X g g Z m 9 u Y 3 R p b 2 5 u Z W x z I H N v b n Q g Z G l z c G 9 u a W J s Z X M g c 3 V y I G N l I H N p d G U g L y B 2 a W x s Y W d l P y 9 D b G l u a X F 1 Z S B w c m l 2 w 6 l l J n F 1 b 3 Q 7 L C Z x d W 9 0 O 0 g x L i B T a S B P d W k s I F F 1 Z W x z I H R 5 c G V z I G R l I H N l c n Z p Y 2 V z I G 3 D q W R p Y 2 F 1 e C B m b 2 5 j d G l v b m 5 l b H M g c 2 9 u d C B k a X N w b 2 5 p Y m x l c y B z d X I g Y 2 U g c 2 l 0 Z S A v I H Z p b G x h Z 2 U / L 0 j D t H B p d G F s J n F 1 b 3 Q 7 L C Z x d W 9 0 O 0 g x L i B T a S B P d W k s I F F 1 Z W x z I H R 5 c G V z I G R l I H N l c n Z p Y 2 V z I G 3 D q W R p Y 2 F 1 e C B m b 2 5 j d G l v b m 5 l b H M g c 2 9 u d C B k a X N w b 2 5 p Y m x l c y B z d X I g Y 2 U g c 2 l 0 Z S A v I H Z p b G x h Z 2 U / L 0 F 1 d H J l L C B z c M O p Y 2 l m a W V 6 I D o g X 1 9 f X 1 9 f X 1 9 f X 1 9 f X 1 8 m c X V v d D s s J n F 1 b 3 Q 7 S D E u I F B y w 6 l j a X N l c i B h d X R y Z S B 0 e X B l I G R l I H N l c n Z p Y 2 U g b c O p Z G l j Y W w m c X V v d D s s J n F 1 b 3 Q 7 S D I u I E N l c y B z Z X J 2 a W N l c y B z b 2 5 0 L W l s c y B k a X N w b 2 5 p Y m x l c y B z d X I g b G U g c 2 l 0 Z S B v d S B l b i B k Z W h v c n M g Z H U g c 2 l 0 Z S A v I H Z p b G x h Z 2 U g P y Z x d W 9 0 O y w m c X V v d D t I M y 5 R d W V s b G U g Z X N 0 I G x h I G R p c 3 R h b m N l I H F 1 Z S B s Z X M g c G V y c 2 9 u b m V z I G T D q X B s Y W P D q W V z I H B h c m N v d X J l b n Q g c G 9 1 c i B h Y 2 P D q W R l c i B h d X g g c 2 V y d m l j Z X M g b c O p Z G l j Y X V 4 I D 8 g K G 1 h c m N o Z S D D o C B w a W V k K S Z x d W 9 0 O y w m c X V v d D t I N C 4 g U X V l b G x l c y B z b 2 5 0 I G x l c y A z I G 1 h b G F k a W V z I G x l c y B w b H V z I H L D q X B h b m R 1 Z X M g c 3 V y I G x l I H N p d G U g L y B 2 a W x s Y W d l P y Z x d W 9 0 O y w m c X V v d D t I N C 4 g U X V l b G x l c y B z b 2 5 0 I G x l c y A z I G 1 h b G F k a W V z I G x l c y B w b H V z I H L D q X B h b m R 1 Z X M g c 3 V y I G x l I H N p d G U g L y B 2 a W x s Y W d l P y 9 E a W F y c m j D q W U m c X V v d D s s J n F 1 b 3 Q 7 S D Q u I F F 1 Z W x s Z X M g c 2 9 u d C B s Z X M g M y B t Y W x h Z G l l c y B s Z X M g c G x 1 c y B y w 6 l w Y W 5 k d W V z I H N 1 c i B s Z S B z a X R l I C 8 g d m l s b G F n Z T 8 v R m n D q H Z y Z S Z x d W 9 0 O y w m c X V v d D t I N C 4 g U X V l b G x l c y B z b 2 5 0 I G x l c y A z I G 1 h b G F k a W V z I G x l c y B w b H V z I H L D q X B h b m R 1 Z X M g c 3 V y I G x l I H N p d G U g L y B 2 a W x s Y W d l P y 9 J b m Z l Y 3 R p b 2 4 g Z G U g c G x h a W U m c X V v d D s s J n F 1 b 3 Q 7 S D Q u I F F 1 Z W x s Z X M g c 2 9 u d C B s Z X M g M y B t Y W x h Z G l l c y B s Z X M g c G x 1 c y B y w 6 l w Y W 5 k d W V z I H N 1 c i B s Z S B z a X R l I C 8 g d m l s b G F n Z T 8 v T W F s Y W R p Z S B k Z S B w Z W F 1 J n F 1 b 3 Q 7 L C Z x d W 9 0 O 0 g 0 L i B R d W V s b G V z I H N v b n Q g b G V z I D M g b W F s Y W R p Z X M g b G V z I H B s d X M g c s O p c G F u Z H V l c y B z d X I g b G U g c 2 l 0 Z S A v I H Z p b G x h Z 2 U / L 0 1 h b G 5 1 d H J p d G l v b i Z x d W 9 0 O y w m c X V v d D t I N C 4 g U X V l b G x l c y B z b 2 5 0 I G x l c y A z I G 1 h b G F k a W V z I G x l c y B w b H V z I H L D q X B h b m R 1 Z X M g c 3 V y I G x l I H N p d G U g L y B 2 a W x s Y W d l P y 9 Q Y W x 1 Z G l z b W U m c X V v d D s s J n F 1 b 3 Q 7 S D Q u I F F 1 Z W x s Z X M g c 2 9 u d C B s Z X M g M y B t Y W x h Z G l l c y B s Z X M g c G x 1 c y B y w 6 l w Y W 5 k d W V z I H N 1 c i B s Z S B z a X R l I C 8 g d m l s b G F n Z T 8 v V G 9 1 e C Z x d W 9 0 O y w m c X V v d D t I N C 4 g U X V l b G x l c y B z b 2 5 0 I G x l c y A z I G 1 h b G F k a W V z I G x l c y B w b H V z I H L D q X B h b m R 1 Z X M g c 3 V y I G x l I H N p d G U g L y B 2 a W x s Y W d l P y 9 N Y X V 4 I G R l I H T D q n R l J n F 1 b 3 Q 7 L C Z x d W 9 0 O 0 g 0 L i B R d W V s b G V z I H N v b n Q g b G V z I D M g b W F s Y W R p Z X M g b G V z I H B s d X M g c s O p c G F u Z H V l c y B z d X I g b G U g c 2 l 0 Z S A v I H Z p b G x h Z 2 U / L 0 1 h d X g g Z G U g d m V u d H J l J n F 1 b 3 Q 7 L C Z x d W 9 0 O 0 g 0 L i B R d W V s b G V z I H N v b n Q g b G V z I D M g b W F s Y W R p Z X M g b G V z I H B s d X M g c s O p c G F u Z H V l c y B z d X I g b G U g c 2 l 0 Z S A v I H Z p b G x h Z 2 U / L 1 Z J S C 8 g U 2 l k Y S Z x d W 9 0 O y w m c X V v d D t I N C 4 g U X V l b G x l c y B z b 2 5 0 I G x l c y A z I G 1 h b G F k a W V z I G x l c y B w b H V z I H L D q X B h b m R 1 Z X M g c 3 V y I G x l I H N p d G U g L y B 2 a W x s Y W d l P y 9 U c m 9 1 Y m x l c y B w c 3 l j a G 9 s b 2 d p c X V l c y B s a c O p c y B h d S B j b 2 5 m b G l 0 J n F 1 b 3 Q 7 L C Z x d W 9 0 O 0 g 0 L i B R d W V s b G V z I H N v b n Q g b G V z I D M g b W F s Y W R p Z X M g b G V z I H B s d X M g c s O p c G F u Z H V l c y B z d X I g b G U g c 2 l 0 Z S A v I H Z p b G x h Z 2 U / L 1 B y b 2 J s w 6 h t Z X M g Z G U g d G V u c 2 l v b i Z x d W 9 0 O y w m c X V v d D t I N C 4 g U X V l b G x l c y B z b 2 5 0 I G x l c y A z I G 1 h b G F k a W V z I G x l c y B w b H V z I H L D q X B h b m R 1 Z X M g c 3 V y I G x l I H N p d G U g L y B 2 a W x s Y W d l P y 9 B d X R y Z S A o c H L D q W N p c 2 V 6 K V 9 f X 1 9 f X 1 9 f X 1 9 f X 1 8 m c X V v d D s s J n F 1 b 3 Q 7 S D Q u I F F 1 Z W x s Z X M g c 2 9 u d C B s Z X M g M y B t Y W x h Z G l l c y B s Z X M g c G x 1 c y B y w 6 l w Y W 5 k d W V z I H N 1 c i B s Z S B z a X R l I C 8 g d m l s b G F n Z T 8 v Q X V j d W 5 l J n F 1 b 3 Q 7 L C Z x d W 9 0 O 1 N w w 6 l j a W Z p Z X o g b G U g b m 9 t I G R l I G N l d H R l I G F 1 d H J l I G 1 h b G F k a W U m c X V v d D s s J n F 1 b 3 Q 7 S S 4 g U 0 V D V V J J V E U g Q U x J T U V O V E F J U k U g R V Q g T U 9 Z R U 5 T I E R F I F N V Q l N J U 1 R B T k N F J n F 1 b 3 Q 7 L C Z x d W 9 0 O 0 k x L l F 1 Z W x s Z X M g c 2 9 u d C B s Z X M g Z G V 1 e C B w c m l u Y 2 l w Y W x l c y B z b 3 V y Y 2 V z I G F j d H V l b G x l c y B k Z S B u b 3 V y c m l 0 d X J l I C h N Y X h p b X V t I D I p P y Z x d W 9 0 O y w m c X V v d D t J M S 5 R d W V s b G V z I H N v b n Q g b G V z I G R l d X g g c H J p b m N p c G F s Z X M g c 2 9 1 c m N l c y B h Y 3 R 1 Z W x s Z X M g Z G U g b m 9 1 c n J p d H V y Z S A o T W F 4 a W 1 1 b S A y K T 8 v Q W N o Y X Q g c 3 V y I G x l I G 1 h c m N o w 6 k m c X V v d D s s J n F 1 b 3 Q 7 S T E u U X V l b G x l c y B z b 2 5 0 I G x l c y B k Z X V 4 I H B y a W 5 j a X B h b G V z I H N v d X J j Z X M g Y W N 0 d W V s b G V z I G R l I G 5 v d X J y a X R 1 c m U g K E 1 h e G l t d W 0 g M i k / L 0 F 1 d H J l c y A 6 I H B y w 6 l j a X N l e i Z x d W 9 0 O y w m c X V v d D t J M S 5 R d W V s b G V z I H N v b n Q g b G V z I G R l d X g g c H J p b m N p c G F s Z X M g c 2 9 1 c m N l c y B h Y 3 R 1 Z W x s Z X M g Z G U g b m 9 1 c n J p d H V y Z S A o T W F 4 a W 1 1 b S A y K T 8 v R G 9 u I G R l c y B j b 2 1 t d W 5 h d X T D q X M g a M O 0 d G V z I G V 0 I H Z v a X N p b m V z J n F 1 b 3 Q 7 L C Z x d W 9 0 O 0 k x L l F 1 Z W x s Z X M g c 2 9 u d C B s Z X M g Z G V 1 e C B w c m l u Y 2 l w Y W x l c y B z b 3 V y Y 2 V z I G F j d H V l b G x l c y B k Z S B u b 3 V y c m l 0 d X J l I C h N Y X h p b X V t I D I p P y 9 B c 3 N p c 3 R h b m N l I G h 1 b W F u a X R h a X J l I C h p b m N s d W F u d C B D Y X N o K S Z x d W 9 0 O y w m c X V v d D t J M S 5 R d W V s b G V z I H N v b n Q g b G V z I G R l d X g g c H J p b m N p c G F s Z X M g c 2 9 1 c m N l c y B h Y 3 R 1 Z W x s Z X M g Z G U g b m 9 1 c n J p d H V y Z S A o T W F 4 a W 1 1 b S A y K T 8 v R W 1 w c n V u d C Z x d W 9 0 O y w m c X V v d D t J M S 5 R d W V s b G V z I H N v b n Q g b G V z I G R l d X g g c H J p b m N p c G F s Z X M g c 2 9 1 c m N l c y B h Y 3 R 1 Z W x s Z X M g Z G U g b m 9 1 c n J p d H V y Z S A o T W F 4 a W 1 1 b S A y K T 8 v U H J v Z H V j d G l v b i B k Z S B z d W J z a X N 0 Y W 5 j Z S Z x d W 9 0 O y w m c X V v d D t J M S 5 R d W V s b G V z I H N v b n Q g b G V z I G R l d X g g c H J p b m N p c G F s Z X M g c 2 9 1 c m N l c y B h Y 3 R 1 Z W x s Z X M g Z G U g b m 9 1 c n J p d H V y Z S A o T W F 4 a W 1 1 b S A y K T 8 v V H J v Y y Z x d W 9 0 O y w m c X V v d D t J M S 4 g Q X V 0 c m U s I H B y Z W N p c 2 V 6 J n F 1 b 3 Q 7 L C Z x d W 9 0 O 0 k y L i B F c 3 Q t Y 2 U g c X V l I G x h I G 1 h a m 9 y a X T D q S B k Z X M g c G V y c 2 9 u b m V z I G T D q X B s Y W P D q W V z I G E g Y W N j w 6 h z I M O g I G x h I H R l c n J l I G N 1 b H R p d m F i b G U g P y Z x d W 9 0 O y w m c X V v d D t J M y 4 g T G V z I H B l c n N v b m 5 l c y B k d S B z a X R l I C 8 g d m l s b G F n Z S B v b n Q t Z W x s Z X M g d W 4 g Y W N j w 6 h z I H B o e X N p c X V l I G F 1 I G 1 h c m N o w 6 k g P y Z x d W 9 0 O y w m c X V v d D t J N G E u I F F 1 Z W w g Z X N 0 I G x l I G 5 v b S B k d S B t Y X J j a M O p P y Z x d W 9 0 O y w m c X V v d D t J N G I u I F F 1 Z W x s Z S B l c 3 Q g b G E g Z G l z d G F u Y 2 U g c G F y I H J h c H B v c n Q g Y X U g c 2 l 0 Z S A v I H Z p b G x h Z 2 U / J n F 1 b 3 Q 7 L C Z x d W 9 0 O 0 k 0 Y y 4 g T G V z I G J p Z W 5 z I G R l I H B y Z W 1 p w 6 h y Z S B u w 6 l j Z X N z a X T D q S B z b 2 5 0 I G l s c y B k a X N w b 2 5 p Y m x l c z 8 m c X V v d D s s J n F 1 b 3 Q 7 S i 4 g S U 5 G T 1 J N Q V R J T 0 4 g U 1 V S I E x F U y B N T 1 l F T l M g R E U g Q 0 9 N T V V O S U N B V E l P T i B E S V N Q T 0 5 J Q k x F U y B E Q U 5 T I E x F I F N J V E U g L y B W S U x M Q U d F J n F 1 b 3 Q 7 L C Z x d W 9 0 O 0 o x L l k g Y S 1 0 L W l s I H V u I H L D q X N l Y X U g d M O p b M O p c G h v b m l x d W U g Z G l z c G 9 u a W J s Z S A / J n F 1 b 3 Q 7 L C Z x d W 9 0 O 0 o y L l F 1 Z W w o c y k g c s O p c 2 V h d S h 4 K S B 0 w 6 l s w 6 l w a G 9 u a X F 1 Z S h z K T 8 m c X V v d D s s J n F 1 b 3 Q 7 S j I u U X V l b C h z K S B y w 6 l z Z W F 1 K H g p I H T D q W z D q X B o b 2 5 p c X V l K H M p P y 9 B a X J 0 Z W w m c X V v d D s s J n F 1 b 3 Q 7 S j I u U X V l b C h z K S B y w 6 l z Z W F 1 K H g p I H T D q W z D q X B o b 2 5 p c X V l K H M p P y 9 B d X R y Z S Z x d W 9 0 O y w m c X V v d D t K M i 5 R d W V s K H M p I H L D q X N l Y X U o e C k g d M O p b M O p c G h v b m l x d W U o c y k / L 1 R p Z 2 8 m c X V v d D s s J n F 1 b 3 Q 7 S j E u M S 4 g U 3 D D q W N p Z m l l e i B h d X R y Z S B y w 6 l z Z W F 1 I H T D q W z D q X B o b 2 5 p c X V l J n F 1 b 3 Q 7 L C Z x d W 9 0 O 0 N s Y X J p Z m l j Y X R p b 2 5 z O i D i g K J D Z S B m b 3 J t d W x h a X J l I G V z d C B h Z G 1 p b m l z d H L D q S B k Y W 5 z I G x l c y B s b 2 N h b G l 0 w 6 l z I G / D u S B p b C B 5 X H U w M D I 3 Y S B k Z X M g c m V 0 b 3 V y c y B k Z S B w b 3 B 1 b G F 0 a W 9 u c y 4 m c X V v d D s s J n F 1 b 3 Q 7 Q i 4 x L i B M Z X F 1 Z W w g Z G V z I M O p b m 9 u Y 8 O p c y B z d W l 2 Y W 5 0 c y B k w 6 l j c m l 0 I G x l I G 1 p Z X V 4 I G x l I H N l b n R p b W V u d C B k Z S B z d G F i a W x p d M O p I G R h b n M g b G E g Y 2 9 t b X V u Y X V 0 w 6 k g P y Z x d W 9 0 O y w m c X V v d D t D L j E u M S 5 M Z X F 1 Z W w g Z G V z I M O p b m 9 u Y 8 O p c y B z d W l 2 Y W 5 0 c y B k w 6 l j c m l 0 I G x l I G 1 p Z X V 4 I G x h I H N p d H V h d G l v b i B k Z X M g b G 9 n Z W 1 l b n R z I G F 1 I H N l a W 4 g Z G U g b G E g Y 2 9 t b X V u Y X V 0 w 6 k g P y A o T W F p c 2 9 u I G V u Z G 9 t b W F n w 6 l l I H N 1 a X R l I G F 1 I G N v b m Z s a X Q p P y Z x d W 9 0 O y w m c X V v d D t D L j I u M S 5 M Y X F 1 Z W x s Z S B k Z X M g Y W Z m a X J t Y X R p b 2 5 z I H N 1 a X Z h b n R l c y B k w 6 l j c m l 0 I G x l I G 1 p Z X V 4 I G z i g J l v Z m Z y Z S B k 4 o C Z Z W 5 z Z W l n b m V t Z W 5 0 I H B y a W 1 h a X J l I G R h b n M g d m 9 0 c m U g Y 2 9 t b X V u Y X V 0 w 6 k g P y Z x d W 9 0 O y w m c X V v d D t D M i 4 x L j E u U 2 k g w 6 l j b 2 x l K H M p I H B y a W 1 h a X J l I G Z l c m 3 D q W U o c y k g b 3 U g b m 9 u I G Z v b m N 0 a W 9 u b m V s b G U o c y k g K H L D q X B v b n N l I D I g Z X Q g M y k s I H F 1 Z W x s Z S B l b i B l c 3 Q g b G E g c m F p c 2 9 u I D 8 g K E N o b 2 l 4 I G 1 1 b H R p c G x l K S Z x d W 9 0 O y w m c X V v d D t D M i 4 x L j E u U 2 k g w 6 l j b 2 x l K H M p I H B y a W 1 h a X J l I G Z l c m 3 D q W U o c y k g b 3 U g b m 9 u I G Z v b m N 0 a W 9 u b m V s b G U o c y k g K H L D q X B v b n N l I D I g Z X Q g M y k s I H F 1 Z W x s Z S B l b i B l c 3 Q g b G E g c m F p c 2 9 u I D 8 g K E N o b 2 l 4 I G 1 1 b H R p c G x l K S 9 F Y 2 9 s Z S A o c 3 R y d W N 0 d X J l K S B h I M O p d M O p I G V u Z G 9 t b W F n w 6 l l L 2 T D q X R y d W l 0 Z S Z x d W 9 0 O y w m c X V v d D t D M i 4 x L j E u U 2 k g w 6 l j b 2 x l K H M p I H B y a W 1 h a X J l I G Z l c m 3 D q W U o c y k g b 3 U g b m 9 u I G Z v b m N 0 a W 9 u b m V s b G U o c y k g K H L D q X B v b n N l I D I g Z X Q g M y k s I H F 1 Z W x s Z S B l b i B l c 3 Q g b G E g c m F p c 2 9 u I D 8 g K E N o b 2 l 4 I G 1 1 b H R p c G x l K S 9 Q Z X J z b 2 5 u Z W w g Z W 5 z Z W l n b m F u d C B u 4 o C Z Z X N 0 I H B s d X M g c H L D q X N l b n Q g c 3 V y I G x h I H p v b m U 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C 4 z L j E u W S 1 h L X Q t a W w g b G E g c H L D q X N l b m N l I G T i g J l h d S B t b 2 l u c y B 1 b m U g Z m 9 y Y 2 U g Z G U g c 8 O p Y 3 V y a X T D q S B m b 3 J t Z W x s Z S / D q X R h d G l x d W U g K G d l b m R h c m 1 l c m l l L C B w b 2 x p Y 2 U s I G F y b c O p Z S w g b W l z c 2 l v b n M g Z G U g b W F p b n R p Z W 4 g Z G U g b G E g c G F p e C k g Z G F u c y B 2 b 3 R y Z 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l F 1 Z X J 5 S U Q i I F Z h b H V l P S J z Z T I 3 Y j d k O D A t N j Z m M C 0 0 Z W U y L W F i Z W M t N z d i N m Y 3 O T A x N D E 2 I i A v P j x F b n R y e S B U e X B l P S J G a W x s R X J y b 3 J D b 2 R l I i B W Y W x 1 Z T 0 i c 1 V u a 2 5 v d 2 4 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M j g x L C Z x d W 9 0 O 2 t l e U N v b H V t b k 5 h b W V z J n F 1 b 3 Q 7 O l t d L C Z x d W 9 0 O 3 F 1 Z X J 5 U m V s Y X R p b 2 5 z a G l w c y Z x d W 9 0 O z p b X S w m c X V v d D t j b 2 x 1 b W 5 J Z G V u d G l 0 a W V z J n F 1 b 3 Q 7 O l s m c X V v d D t T Z W N 0 a W 9 u M S 9 U Y W J s Z T E v V W 5 w a X Z v d G V k I E N v b H V t b n M u e 0 R h d G U g Z G U g b F x 1 M D A y N 8 O p d m F s d W F 0 a W 9 u L D B 9 J n F 1 b 3 Q 7 L C Z x d W 9 0 O 1 N l Y 3 R p b 2 4 x L 1 R h Y m x l M S 9 V b n B p d m 9 0 Z W Q g Q 2 9 s d W 1 u c y 5 7 T m 9 t I E V u d W 3 D q X J h d G V 1 c i w x f S Z x d W 9 0 O y w m c X V v d D t T Z W N 0 a W 9 u M S 9 U Y W J s Z T E v V W 5 w a X Z v d G V k I E N v b H V t b n M u e 1 N l e G U g R W 5 1 b c O p c m F 0 Z X V y L D J 9 J n F 1 b 3 Q 7 L C Z x d W 9 0 O 1 N l Y 3 R p b 2 4 x L 1 R h Y m x l M S 9 V b n B p d m 9 0 Z W Q g Q 2 9 s d W 1 u c y 5 7 U 2 V s Z W N 0 a W 9 u b m V y I G x h I H L D q W d p b 2 4 s M 3 0 m c X V v d D s s J n F 1 b 3 Q 7 U 2 V j d G l v b j E v V G F i b G U x L 1 V u c G l 2 b 3 R l Z C B D b 2 x 1 b W 5 z L n t B M S 4 g R M O p c G F y d G V t Z W 5 0 L D R 9 J n F 1 b 3 Q 7 L C Z x d W 9 0 O 1 N l Y 3 R p b 2 4 x L 1 R h Y m x l M S 9 V b n B p d m 9 0 Z W Q g Q 2 9 s d W 1 u c y 5 7 Q T I u I F N v d X M t c H L D q W Z l Y 3 R 1 c m U s N X 0 m c X V v d D s s J n F 1 b 3 Q 7 U 2 V j d G l v b j E v V G F i b G U x L 1 V u c G l 2 b 3 R l Z C B D b 2 x 1 b W 5 z L n t B L j g u I E 5 v b S B k d S B W a W x s Y W d l I C 8 g b G 9 j Y W x p d M O p I C 8 g c 2 l 0 Z S w 2 f S Z x d W 9 0 O y w m c X V v d D t T Z W N 0 a W 9 u M S 9 U Y W J s Z T E v V W 5 w a X Z v d G V k I E N v b H V t b n M u e 0 E u O C 4 x L i B T a S B h d X R y Z S w g c 3 D D q W N p Z m l l e i B z X H U w M D I 3 a W w g d m 9 1 c y B w b G F p d C w 3 f S Z x d W 9 0 O y w m c X V v d D t T Z W N 0 a W 9 u M S 9 U Y W J s Z T E v V W 5 w a X Z v d G V k I E N v b H V t b n M u e 0 E 0 L i B D b 2 9 y Z G 9 u b s O p Z X M g R 1 B T I G R 1 I E x p Z X U s O H 0 m c X V v d D s s J n F 1 b 3 Q 7 U 2 V j d G l v b j E v V G F i b G U x L 1 V u c G l 2 b 3 R l Z C B D b 2 x 1 b W 5 z L n t f Q T Q u I E N v b 3 J k b 2 5 u w 6 l l c y B H U F M g Z H U g T G l l d V 9 s Y X R p d H V k Z S w 5 f S Z x d W 9 0 O y w m c X V v d D t T Z W N 0 a W 9 u M S 9 U Y W J s Z T E v V W 5 w a X Z v d G V k I E N v b H V t b n M u e 1 9 B N C 4 g Q 2 9 v c m R v b m 7 D q W V z I E d Q U y B k d S B M a W V 1 X 2 x v b m d p d H V k Z S w x M H 0 m c X V v d D s s J n F 1 b 3 Q 7 U 2 V j d G l v b j E v V G F i b G U x L 1 V u c G l 2 b 3 R l Z C B D b 2 x 1 b W 5 z L n t f Q T Q u I E N v b 3 J k b 2 5 u w 6 l l c y B H U F M g Z H U g T G l l d V 9 h b H R p d H V k Z S w x M X 0 m c X V v d D s s J n F 1 b 3 Q 7 U 2 V j d G l v b j E v V G F i b G U x L 1 V u c G l 2 b 3 R l Z C B D b 2 x 1 b W 5 z L n t f Q T Q u I E N v b 3 J k b 2 5 u w 6 l l c y B H U F M g Z H U g T G l l d V 9 w c m V j a X N p b 2 4 s M T J 9 J n F 1 b 3 Q 7 L C Z x d W 9 0 O 1 N l Y 3 R p b 2 4 x L 1 R h Y m x l M S 9 V b n B p d m 9 0 Z W Q g Q 2 9 s d W 1 u c y 5 7 Q T U u R W 5 2 a X J v b m 5 l b W V u d C B k d S B s a W V 1 I G R l I G T D q X B s Y W N l b W V u d C w x M 3 0 m c X V v d D s s J n F 1 b 3 Q 7 U 2 V j d G l v b j E v V G F i b G U x L 1 V u c G l 2 b 3 R l Z C B D b 2 x 1 b W 5 z L n t B N i 5 h L i B O b 2 0 g Z H U g d m l s b G F n Z S A v I H Z p b G x l L y B j Y W 5 0 b 2 4 g b G U g c G x 1 c y B w c m 9 j a G U g O i w x N H 0 m c X V v d D s s J n F 1 b 3 Q 7 U 2 V j d G l v b j E v V G F i b G U x L 1 V u c G l 2 b 3 R l Z C B D b 2 x 1 b W 5 z L n t B N i 5 i L i B M Y S B k a X N 0 Y W 5 j Z S B l b i B r b S A 6 L D E 1 f S Z x d W 9 0 O y w m c X V v d D t T Z W N 0 a W 9 u M S 9 U Y W J s Z T E v V W 5 w a X Z v d G V k I E N v b H V t b n M u e 0 E 3 L l R 5 c G U g Z G U g U 2 l 0 Z S w x N n 0 m c X V v d D s s J n F 1 b 3 Q 7 U 2 V j d G l v b j E v V G F i b G U x L 1 V u c G l 2 b 3 R l Z C B D b 2 x 1 b W 5 z L n t B N y 4 g Q X V 0 c m U s I H B y w 6 l j a X N l e i w x N 3 0 m c X V v d D s s J n F 1 b 3 Q 7 U 2 V j d G l v b j E v V G F i b G U x L 1 V u c G l 2 b 3 R l Z C B D b 2 x 1 b W 5 z L n t B O C 4 g U X V l b C B 0 e X B l I G T i g J l v c m d h b m l z Y X R p b 2 4 g Z X N 0 I G V u I G N o Y X J n Z S B k Z S B s Y S B n Z X N 0 a W 9 u I G R 1 I H N p d G U g P y w x O H 0 m c X V v d D s s J n F 1 b 3 Q 7 U 2 V j d G l v b j E v V G F i b G U x L 1 V u c G l 2 b 3 R l Z C B D b 2 x 1 b W 5 z L n t B O C 4 x L i B T c M O p Y 2 l m a W V 6 I G F 1 d H J l I H R 5 c G U g Z F x 1 M D A y N 2 9 y Z 2 F u a X N h d G l v b i w x O X 0 m c X V v d D s s J n F 1 b 3 Q 7 U 2 V j d G l v b j E v V G F i b G U x L 1 V u c G l 2 b 3 R l Z C B D b 2 x 1 b W 5 z L n t C L i B Q T 1 B V T E F U S U 9 O I E V U I E 1 P Q k l M S V R F L D I w f S Z x d W 9 0 O y w m c X V v d D t T Z W N 0 a W 9 u M S 9 U Y W J s Z T E v V W 5 w a X Z v d G V k I E N v b H V t b n M u e 1 P D q W x l Y 3 R p b 2 5 u Z X I g b G V z I G R p Z m b D q X J l b n R z I H R 5 c G V z I G R l I H B v c H V s Y X R p b 2 4 g Z M O p c G x h Y 8 O p Z X M g c 3 V y I G x l I H N p d G U g L y B 2 a W x s Y W d l L D I x f S Z x d W 9 0 O y w m c X V v d D t T Z W N 0 a W 9 u M S 9 U Y W J s Z T E v V W 5 w a X Z v d G V k I E N v b H V t b n M u e 1 P D q W x l Y 3 R p b 2 5 u Z X I g b G V z I G R p Z m b D q X J l b n R z I H R 5 c G V z I G R l I H B v c H V s Y X R p b 2 4 g Z M O p c G x h Y 8 O p Z X M g c 3 V y I G x l I H N p d G U g L y B 2 a W x s Y W d l L 0 T D q X B s Y W P D q X M g S W 5 0 Z X J u Z X M s M j J 9 J n F 1 b 3 Q 7 L C Z x d W 9 0 O 1 N l Y 3 R p b 2 4 x L 1 R h Y m x l M S 9 V b n B p d m 9 0 Z W Q g Q 2 9 s d W 1 u c y 5 7 U 8 O p b G V j d G l v b m 5 l c i B s Z X M g Z G l m Z s O p c m V u d H M g d H l w Z X M g Z G U g c G 9 w d W x h d G l v b i B k w 6 l w b G F j w 6 l l c y B z d X I g b G U g c 2 l 0 Z S A v I H Z p b G x h Z 2 U v U m V 0 b 3 V y b s O p c y w y M 3 0 m c X V v d D s s J n F 1 b 3 Q 7 U 2 V j d G l v b j E v V G F i b G U x L 1 V u c G l 2 b 3 R l Z C B D b 2 x 1 b W 5 z L n t T w 6 l s Z W N 0 a W 9 u b m V y I G x l c y B k a W Z m w 6 l y Z W 5 0 c y B 0 e X B l c y B k Z S B w b 3 B 1 b G F 0 a W 9 u I G T D q X B s Y W P D q W V z I H N 1 c i B s Z S B z a X R l I C 8 g d m l s b G F n Z S 9 S Z X N z b 3 J 0 a X N z Y W 5 0 c y B k Z S B Q Y X l z I F R p Z X J z L D I 0 f S Z x d W 9 0 O y w m c X V v d D t T Z W N 0 a W 9 u M S 9 U Y W J s Z T E v V W 5 w a X Z v d G V k I E N v b H V t b n M u e 0 I x I F B l c n N v b m 5 l c y B E w 6 l w b G F j w 6 l l c y B J b n R l c m 5 l c y w y N X 0 m c X V v d D s s J n F 1 b 3 Q 7 U 2 V j d G l v b j E v V G F i b G U x L 1 V u c G l 2 b 3 R l Z C B D b 2 x 1 b W 5 z L n t C M W E u I E 5 v b W J y Z S B k Z S B t w 6 l u Y W d l c y w y N n 0 m c X V v d D s s J n F 1 b 3 Q 7 U 2 V j d G l v b j E v V G F i b G U x L 1 V u c G l 2 b 3 R l Z C B D b 2 x 1 b W 5 z L n t C M W I u I E 5 v b W J y Z S B k X H U w M D I 3 a W 5 k a X Z p Z H V z L D I 3 f S Z x d W 9 0 O y w m c X V v d D t T Z W N 0 a W 9 u M S 9 U Y W J s Z T E v V W 5 w a X Z v d G V k I E N v b H V t b n M u e 1 L D q W d p b 2 4 g Z G U g c H J v d m V u Y W 5 j Z S B k d S B H c m 9 1 c G U g c H J p b m N p c G F s I G R l c y B Q Z X J z b 2 5 u Z X M g R M O p c G x h Y 8 O p Z X M g S W 5 0 Z X J u Z X M s M j h 9 J n F 1 b 3 Q 7 L C Z x d W 9 0 O 1 N l Y 3 R p b 2 4 x L 1 R h Y m x l M S 9 V b n B p d m 9 0 Z W Q g Q 2 9 s d W 1 u c y 5 7 R M O p c G F y d G V t Z W 5 0 I G R l I H B y b 3 Z l b m F u Y 2 U g Z H U g R 3 J v d X B l I H B y a W 5 j a X B h b C B k Z X M g U G V y c 2 9 u b m V z I E T D q X B s Y W P D q W V z I E l u d G V y b m V z L D I 5 f S Z x d W 9 0 O y w m c X V v d D t T Z W N 0 a W 9 u M S 9 U Y W J s Z T E v V W 5 w a X Z v d G V k I E N v b H V t b n M u e 1 N v d X M t U H L D q W Z l Y 3 R 1 c m U g Z G U g c H J v d m V u Y W 5 j Z S B k d S B H c m 9 1 c G U g c H J p b m N p c G F s I G R l c y B Q Z X J z b 2 5 u Z X M g R M O p c G x h Y 8 O p Z X M g S W 5 0 Z X J u Z X M s M z B 9 J n F 1 b 3 Q 7 L C Z x d W 9 0 O 1 N l Y 3 R p b 2 4 x L 1 R h Y m x l M S 9 V b n B p d m 9 0 Z W Q g Q 2 9 s d W 1 u c y 5 7 T W 9 5 Z W 5 z I G R l I G T D q X B s Y W N l b W V u d C B l b X B y d W 5 0 w 6 l z I H B h c i B s Z X M g U E R J L D M x f S Z x d W 9 0 O y w m c X V v d D t T Z W N 0 a W 9 u M S 9 U Y W J s Z T E v V W 5 w a X Z v d G V k I E N v b H V t b n M u e 0 1 v e W V u c y B k Z S B k w 6 l w b G F j Z W 1 l b n Q g Z W 1 w c n V u d M O p c y B w Y X I g b G V z I F B E S S 9 B I H B p Z W Q s M z J 9 J n F 1 b 3 Q 7 L C Z x d W 9 0 O 1 N l Y 3 R p b 2 4 x L 1 R h Y m x l M S 9 V b n B p d m 9 0 Z W Q g Q 2 9 s d W 1 u c y 5 7 T W 9 5 Z W 5 z I G R l I G T D q X B s Y W N l b W V u d C B l b X B y d W 5 0 w 6 l z I H B h c i B s Z X M g U E R J L 0 1 v d G 8 s M z N 9 J n F 1 b 3 Q 7 L C Z x d W 9 0 O 1 N l Y 3 R p b 2 4 x L 1 R h Y m x l M S 9 V b n B p d m 9 0 Z W Q g Q 2 9 s d W 1 u c y 5 7 T W 9 5 Z W 5 z I G R l I G T D q X B s Y W N l b W V u d C B l b X B y d W 5 0 w 6 l z I H B h c i B s Z X M g U E R J L 0 J p Y 3 l j b G V 0 d G U s M z R 9 J n F 1 b 3 Q 7 L C Z x d W 9 0 O 1 N l Y 3 R p b 2 4 x L 1 R h Y m x l M S 9 V b n B p d m 9 0 Z W Q g Q 2 9 s d W 1 u c y 5 7 T W 9 5 Z W 5 z I G R l I G T D q X B s Y W N l b W V u d C B l b X B y d W 5 0 w 6 l z I H B h c i B s Z X M g U E R J L 1 Z v a X R 1 c m U s M z V 9 J n F 1 b 3 Q 7 L C Z x d W 9 0 O 1 N l Y 3 R p b 2 4 x L 1 R h Y m x l M S 9 V b n B p d m 9 0 Z W Q g Q 2 9 s d W 1 u c y 5 7 T W 9 5 Z W 5 z I G R l I G T D q X B s Y W N l b W V u d C B l b X B y d W 5 0 w 6 l z I H B h c i B s Z X M g U E R J L 1 B p c m 9 n d W U s M z Z 9 J n F 1 b 3 Q 7 L C Z x d W 9 0 O 1 N l Y 3 R p b 2 4 x L 1 R h Y m x l M S 9 V b n B p d m 9 0 Z W Q g Q 2 9 s d W 1 u c y 5 7 T W 9 5 Z W 5 z I G R l I G T D q X B s Y W N l b W V u d C B l b X B y d W 5 0 w 6 l z I H B h c i B s Z X M g U E R J L 0 R v c y B k X H U w M D I 3 Y W 5 p b W F s L D M 3 f S Z x d W 9 0 O y w m c X V v d D t T Z W N 0 a W 9 u M S 9 U Y W J s Z T E v V W 5 w a X Z v d G V k I E N v b H V t b n M u e 0 1 v e W V u c y B k Z S B k w 6 l w b G F j Z W 1 l b n Q g Z W 1 w c n V u d M O p c y B w Y X I g b G V z I F B E S S 9 W w 6 l o a W N 1 b G U g b W l s a X R h a X J l L D M 4 f S Z x d W 9 0 O y w m c X V v d D t T Z W N 0 a W 9 u M S 9 U Y W J s Z T E v V W 5 w a X Z v d G V k I E N v b H V t b n M u e 0 1 v e W V u c y B k Z S B k w 6 l w b G F j Z W 1 l b n Q g Z W 1 w c n V u d M O p c y B w Y X I g b G V z I F B E S S 9 U c m F u c 3 B v c n Q g Z W 4 g Y 2 9 t b X V u L D M 5 f S Z x d W 9 0 O y w m c X V v d D t T Z W N 0 a W 9 u M S 9 U Y W J s Z T E v V W 5 w a X Z v d G V k I E N v b H V t b n M u e 0 F u b s O p Z S B k X H U w M D I 3 Y X J y a X b D q W U g Z H U g R 3 J v d X B l I H B y a W 5 j a X B h b C B k Z X M g U G V y c 2 9 u b m V z I E T D q X B s Y W P D q W V z I E l u d G V y b m V z L D Q w f S Z x d W 9 0 O y w m c X V v d D t T Z W N 0 a W 9 u M S 9 U Y W J s Z T E v V W 5 w a X Z v d G V k I E N v b H V t b n M u e 0 F u b s O p Z V 9 B c n J p d s O p Z V 9 Q R E k s N D F 9 J n F 1 b 3 Q 7 L C Z x d W 9 0 O 1 N l Y 3 R p b 2 4 x L 1 R h Y m x l M S 9 V b n B p d m 9 0 Z W Q g Q 2 9 s d W 1 u c y 5 7 U G 9 1 c i B x d W V s b G V z I H J h a X N v b n M g b G E g b W F q b 3 J p d M O p I G R l c y B Q R E k g c 1 x 1 M D A y N 8 O p d G F p Z W 5 0 I G T D q X B s Y W P D q X M g K G x v c n M g Z H U g c H J l b W l l c i B k w 6 l w b G F j Z W 1 l b n Q p L D Q y f S Z x d W 9 0 O y w m c X V v d D t T Z W N 0 a W 9 u M S 9 U Y W J s Z T E v V W 5 w a X Z v d G V k I E N v b H V t b n M u e 0 E 4 L j E u I F N w w 6 l j a W Z p Z X o g Y X V 0 c m U g c m F p c 2 9 u c y B k Z S B k w 6 l w b G F j Z W 1 l b n Q s N D N 9 J n F 1 b 3 Q 7 L C Z x d W 9 0 O 1 N l Y 3 R p b 2 4 x L 1 R h Y m x l M S 9 V b n B p d m 9 0 Z W Q g Q 2 9 s d W 1 u c y 5 7 Q j J h I E 5 v b W J y Z S B k Z S B t w 6 l u Y W d l c y B y Z X R v d X J u w 6 l z L D Q 0 f S Z x d W 9 0 O y w m c X V v d D t T Z W N 0 a W 9 u M S 9 U Y W J s Z T E v V W 5 w a X Z v d G V k I E N v b H V t b n M u e 0 I y Y i B O b 2 1 i c m U g Z F x 1 M D A y N 2 l u Z G l 2 a W R 1 c y B y Z X R v d X J u w 6 l z L D Q 1 f S Z x d W 9 0 O y w m c X V v d D t T Z W N 0 a W 9 u M S 9 U Y W J s Z T E v V W 5 w a X Z v d G V k I E N v b H V t b n M u e 1 B h e X M g Z G U g c H J v d m V u Y W 5 j Z S B k Z S B s Y S B t Y W p v c m l 0 w 6 k g Z G V z I H J l d G 9 1 c m 7 D q X M s N D Z 9 J n F 1 b 3 Q 7 L C Z x d W 9 0 O 1 N l Y 3 R p b 2 4 x L 1 R h Y m x l M S 9 V b n B p d m 9 0 Z W Q g Q 2 9 s d W 1 u c y 5 7 U s O p Z 2 l v b i B k Z S B w c m 9 2 Z W 5 h b m N l I G R l I G x h I G 1 h a m 9 y a X T D q S B k Z X M g c m V 0 b 3 V y b s O p c y w 0 N 3 0 m c X V v d D s s J n F 1 b 3 Q 7 U 2 V j d G l v b j E v V G F i b G U x L 1 V u c G l 2 b 3 R l Z C B D b 2 x 1 b W 5 z L n t E w 6 l w Y X J 0 Z W 1 l b n Q g Z G U g c H J v d m V u Y W 5 j Z S B k Z S B s Y S B t Y W p v c m l 0 w 6 k g Z G V z I H J l d G 9 1 c m 7 D q X M s N D h 9 J n F 1 b 3 Q 7 L C Z x d W 9 0 O 1 N l Y 3 R p b 2 4 x L 1 R h Y m x l M S 9 V b n B p d m 9 0 Z W Q g Q 2 9 s d W 1 u c y 5 7 U 3 D D q W N p Z m l l e i B h d X R y Z S B Q Y X l z L D Q 5 f S Z x d W 9 0 O y w m c X V v d D t T Z W N 0 a W 9 u M S 9 U Y W J s Z T E v V W 5 w a X Z v d G V k I E N v b H V t b n M u e 1 N w w 6 l j a W Z p Z X o g Y X V 0 c m U g U s O p Z 2 l v b i w 1 M H 0 m c X V v d D s s J n F 1 b 3 Q 7 U 2 V j d G l v b j E v V G F i b G U x L 1 V u c G l 2 b 3 R l Z C B D b 2 x 1 b W 5 z L n t T c M O p Y 2 l m a W V y I G F 1 d H J l I E T D q X B h c n R l b W V u d C w 1 M X 0 m c X V v d D s s J n F 1 b 3 Q 7 U 2 V j d G l v b j E v V G F i b G U x L 1 V u c G l 2 b 3 R l Z C B D b 2 x 1 b W 5 z L n t B b m 7 D q W U g Z G U g U k V U T 1 V S I G R 1 I E d y b 3 V w Z S B w c m l u Y 2 l w Y W w g Z G V z I F J l d G 9 1 c m 7 D q X M s N T J 9 J n F 1 b 3 Q 7 L C Z x d W 9 0 O 1 N l Y 3 R p b 2 4 x L 1 R h Y m x l M S 9 V b n B p d m 9 0 Z W Q g Q 2 9 s d W 1 u c y 5 7 T W 9 5 Z W 5 z I G R l I G T D q X B s Y W N l b W V u d C B l b X B y d W 5 0 w 6 l z I H B h c i B s Z X M g c m V 0 b 3 V y b s O p c y w 1 M 3 0 m c X V v d D s s J n F 1 b 3 Q 7 U 2 V j d G l v b j E v V G F i b G U x L 1 V u c G l 2 b 3 R l Z C B D b 2 x 1 b W 5 z L n t N b 3 l l b n M g Z G U g Z M O p c G x h Y 2 V t Z W 5 0 I G V t c H J 1 b n T D q X M g c G F y I G x l c y B y Z X R v d X J u w 6 l z L 0 E g c G l l Z C w 1 N H 0 m c X V v d D s s J n F 1 b 3 Q 7 U 2 V j d G l v b j E v V G F i b G U x L 1 V u c G l 2 b 3 R l Z C B D b 2 x 1 b W 5 z L n t N b 3 l l b n M g Z G U g Z M O p c G x h Y 2 V t Z W 5 0 I G V t c H J 1 b n T D q X M g c G F y I G x l c y B y Z X R v d X J u w 6 l z L 0 1 v d G 8 s N T V 9 J n F 1 b 3 Q 7 L C Z x d W 9 0 O 1 N l Y 3 R p b 2 4 x L 1 R h Y m x l M S 9 V b n B p d m 9 0 Z W Q g Q 2 9 s d W 1 u c y 5 7 T W 9 5 Z W 5 z I G R l I G T D q X B s Y W N l b W V u d C B l b X B y d W 5 0 w 6 l z I H B h c i B s Z X M g c m V 0 b 3 V y b s O p c y 9 C a W N 5 Y 2 x l d H R l L D U 2 f S Z x d W 9 0 O y w m c X V v d D t T Z W N 0 a W 9 u M S 9 U Y W J s Z T E v V W 5 w a X Z v d G V k I E N v b H V t b n M u e 0 1 v e W V u c y B k Z S B k w 6 l w b G F j Z W 1 l b n Q g Z W 1 w c n V u d M O p c y B w Y X I g b G V z I H J l d G 9 1 c m 7 D q X M v V m 9 p d H V y Z S w 1 N 3 0 m c X V v d D s s J n F 1 b 3 Q 7 U 2 V j d G l v b j E v V G F i b G U x L 1 V u c G l 2 b 3 R l Z C B D b 2 x 1 b W 5 z L n t N b 3 l l b n M g Z G U g Z M O p c G x h Y 2 V t Z W 5 0 I G V t c H J 1 b n T D q X M g c G F y I G x l c y B y Z X R v d X J u w 6 l z L 1 B p c m 9 n d W U s N T h 9 J n F 1 b 3 Q 7 L C Z x d W 9 0 O 1 N l Y 3 R p b 2 4 x L 1 R h Y m x l M S 9 V b n B p d m 9 0 Z W Q g Q 2 9 s d W 1 u c y 5 7 T W 9 5 Z W 5 z I G R l I G T D q X B s Y W N l b W V u d C B l b X B y d W 5 0 w 6 l z I H B h c i B s Z X M g c m V 0 b 3 V y b s O p c y 9 E b 3 M g Z F x 1 M D A y N 2 F u a W 1 h b C w 1 O X 0 m c X V v d D s s J n F 1 b 3 Q 7 U 2 V j d G l v b j E v V G F i b G U x L 1 V u c G l 2 b 3 R l Z C B D b 2 x 1 b W 5 z L n t N b 3 l l b n M g Z G U g Z M O p c G x h Y 2 V t Z W 5 0 I G V t c H J 1 b n T D q X M g c G F y I G x l c y B y Z X R v d X J u w 6 l z L 1 b D q W h p Y 3 V s Z S B t a W x p d G F p c m U s N j B 9 J n F 1 b 3 Q 7 L C Z x d W 9 0 O 1 N l Y 3 R p b 2 4 x L 1 R h Y m x l M S 9 V b n B p d m 9 0 Z W Q g Q 2 9 s d W 1 u c y 5 7 T W 9 5 Z W 5 z I G R l I G T D q X B s Y W N l b W V u d C B l b X B y d W 5 0 w 6 l z I H B h c i B s Z X M g c m V 0 b 3 V y b s O p c y 9 U c m F u c 3 B v c n Q g Z W 4 g Y 2 9 t b X V u L D Y x f S Z x d W 9 0 O y w m c X V v d D t T Z W N 0 a W 9 u M S 9 U Y W J s Z T E v V W 5 w a X Z v d G V k I E N v b H V t b n M u e 1 B v d X I g c X V l b G x l c y B y Y W l z b 2 5 z I G x h I G 1 h a m 9 y a X T D q S B k Z X M g c m V 0 b 3 V y b s O p c y D D q X R h a W V u d C B y Z W 5 0 c s O p Z S w 2 M n 0 m c X V v d D s s J n F 1 b 3 Q 7 U 2 V j d G l v b j E v V G F i b G U x L 1 V u c G l 2 b 3 R l Z C B D b 2 x 1 b W 5 z L n t B O C 4 x L i B T c M O p Y 2 l m a W V 6 I G F 1 d H J l I H J h a X N v b n M g Z G U g c m V 0 b 3 V y L D Y z f S Z x d W 9 0 O y w m c X V v d D t T Z W N 0 a W 9 u M S 9 U Y W J s Z T E v V W 5 w a X Z v d G V k I E N v b H V t b n M u e 0 I z Y S B O b 2 1 i c m U g Z G U g b c O p b m F n Z X M g U m V z c 2 9 y d G l z c 2 F u d H M g Z G U g U G F 5 c y B U a W V y c y w 2 N H 0 m c X V v d D s s J n F 1 b 3 Q 7 U 2 V j d G l v b j E v V G F i b G U x L 1 V u c G l 2 b 3 R l Z C B D b 2 x 1 b W 5 z L n t C M 2 I g T m 9 t Y n J l I G R c d T A w M j d p b m R p d m l k d X M g U m V z c 2 9 y d G l z c 2 F u d H M g Z G U g U G F 5 c y B U a W V y c y w 2 N X 0 m c X V v d D s s J n F 1 b 3 Q 7 U 2 V j d G l v b j E v V G F i b G U x L 1 V u c G l 2 b 3 R l Z C B D b 2 x 1 b W 5 z L n t Q Y X l z I G R l I H B y b 3 Z l b m F u Y 2 U g Z G U g b G E g b W F q b 3 J p d M O p I G R l c y B S Z X N z b 3 J 0 a X N z Y W 5 0 c y B k Z S B Q Y X l z I F R p Z X J z L D Y 2 f S Z x d W 9 0 O y w m c X V v d D t T Z W N 0 a W 9 u M S 9 U Y W J s Z T E v V W 5 w a X Z v d G V k I E N v b H V t b n M u e 1 L D q W d p b 2 4 g Z G U g c H J v d m V u Y W 5 j Z S B k Z S B s Y S B t Y W p v c m l 0 w 6 k g Z G V z I F J l c 3 N v c n R p c 3 N h b n R z I G R l I F B h e X M g V G l l c n M s N j d 9 J n F 1 b 3 Q 7 L C Z x d W 9 0 O 1 N l Y 3 R p b 2 4 x L 1 R h Y m x l M S 9 V b n B p d m 9 0 Z W Q g Q 2 9 s d W 1 u c y 5 7 R M O p c G F y d G V t Z W 5 0 I G R l I H B y b 3 Z l b m F u Y 2 U g Z G U g b G E g b W F q b 3 J p d M O p I G R l c y B S Z X N z b 3 J 0 a X N z Y W 5 0 c y B k Z S B Q Y X l z I F R p Z X J z L D Y 4 f S Z x d W 9 0 O y w m c X V v d D t T Z W N 0 a W 9 u M S 9 U Y W J s Z T E v V W 5 w a X Z v d G V k I E N v b H V t b n M u e 1 N w w 6 l j a W Z p Z X o g Y X V 0 c m U g U G F 5 c z I s N j l 9 J n F 1 b 3 Q 7 L C Z x d W 9 0 O 1 N l Y 3 R p b 2 4 x L 1 R h Y m x l M S 9 V b n B p d m 9 0 Z W Q g Q 2 9 s d W 1 u c y 5 7 U 3 D D q W N p Z m l l e i B h d X R y Z S B S w 6 l n a W 9 u M y w 3 M H 0 m c X V v d D s s J n F 1 b 3 Q 7 U 2 V j d G l v b j E v V G F i b G U x L 1 V u c G l 2 b 3 R l Z C B D b 2 x 1 b W 5 z L n t T c M O p Y 2 l m a W V y I G F 1 d H J l I E T D q X B h c n R l b W V u d D Q s N z F 9 J n F 1 b 3 Q 7 L C Z x d W 9 0 O 1 N l Y 3 R p b 2 4 x L 1 R h Y m x l M S 9 V b n B p d m 9 0 Z W Q g Q 2 9 s d W 1 u c y 5 7 Q W 5 u w 6 l l I G R l I E T D q X B s Y W N l b W V u d C B k d S B H c m 9 1 c G U g c H J p b m N p c G F s I G R l c y B y Z X N z b 3 J 0 a X N z Y W 5 0 c y B k Z X M g c G F 5 c y B 0 a W V y c y w 3 M n 0 m c X V v d D s s J n F 1 b 3 Q 7 U 2 V j d G l v b j E v V G F i b G U x L 1 V u c G l 2 b 3 R l Z C B D b 2 x 1 b W 5 z L n t O Y X R p b 2 5 h b G l 0 w 6 k g c H J p b m N p c G F s Z X M g Z G V z I H J l c 3 N v c n R p c 3 N h b n R z I G R l c y B w Y X l z I H R p Z X J z L D c z f S Z x d W 9 0 O y w m c X V v d D t T Z W N 0 a W 9 u M S 9 U Y W J s Z T E v V W 5 w a X Z v d G V k I E N v b H V t b n M u e 0 F 1 d H J l I G 5 h d G l v b m F s a X T D q S D D o C B w c s O p Y 2 l z Z X I s N z R 9 J n F 1 b 3 Q 7 L C Z x d W 9 0 O 1 N l Y 3 R p b 2 4 x L 1 R h Y m x l M S 9 V b n B p d m 9 0 Z W Q g Q 2 9 s d W 1 u c y 5 7 T W 9 5 Z W 5 z I G R l I G T D q X B s Y W N l b W V u d C B l b X B y d W 5 0 w 6 l z I H B h c i B s Z X M g c m V z c 2 9 y d G l z c 2 F u d H M g Z G V z I H B h e X M g d G l l c n M s N z V 9 J n F 1 b 3 Q 7 L C Z x d W 9 0 O 1 N l Y 3 R p b 2 4 x L 1 R h Y m x l M S 9 V b n B p d m 9 0 Z W Q g Q 2 9 s d W 1 u c y 5 7 T W 9 5 Z W 5 z I G R l I G T D q X B s Y W N l b W V u d C B l b X B y d W 5 0 w 6 l z I H B h c i B s Z X M g c m V z c 2 9 y d G l z c 2 F u d H M g Z G V z I H B h e X M g d G l l c n M v Q S B w a W V k L D c 2 f S Z x d W 9 0 O y w m c X V v d D t T Z W N 0 a W 9 u M S 9 U Y W J s Z T E v V W 5 w a X Z v d G V k I E N v b H V t b n M u e 0 1 v e W V u c y B k Z S B k w 6 l w b G F j Z W 1 l b n Q g Z W 1 w c n V u d M O p c y B w Y X I g b G V z I H J l c 3 N v c n R p c 3 N h b n R z I G R l c y B w Y X l z I H R p Z X J z L 0 1 v d G 8 s N z d 9 J n F 1 b 3 Q 7 L C Z x d W 9 0 O 1 N l Y 3 R p b 2 4 x L 1 R h Y m x l M S 9 V b n B p d m 9 0 Z W Q g Q 2 9 s d W 1 u c y 5 7 T W 9 5 Z W 5 z I G R l I G T D q X B s Y W N l b W V u d C B l b X B y d W 5 0 w 6 l z I H B h c i B s Z X M g c m V z c 2 9 y d G l z c 2 F u d H M g Z G V z I H B h e X M g d G l l c n M v Q m l j e W N s Z X R 0 Z S w 3 O H 0 m c X V v d D s s J n F 1 b 3 Q 7 U 2 V j d G l v b j E v V G F i b G U x L 1 V u c G l 2 b 3 R l Z C B D b 2 x 1 b W 5 z L n t N b 3 l l b n M g Z G U g Z M O p c G x h Y 2 V t Z W 5 0 I G V t c H J 1 b n T D q X M g c G F y I G x l c y B y Z X N z b 3 J 0 a X N z Y W 5 0 c y B k Z X M g c G F 5 c y B 0 a W V y c y 9 W b 2 l 0 d X J l L D c 5 f S Z x d W 9 0 O y w m c X V v d D t T Z W N 0 a W 9 u M S 9 U Y W J s Z T E v V W 5 w a X Z v d G V k I E N v b H V t b n M u e 0 1 v e W V u c y B k Z S B k w 6 l w b G F j Z W 1 l b n Q g Z W 1 w c n V u d M O p c y B w Y X I g b G V z I H J l c 3 N v c n R p c 3 N h b n R z I G R l c y B w Y X l z I H R p Z X J z L 1 B p c m 9 n d W U s O D B 9 J n F 1 b 3 Q 7 L C Z x d W 9 0 O 1 N l Y 3 R p b 2 4 x L 1 R h Y m x l M S 9 V b n B p d m 9 0 Z W Q g Q 2 9 s d W 1 u c y 5 7 T W 9 5 Z W 5 z I G R l I G T D q X B s Y W N l b W V u d C B l b X B y d W 5 0 w 6 l z I H B h c i B s Z X M g c m V z c 2 9 y d G l z c 2 F u d H M g Z G V z I H B h e X M g d G l l c n M v R G 9 z I G R c d T A w M j d h b m l t Y W w s O D F 9 J n F 1 b 3 Q 7 L C Z x d W 9 0 O 1 N l Y 3 R p b 2 4 x L 1 R h Y m x l M S 9 V b n B p d m 9 0 Z W Q g Q 2 9 s d W 1 u c y 5 7 T W 9 5 Z W 5 z I G R l I G T D q X B s Y W N l b W V u d C B l b X B y d W 5 0 w 6 l z I H B h c i B s Z X M g c m V z c 2 9 y d G l z c 2 F u d H M g Z G V z I H B h e X M g d G l l c n M v V s O p a G l j d W x l I G 1 p b G l 0 Y W l y Z S w 4 M n 0 m c X V v d D s s J n F 1 b 3 Q 7 U 2 V j d G l v b j E v V G F i b G U x L 1 V u c G l 2 b 3 R l Z C B D b 2 x 1 b W 5 z L n t N b 3 l l b n M g Z G U g Z M O p c G x h Y 2 V t Z W 5 0 I G V t c H J 1 b n T D q X M g c G F y I G x l c y B y Z X N z b 3 J 0 a X N z Y W 5 0 c y B k Z X M g c G F 5 c y B 0 a W V y c y 9 U c m F u c 3 B v c n Q g Z W 4 g Y 2 9 t b X V u L D g z f S Z x d W 9 0 O y w m c X V v d D t T Z W N 0 a W 9 u M S 9 U Y W J s Z T E v V W 5 w a X Z v d G V k I E N v b H V t b n M u e 1 B v d X I g c X V l b G x l c y B y Y W l z b 2 5 z I G x h I G 1 h a m 9 y a X T D q S B k Z X M g c m V z c 2 9 y d G l z c 2 F u d H M g Z G V z I H B h e X M g d G l l c n M g c 1 x 1 M D A y N 8 O p d G F p Z W 5 0 I G T D q X B s Y W P D q X M g K G x v c n M g Z H U g c H J l b W l l c i B k w 6 l w b G F j Z W 1 l b n Q p L D g 0 f S Z x d W 9 0 O y w m c X V v d D t T Z W N 0 a W 9 u M S 9 U Y W J s Z T E v V W 5 w a X Z v d G V k I E N v b H V t b n M u e 0 E 4 L j E u I F N w w 6 l j a W Z p Z X o g Y X V 0 c m U g c m F p c 2 9 u c y B k Z S B k w 6 l w b G F j Z W 1 l b n Q 1 L D g 1 f S Z x d W 9 0 O y w m c X V v d D t T Z W N 0 a W 9 u M S 9 U Y W J s Z T E v V W 5 w a X Z v d G V k I E N v b H V t b n M u e 0 I 0 Y S 4 g U G 9 w d W x h d G l v b i B h d X R v Y 2 h 0 b 2 5 l I C 0 g T c O p b m F n Z X M s O D Z 9 J n F 1 b 3 Q 7 L C Z x d W 9 0 O 1 N l Y 3 R p b 2 4 x L 1 R h Y m x l M S 9 V b n B p d m 9 0 Z W Q g Q 2 9 s d W 1 u c y 5 7 Q j R i L i B Q b 3 B 1 b G F 0 a W 9 u I G F 1 d G 9 j a H R v b m U g L S B J b m R p d m l k d X M s O D d 9 J n F 1 b 3 Q 7 L C Z x d W 9 0 O 1 N l Y 3 R p b 2 4 x L 1 R h Y m x l M S 9 V b n B p d m 9 0 Z W Q g Q 2 9 s d W 1 u c y 5 7 Y S 4 g Q W J y a X M g Z W 4 g c G F p b G x l I G 9 1 I H T D t G x l L D g 4 f S Z x d W 9 0 O y w m c X V v d D t T Z W N 0 a W 9 u M S 9 U Y W J s Z T E v V W 5 w a X Z v d G V k I E N v b H V t b n M u e 2 I u I E F i c m l z I G L D o m N o Z S A o d G V u d G U p L D g 5 f S Z x d W 9 0 O y w m c X V v d D t T Z W N 0 a W 9 u M S 9 U Y W J s Z T E v V W 5 w a X Z v d G V k I E N v b H V t b n M u e 2 M u I E F i c m l z I G V u I G R 1 c i A o b X V y I H N v b G l k Z S k s O T B 9 J n F 1 b 3 Q 7 L C Z x d W 9 0 O 1 N l Y 3 R p b 2 4 x L 1 R h Y m x l M S 9 V b n B p d m 9 0 Z W Q g Q 2 9 s d W 1 u c y 5 7 Z C 4 g U 2 F u c y B h Y n J p L D k x f S Z x d W 9 0 O y w m c X V v d D t T Z W N 0 a W 9 u M S 9 U Y W J s Z T E v V W 5 w a X Z v d G V k I E N v b H V t b n M u e 0 M y L i B D b 2 1 t Z W 5 0 I H N v b n Q g b G V z I H J l b G F 0 a W 9 u c y B l b n R y Z S B s Z X M g c G V y c 2 9 u b m V z I G T D q X B s Y W P D q W V z I G V 0 I G x h I G N v b W 1 1 b m F 1 d M O p I G j D t H R l I D 8 s O T J 9 J n F 1 b 3 Q 7 L C Z x d W 9 0 O 1 N l Y 3 R p b 2 4 x L 1 R h Y m x l M S 9 V b n B p d m 9 0 Z W Q g Q 2 9 s d W 1 u c y 5 7 R C 4 g Q V N T S V N U Q U 5 D R S B F W E l T V E F O V E U g R E F O U y B M R S B T S V R F I C 8 g V k l M T E F H R S B E R S B E R V B M Q U N F T U V O V C w 5 M 3 0 m c X V v d D s s J n F 1 b 3 Q 7 U 2 V j d G l v b j E v V G F i b G U x L 1 V u c G l 2 b 3 R l Z C B D b 2 x 1 b W 5 z L n t E M S 4 g U X V l b G x l I G F z c 2 l z d G F u Y 2 U g Z X N 0 I G Z v d X J u a W U g c 3 V y I G x l I H N p d G U g L y B 2 a W x s Y W d l I D 8 s O T R 9 J n F 1 b 3 Q 7 L C Z x d W 9 0 O 1 N l Y 3 R p b 2 4 x L 1 R h Y m x l M S 9 V b n B p d m 9 0 Z W Q g Q 2 9 s d W 1 u c y 5 7 R D I u M S 5 k L i B B I H F 1 Z W x s Z S B w w 6 l y a W 9 k Z S B s Y S B k a X N 0 c m l i d X R p b 2 4 g Z G V z I H Z p d n J l c y B h L X Q t Z W x s Z S B l d S B s a W V 1 I H B v d X I g b G E g Z G V y b m n D q H J l I G Z v a X M g P y w 5 N X 0 m c X V v d D s s J n F 1 b 3 Q 7 U 2 V j d G l v b j E v V G F i b G U x L 1 V u c G l 2 b 3 R l Z C B D b 2 x 1 b W 5 z L n t E M i 4 y L m Q u I E E g c X V l b G x l I H D D q X J p b 2 R l I G x h I G R p c 3 R y a W J 1 d G l v b i A g Z F x 1 M D A y N 2 F y d G l j b G V z I G 5 v b i B h b G l t Z W 5 0 Y W l y Z X M g Y S 1 0 L W V s b G U g Z X U g b G l l d S A g c G 9 1 c i B s Y S B k Z X J u a c O o c m U g Z m 9 p c z 8 s O T Z 9 J n F 1 b 3 Q 7 L C Z x d W 9 0 O 1 N l Y 3 R p b 2 4 x L 1 R h Y m x l M S 9 V b n B p d m 9 0 Z W Q g Q 2 9 s d W 1 u c y 5 7 R D I u M y 5 k L i B B I H F 1 Z W x s Z S B w w 6 l y a W 9 k Z S B s Y S B k a X N 0 c m l i d X R p b 2 4 g Z G V z I G L D o m N o Z X M g Y S 1 0 L W V s b G U g Z X U g b G l l d S B w b 3 V y I G x h I G R l c m 5 p w 6 h y Z S B m b 2 l z I D 8 s O T d 9 J n F 1 b 3 Q 7 L C Z x d W 9 0 O 1 N l Y 3 R p b 2 4 x L 1 R h Y m x l M S 9 V b n B p d m 9 0 Z W Q g Q 2 9 s d W 1 u c y 5 7 R D I u N C 5 k L i B B I H F 1 Z W x s Z S B w w 6 l y a W 9 k Z S B s Y S B k a X N 0 c m l i d X R p b 2 4 g Z G U g Y 2 V z I G 1 h d M O p c m l h d X g v b 3 V 0 a W x z I G E t d C 1 l b G x l I G V 1 I G x p Z X U g c G 9 1 c i B s Y S B k Z X J u a c O o c m U g Z m 9 p c y A / L D k 4 f S Z x d W 9 0 O y w m c X V v d D t T Z W N 0 a W 9 u M S 9 U Y W J s Z T E v V W 5 w a X Z v d G V k I E N v b H V t b n M u e 0 Q y L j U u Z C 4 g Q S B x d W V s b G U g c M O p c m l v Z G U g b G E g Z G l z d H J p Y n V 0 a W 9 u I G R l I G N l c y B t Y X T D q X J p Y X V 4 L 2 9 1 d G l s c y B h L X Q t Z W x s Z S B l d S B s a W V 1 I H B v d X I g b G E g Z G V y b m n D q H J l I G Z v a X M g P y w 5 O X 0 m c X V v d D s s J n F 1 b 3 Q 7 U 2 V j d G l v b j E v V G F i b G U x L 1 V u c G l 2 b 3 R l Z C B D b 2 x 1 b W 5 z L n t E M i 4 2 L m Q u I E E g c X V l b G x l I H D D q X J p b 2 R l I G x c d T A w M j d h c 3 N p c 3 R h b m N l I G V u I H N h b n T D q S B h L X Q t Z W x s Z S B l d S B s a W V 1 I H B v d X I g b G E g Z G V y b m n D q H J l I G Z v a X M g P y w x M D B 9 J n F 1 b 3 Q 7 L C Z x d W 9 0 O 1 N l Y 3 R p b 2 4 x L 1 R h Y m x l M S 9 V b n B p d m 9 0 Z W Q g Q 2 9 s d W 1 u c y 5 7 R D I u N y 5 k L i B B I H F 1 Z W x s Z S B w w 6 l y a W 9 k Z S B 1 b m U g Y X N z a X N 0 Y W 5 j Z S B w c 3 l j a G 9 z b 2 N p Y W x l I G E t d C 1 l b G x l I G V 1 I G x p Z X U g c G 9 1 c i B s Y S B k Z X J u a c O o c m U g Z m 9 p c y A / L D E w M X 0 m c X V v d D s s J n F 1 b 3 Q 7 U 2 V j d G l v b j E v V G F i b G U x L 1 V u c G l 2 b 3 R l Z C B D b 2 x 1 b W 5 z L n t E M i 4 4 L m Q u I E E g c X V l b G x l I H D D q X J p b 2 R l I G x c d T A w M j d h c 3 N p c 3 R h b m N l I G V u I G V h d S w g a H l n a c O o b m U g Z X Q g Y X N z Y W l u a X N z Z W 1 l b n Q g Y S 1 0 L W V s b G U g Z X U g b G l l d S B w b 3 V y I G x h I G R l c m 5 p w 6 h y Z S B m b 2 l z P y w x M D J 9 J n F 1 b 3 Q 7 L C Z x d W 9 0 O 1 N l Y 3 R p b 2 4 x L 1 R h Y m x l M S 9 V b n B p d m 9 0 Z W Q g Q 2 9 s d W 1 u c y 5 7 R D I u O S 5 k L i B B I H F 1 Z W x s Z S B w w 6 l y a W 9 k Z S B s X H U w M D I 3 Y X N z a X N 0 Y W 5 j Z S B l b i D D q W R 1 Y 2 F 0 a W 9 u I G E t d C 1 l b G x l I G V 1 I G x p Z X U g c G 9 1 c i B s Y S B k Z X J u a c O o c m U g Z m 9 p c z 8 s M T A z f S Z x d W 9 0 O y w m c X V v d D t T Z W N 0 a W 9 u M S 9 U Y W J s Z T E v V W 5 w a X Z v d G V k I E N v b H V t b n M u e 0 Q y L j E w L m Q u I E E g c X V l b G x l I H D D q X J p b 2 R l I G x c d T A w M j d h c 3 N p c 3 R h b m N l I G V u I E N h c 2 g g Y S 1 0 L W V s b G U g Z X U g b G l l d S A / L D E w N H 0 m c X V v d D s s J n F 1 b 3 Q 7 U 2 V j d G l v b j E v V G F i b G U x L 1 V u c G l 2 b 3 R l Z C B D b 2 x 1 b W 5 z L n t F M S 4 g T m 9 t Y n J l I G R l I G Z l b W 1 l c y B l b m N l a W 5 0 Z X M s M T A 1 f S Z x d W 9 0 O y w m c X V v d D t T Z W N 0 a W 9 u M S 9 U Y W J s Z T E v V W 5 w a X Z v d G V k I E N v b H V t b n M u e 0 U y L i B O b 2 1 i c m U g Z G U g Z m V t b W V z I G F s b G F p d G F u d G V z L D E w N n 0 m c X V v d D s s J n F 1 b 3 Q 7 U 2 V j d G l v b j E v V G F i b G U x L 1 V u c G l 2 b 3 R l Z C B D b 2 x 1 b W 5 z L n t F M y 4 g T m 9 t Y n J l I G R l I H B l c n N v b m 5 l c y B z b 3 V m Z n J h b n Q g Z O K A m X V u I G h h b m R p Y 2 F w I G 1 l b n R h b C w x M D d 9 J n F 1 b 3 Q 7 L C Z x d W 9 0 O 1 N l Y 3 R p b 2 4 x L 1 R h Y m x l M S 9 V b n B p d m 9 0 Z W Q g Q 2 9 s d W 1 u c y 5 7 R T Q u I E 5 v b W J y Z S B k Z S B w Z X J z b 2 5 u Z X M g c 2 9 1 Z m Z y Y W 5 0 I G T i g J l 1 b i B o Y W 5 k a W N h c C B w a H l z a X F 1 Z S w x M D h 9 J n F 1 b 3 Q 7 L C Z x d W 9 0 O 1 N l Y 3 R p b 2 4 x L 1 R h Y m x l M S 9 V b n B p d m 9 0 Z W Q g Q 2 9 s d W 1 u c y 5 7 R T U u I E 5 v b W J y Z S B k Z S B w Z X J z b 2 5 u Z X M g c 2 9 1 Z m Z y Y W 5 0 I G T i g J l 1 b i B o Y W 5 k a W N h c C A t I H N v d X J k I G V 0 I G 1 1 Z X Q s M T A 5 f S Z x d W 9 0 O y w m c X V v d D t T Z W N 0 a W 9 u M S 9 U Y W J s Z T E v V W 5 w a X Z v d G V k I E N v b H V t b n M u e 0 U 2 L i B O b 2 1 i c m U g Z G U g c G V y c 2 9 u b m V z I H N v d W Z m c m F u d C B k 4 o C Z d W 5 l I G 1 h b G F k a W U g Y 2 h y b 2 5 p c X V l I C 8 g Z 3 J h d m U s M T E w f S Z x d W 9 0 O y w m c X V v d D t T Z W N 0 a W 9 u M S 9 U Y W J s Z T E v V W 5 w a X Z v d G V k I E N v b H V t b n M u e 0 U 3 L i B O b 2 1 i c m U g Z G U g b W l u Z X V y c y B u b 2 4 g Y W N j b 2 1 w Y W d u w 6 l z L D E x M X 0 m c X V v d D s s J n F 1 b 3 Q 7 U 2 V j d G l v b j E v V G F i b G U x L 1 V u c G l 2 b 3 R l Z C B D b 2 x 1 b W 5 z L n t F O C 4 g I E 5 v b W J y Z S B k 4 o C Z Z W 5 m Y W 5 0 c y B z w 6 l w Y X L D q X M g Z G U g b G V 1 c n M g c G F y Z W 5 0 c y w x M T J 9 J n F 1 b 3 Q 7 L C Z x d W 9 0 O 1 N l Y 3 R p b 2 4 x L 1 R h Y m x l M S 9 V b n B p d m 9 0 Z W Q g Q 2 9 s d W 1 u c y 5 7 R T k u I E 5 v b W J y Z S B k X H U w M D I 3 b 3 J w a G V s a W 5 z I G R l I H D D q H J l I G V 0 I G R l I G 3 D q H J l L D E x M 3 0 m c X V v d D s s J n F 1 b 3 Q 7 U 2 V j d G l v b j E v V G F i b G U x L 1 V u c G l 2 b 3 R l Z C B D b 2 x 1 b W 5 z L n t F M T A u I E Z l b W 1 l I G N o Z W Y g Z G U g b c O p b m F n Z S w x M T R 9 J n F 1 b 3 Q 7 L C Z x d W 9 0 O 1 N l Y 3 R p b 2 4 x L 1 R h Y m x l M S 9 V b n B p d m 9 0 Z W Q g Q 2 9 s d W 1 u c y 5 7 R T E x L i B I b 2 1 t Z S B j a G V m I G R l I G 3 D q W 5 h Z 2 U s M T E 1 f S Z x d W 9 0 O y w m c X V v d D t T Z W N 0 a W 9 u M S 9 U Y W J s Z T E v V W 5 w a X Z v d G V k I E N v b H V t b n M u e 0 U x M i 4 g R W 5 m Y W 5 0 I G N o Z W Y g Z G U g b c O p b m F n Z S w x M T Z 9 J n F 1 b 3 Q 7 L C Z x d W 9 0 O 1 N l Y 3 R p b 2 4 x L 1 R h Y m x l M S 9 V b n B p d m 9 0 Z W Q g Q 2 9 s d W 1 u c y 5 7 R T E z L i B Q Z X J z b 2 5 u Z X M g Y W f D q W V z I C h w b H V z I G R l I D Y w I G F u c y k s M T E 3 f S Z x d W 9 0 O y w m c X V v d D t T Z W N 0 a W 9 u M S 9 U Y W J s Z T E v V W 5 w a X Z v d G V k I E N v b H V t b n M u e 0 U x N C 4 g U G V y c 2 9 u b m V z I G 5 v b i B 2 b 3 l h b n R l c y A o Y X Z l d W d s Z X M p L D E x O H 0 m c X V v d D s s J n F 1 b 3 Q 7 U 2 V j d G l v b j E v V G F i b G U x L 1 V u c G l 2 b 3 R l Z C B D b 2 x 1 b W 5 z L n t F M T U u I E x l c y B m Z W 1 t Z X M g c 2 U g c 2 V u d G V u d C 1 l b G x l c y B l b i B z w 6 l j d X J p d M O p I H N 1 c i B s Z S B z a X R l I C 8 g d m l s b G F n Z S A / L D E x O X 0 m c X V v d D s s J n F 1 b 3 Q 7 U 2 V j d G l v b j E v V G F i b G U x L 1 V u c G l 2 b 3 R l Z C B D b 2 x 1 b W 5 z L n t F M T Y u I E x l c y B o b 2 1 t Z X M g c 2 U g c 2 V u d G V u d C 1 p b H M g Z W 4 g c 8 O p Y 3 V y a X T D q S B z d X I g b G U g c 2 l 0 Z S A v I H Z p b G x h Z 2 U g P y w x M j B 9 J n F 1 b 3 Q 7 L C Z x d W 9 0 O 1 N l Y 3 R p b 2 4 x L 1 R h Y m x l M S 9 V b n B p d m 9 0 Z W Q g Q 2 9 s d W 1 u c y 5 7 R T E 3 L i B M Z X M g Z W 5 m Y W 5 0 c y B z Z S B z Z W 5 0 Z W 5 0 L W l s c y B l b i B z w 6 l j d X J p d M O p I H N 1 c i B s Z S B z a X R l I C 8 g d m l s b G F n Z T 8 s M T I x f S Z x d W 9 0 O y w m c X V v d D t T Z W N 0 a W 9 u M S 9 U Y W J s Z T E v V W 5 w a X Z v d G V k I E N v b H V t b n M u e 0 U x N S 4 x L i B Q b 3 V y c X V v a S B s Z X M g R k V N T U V T I G 5 l I H N l I H N l b n R l b n Q g c G F z I G V u I H P D q W N 1 c m l 0 w 6 k g P y w x M j J 9 J n F 1 b 3 Q 7 L C Z x d W 9 0 O 1 N l Y 3 R p b 2 4 x L 1 R h Y m x l M S 9 V b n B p d m 9 0 Z W Q g Q 2 9 s d W 1 u c y 5 7 R T E 2 L j E u I F B v d X J x d W 9 p I G x l c y B I T 0 1 N R V M g b m U g c 2 U g c 2 V u d G V u d C B w Y X M g Z W 4 g c 8 O p Y 3 V y a X T D q S A / L D E y M 3 0 m c X V v d D s s J n F 1 b 3 Q 7 U 2 V j d G l v b j E v V G F i b G U x L 1 V u c G l 2 b 3 R l Z C B D b 2 x 1 b W 5 z L n t F M T c u M S 4 g U G 9 1 c n F 1 b 2 k g b G V z I E V O R k F O V F M g b m U g c 2 U g c 2 V u d G V u d C B w Y X M g Z W 4 g c 8 O p Y 3 V y a X T D q S A / L D E y N H 0 m c X V v d D s s J n F 1 b 3 Q 7 U 2 V j d G l v b j E v V G F i b G U x L 1 V u c G l 2 b 3 R l Z C B D b 2 x 1 b W 5 z L n t F M T g u I E x h I G 1 h a m 9 y a X T D q S B k Z X M g c G V y c 2 9 u b m V z I G R p c 3 B v c 2 U t d C 1 l b G x l I G R l I G R v Y 3 V t Z W 5 0 c y B k 4 o C Z a W R l b n R p Z m l j Y X R p b 2 4 g P y w x M j V 9 J n F 1 b 3 Q 7 L C Z x d W 9 0 O 1 N l Y 3 R p b 2 4 x L 1 R h Y m x l M S 9 V b n B p d m 9 0 Z W Q g Q 2 9 s d W 1 u c y 5 7 R T E 4 L j E u I F B v d X J x d W 9 p P y B J b H M g b m U g c m V m b 2 5 0 I H B h c y B s Z X V y c y B k b 2 N 1 b W V u d H M g Z F x 1 M D A y N 2 l k Z W 5 0 a W Z p Y 2 F 0 a W 9 u L D E y N n 0 m c X V v d D s s J n F 1 b 3 Q 7 U 2 V j d G l v b j E v V G F i b G U x L 1 V u c G l 2 b 3 R l Z C B D b 2 x 1 b W 5 z L n t T c M O p Y 2 l m a W V y I G F 1 d H J l I H J h a X N v b i A 6 L D E y N 3 0 m c X V v d D s s J n F 1 b 3 Q 7 U 2 V j d G l v b j E v V G F i b G U x L 1 V u c G l 2 b 3 R l Z C B D b 2 x 1 b W 5 z L n t G L i B F Q V U s I E h Z R 0 l F T k U g R V Q g Q V N T Q U l O S V N T R U 1 F T l Q s M T I 4 f S Z x d W 9 0 O y w m c X V v d D t T Z W N 0 a W 9 u M S 9 U Y W J s Z T E v V W 5 w a X Z v d G V k I E N v b H V t b n M u e 0 Y x L l F 1 Z W x s Z X M g c 2 9 u d C B s Z X M g c H J p b m N p c G F s Z X M g c 2 9 1 c m N l c y B k 4 o C Z Y X B w c m 9 2 a X N p b 2 5 u Z W 1 l b n Q g Z W 4 g Z W F 1 I G R h b n M g b G U g c 2 l 0 Z S A v I H Z p b G x h Z 2 U g P y w x M j l 9 J n F 1 b 3 Q 7 L C Z x d W 9 0 O 1 N l Y 3 R p b 2 4 x L 1 R h Y m x l M S 9 V b n B p d m 9 0 Z W Q g Q 2 9 s d W 1 u c y 5 7 R j E u U X V l b G x l c y B z b 2 5 0 I G x l c y B w c m l u Y 2 l w Y W x l c y B z b 3 V y Y 2 V z I G T i g J l h c H B y b 3 Z p c 2 l v b m 5 l b W V u d C B l b i B l Y X U g Z G F u c y B s Z S B z a X R l I C 8 g d m l s b G F n Z S A / L 0 J s Y W R k Z X I s M T M w f S Z x d W 9 0 O y w m c X V v d D t T Z W N 0 a W 9 u M S 9 U Y W J s Z T E v V W 5 w a X Z v d G V k I E N v b H V t b n M u e 0 Y x L l F 1 Z W x s Z X M g c 2 9 u d C B s Z X M g c H J p b m N p c G F s Z X M g c 2 9 1 c m N l c y B k 4 o C Z Y X B w c m 9 2 a X N p b 2 5 u Z W 1 l b n Q g Z W 4 g Z W F 1 I G R h b n M g b G U g c 2 l 0 Z S A v I H Z p b G x h Z 2 U g P y 9 D Y W 1 p b 2 4 t Q 2 l 0 Z X J u Z S w x M z F 9 J n F 1 b 3 Q 7 L C Z x d W 9 0 O 1 N l Y 3 R p b 2 4 x L 1 R h Y m x l M S 9 V b n B p d m 9 0 Z W Q g Q 2 9 s d W 1 u c y 5 7 R j E u U X V l b G x l c y B z b 2 5 0 I G x l c y B w c m l u Y 2 l w Y W x l c y B z b 3 V y Y 2 V z I G T i g J l h c H B y b 3 Z p c 2 l v b m 5 l b W V u d C B l b i B l Y X U g Z G F u c y B s Z S B z a X R l I C 8 g d m l s b G F n Z S A / L 0 V h d S B k Z S B z d X J m Y W N l I C h 3 Y W R p L C B s Y W M s I H J p d m n D q H J l L C B l d G M u K S w x M z J 9 J n F 1 b 3 Q 7 L C Z x d W 9 0 O 1 N l Y 3 R p b 2 4 x L 1 R h Y m x l M S 9 V b n B p d m 9 0 Z W Q g Q 2 9 s d W 1 u c y 5 7 R j E u U X V l b G x l c y B z b 2 5 0 I G x l c y B w c m l u Y 2 l w Y W x l c y B z b 3 V y Y 2 V z I G T i g J l h c H B y b 3 Z p c 2 l v b m 5 l b W V u d C B l b i B l Y X U g Z G F u c y B s Z S B z a X R l I C 8 g d m l s b G F n Z S A / L 0 V h d S B k d S B y b 2 J p b m V 0 L D E z M 3 0 m c X V v d D s s J n F 1 b 3 Q 7 U 2 V j d G l v b j E v V G F i b G U x L 1 V u c G l 2 b 3 R l Z C B D b 2 x 1 b W 5 z L n t G M S 5 R d W V s b G V z I H N v b n Q g b G V z I H B y a W 5 j a X B h b G V z I H N v d X J j Z X M g Z O K A m W F w c H J v d m l z a W 9 u b m V t Z W 5 0 I G V u I G V h d S B k Y W 5 z I G x l I H N p d G U g L y B 2 a W x s Y W d l I D 8 v R m 9 y Y W d l I M O g I H B v b X B l I G 1 h b n V l b G x l L D E z N H 0 m c X V v d D s s J n F 1 b 3 Q 7 U 2 V j d G l v b j E v V G F i b G U x L 1 V u c G l 2 b 3 R l Z C B D b 2 x 1 b W 5 z L n t G M S 5 R d W V s b G V z I H N v b n Q g b G V z I H B y a W 5 j a X B h b G V z I H N v d X J j Z X M g Z O K A m W F w c H J v d m l z a W 9 u b m V t Z W 5 0 I G V u I G V h d S B k Y W 5 z I G x l I H N p d G U g L y B 2 a W x s Y W d l I D 8 v U H V p d C B h b c O p b G l v c s O p L D E z N X 0 m c X V v d D s s J n F 1 b 3 Q 7 U 2 V j d G l v b j E v V G F i b G U x L 1 V u c G l 2 b 3 R l Z C B D b 2 x 1 b W 5 z L n t G M S 5 R d W V s b G V z I H N v b n Q g b G V z I H B y a W 5 j a X B h b G V z I H N v d X J j Z X M g Z O K A m W F w c H J v d m l z a W 9 u b m V t Z W 5 0 I G V u I G V h d S B k Y W 5 z I G x l I H N p d G U g L y B 2 a W x s Y W d l I D 8 v U H V p d C B 0 c m F k a X R p b 2 5 u Z W w g L y D D o C B j a W V s I G 9 1 d m V y d C w x M z Z 9 J n F 1 b 3 Q 7 L C Z x d W 9 0 O 1 N l Y 3 R p b 2 4 x L 1 R h Y m x l M S 9 V b n B p d m 9 0 Z W Q g Q 2 9 s d W 1 u c y 5 7 R j E u U X V l b G x l c y B z b 2 5 0 I G x l c y B w c m l u Y 2 l w Y W x l c y B z b 3 V y Y 2 V z I G T i g J l h c H B y b 3 Z p c 2 l v b m 5 l b W V u d C B l b i B l Y X U g Z G F u c y B s Z S B z a X R l I C 8 g d m l s b G F n Z S A / L 1 Z l b m R l d X I g Z O K A m W V h d S w x M z d 9 J n F 1 b 3 Q 7 L C Z x d W 9 0 O 1 N l Y 3 R p b 2 4 x L 1 R h Y m x l M S 9 V b n B p d m 9 0 Z W Q g Q 2 9 s d W 1 u c y 5 7 T m 9 t Y n J l I G R l I F B 1 a X R z I H R y Y W R p d G l v b m 5 l b C B G T 0 5 D V E l P T k 5 F T F M s M T M 4 f S Z x d W 9 0 O y w m c X V v d D t T Z W N 0 a W 9 u M S 9 U Y W J s Z T E v V W 5 w a X Z v d G V k I E N v b H V t b n M u e 0 5 v b W J y Z S B k Z S B Q d W l 0 c y B 0 c m F k a X R p b 2 5 u Z W w g T k 9 O I E Z P T k N U S U 9 O T k V M U y w x M z l 9 J n F 1 b 3 Q 7 L C Z x d W 9 0 O 1 N l Y 3 R p b 2 4 x L 1 R h Y m x l M S 9 V b n B p d m 9 0 Z W Q g Q 2 9 s d W 1 u c y 5 7 T m 9 t Y n J l I G R l I E Z v c m F n Z S D D o C B w b 2 1 w Z S B t Y W 5 1 Z W x s Z S B G T 0 5 D V E l P T k 5 F T F M s M T Q w f S Z x d W 9 0 O y w m c X V v d D t T Z W N 0 a W 9 u M S 9 U Y W J s Z T E v V W 5 w a X Z v d G V k I E N v b H V t b n M u e 0 5 v b W J y Z S B k Z S B G b 3 J h Z 2 U g w 6 A g c G 9 t c G U g b W F u d W V s b G U g T k 9 O I E Z P T k N U S U 9 O T k V M U y w x N D F 9 J n F 1 b 3 Q 7 L C Z x d W 9 0 O 1 N l Y 3 R p b 2 4 x L 1 R h Y m x l M S 9 V b n B p d m 9 0 Z W Q g Q 2 9 s d W 1 u c y 5 7 T m 9 t Y n J l I G R l I F B 1 a X R z I G F t w 6 l s a W 9 y w 6 k g R k 9 O Q 1 R J T 0 5 O R U x T L D E 0 M n 0 m c X V v d D s s J n F 1 b 3 Q 7 U 2 V j d G l v b j E v V G F i b G U x L 1 V u c G l 2 b 3 R l Z C B D b 2 x 1 b W 5 z L n t O b 2 1 i c m U g Z G U g U H V p d C B h b c O p b G l v c s O p I E 5 P T i B G T 0 5 D V E l P T k 5 F T F M s M T Q z f S Z x d W 9 0 O y w m c X V v d D t T Z W N 0 a W 9 u M S 9 U Y W J s Z T E v V W 5 w a X Z v d G V k I E N v b H V t b n M u e 0 5 v b W J y Z S B k Z S B C b G F k Z G V y I E Z P T k N U S U 9 O T k V M U y w x N D R 9 J n F 1 b 3 Q 7 L C Z x d W 9 0 O 1 N l Y 3 R p b 2 4 x L 1 R h Y m x l M S 9 V b n B p d m 9 0 Z W Q g Q 2 9 s d W 1 u c y 5 7 T m 9 t Y n J l I G R l I E J s Y W R k Z X I g T k 9 O I E Z P T k N U S U 9 O T k V M U y w x N D V 9 J n F 1 b 3 Q 7 L C Z x d W 9 0 O 1 N l Y 3 R p b 2 4 x L 1 R h Y m x l M S 9 V b n B p d m 9 0 Z W Q g Q 2 9 s d W 1 u c y 5 7 T m 9 t Y n J l I D o g R W F 1 I G R l I H N 1 c m Z h Y 2 U g K H d h Z G k s I G x h Y y w g c m l 2 a c O o c m U s I G V 0 Y y 4 p I E Z P T k N U S U 9 O T k V M U y w x N D Z 9 J n F 1 b 3 Q 7 L C Z x d W 9 0 O 1 N l Y 3 R p b 2 4 x L 1 R h Y m x l M S 9 V b n B p d m 9 0 Z W Q g Q 2 9 s d W 1 u c y 5 7 T m 9 t Y n J l O i B F Y X U g Z G U g c 3 V y Z m F j Z S A o d 2 F k a S w g b G F j L C B y a X Z p w 6 h y Z S w g Z X R j L i k g T k 9 O I E Z P T k N U S U 9 O T k V M U y w x N D d 9 J n F 1 b 3 Q 7 L C Z x d W 9 0 O 1 N l Y 3 R p b 2 4 x L 1 R h Y m x l M S 9 V b n B p d m 9 0 Z W Q g Q 2 9 s d W 1 u c y 5 7 T m 9 t Y n J l I G R l I F Z l b m R l d X I g Z O K A m W V h d S B G T 0 5 D V E l P T k 5 F T F M s M T Q 4 f S Z x d W 9 0 O y w m c X V v d D t T Z W N 0 a W 9 u M S 9 U Y W J s Z T E v V W 5 w a X Z v d G V k I E N v b H V t b n M u e 0 5 v b W J y Z S B k Z S B W Z W 5 k Z X V y I G T i g J l l Y X U g T k 9 O I E Z P T k N U S U 9 O T k V M U y w x N D l 9 J n F 1 b 3 Q 7 L C Z x d W 9 0 O 1 N l Y 3 R p b 2 4 x L 1 R h Y m x l M S 9 V b n B p d m 9 0 Z W Q g Q 2 9 s d W 1 u c y 5 7 T m 9 t Y n J l I G R l I E N h b W l v b i 1 D a X R l c m 5 l I E Z P T k N U S U 9 O T k V M U y w x N T B 9 J n F 1 b 3 Q 7 L C Z x d W 9 0 O 1 N l Y 3 R p b 2 4 x L 1 R h Y m x l M S 9 V b n B p d m 9 0 Z W Q g Q 2 9 s d W 1 u c y 5 7 T m 9 t Y n J l I G R l I E N h b W l v b i 1 D a X R l c m 5 l I E 5 P T i B G T 0 5 D V E l P T k 5 F T F M s M T U x f S Z x d W 9 0 O y w m c X V v d D t T Z W N 0 a W 9 u M S 9 U Y W J s Z T E v V W 5 w a X Z v d G V k I E N v b H V t b n M u e 0 5 v b W J y Z S A 6 I E V h d S B k d S B y b 2 J p b m V 0 I E Z P T k N U S U 9 O T k V M U y w x N T J 9 J n F 1 b 3 Q 7 L C Z x d W 9 0 O 1 N l Y 3 R p b 2 4 x L 1 R h Y m x l M S 9 V b n B p d m 9 0 Z W Q g Q 2 9 s d W 1 u c y 5 7 T m 9 t Y n J l I D o g R W F 1 I G R 1 I H J v Y m l u Z X Q g T k 9 O I E Z P T k N U S U 9 O T k V M U y w x N T N 9 J n F 1 b 3 Q 7 L C Z x d W 9 0 O 1 N l Y 3 R p b 2 4 x L 1 R h Y m x l M S 9 V b n B p d m 9 0 Z W Q g Q 2 9 s d W 1 u c y 5 7 R j M u I F F 1 Z W x s Z S B l c 3 Q g b G E g Z G l z d G F u Y 2 U g c X V l I G x l c y B w Z X J z b 2 5 u Z X M g Z M O p c G x h Y 8 O p Z X M g c G F y Y 2 9 1 c m V u d C B w b 3 V y I G F j Y 8 O p Z G V y I M O g I G x h I H N v d X J j Z S B k 4 o C Z Z W F 1 I G x h I H B s d X M g c H J v Y 2 h l I D 8 g K G 1 h c m N o Z S D D o C B w a W V k K S w x N T R 9 J n F 1 b 3 Q 7 L C Z x d W 9 0 O 1 N l Y 3 R p b 2 4 x L 1 R h Y m x l M S 9 V b n B p d m 9 0 Z W Q g Q 2 9 s d W 1 u c y 5 7 R j Q u I F F 1 Z W x z I H N v b n Q g b G V z I H B y b 2 J s w 6 h t Z X M g b G n D q X M g w 6 A g b G E g c X V h b G l 0 w 6 k g Z G U g b O K A m W V h d S A / L D E 1 N X 0 m c X V v d D s s J n F 1 b 3 Q 7 U 2 V j d G l v b j E v V G F i b G U x L 1 V u c G l 2 b 3 R l Z C B D b 2 x 1 b W 5 z L n t G N C 4 g U X V l b H M g c 2 9 u d C B s Z X M g c H J v Y m z D q G 1 l c y B s a c O p c y D D o C B s Y S B x d W F s a X T D q S B k Z S B s 4 o C Z Z W F 1 I D 8 v Q X V j d W 4 s M T U 2 f S Z x d W 9 0 O y w m c X V v d D t T Z W N 0 a W 9 u M S 9 U Y W J s Z T E v V W 5 w a X Z v d G V k I E N v b H V t b n M u e 0 Y 0 L i B R d W V s c y B z b 2 5 0 I G x l c y B w c m 9 i b M O o b W V z I G x p w 6 l z I M O g I G x h I H F 1 Y W x p d M O p I G R l I G z i g J l l Y X U g P y 9 F Y X U g d H J v d W J s Z S A v I G J y d W 5 l L D E 1 N 3 0 m c X V v d D s s J n F 1 b 3 Q 7 U 2 V j d G l v b j E v V G F i b G U x L 1 V u c G l 2 b 3 R l Z C B D b 2 x 1 b W 5 z L n t G N C 4 g U X V l b H M g c 2 9 u d C B s Z X M g c H J v Y m z D q G 1 l c y B s a c O p c y D D o C B s Y S B x d W F s a X T D q S B k Z S B s 4 o C Z Z W F 1 I D 8 v R 2 / D u 3 Q s M T U 4 f S Z x d W 9 0 O y w m c X V v d D t T Z W N 0 a W 9 u M S 9 U Y W J s Z T E v V W 5 w a X Z v d G V k I E N v b H V t b n M u e 0 Y 0 L i B R d W V s c y B z b 2 5 0 I G x l c y B w c m 9 i b M O o b W V z I G x p w 6 l z I M O g I G x h I H F 1 Y W x p d M O p I G R l I G z i g J l l Y X U g P y 9 F Y X U g b m 9 u I H B v d G F i b G U s M T U 5 f S Z x d W 9 0 O y w m c X V v d D t T Z W N 0 a W 9 u M S 9 U Y W J s Z T E v V W 5 w a X Z v d G V k I E N v b H V t b n M u e 0 Y 0 L i B R d W V s c y B z b 2 5 0 I G x l c y B w c m 9 i b M O o b W V z I G x p w 6 l z I M O g I G x h I H F 1 Y W x p d M O p I G R l I G z i g J l l Y X U g P y 9 P Z G V 1 c i w x N j B 9 J n F 1 b 3 Q 7 L C Z x d W 9 0 O 1 N l Y 3 R p b 2 4 x L 1 R h Y m x l M S 9 V b n B p d m 9 0 Z W Q g Q 2 9 s d W 1 u c y 5 7 R j U u I F F 1 Z W x s Z X M g c 2 9 u d C B s Z X M g d H l w Z X M g Z G U g b G F 0 c m l u Z X M g Z G l z c G 9 u a W J s Z X M g c 3 V y I G N l I G x p Z X U g Z G U g Z M O p c G x h Y 2 V t Z W 5 0 I D 8 s M T Y x f S Z x d W 9 0 O y w m c X V v d D t T Z W N 0 a W 9 u M S 9 U Y W J s Z T E v V W 5 w a X Z v d G V k I E N v b H V t b n M u e 0 Y 1 L i B R d W V s b G V z I H N v b n Q g b G V z I H R 5 c G V z I G R l I G x h d H J p b m V z I G R p c 3 B v b m l i b G V z I H N 1 c i B j Z S B s a W V 1 I G R l I G T D q X B s Y W N l b W V u d C A / L 0 x h d H J p b m V z I G N v b G x l Y 3 R p d m V z I C h s Z X M g b G F 0 c m l u Z X M g c 2 9 u d C B 1 d G l s a X P D q W V z I H B h c i B w b H V z a W V 1 c n M g b c O p b m F n Z X M g w 6 A g b G E g Z m 9 p c y k s M T Y y f S Z x d W 9 0 O y w m c X V v d D t T Z W N 0 a W 9 u M S 9 U Y W J s Z T E v V W 5 w a X Z v d G V k I E N v b H V t b n M u e 0 Y 1 L i B R d W V s b G V z I H N v b n Q g b G V z I H R 5 c G V z I G R l I G x h d H J p b m V z I G R p c 3 B v b m l i b G V z I H N 1 c i B j Z S B s a W V 1 I G R l I G T D q X B s Y W N l b W V u d C A / L 0 x h d H J p b m V z I H B y a X b D q W V z I C h j 4 o C Z Z X N 0 I M O g I G R p c m U g d W 5 l I G x h d H J p b m U g c G F y I G 3 D q W 5 h Z 2 U p L D E 2 M 3 0 m c X V v d D s s J n F 1 b 3 Q 7 U 2 V j d G l v b j E v V G F i b G U x L 1 V u c G l 2 b 3 R l Z C B D b 2 x 1 b W 5 z L n t G N S 4 g U X V l b G x l c y B z b 2 5 0 I G x l c y B 0 e X B l c y B k Z S B s Y X R y a W 5 l c y B k a X N w b 2 5 p Y m x l c y B z d X I g Y 2 U g b G l l d S B k Z S B k w 6 l w b G F j Z W 1 l b n Q g P y 9 E w 6 l m w 6 l j Y X R p b 2 4 g w 6 A g b O K A m W F p c i B s a W J y Z S B v d S B k Y W 5 z I G x h I G 5 h d H V y Z S w x N j R 9 J n F 1 b 3 Q 7 L C Z x d W 9 0 O 1 N l Y 3 R p b 2 4 x L 1 R h Y m x l M S 9 V b n B p d m 9 0 Z W Q g Q 2 9 s d W 1 u c y 5 7 R j V i M S 4 g Q 2 9 t Y m l l b i B 5 I G E t d C 1 p b C B k Z S B s Y X R y a W 5 l c y B j b 2 x s Z W N 0 a X Z l c z 8 s M T Y 1 f S Z x d W 9 0 O y w m c X V v d D t T Z W N 0 a W 9 u M S 9 U Y W J s Z T E v V W 5 w a X Z v d G V k I E N v b H V t b n M u e 0 Y 1 Y j I u I E N v b W J p Z W 4 g e S B h L X Q t a W w g Z G U g b G F 0 c m l u Z X M g c H J p d s O p Z X M / L D E 2 N n 0 m c X V v d D s s J n F 1 b 3 Q 7 U 2 V j d G l v b j E v V G F i b G U x L 1 V u c G l 2 b 3 R l Z C B D b 2 x 1 b W 5 z L n t G N y 4 g U X V l b C B l c 3 Q g b O K A m c O p d G F 0 I G R l I G x h I G 1 h a m 9 y a X T D q S B k Z X M g b G F 0 c m l u Z X M g P y w x N j d 9 J n F 1 b 3 Q 7 L C Z x d W 9 0 O 1 N l Y 3 R p b 2 4 x L 1 R h Y m x l M S 9 V b n B p d m 9 0 Z W Q g Q 2 9 s d W 1 u c y 5 7 R j g u I E V z d C 1 j Z S B x d W U g b G V z I G x h d H J p b m V z I H N v b n Q g c 8 O p c G F y w 6 l l c y B w b 3 V y I G x l c y B o b 2 1 t Z X M g Z X Q g Z m V t b W V z I D 8 s M T Y 4 f S Z x d W 9 0 O y w m c X V v d D t T Z W N 0 a W 9 u M S 9 U Y W J s Z T E v V W 5 w a X Z v d G V k I E N v b H V t b n M u e 0 Y 5 L i B R d W V s b G U g Z X N 0 I G x h I G R p c 3 R h b m N l I G V u d H J l I G x l c y B s Y X R y a W 5 l c y B l d C B s Z X M g c G 9 p b n R z I G T i g J l l Y X U g P y w x N j l 9 J n F 1 b 3 Q 7 L C Z x d W 9 0 O 1 N l Y 3 R p b 2 4 x L 1 R h Y m x l M S 9 V b n B p d m 9 0 Z W Q g Q 2 9 s d W 1 u c y 5 7 R j E w L i B R d W V s b G V z I H N v b n Q g b G V z I H R 5 c G V z I G R l I G R v d W N o Z X M g Z G l z c G 9 u a W J s Z X M g c 3 V y I G N l I G x p Z X U g Z G U g Z M O p c G x h Y 2 V t Z W 5 0 I D 8 s M T c w f S Z x d W 9 0 O y w m c X V v d D t T Z W N 0 a W 9 u M S 9 U Y W J s Z T E v V W 5 w a X Z v d G V k I E N v b H V t b n M u e 0 Y x M C 4 g U X V l b G x l c y B z b 2 5 0 I G x l c y B 0 e X B l c y B k Z S B k b 3 V j a G V z I G R p c 3 B v b m l i b G V z I H N 1 c i B j Z S B s a W V 1 I G R l I G T D q X B s Y W N l b W V u d C A / L 0 N v b G x l Y 3 R p d m V z I C h 1 d G l s a X P D q W V z I H B h c i B w b H V z a W V 1 c n M g b c O p b m F n Z X M g w 6 A g b G E g Z m 9 p c y k s M T c x f S Z x d W 9 0 O y w m c X V v d D t T Z W N 0 a W 9 u M S 9 U Y W J s Z T E v V W 5 w a X Z v d G V k I E N v b H V t b n M u e 0 Y x M C 4 g U X V l b G x l c y B z b 2 5 0 I G x l c y B 0 e X B l c y B k Z S B k b 3 V j a G V z I G R p c 3 B v b m l i b G V z I H N 1 c i B j Z S B s a W V 1 I G R l I G T D q X B s Y W N l b W V u d C A / L 1 B y a X b D q W V z I C h w Y X I g b c O p b m F n Z S k s M T c y f S Z x d W 9 0 O y w m c X V v d D t T Z W N 0 a W 9 u M S 9 U Y W J s Z T E v V W 5 w a X Z v d G V k I E N v b H V t b n M u e 0 Y x M G E u I E 5 v b W J y Z S B k Z S B k b 3 V j a G V z I G N v b G x l Y 3 R p d m V z I G R h b n M g b G U g c 2 l 0 Z S A v I H Z p b G x h Z 2 U g P y w x N z N 9 J n F 1 b 3 Q 7 L C Z x d W 9 0 O 1 N l Y 3 R p b 2 4 x L 1 R h Y m x l M S 9 V b n B p d m 9 0 Z W Q g Q 2 9 s d W 1 u c y 5 7 R j E w Y i 4 g T m 9 t Y n J l I G R l I G R v d W N o Z X M g c H J p d s O p Z X M g Z G F u c y B s Z S B z a X R l I C 8 g d m l s b G F n Z S A / L D E 3 N H 0 m c X V v d D s s J n F 1 b 3 Q 7 U 2 V j d G l v b j E v V G F i b G U x L 1 V u c G l 2 b 3 R l Z C B D b 2 x 1 b W 5 z L n t G M T E u I E x l c y B l b m Z h b n R z L C B m Z W 1 t Z X M g Z X Q g c G V y c 2 9 u b m V z I H Z 1 b G 7 D q X J h Y m x l c y B w Z X V 2 Z W 5 0 L W l s c y B h Y 2 P D q W R l c i B h d X g g b G F 0 c m l u Z X M s I H B v a W 5 0 c y B k 4 o C Z Z W F 1 L C B h a X J l I G R l I G T D q W b D q W N h d G l v b i B z Y W 5 z I H J p c 3 F 1 Z S B w Y X J 0 a W N 1 b G l l c j 8 s M T c 1 f S Z x d W 9 0 O y w m c X V v d D t T Z W N 0 a W 9 u M S 9 U Y W J s Z T E v V W 5 w a X Z v d G V k I E N v b H V t b n M u e 0 Y x M i 4 g U 2 k g b O K A m W F j Y 8 O o c y B l c 3 Q g c m l z c X X D q S w g c X V l b H M g c 2 9 u d C B s Z X M g c m l z c X V l c y B w c m l u Y 2 l w Y X V 4 I D 8 s M T c 2 f S Z x d W 9 0 O y w m c X V v d D t T Z W N 0 a W 9 u M S 9 U Y W J s Z T E v V W 5 w a X Z v d G V k I E N v b H V t b n M u e 0 Y x M i 4 g U 2 k g b O K A m W F j Y 8 O o c y B l c 3 Q g c m l z c X X D q S w g c X V l b H M g c 2 9 u d C B s Z X M g c m l z c X V l c y B w c m l u Y 2 l w Y X V 4 I D 8 v Q W d y Z X N z a W 9 u I H B o e X N p c X V l L D E 3 N 3 0 m c X V v d D s s J n F 1 b 3 Q 7 U 2 V j d G l v b j E v V G F i b G U x L 1 V u c G l 2 b 3 R l Z C B D b 2 x 1 b W 5 z L n t G M T I u I F N p I G z i g J l h Y 2 P D q H M g Z X N 0 I H J p c 3 F 1 w 6 k s I H F 1 Z W x z I H N v b n Q g b G V z I H J p c 3 F 1 Z X M g c H J p b m N p c G F 1 e C A / L 0 F y c m V z d G F 0 a W 9 u c y 9 k w 6 l 0 Z W 5 0 a W 9 u c y w x N z h 9 J n F 1 b 3 Q 7 L C Z x d W 9 0 O 1 N l Y 3 R p b 2 4 x L 1 R h Y m x l M S 9 V b n B p d m 9 0 Z W Q g Q 2 9 s d W 1 u c y 5 7 R j E y L i B T a S B s 4 o C Z Y W N j w 6 h z I G V z d C B y a X N x d c O p L C B x d W V s c y B z b 2 5 0 I G x l c y B y a X N x d W V z I H B y a W 5 j a X B h d X g g P y 9 B d X R y Z S w g c H L D q W N p c 2 V 6 L D E 3 O X 0 m c X V v d D s s J n F 1 b 3 Q 7 U 2 V j d G l v b j E v V G F i b G U x L 1 V u c G l 2 b 3 R l Z C B D b 2 x 1 b W 5 z L n t G M T I u I F N p I G z i g J l h Y 2 P D q H M g Z X N 0 I H J p c 3 F 1 w 6 k s I H F 1 Z W x z I H N v b n Q g b G V z I H J p c 3 F 1 Z X M g c H J p b m N p c G F 1 e C A / L 0 V u b M O o d m V t Z W 5 0 c y w x O D B 9 J n F 1 b 3 Q 7 L C Z x d W 9 0 O 1 N l Y 3 R p b 2 4 x L 1 R h Y m x l M S 9 V b n B p d m 9 0 Z W Q g Q 2 9 s d W 1 u c y 5 7 R j E y L i B T a S B s 4 o C Z Y W N j w 6 h z I G V z d C B y a X N x d c O p L C B x d W V s c y B z b 2 5 0 I G x l c y B y a X N x d W V z I H B y a W 5 j a X B h d X g g P y 9 I Y X J j w 6 h s Z W 1 l b n Q g b 3 U g Z G l z Y 3 J p b W l u Y X R p b 2 4 s M T g x f S Z x d W 9 0 O y w m c X V v d D t T Z W N 0 a W 9 u M S 9 U Y W J s Z T E v V W 5 w a X Z v d G V k I E N v b H V t b n M u e 0 Y x M i 4 g U 2 k g b O K A m W F j Y 8 O o c y B l c 3 Q g c m l z c X X D q S w g c X V l b H M g c 2 9 u d C B s Z X M g c m l z c X V l c y B w c m l u Y 2 l w Y X V 4 I D 8 v V m l v b G V u Y 2 U g c 2 V 4 d W V s b G U s M T g y f S Z x d W 9 0 O y w m c X V v d D t T Z W N 0 a W 9 u M S 9 U Y W J s Z T E v V W 5 w a X Z v d G V k I E N v b H V t b n M u e 0 Y x M m I u I F B y Z W N p c 2 V 6 I G F 1 d H J l I H J p c 3 F 1 Z S w x O D N 9 J n F 1 b 3 Q 7 L C Z x d W 9 0 O 1 N l Y 3 R p b 2 4 x L 1 R h Y m x l M S 9 V b n B p d m 9 0 Z W Q g Q 2 9 s d W 1 u c y 5 7 R z E u R X N 0 L W N l I H F 1 Z S B s Z X M g Z W 5 m Y W 5 0 c y B k Z S B t w 6 l u Y W d l c y B k w 6 l w b G F j w 6 l z I G Z y w 6 l x d W V u d G V u d C B 1 b m U g w 6 l j b 2 x l I D 8 s M T g 0 f S Z x d W 9 0 O y w m c X V v d D t T Z W N 0 a W 9 u M S 9 U Y W J s Z T E v V W 5 w a X Z v d G V k I E N v b H V t b n M u e 0 c y L l B v d X J x d W 9 p I F R P V V M g T E V T I E V O R k F O V F M g b m U g Z n L D q X F 1 Z W 5 0 Z W 5 0 I H B h c y B k X H U w M D I 3 w 6 l j b 2 x l I D 8 s M T g 1 f S Z x d W 9 0 O y w m c X V v d D t T Z W N 0 a W 9 u M S 9 U Y W J s Z T E v V W 5 w a X Z v d G V k I E N v b H V t b n M u e 0 c y Y i 4 g U H L D q W N p c 2 V y I G F 1 d H J l I H J h a X N v b i w x O D Z 9 J n F 1 b 3 Q 7 L C Z x d W 9 0 O 1 N l Y 3 R p b 2 4 x L 1 R h Y m x l M S 9 V b n B p d m 9 0 Z W Q g Q 2 9 s d W 1 u c y 5 7 R z N h L i B R d W V s I G V z d C B s Z S B u b 2 0 g Z G U g b F x 1 M D A y N 8 O p Y 2 9 s Z S w x O D d 9 J n F 1 b 3 Q 7 L C Z x d W 9 0 O 1 N l Y 3 R p b 2 4 x L 1 R h Y m x l M S 9 V b n B p d m 9 0 Z W Q g Q 2 9 s d W 1 u c y 5 7 R z N i L i B E Y W 5 z I H F 1 Z W w g d m l s b G F n Z S 9 2 a W x s Z S 9 z a X R l I H N l I H R y b 3 V 2 Z S B s X H U w M D I 3 w 6 l j b 2 x l P y w x O D h 9 J n F 1 b 3 Q 7 L C Z x d W 9 0 O 1 N l Y 3 R p b 2 4 x L 1 R h Y m x l M S 9 V b n B p d m 9 0 Z W Q g Q 2 9 s d W 1 u c y 5 7 R z E u N C 4 g U X V l b G x l I G V z d C B s Y S B k a X N 0 Y W 5 j Z S B w Y X J j b 3 V y d W U g c G 9 1 c i B 5 I G F j Y 8 O p Z G V y I D 8 s M T g 5 f S Z x d W 9 0 O y w m c X V v d D t T Z W N 0 a W 9 u M S 9 U Y W J s Z T E v V W 5 w a X Z v d G V k I E N v b H V t b n M u e 0 g u I E l O R k 9 S T U F U S U 9 O U y B T V V I g T E V T I F N F U l Z J Q 0 V T I E R F I F N B T l R F I E R J U 1 B P T k l C T E V T I E R B T l M g T E U g U 0 l U R S A v I F Z J T E x B R 0 U s M T k w f S Z x d W 9 0 O y w m c X V v d D t T Z W N 0 a W 9 u M S 9 U Y W J s Z T E v V W 5 w a X Z v d G V k I E N v b H V t b n M u e 1 k g Y S B 0 L W l s I G R l c y B z Z X J 2 a W N l c y B t w 6 l k a W N h d X g g Z m 9 u Y 3 R p b 2 5 u Z W x z I G R p c 3 B v b m l i b G V z I H N 1 c i B j Z S B z a X R l I C 8 g d m l s b G F n Z T 8 s M T k x f S Z x d W 9 0 O y w m c X V v d D t T Z W N 0 a W 9 u M S 9 U Y W J s Z T E v V W 5 w a X Z v d G V k I E N v b H V t b n M u e 0 g x L i B T a S B P d W k s I F F 1 Z W x z I H R 5 c G V z I G R l I H N l c n Z p Y 2 V z I G 3 D q W R p Y 2 F 1 e C B m b 2 5 j d G l v b m 5 l b H M g c 2 9 u d C B k a X N w b 2 5 p Y m x l c y B z d X I g Y 2 U g c 2 l 0 Z S A v I H Z p b G x h Z 2 U / L D E 5 M n 0 m c X V v d D s s J n F 1 b 3 Q 7 U 2 V j d G l v b j E v V G F i b G U x L 1 V u c G l 2 b 3 R l Z C B D b 2 x 1 b W 5 z L n t I M S 4 g U 2 k g T 3 V p L C B R d W V s c y B 0 e X B l c y B k Z S B z Z X J 2 a W N l c y B t w 6 l k a W N h d X g g Z m 9 u Y 3 R p b 2 5 u Z W x z I H N v b n Q g Z G l z c G 9 u a W J s Z X M g c 3 V y I G N l I H N p d G U g L y B 2 a W x s Y W d l P y 9 D Z W 5 0 c m U g Z G U g c 2 F u d M O p L D E 5 M 3 0 m c X V v d D s s J n F 1 b 3 Q 7 U 2 V j d G l v b j E v V G F i b G U x L 1 V u c G l 2 b 3 R l Z C B D b 2 x 1 b W 5 z L n t I M S 4 g U 2 k g T 3 V p L C B R d W V s c y B 0 e X B l c y B k Z S B z Z X J 2 a W N l c y B t w 6 l k a W N h d X g g Z m 9 u Y 3 R p b 2 5 u Z W x z I H N v b n Q g Z G l z c G 9 u a W J s Z X M g c 3 V y I G N l I H N p d G U g L y B 2 a W x s Y W d l P y 9 D b G l u a X F 1 Z S B t b 2 J p b G U s M T k 0 f S Z x d W 9 0 O y w m c X V v d D t T Z W N 0 a W 9 u M S 9 U Y W J s Z T E v V W 5 w a X Z v d G V k I E N v b H V t b n M u e 0 g x L i B T a S B P d W k s I F F 1 Z W x z I H R 5 c G V z I G R l I H N l c n Z p Y 2 V z I G 3 D q W R p Y 2 F 1 e C B m b 2 5 j d G l v b m 5 l b H M g c 2 9 u d C B k a X N w b 2 5 p Y m x l c y B z d X I g Y 2 U g c 2 l 0 Z S A v I H Z p b G x h Z 2 U / L 0 N s a W 5 p c X V l I H B y a X b D q W U s M T k 1 f S Z x d W 9 0 O y w m c X V v d D t T Z W N 0 a W 9 u M S 9 U Y W J s Z T E v V W 5 w a X Z v d G V k I E N v b H V t b n M u e 0 g x L i B T a S B P d W k s I F F 1 Z W x z I H R 5 c G V z I G R l I H N l c n Z p Y 2 V z I G 3 D q W R p Y 2 F 1 e C B m b 2 5 j d G l v b m 5 l b H M g c 2 9 u d C B k a X N w b 2 5 p Y m x l c y B z d X I g Y 2 U g c 2 l 0 Z S A v I H Z p b G x h Z 2 U / L 0 j D t H B p d G F s L D E 5 N n 0 m c X V v d D s s J n F 1 b 3 Q 7 U 2 V j d G l v b j E v V G F i b G U x L 1 V u c G l 2 b 3 R l Z C B D b 2 x 1 b W 5 z L n t I M S 4 g U 2 k g T 3 V p L C B R d W V s c y B 0 e X B l c y B k Z S B z Z X J 2 a W N l c y B t w 6 l k a W N h d X g g Z m 9 u Y 3 R p b 2 5 u Z W x z I H N v b n Q g Z G l z c G 9 u a W J s Z X M g c 3 V y I G N l I H N p d G U g L y B 2 a W x s Y W d l P y 9 B d X R y Z S w g c 3 D D q W N p Z m l l e i A 6 I F 9 f X 1 9 f X 1 9 f X 1 9 f X 1 9 f L D E 5 N 3 0 m c X V v d D s s J n F 1 b 3 Q 7 U 2 V j d G l v b j E v V G F i b G U x L 1 V u c G l 2 b 3 R l Z C B D b 2 x 1 b W 5 z L n t I M S 4 g U H L D q W N p c 2 V y I G F 1 d H J l I H R 5 c G U g Z G U g c 2 V y d m l j Z S B t w 6 l k a W N h b C w x O T h 9 J n F 1 b 3 Q 7 L C Z x d W 9 0 O 1 N l Y 3 R p b 2 4 x L 1 R h Y m x l M S 9 V b n B p d m 9 0 Z W Q g Q 2 9 s d W 1 u c y 5 7 S D I u I E N l c y B z Z X J 2 a W N l c y B z b 2 5 0 L W l s c y B k a X N w b 2 5 p Y m x l c y B z d X I g b G U g c 2 l 0 Z S B v d S B l b i B k Z W h v c n M g Z H U g c 2 l 0 Z S A v I H Z p b G x h Z 2 U g P y w x O T l 9 J n F 1 b 3 Q 7 L C Z x d W 9 0 O 1 N l Y 3 R p b 2 4 x L 1 R h Y m x l M S 9 V b n B p d m 9 0 Z W Q g Q 2 9 s d W 1 u c y 5 7 S D M u U X V l b G x l I G V z d C B s Y S B k a X N 0 Y W 5 j Z S B x d W U g b G V z I H B l c n N v b m 5 l c y B k w 6 l w b G F j w 6 l l c y B w Y X J j b 3 V y Z W 5 0 I H B v d X I g Y W N j w 6 l k Z X I g Y X V 4 I H N l c n Z p Y 2 V z I G 3 D q W R p Y 2 F 1 e C A / I C h t Y X J j a G U g w 6 A g c G l l Z C k s M j A w f S Z x d W 9 0 O y w m c X V v d D t T Z W N 0 a W 9 u M S 9 U Y W J s Z T E v V W 5 w a X Z v d G V k I E N v b H V t b n M u e 0 g 0 L i B R d W V s b G V z I H N v b n Q g b G V z I D M g b W F s Y W R p Z X M g b G V z I H B s d X M g c s O p c G F u Z H V l c y B z d X I g b G U g c 2 l 0 Z S A v I H Z p b G x h Z 2 U / L D I w M X 0 m c X V v d D s s J n F 1 b 3 Q 7 U 2 V j d G l v b j E v V G F i b G U x L 1 V u c G l 2 b 3 R l Z C B D b 2 x 1 b W 5 z L n t I N C 4 g U X V l b G x l c y B z b 2 5 0 I G x l c y A z I G 1 h b G F k a W V z I G x l c y B w b H V z I H L D q X B h b m R 1 Z X M g c 3 V y I G x l I H N p d G U g L y B 2 a W x s Y W d l P y 9 E a W F y c m j D q W U s M j A y f S Z x d W 9 0 O y w m c X V v d D t T Z W N 0 a W 9 u M S 9 U Y W J s Z T E v V W 5 w a X Z v d G V k I E N v b H V t b n M u e 0 g 0 L i B R d W V s b G V z I H N v b n Q g b G V z I D M g b W F s Y W R p Z X M g b G V z I H B s d X M g c s O p c G F u Z H V l c y B z d X I g b G U g c 2 l 0 Z S A v I H Z p b G x h Z 2 U / L 0 Z p w 6 h 2 c m U s M j A z f S Z x d W 9 0 O y w m c X V v d D t T Z W N 0 a W 9 u M S 9 U Y W J s Z T E v V W 5 w a X Z v d G V k I E N v b H V t b n M u e 0 g 0 L i B R d W V s b G V z I H N v b n Q g b G V z I D M g b W F s Y W R p Z X M g b G V z I H B s d X M g c s O p c G F u Z H V l c y B z d X I g b G U g c 2 l 0 Z S A v I H Z p b G x h Z 2 U / L 0 l u Z m V j d G l v b i B k Z S B w b G F p Z S w y M D R 9 J n F 1 b 3 Q 7 L C Z x d W 9 0 O 1 N l Y 3 R p b 2 4 x L 1 R h Y m x l M S 9 V b n B p d m 9 0 Z W Q g Q 2 9 s d W 1 u c y 5 7 S D Q u I F F 1 Z W x s Z X M g c 2 9 u d C B s Z X M g M y B t Y W x h Z G l l c y B s Z X M g c G x 1 c y B y w 6 l w Y W 5 k d W V z I H N 1 c i B s Z S B z a X R l I C 8 g d m l s b G F n Z T 8 v T W F s Y W R p Z S B k Z S B w Z W F 1 L D I w N X 0 m c X V v d D s s J n F 1 b 3 Q 7 U 2 V j d G l v b j E v V G F i b G U x L 1 V u c G l 2 b 3 R l Z C B D b 2 x 1 b W 5 z L n t I N C 4 g U X V l b G x l c y B z b 2 5 0 I G x l c y A z I G 1 h b G F k a W V z I G x l c y B w b H V z I H L D q X B h b m R 1 Z X M g c 3 V y I G x l I H N p d G U g L y B 2 a W x s Y W d l P y 9 N Y W x u d X R y a X R p b 2 4 s M j A 2 f S Z x d W 9 0 O y w m c X V v d D t T Z W N 0 a W 9 u M S 9 U Y W J s Z T E v V W 5 w a X Z v d G V k I E N v b H V t b n M u e 0 g 0 L i B R d W V s b G V z I H N v b n Q g b G V z I D M g b W F s Y W R p Z X M g b G V z I H B s d X M g c s O p c G F u Z H V l c y B z d X I g b G U g c 2 l 0 Z S A v I H Z p b G x h Z 2 U / L 1 B h b H V k a X N t Z S w y M D d 9 J n F 1 b 3 Q 7 L C Z x d W 9 0 O 1 N l Y 3 R p b 2 4 x L 1 R h Y m x l M S 9 V b n B p d m 9 0 Z W Q g Q 2 9 s d W 1 u c y 5 7 S D Q u I F F 1 Z W x s Z X M g c 2 9 u d C B s Z X M g M y B t Y W x h Z G l l c y B s Z X M g c G x 1 c y B y w 6 l w Y W 5 k d W V z I H N 1 c i B s Z S B z a X R l I C 8 g d m l s b G F n Z T 8 v V G 9 1 e C w y M D h 9 J n F 1 b 3 Q 7 L C Z x d W 9 0 O 1 N l Y 3 R p b 2 4 x L 1 R h Y m x l M S 9 V b n B p d m 9 0 Z W Q g Q 2 9 s d W 1 u c y 5 7 S D Q u I F F 1 Z W x s Z X M g c 2 9 u d C B s Z X M g M y B t Y W x h Z G l l c y B s Z X M g c G x 1 c y B y w 6 l w Y W 5 k d W V z I H N 1 c i B s Z S B z a X R l I C 8 g d m l s b G F n Z T 8 v T W F 1 e C B k Z S B 0 w 6 p 0 Z S w y M D l 9 J n F 1 b 3 Q 7 L C Z x d W 9 0 O 1 N l Y 3 R p b 2 4 x L 1 R h Y m x l M S 9 V b n B p d m 9 0 Z W Q g Q 2 9 s d W 1 u c y 5 7 S D Q u I F F 1 Z W x s Z X M g c 2 9 u d C B s Z X M g M y B t Y W x h Z G l l c y B s Z X M g c G x 1 c y B y w 6 l w Y W 5 k d W V z I H N 1 c i B s Z S B z a X R l I C 8 g d m l s b G F n Z T 8 v T W F 1 e C B k Z S B 2 Z W 5 0 c m U s M j E w f S Z x d W 9 0 O y w m c X V v d D t T Z W N 0 a W 9 u M S 9 U Y W J s Z T E v V W 5 w a X Z v d G V k I E N v b H V t b n M u e 0 g 0 L i B R d W V s b G V z I H N v b n Q g b G V z I D M g b W F s Y W R p Z X M g b G V z I H B s d X M g c s O p c G F u Z H V l c y B z d X I g b G U g c 2 l 0 Z S A v I H Z p b G x h Z 2 U / L 1 Z J S C 8 g U 2 l k Y S w y M T F 9 J n F 1 b 3 Q 7 L C Z x d W 9 0 O 1 N l Y 3 R p b 2 4 x L 1 R h Y m x l M S 9 V b n B p d m 9 0 Z W Q g Q 2 9 s d W 1 u c y 5 7 S D Q u I F F 1 Z W x s Z X M g c 2 9 u d C B s Z X M g M y B t Y W x h Z G l l c y B s Z X M g c G x 1 c y B y w 6 l w Y W 5 k d W V z I H N 1 c i B s Z S B z a X R l I C 8 g d m l s b G F n Z T 8 v V H J v d W J s Z X M g c H N 5 Y 2 h v b G 9 n a X F 1 Z X M g b G n D q X M g Y X U g Y 2 9 u Z m x p d C w y M T J 9 J n F 1 b 3 Q 7 L C Z x d W 9 0 O 1 N l Y 3 R p b 2 4 x L 1 R h Y m x l M S 9 V b n B p d m 9 0 Z W Q g Q 2 9 s d W 1 u c y 5 7 S D Q u I F F 1 Z W x s Z X M g c 2 9 u d C B s Z X M g M y B t Y W x h Z G l l c y B s Z X M g c G x 1 c y B y w 6 l w Y W 5 k d W V z I H N 1 c i B s Z S B z a X R l I C 8 g d m l s b G F n Z T 8 v U H J v Y m z D q G 1 l c y B k Z S B 0 Z W 5 z a W 9 u L D I x M 3 0 m c X V v d D s s J n F 1 b 3 Q 7 U 2 V j d G l v b j E v V G F i b G U x L 1 V u c G l 2 b 3 R l Z C B D b 2 x 1 b W 5 z L n t I N C 4 g U X V l b G x l c y B z b 2 5 0 I G x l c y A z I G 1 h b G F k a W V z I G x l c y B w b H V z I H L D q X B h b m R 1 Z X M g c 3 V y I G x l I H N p d G U g L y B 2 a W x s Y W d l P y 9 B d X R y Z S A o c H L D q W N p c 2 V 6 K V 9 f X 1 9 f X 1 9 f X 1 9 f X 1 8 s M j E 0 f S Z x d W 9 0 O y w m c X V v d D t T Z W N 0 a W 9 u M S 9 U Y W J s Z T E v V W 5 w a X Z v d G V k I E N v b H V t b n M u e 0 g 0 L i B R d W V s b G V z I H N v b n Q g b G V z I D M g b W F s Y W R p Z X M g b G V z I H B s d X M g c s O p c G F u Z H V l c y B z d X I g b G U g c 2 l 0 Z S A v I H Z p b G x h Z 2 U / L 0 F 1 Y 3 V u Z S w y M T V 9 J n F 1 b 3 Q 7 L C Z x d W 9 0 O 1 N l Y 3 R p b 2 4 x L 1 R h Y m x l M S 9 V b n B p d m 9 0 Z W Q g Q 2 9 s d W 1 u c y 5 7 U 3 D D q W N p Z m l l e i B s Z S B u b 2 0 g Z G U g Y 2 V 0 d G U g Y X V 0 c m U g b W F s Y W R p Z S w y M T Z 9 J n F 1 b 3 Q 7 L C Z x d W 9 0 O 1 N l Y 3 R p b 2 4 x L 1 R h Y m x l M S 9 V b n B p d m 9 0 Z W Q g Q 2 9 s d W 1 u c y 5 7 S S 4 g U 0 V D V V J J V E U g Q U x J T U V O V E F J U k U g R V Q g T U 9 Z R U 5 T I E R F I F N V Q l N J U 1 R B T k N F L D I x N 3 0 m c X V v d D s s J n F 1 b 3 Q 7 U 2 V j d G l v b j E v V G F i b G U x L 1 V u c G l 2 b 3 R l Z C B D b 2 x 1 b W 5 z L n t J M S 5 R d W V s b G V z I H N v b n Q g b G V z I G R l d X g g c H J p b m N p c G F s Z X M g c 2 9 1 c m N l c y B h Y 3 R 1 Z W x s Z X M g Z G U g b m 9 1 c n J p d H V y Z S A o T W F 4 a W 1 1 b S A y K T 8 s M j E 4 f S Z x d W 9 0 O y w m c X V v d D t T Z W N 0 a W 9 u M S 9 U Y W J s Z T E v V W 5 w a X Z v d G V k I E N v b H V t b n M u e 0 k x L l F 1 Z W x s Z X M g c 2 9 u d C B s Z X M g Z G V 1 e C B w c m l u Y 2 l w Y W x l c y B z b 3 V y Y 2 V z I G F j d H V l b G x l c y B k Z S B u b 3 V y c m l 0 d X J l I C h N Y X h p b X V t I D I p P y 9 B Y 2 h h d C B z d X I g b G U g b W F y Y 2 j D q S w y M T l 9 J n F 1 b 3 Q 7 L C Z x d W 9 0 O 1 N l Y 3 R p b 2 4 x L 1 R h Y m x l M S 9 V b n B p d m 9 0 Z W Q g Q 2 9 s d W 1 u c y 5 7 S T E u U X V l b G x l c y B z b 2 5 0 I G x l c y B k Z X V 4 I H B y a W 5 j a X B h b G V z I H N v d X J j Z X M g Y W N 0 d W V s b G V z I G R l I G 5 v d X J y a X R 1 c m U g K E 1 h e G l t d W 0 g M i k / L 0 F 1 d H J l c y A 6 I H B y w 6 l j a X N l e i w y M j B 9 J n F 1 b 3 Q 7 L C Z x d W 9 0 O 1 N l Y 3 R p b 2 4 x L 1 R h Y m x l M S 9 V b n B p d m 9 0 Z W Q g Q 2 9 s d W 1 u c y 5 7 S T E u U X V l b G x l c y B z b 2 5 0 I G x l c y B k Z X V 4 I H B y a W 5 j a X B h b G V z I H N v d X J j Z X M g Y W N 0 d W V s b G V z I G R l I G 5 v d X J y a X R 1 c m U g K E 1 h e G l t d W 0 g M i k / L 0 R v b i B k Z X M g Y 2 9 t b X V u Y X V 0 w 6 l z I G j D t H R l c y B l d C B 2 b 2 l z a W 5 l c y w y M j F 9 J n F 1 b 3 Q 7 L C Z x d W 9 0 O 1 N l Y 3 R p b 2 4 x L 1 R h Y m x l M S 9 V b n B p d m 9 0 Z W Q g Q 2 9 s d W 1 u c y 5 7 S T E u U X V l b G x l c y B z b 2 5 0 I G x l c y B k Z X V 4 I H B y a W 5 j a X B h b G V z I H N v d X J j Z X M g Y W N 0 d W V s b G V z I G R l I G 5 v d X J y a X R 1 c m U g K E 1 h e G l t d W 0 g M i k / L 0 F z c 2 l z d G F u Y 2 U g a H V t Y W 5 p d G F p c m U g K G l u Y 2 x 1 Y W 5 0 I E N h c 2 g p L D I y M n 0 m c X V v d D s s J n F 1 b 3 Q 7 U 2 V j d G l v b j E v V G F i b G U x L 1 V u c G l 2 b 3 R l Z C B D b 2 x 1 b W 5 z L n t J M S 5 R d W V s b G V z I H N v b n Q g b G V z I G R l d X g g c H J p b m N p c G F s Z X M g c 2 9 1 c m N l c y B h Y 3 R 1 Z W x s Z X M g Z G U g b m 9 1 c n J p d H V y Z S A o T W F 4 a W 1 1 b S A y K T 8 v R W 1 w c n V u d C w y M j N 9 J n F 1 b 3 Q 7 L C Z x d W 9 0 O 1 N l Y 3 R p b 2 4 x L 1 R h Y m x l M S 9 V b n B p d m 9 0 Z W Q g Q 2 9 s d W 1 u c y 5 7 S T E u U X V l b G x l c y B z b 2 5 0 I G x l c y B k Z X V 4 I H B y a W 5 j a X B h b G V z I H N v d X J j Z X M g Y W N 0 d W V s b G V z I G R l I G 5 v d X J y a X R 1 c m U g K E 1 h e G l t d W 0 g M i k / L 1 B y b 2 R 1 Y 3 R p b 2 4 g Z G U g c 3 V i c 2 l z d G F u Y 2 U s M j I 0 f S Z x d W 9 0 O y w m c X V v d D t T Z W N 0 a W 9 u M S 9 U Y W J s Z T E v V W 5 w a X Z v d G V k I E N v b H V t b n M u e 0 k x L l F 1 Z W x s Z X M g c 2 9 u d C B s Z X M g Z G V 1 e C B w c m l u Y 2 l w Y W x l c y B z b 3 V y Y 2 V z I G F j d H V l b G x l c y B k Z S B u b 3 V y c m l 0 d X J l I C h N Y X h p b X V t I D I p P y 9 U c m 9 j L D I y N X 0 m c X V v d D s s J n F 1 b 3 Q 7 U 2 V j d G l v b j E v V G F i b G U x L 1 V u c G l 2 b 3 R l Z C B D b 2 x 1 b W 5 z L n t J M S 4 g Q X V 0 c m U s I H B y Z W N p c 2 V 6 L D I y N n 0 m c X V v d D s s J n F 1 b 3 Q 7 U 2 V j d G l v b j E v V G F i b G U x L 1 V u c G l 2 b 3 R l Z C B D b 2 x 1 b W 5 z L n t J M i 4 g R X N 0 L W N l I H F 1 Z S B s Y S B t Y W p v c m l 0 w 6 k g Z G V z I H B l c n N v b m 5 l c y B k w 6 l w b G F j w 6 l l c y B h I G F j Y 8 O o c y D D o C B s Y S B 0 Z X J y Z S B j d W x 0 a X Z h Y m x l I D 8 s M j I 3 f S Z x d W 9 0 O y w m c X V v d D t T Z W N 0 a W 9 u M S 9 U Y W J s Z T E v V W 5 w a X Z v d G V k I E N v b H V t b n M u e 0 k z L i B M Z X M g c G V y c 2 9 u b m V z I G R 1 I H N p d G U g L y B 2 a W x s Y W d l I G 9 u d C 1 l b G x l c y B 1 b i B h Y 2 P D q H M g c G h 5 c 2 l x d W U g Y X U g b W F y Y 2 j D q S A / L D I y O H 0 m c X V v d D s s J n F 1 b 3 Q 7 U 2 V j d G l v b j E v V G F i b G U x L 1 V u c G l 2 b 3 R l Z C B D b 2 x 1 b W 5 z L n t J N G E u I F F 1 Z W w g Z X N 0 I G x l I G 5 v b S B k d S B t Y X J j a M O p P y w y M j l 9 J n F 1 b 3 Q 7 L C Z x d W 9 0 O 1 N l Y 3 R p b 2 4 x L 1 R h Y m x l M S 9 V b n B p d m 9 0 Z W Q g Q 2 9 s d W 1 u c y 5 7 S T R i L i B R d W V s b G U g Z X N 0 I G x h I G R p c 3 R h b m N l I H B h c i B y Y X B w b 3 J 0 I G F 1 I H N p d G U g L y B 2 a W x s Y W d l P y w y M z B 9 J n F 1 b 3 Q 7 L C Z x d W 9 0 O 1 N l Y 3 R p b 2 4 x L 1 R h Y m x l M S 9 V b n B p d m 9 0 Z W Q g Q 2 9 s d W 1 u c y 5 7 S T R j L i B M Z X M g Y m l l b n M g Z G U g c H J l b W n D q H J l I G 7 D q W N l c 3 N p d M O p I H N v b n Q g a W x z I G R p c 3 B v b m l i b G V z P y w y M z F 9 J n F 1 b 3 Q 7 L C Z x d W 9 0 O 1 N l Y 3 R p b 2 4 x L 1 R h Y m x l M S 9 V b n B p d m 9 0 Z W Q g Q 2 9 s d W 1 u c y 5 7 S i 4 g S U 5 G T 1 J N Q V R J T 0 4 g U 1 V S I E x F U y B N T 1 l F T l M g R E U g Q 0 9 N T V V O S U N B V E l P T i B E S V N Q T 0 5 J Q k x F U y B E Q U 5 T I E x F I F N J V E U g L y B W S U x M Q U d F L D I z M n 0 m c X V v d D s s J n F 1 b 3 Q 7 U 2 V j d G l v b j E v V G F i b G U x L 1 V u c G l 2 b 3 R l Z C B D b 2 x 1 b W 5 z L n t K M S 5 Z I G E t d C 1 p b C B 1 b i B y w 6 l z Z W F 1 I H T D q W z D q X B o b 2 5 p c X V l I G R p c 3 B v b m l i b G U g P y w y M z N 9 J n F 1 b 3 Q 7 L C Z x d W 9 0 O 1 N l Y 3 R p b 2 4 x L 1 R h Y m x l M S 9 V b n B p d m 9 0 Z W Q g Q 2 9 s d W 1 u c y 5 7 S j I u U X V l b C h z K S B y w 6 l z Z W F 1 K H g p I H T D q W z D q X B o b 2 5 p c X V l K H M p P y w y M z R 9 J n F 1 b 3 Q 7 L C Z x d W 9 0 O 1 N l Y 3 R p b 2 4 x L 1 R h Y m x l M S 9 V b n B p d m 9 0 Z W Q g Q 2 9 s d W 1 u c y 5 7 S j I u U X V l b C h z K S B y w 6 l z Z W F 1 K H g p I H T D q W z D q X B o b 2 5 p c X V l K H M p P y 9 B a X J 0 Z W w s M j M 1 f S Z x d W 9 0 O y w m c X V v d D t T Z W N 0 a W 9 u M S 9 U Y W J s Z T E v V W 5 w a X Z v d G V k I E N v b H V t b n M u e 0 o y L l F 1 Z W w o c y k g c s O p c 2 V h d S h 4 K S B 0 w 6 l s w 6 l w a G 9 u a X F 1 Z S h z K T 8 v Q X V 0 c m U s M j M 2 f S Z x d W 9 0 O y w m c X V v d D t T Z W N 0 a W 9 u M S 9 U Y W J s Z T E v V W 5 w a X Z v d G V k I E N v b H V t b n M u e 0 o y L l F 1 Z W w o c y k g c s O p c 2 V h d S h 4 K S B 0 w 6 l s w 6 l w a G 9 u a X F 1 Z S h z K T 8 v V G l n b y w y M z d 9 J n F 1 b 3 Q 7 L C Z x d W 9 0 O 1 N l Y 3 R p b 2 4 x L 1 R h Y m x l M S 9 V b n B p d m 9 0 Z W Q g Q 2 9 s d W 1 u c y 5 7 S j E u M S 4 g U 3 D D q W N p Z m l l e i B h d X R y Z S B y w 6 l z Z W F 1 I H T D q W z D q X B o b 2 5 p c X V l L D I z O H 0 m c X V v d D s s J n F 1 b 3 Q 7 U 2 V j d G l v b j E v V G F i b G U x L 1 V u c G l 2 b 3 R l Z C B D b 2 x 1 b W 5 z L n t D b G F y a W Z p Y 2 F 0 a W 9 u c z o g 4 o C i Q 2 U g Z m 9 y b X V s Y W l y Z S B l c 3 Q g Y W R t a W 5 p c 3 R y w 6 k g Z G F u c y B s Z X M g b G 9 j Y W x p d M O p c y B v w 7 k g a W w g e V x 1 M D A y N 2 E g Z G V z I H J l d G 9 1 c n M g Z G U g c G 9 w d W x h d G l v b n M u L D I z O X 0 m c X V v d D s s J n F 1 b 3 Q 7 U 2 V j d G l v b j E v V G F i b G U x L 1 V u c G l 2 b 3 R l Z C B D b 2 x 1 b W 5 z L n t C L j E u I E x l c X V l b C B k Z X M g w 6 l u b 2 5 j w 6 l z I H N 1 a X Z h b n R z I G T D q W N y a X Q g b G U g b W l l d X g g b G U g c 2 V u d G l t Z W 5 0 I G R l I H N 0 Y W J p b G l 0 w 6 k g Z G F u c y B s Y S B j b 2 1 t d W 5 h d X T D q S A / L D I 0 M H 0 m c X V v d D s s J n F 1 b 3 Q 7 U 2 V j d G l v b j E v V G F i b G U x L 1 V u c G l 2 b 3 R l Z C B D b 2 x 1 b W 5 z L n t D L j E u M S 5 M Z X F 1 Z W w g Z G V z I M O p b m 9 u Y 8 O p c y B z d W l 2 Y W 5 0 c y B k w 6 l j c m l 0 I G x l I G 1 p Z X V 4 I G x h I H N p d H V h d G l v b i B k Z X M g b G 9 n Z W 1 l b n R z I G F 1 I H N l a W 4 g Z G U g b G E g Y 2 9 t b X V u Y X V 0 w 6 k g P y A o T W F p c 2 9 u I G V u Z G 9 t b W F n w 6 l l I H N 1 a X R l I G F 1 I G N v b m Z s a X Q p P y w y N D F 9 J n F 1 b 3 Q 7 L C Z x d W 9 0 O 1 N l Y 3 R p b 2 4 x L 1 R h Y m x l M S 9 V b n B p d m 9 0 Z W Q g Q 2 9 s d W 1 u c y 5 7 Q y 4 y L j E u T G F x d W V s b G U g Z G V z I G F m Z m l y b W F 0 a W 9 u c y B z d W l 2 Y W 5 0 Z X M g Z M O p Y 3 J p d C B s Z S B t a W V 1 e C B s 4 o C Z b 2 Z m c m U g Z O K A m W V u c 2 V p Z 2 5 l b W V u d C B w c m l t Y W l y Z S B k Y W 5 z I H Z v d H J l I G N v b W 1 1 b m F 1 d M O p I D 8 s M j Q y f S Z x d W 9 0 O y w m c X V v d D t T Z W N 0 a W 9 u M S 9 U Y W J s Z T E v V W 5 w a X Z v d G V k I E N v b H V t b n M u e 0 M y L j E u M S 5 T a S D D q W N v b G U o c y k g c H J p b W F p c m U g Z m V y b c O p Z S h z K S B v d S B u b 2 4 g Z m 9 u Y 3 R p b 2 5 u Z W x s Z S h z K S A o c s O p c G 9 u c 2 U g M i B l d C A z K S w g c X V l b G x l I G V u I G V z d C B s Y S B y Y W l z b 2 4 g P y A o Q 2 h v a X g g b X V s d G l w b G U p L D I 0 M 3 0 m c X V v d D s s J n F 1 b 3 Q 7 U 2 V j d G l v b j E v V G F i b G U x L 1 V u c G l 2 b 3 R l Z C B D b 2 x 1 b W 5 z L n t D M i 4 x L j E u U 2 k g w 6 l j b 2 x l K H M p I H B y a W 1 h a X J l I G Z l c m 3 D q W U o c y k g b 3 U g b m 9 u I G Z v b m N 0 a W 9 u b m V s b G U o c y k g K H L D q X B v b n N l I D I g Z X Q g M y k s I H F 1 Z W x s Z S B l b i B l c 3 Q g b G E g c m F p c 2 9 u I D 8 g K E N o b 2 l 4 I G 1 1 b H R p c G x l K S 9 F Y 2 9 s Z S A o c 3 R y d W N 0 d X J l K S B h I M O p d M O p I G V u Z G 9 t b W F n w 6 l l L 2 T D q X R y d W l 0 Z S w y N D R 9 J n F 1 b 3 Q 7 L C Z x d W 9 0 O 1 N l Y 3 R p b 2 4 x L 1 R h Y m x l M S 9 V b n B p d m 9 0 Z W Q g Q 2 9 s d W 1 u c y 5 7 Q z I u M S 4 x L l N p I M O p Y 2 9 s Z S h z K S B w c m l t Y W l y Z S B m Z X J t w 6 l l K H M p I G 9 1 I G 5 v b i B m b 2 5 j d G l v b m 5 l b G x l K H M p I C h y w 6 l w b 2 5 z Z S A y I G V 0 I D M p L C B x d W V s b G U g Z W 4 g Z X N 0 I G x h I H J h a X N v b i A / I C h D a G 9 p e C B t d W x 0 a X B s Z S k v U G V y c 2 9 u b m V s I G V u c 2 V p Z 2 5 h b n Q g b u K A m W V z d C B w b H V z I H B y w 6 l z Z W 5 0 I H N 1 c i B s Y S B 6 b 2 5 l L D I 0 N X 0 m c X V v d D s s J n F 1 b 3 Q 7 U 2 V j d G l v b j E v V G F i b G U x L 1 V u c G l 2 b 3 R l Z C B D b 2 x 1 b W 5 z L n t D L j M u M S 5 M Y X F 1 Z W x s Z S B k Z X M g Y W Z m a X J t Y X R p b 2 5 z I H N 1 a X Z h b n R l c y B k w 6 l j c m l 0 I G x l I G 1 p Z X V 4 I G x h I G Z v d X J u a X R 1 c m U g Z G U g c 2 9 p b n M g Z G U g c 2 F u d M O p I G R l I G J h c 2 U g Z G F u c y B 2 b 3 R y Z S B j b 2 1 t d W 5 h d X T D q S A / L D I 0 N n 0 m c X V v d D s s J n F 1 b 3 Q 7 U 2 V j d G l v b j E v V G F i b G U x L 1 V u c G l 2 b 3 R l Z C B D b 2 x 1 b W 5 z L n t D M y 4 x L j E u U 2 k g Y 2 V u d H J l K H M p I G R l I H N h b n T D q S B k Z S B i Y X N l I G Z l c m 3 D q S h z K S B v d S B u b 2 4 g Z m 9 u Y 3 R p b 2 5 u Z W w o c y k g K H L D q X B v b n N l I D I g Z X Q g M y k s I H F 1 Z W x s Z S B l b i B l c 3 Q g b G E g c m F p c 2 9 u I D 8 g K E N o b 2 l 4 I G 1 1 b H R p c G x l K S w y N D d 9 J n F 1 b 3 Q 7 L C Z x d W 9 0 O 1 N l Y 3 R p b 2 4 x L 1 R h Y m x l M S 9 V b n B p d m 9 0 Z W Q g Q 2 9 s d W 1 u c y 5 7 Q z M u M S 4 x L l N p I G N l b n R y Z S h z K S B k Z S B z Y W 5 0 w 6 k g Z G U g Y m F z Z S B m Z X J t w 6 k o c y k g b 3 U g b m 9 u I G Z v b m N 0 a W 9 u b m V s K H M p I C h y w 6 l w b 2 5 z Z S A y I G V 0 I D M p L C B x d W V s b G U g Z W 4 g Z X N 0 I G x h I H J h a X N v b i A / I C h D a G 9 p e C B t d W x 0 a X B s Z S k v Q 2 V u d H J l I G R l I H N h b n T D q S A o c 3 R y d W N 0 d X J l K S B h I M O p d M O p I G V u Z G 9 t b W F n w 6 k v Z M O p d H J 1 a X Q u L D I 0 O H 0 m c X V v d D s s J n F 1 b 3 Q 7 U 2 V j d G l v b j E v V G F i b G U x L 1 V u c G l 2 b 3 R l Z C B D b 2 x 1 b W 5 z L n t D M y 4 x L j E u U 2 k g Y 2 V u d H J l K H M p I G R l I H N h b n T D q S B k Z S B i Y X N l I G Z l c m 3 D q S h z K S B v d S B u b 2 4 g Z m 9 u Y 3 R p b 2 5 u Z W w o c y k g K H L D q X B v b n N l I D I g Z X Q g M y k s I H F 1 Z W x s Z S B l b i B l c 3 Q g b G E g c m F p c 2 9 u I D 8 g K E N o b 2 l 4 I G 1 1 b H R p c G x l K S 9 Q Z X J z b 2 5 u Z W w g Z G U g c 2 F u d M O p I G 7 i g J l l c 3 Q g c G x 1 c y B w c s O p c 2 V u d C B z d X I g b G E g b G 9 j Y W x p d M O p L i w y N D l 9 J n F 1 b 3 Q 7 L C Z x d W 9 0 O 1 N l Y 3 R p b 2 4 x L 1 R h Y m x l M S 9 V b n B p d m 9 0 Z W Q g Q 2 9 s d W 1 u c y 5 7 Q y 4 0 L j E u T G F x d W V s b G U g Z G V z I G F m Z m l y b W F 0 a W 9 u c y B z d W l 2 Y W 5 0 Z X M g Z M O p Y 3 J p d C B s Z S B t a W V 1 e C B s 4 o C Z w 6 l 0 Y X Q g Y W N 0 d W V s I G R l c y B t Y X J j a M O p c y B k Y W 5 z I H Z v d H J l I G N v b W 1 1 b m F 1 d M O p I D 8 s M j U w f S Z x d W 9 0 O y w m c X V v d D t T Z W N 0 a W 9 u M S 9 U Y W J s Z T E v V W 5 w a X Z v d G V k I E N v b H V t b n M u e 0 M u N S 4 x L k x h c X V l b G x l I G R l c y B h Z m Z p c m 1 h d G l v b n M g c 3 V p d m F u d G V z I G T D q W N y a X Q g b G U g b W l l d X g g b G E g Z m 9 1 c m 5 p d H V y Z S B l b i D D q W x l Y 3 R y a W N p d M O p I G R h b n M g d m 9 0 c m U g Y 2 9 t b X V u Y X V 0 w 6 k g P y w y N T F 9 J n F 1 b 3 Q 7 L C Z x d W 9 0 O 1 N l Y 3 R p b 2 4 x L 1 R h Y m x l M S 9 V b n B p d m 9 0 Z W Q g Q 2 9 s d W 1 u c y 5 7 Q y 4 2 L j E u T G F x d W V s b G U g Z G V z I G F m Z m l y b W F 0 a W 9 u c y B z d W l 2 Y W 5 0 Z X M g Z M O p Y 3 J p d C B s Z S B t a W V 1 e C B s Y S B m b 3 V y b m l 0 d X J l I G V u I G V h d S B w b 3 R h Y m x l I C h r a W 9 z c X V l L C B 0 d X l h d S B k b 2 1 p Y 2 l s Z S w g Y 2 F t a W 9 u L W N p d G V y b m U s I G V 0 Y y 4 p I G R h b n M g b G E g Y 2 9 t b X V u Y X V 0 w 6 k g P y w y N T J 9 J n F 1 b 3 Q 7 L C Z x d W 9 0 O 1 N l Y 3 R p b 2 4 x L 1 R h Y m x l M S 9 V b n B p d m 9 0 Z W Q g Q 2 9 s d W 1 u c y 5 7 Q y 4 3 L j E u T G V x d W V s I G R l c y D D q W 5 v b m P D q X M g c 3 V p d m F u d H M g Z M O p Y 3 J p d C B s Z S B t a W V 1 e C B z a X R 1 Y X R p b 2 4 g Z X Q g b O K A m W F j Y 8 O o c y D D o C B s 4 o C Z Y W d y a W N 1 b H R 1 c m U g Z G F u c y B 2 b 3 R y Z S B j b 2 1 t d W 5 h d X T D q S A / L D I 1 M 3 0 m c X V v d D s s J n F 1 b 3 Q 7 U 2 V j d G l v b j E v V G F i b G U x L 1 V u c G l 2 b 3 R l Z C B D b 2 x 1 b W 5 z L n t D L j g u M S 5 M Z X F 1 Z W w g Z G V z I M O p b m 9 u Y 8 O p c y B z d W l 2 Y W 5 0 c y B k w 6 l j c m l 0 I G x l I G 1 p Z X V 4 I G x h I H N p d H V h d G l v b i B k Z X M g Z W 1 w b G 9 5 w 6 l z I G R 1 I H N l Y 3 R l d X I g c H V i b G l j I C h m b 2 5 j d G l v b m 5 h a X J l c y w g Z W 5 z Z W l n b m F u d H M s I G l u Z m l y b W l l c n M s I H B v b G l j a W V y c y w g Z X R j L i k g Z G F u c y B 2 b 3 R y Z S B j b 2 1 t d W 5 h d X T D q S A / L D I 1 N H 0 m c X V v d D s s J n F 1 b 3 Q 7 U 2 V j d G l v b j E v V G F i b G U x L 1 V u c G l 2 b 3 R l Z C B D b 2 x 1 b W 5 z L n t E M S 4 x L k x h c X V l b G x l I G R l c y B h Z m Z p c m 1 h d G l v b n M g c 3 V p d m F u d G V z I G T D q W N y a X Q g b G U g b W l l d X g g b G E g c 2 l 0 d W F 0 a W 9 u I H P D q W N 1 c m l 0 Y W l y Z S B k Y W 5 z I H Z v d H J l I G N v b W 1 1 b m F 1 d M O p I D 8 s M j U 1 f S Z x d W 9 0 O y w m c X V v d D t T Z W N 0 a W 9 u M S 9 U Y W J s Z T E 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U 2 f S Z x d W 9 0 O y w m c X V v d D t T Z W N 0 a W 9 u M S 9 U Y W J s Z T E v V W 5 w a X Z v d G V k I E N v b H V t b n M u e 0 Q u M y 4 x L l k t Y S 1 0 L W l s I G x h I H B y w 6 l z Z W 5 j Z S B k 4 o C Z Y X U g b W 9 p b n M g d W 5 l I G Z v c m N l I G R l I H P D q W N 1 c m l 0 w 6 k g Z m 9 y b W V s b G U v w 6 l 0 Y X R p c X V l I C h n Z W 5 k Y X J t Z X J p Z S w g c G 9 s a W N l L C B h c m 3 D q W U s I G 1 p c 3 N p b 2 5 z I G R l I G 1 h a W 5 0 a W V u I G R l I G x h I H B h a X g p I G R h b n M g d m 9 0 c m U g Y 2 9 t b X V u Y X V 0 w 6 k / L D I 1 N 3 0 m c X V v d D s s J n F 1 b 3 Q 7 U 2 V j d G l v b j E v V G F i b G U x L 1 V u c G l 2 b 3 R l Z C B D b 2 x 1 b W 5 z L n t E L j Q u M S 5 M Z X F 1 Z W w g Z G V z I M O p b m 9 u Y 8 O p c y B z d W l 2 Y W 5 0 c y B k w 6 l j c m l 0 I G x l I G 1 p Z X V 4 I G x h I G x p Y m V y d M O p I G R l I G 1 v d X Z l b W V u d C A o d m V y c y B s Z X M g b W F y Y 2 j D q X M s I G h h Y m l 0 Y X R p b 2 5 z L C B s a W V 1 e C B k Z S B 0 c m F 2 Y W l s L C B 0 Z X J y Z X M s I G V 0 Y y 4 p I G R l c y B y w 6 l z a W R l b n R z I G F j d H V l b H M g Z G F u c y B 2 b 3 R y Z S B j b 2 1 t d W 5 h d X T D q S A / L D I 1 O H 0 m c X V v d D s s J n F 1 b 3 Q 7 U 2 V j d G l v b j E v V G F i b G U x L 1 V u c G l 2 b 3 R l Z C B D b 2 x 1 b W 5 z L n t E L j U u M S 5 F c 3 Q t Y 2 U g c X V l I G x h I G N v b W 1 1 b m F 1 d M O p I G E g b G U g c 2 V u d G l t Z W 5 0 I G R l I H B v d X Z v a X I g Y W N j w 6 l k Z X I g Y X V 4 I G 3 D q W N h b m l z b W V z I G p 1 Z G l j a W F p c m V z I G V u I G N h c y B k Z S B k a X N w d X R l I D 8 s M j U 5 f S Z x d W 9 0 O y w m c X V v d D t T Z W N 0 a W 9 u M S 9 U Y W J s Z T E v V W 5 w a X Z v d G V k I E N v b H V t b n M u e 0 U u M S 4 x L l N h d m V 6 L X Z v d X M g c 1 x 1 M D A y N 2 l s I H k g Y S B k Z X M g c s O p c 2 l k Z W 5 j Z X M g c H J p d s O p Z X M s I H R l c n J l c y w g c G 9 z c 2 V z c 2 l v b n M g w 6 A g d X N h Z 2 U g w 6 l j b 2 5 v b W l x d W U g b 2 N j d X D D q W V z I H N h b n M g Y X V 0 b 3 J p c 2 F 0 a W 9 u I C h m Y W 1 p b G x l L C B h b W l z L C B h d X R v c m l 0 w 6 l z I G x v Y 2 F s Z X M p I G R h b n M g d m 9 0 c m U g Y 2 9 t b X V u Y X V 0 w 6 k g P y w y N j B 9 J n F 1 b 3 Q 7 L C Z x d W 9 0 O 1 N l Y 3 R p b 2 4 x L 1 R h Y m x l M S 9 V b n B p d m 9 0 Z W Q g Q 2 9 s d W 1 u c y 5 7 R S 4 y L j E u T G F x d W V s b G U g Z G V z I G F m Z m l y b W F 0 a W 9 u c y B z d W l 2 Y W 5 0 Z X M g Z M O p Y 3 J p d C B s Z S B t a W V 1 e C B s Y S B 2 a W U g c H V i b G l x d W U g Z G U g b G E g Y 2 9 t b X V u Y X V 0 w 6 k g b W F p b n R l b m F u d C A / L D I 2 M X 0 m c X V v d D s s J n F 1 b 3 Q 7 U 2 V j d G l v b j E v V G F i b G U x L 1 V u c G l 2 b 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Y y f S Z x d W 9 0 O y w m c X V v d D t T Z W N 0 a W 9 u M S 9 U Y W J s Z T E v V W 5 w a X Z v d G V k I E N v b H V t b n M u e 0 U u N C 4 x L k x h c X V l b G x l I G R l c y B h Z m Z p c m 1 h d G l v b n M g c 3 V p d m F u d G V z I G T D q W N y a X Q g b G V z I H J l b G F 0 a W 9 u c y B p b n R l c m N v b W 1 1 b m F 1 d G F p c m V z L C B l d G h u a X F 1 Z X M s I H J l b G l n a W V 1 c 2 V z L C B w b 3 B 1 b G F 0 a W 9 u I G T D q X B s Y W P D q W U v a M O 0 d G U v c m V 0 b 3 V y b s O p Z S B k Y W 5 z I H Z v d H J l I G N v b W 1 1 b m F 1 d M O p I D 8 s M j Y z f S Z x d W 9 0 O y w m c X V v d D t T Z W N 0 a W 9 u M S 9 U Y W J s Z T E v V W 5 w a X Z v d G V k I E N v b H V t b n M u e 0 U u N S 4 x L k x h c X V l b G x l I G R l c y B h Z m Z p c m 1 h d G l v b n M g c 3 V p d m F u d G V z I G T D q W N y a X Q g b G U g b m l 2 Z W F 1 I G T i g J l h Y 2 P D q H M g Z G V z I G R p Z m b D q X J l b n R l c y B j b 2 1 t d W 5 h d X T D q X M g Y X V 4 I H N l c n Z p Y 2 V z P y w y N j R 9 J n F 1 b 3 Q 7 L C Z x d W 9 0 O 1 N l Y 3 R p b 2 4 x L 1 R h Y m x l M S 9 V b n B p d m 9 0 Z W Q g Q 2 9 s d W 1 u c y 5 7 R S 4 2 L j E u T G F x d W V s b G U g Z G V z I G F m Z m l y b W F 0 a W 9 u c y B z d W l 2 Y W 5 0 Z X M g Z M O p Y 3 J p d C B s Y S B z a X R 1 Y X R p b 2 4 g c m V s Y X R p d m U g Y X V 4 I G R v Y 3 V t Z W 5 0 c y B k 4 o C Z a W R l b n R p d M O p L D I 2 N X 0 m c X V v d D s s J n F 1 b 3 Q 7 U 2 V j d G l v b j E v V G F i b G U x L 1 V u c G l 2 b 3 R l Z C B D b 2 x 1 b W 5 z L n t F L j c u M S 5 M Y X F 1 Z W x s Z S B k Z X M g Y W Z m a X J t Y X R p b 2 5 z I H N 1 a X Z h b n R l c y B k w 6 l j c m l 0 I G x l I G 5 p d m V h d S B k Z S B w Y X J 0 a W N p c G F 0 a W 9 u I G R l c y B w b 3 B 1 b G F 0 a W 9 u c y D D o C B s Y S B 2 a W U g c H V i b G l x d W U g Z X Q g c G 9 s a X R p c X V l I G R l I G x h I G N v b W 1 1 b m F 1 d M O p P y w y N j Z 9 J n F 1 b 3 Q 7 L C Z x d W 9 0 O 1 N l Y 3 R p b 2 4 x L 1 R h Y m x l M S 9 V b n B p d m 9 0 Z W Q g Q 2 9 s d W 1 u c y 5 7 S y 4 g Q 0 9 O V E F D V F M g R E V T I E l O R k 9 S T U F U R V V S U y B D T E V T L D I 2 N 3 0 m c X V v d D s s J n F 1 b 3 Q 7 U 2 V j d G l v b j E v V G F i b G U x L 1 V u c G l 2 b 3 R l Z C B D b 2 x 1 b W 5 z L n t L M S 4 g Q 2 9 t Y m l l b i B k X H U w M D I 3 a W 5 m b 3 J t Y X R l d X J z I G N s w 6 l z I G F 2 Z X o t d m 9 1 c y B k Y W 5 z I G N l I G x p Z X U g Z G U g Z M O p c G x h Y 2 V t Z W 5 0 I D 8 s M j Y 4 f S Z x d W 9 0 O y w m c X V v d D t T Z W N 0 a W 9 u M S 9 U Y W J s Z T E v V W 5 w a X Z v d G V k I E N v b H V t b n M u e 0 w u I E N P T U 1 F T l R B S V J F U y B H R U 5 F U k F V W C w y N j l 9 J n F 1 b 3 Q 7 L C Z x d W 9 0 O 1 N l Y 3 R p b 2 4 x L 1 R h Y m x l M S 9 V b n B p d m 9 0 Z W Q g Q 2 9 s d W 1 u c y 5 7 T S 4 g U F J F T k V a I E F V I E 1 P S U 5 T I E N J T l E g U E h P V E 9 T I E R V I F N J V E U s M j c w f S Z x d W 9 0 O y w m c X V v d D t T Z W N 0 a W 9 u M S 9 U Y W J s Z T E v V W 5 w a X Z v d G V k I E N v b H V t b n M u e 1 Z l d W l s b G V 6 I H N c d T A w M j d p b C B 2 b 3 V z I H B s Y W l 0 I H B y Z W 5 k c m U g Y X U g b W 9 p b n M g Y 2 l u c S A o N S k g c G h v d G 9 z I G R 1 I H N p d G U s M j c x f S Z x d W 9 0 O y w m c X V v d D t T Z W N 0 a W 9 u M S 9 U Y W J s Z T E v V W 5 w a X Z v d G V k I E N v b H V t b n M u e 0 N B T E N V T E F U R V V S I E R F T U 9 H U k F Q S E l R V U U s M j c y f S Z x d W 9 0 O y w m c X V v d D t T Z W N 0 a W 9 u M S 9 U Y W J s Z T E v V W 5 w a X Z v d G V k I E N v b H V t b n M u e 0 N v b W J p Z W 4 g Z G U g b c O p b m F n Z X M g Y X Z l e i 1 2 b 3 V z I G l u d G V y c m 9 n w 6 k / L D I 3 M 3 0 m c X V v d D s s J n F 1 b 3 Q 7 U 2 V j d G l v b j E v V G F i b G U x L 1 V u c G l 2 b 3 R l Z C B D b 2 x 1 b W 5 z L n t f a W Q s M j c 0 f S Z x d W 9 0 O y w m c X V v d D t T Z W N 0 a W 9 u M S 9 U Y W J s Z T E v V W 5 w a X Z v d G V k I E N v b H V t b n M u e 1 9 1 d W l k L D I 3 N X 0 m c X V v d D s s J n F 1 b 3 Q 7 U 2 V j d G l v b j E v V G F i b G U x L 1 V u c G l 2 b 3 R l Z C B D b 2 x 1 b W 5 z L n t f c 3 V i b W l z c 2 l v b l 9 0 a W 1 l L D I 3 N n 0 m c X V v d D s s J n F 1 b 3 Q 7 U 2 V j d G l v b j E v V G F i b G U x L 1 V u c G l 2 b 3 R l Z C B D b 2 x 1 b W 5 z L n t f d m F s a W R h d G l v b l 9 z d G F 0 d X M s M j c 3 f S Z x d W 9 0 O y w m c X V v d D t T Z W N 0 a W 9 u M S 9 U Y W J s Z T E v V W 5 w a X Z v d G V k I E N v b H V t b n M u e 1 9 p b m R l e C w y N z h 9 J n F 1 b 3 Q 7 L C Z x d W 9 0 O 1 N l Y 3 R p b 2 4 x L 1 R h Y m x l M S 9 V b n B p d m 9 0 Z W Q g Q 2 9 s d W 1 u c y 5 7 Q X R 0 c m l i d X R l L D I 3 O X 0 m c X V v d D s s J n F 1 b 3 Q 7 U 2 V j d G l v b j E v V G F i b G U x L 1 V u c G l 2 b 3 R l Z C B D b 2 x 1 b W 5 z L n t W Y W x 1 Z S w y O D B 9 J n F 1 b 3 Q 7 X S w m c X V v d D t D b 2 x 1 b W 5 D b 3 V u d C Z x d W 9 0 O z o y O D E s J n F 1 b 3 Q 7 S 2 V 5 Q 2 9 s d W 1 u T m F t Z X M m c X V v d D s 6 W 1 0 s J n F 1 b 3 Q 7 Q 2 9 s d W 1 u S W R l b n R p d G l l c y Z x d W 9 0 O z p b J n F 1 b 3 Q 7 U 2 V j d G l v b j E v V G F i b G U x L 1 V u c G l 2 b 3 R l Z C B D b 2 x 1 b W 5 z L n t E Y X R l I G R l I G x c d T A w M j f D q X Z h b H V h d G l v b i w w f S Z x d W 9 0 O y w m c X V v d D t T Z W N 0 a W 9 u M S 9 U Y W J s Z T E v V W 5 w a X Z v d G V k I E N v b H V t b n M u e 0 5 v b S B F b n V t w 6 l y Y X R l d X I s M X 0 m c X V v d D s s J n F 1 b 3 Q 7 U 2 V j d G l v b j E v V G F i b G U x L 1 V u c G l 2 b 3 R l Z C B D b 2 x 1 b W 5 z L n t T Z X h l I E V u d W 3 D q X J h d G V 1 c i w y f S Z x d W 9 0 O y w m c X V v d D t T Z W N 0 a W 9 u M S 9 U Y W J s Z T E v V W 5 w a X Z v d G V k I E N v b H V t b n M u e 1 N l b G V j d G l v b m 5 l c i B s Y S B y w 6 l n a W 9 u L D N 9 J n F 1 b 3 Q 7 L C Z x d W 9 0 O 1 N l Y 3 R p b 2 4 x L 1 R h Y m x l M S 9 V b n B p d m 9 0 Z W Q g Q 2 9 s d W 1 u c y 5 7 Q T E u I E T D q X B h c n R l b W V u d C w 0 f S Z x d W 9 0 O y w m c X V v d D t T Z W N 0 a W 9 u M S 9 U Y W J s Z T E v V W 5 w a X Z v d G V k I E N v b H V t b n M u e 0 E y L i B T b 3 V z L X B y w 6 l m Z W N 0 d X J l L D V 9 J n F 1 b 3 Q 7 L C Z x d W 9 0 O 1 N l Y 3 R p b 2 4 x L 1 R h Y m x l M S 9 V b n B p d m 9 0 Z W Q g Q 2 9 s d W 1 u c y 5 7 Q S 4 4 L i B O b 2 0 g Z H U g V m l s b G F n Z S A v I G x v Y 2 F s a X T D q S A v I H N p d G U s N n 0 m c X V v d D s s J n F 1 b 3 Q 7 U 2 V j d G l v b j E v V G F i b G U x L 1 V u c G l 2 b 3 R l Z C B D b 2 x 1 b W 5 z L n t B L j g u M S 4 g U 2 k g Y X V 0 c m U s I H N w w 6 l j a W Z p Z X o g c 1 x 1 M D A y N 2 l s I H Z v d X M g c G x h a X Q s N 3 0 m c X V v d D s s J n F 1 b 3 Q 7 U 2 V j d G l v b j E v V G F i b G U x L 1 V u c G l 2 b 3 R l Z C B D b 2 x 1 b W 5 z L n t B N C 4 g Q 2 9 v c m R v b m 7 D q W V z I E d Q U y B k d S B M a W V 1 L D h 9 J n F 1 b 3 Q 7 L C Z x d W 9 0 O 1 N l Y 3 R p b 2 4 x L 1 R h Y m x l M S 9 V b n B p d m 9 0 Z W Q g Q 2 9 s d W 1 u c y 5 7 X 0 E 0 L i B D b 2 9 y Z G 9 u b s O p Z X M g R 1 B T I G R 1 I E x p Z X V f b G F 0 a X R 1 Z G U s O X 0 m c X V v d D s s J n F 1 b 3 Q 7 U 2 V j d G l v b j E v V G F i b G U x L 1 V u c G l 2 b 3 R l Z C B D b 2 x 1 b W 5 z L n t f Q T Q u I E N v b 3 J k b 2 5 u w 6 l l c y B H U F M g Z H U g T G l l d V 9 s b 2 5 n a X R 1 Z G U s M T B 9 J n F 1 b 3 Q 7 L C Z x d W 9 0 O 1 N l Y 3 R p b 2 4 x L 1 R h Y m x l M S 9 V b n B p d m 9 0 Z W Q g Q 2 9 s d W 1 u c y 5 7 X 0 E 0 L i B D b 2 9 y Z G 9 u b s O p Z X M g R 1 B T I G R 1 I E x p Z X V f Y W x 0 a X R 1 Z G U s M T F 9 J n F 1 b 3 Q 7 L C Z x d W 9 0 O 1 N l Y 3 R p b 2 4 x L 1 R h Y m x l M S 9 V b n B p d m 9 0 Z W Q g Q 2 9 s d W 1 u c y 5 7 X 0 E 0 L i B D b 2 9 y Z G 9 u b s O p Z X M g R 1 B T I G R 1 I E x p Z X V f c H J l Y 2 l z a W 9 u L D E y f S Z x d W 9 0 O y w m c X V v d D t T Z W N 0 a W 9 u M S 9 U Y W J s Z T E v V W 5 w a X Z v d G V k I E N v b H V t b n M u e 0 E 1 L k V u d m l y b 2 5 u Z W 1 l b n Q g Z H U g b G l l d S B k Z S B k w 6 l w b G F j Z W 1 l b n Q s M T N 9 J n F 1 b 3 Q 7 L C Z x d W 9 0 O 1 N l Y 3 R p b 2 4 x L 1 R h Y m x l M S 9 V b n B p d m 9 0 Z W Q g Q 2 9 s d W 1 u c y 5 7 Q T Y u Y S 4 g T m 9 t I G R 1 I H Z p b G x h Z 2 U g L y B 2 a W x s Z S 8 g Y 2 F u d G 9 u I G x l I H B s d X M g c H J v Y 2 h l I D o s M T R 9 J n F 1 b 3 Q 7 L C Z x d W 9 0 O 1 N l Y 3 R p b 2 4 x L 1 R h Y m x l M S 9 V b n B p d m 9 0 Z W Q g Q 2 9 s d W 1 u c y 5 7 Q T Y u Y i 4 g T G E g Z G l z d G F u Y 2 U g Z W 4 g a 2 0 g O i w x N X 0 m c X V v d D s s J n F 1 b 3 Q 7 U 2 V j d G l v b j E v V G F i b G U x L 1 V u c G l 2 b 3 R l Z C B D b 2 x 1 b W 5 z L n t B N y 5 U e X B l I G R l I F N p d G U s M T Z 9 J n F 1 b 3 Q 7 L C Z x d W 9 0 O 1 N l Y 3 R p b 2 4 x L 1 R h Y m x l M S 9 V b n B p d m 9 0 Z W Q g Q 2 9 s d W 1 u c y 5 7 Q T c u I E F 1 d H J l L C B w c s O p Y 2 l z Z X o s M T d 9 J n F 1 b 3 Q 7 L C Z x d W 9 0 O 1 N l Y 3 R p b 2 4 x L 1 R h Y m x l M S 9 V b n B p d m 9 0 Z W Q g Q 2 9 s d W 1 u c y 5 7 Q T g u I F F 1 Z W w g d H l w Z S B k 4 o C Z b 3 J n Y W 5 p c 2 F 0 a W 9 u I G V z d C B l b i B j a G F y Z 2 U g Z G U g b G E g Z 2 V z d G l v b i B k d S B z a X R l I D 8 s M T h 9 J n F 1 b 3 Q 7 L C Z x d W 9 0 O 1 N l Y 3 R p b 2 4 x L 1 R h Y m x l M S 9 V b n B p d m 9 0 Z W Q g Q 2 9 s d W 1 u c y 5 7 Q T g u M S 4 g U 3 D D q W N p Z m l l e i B h d X R y Z S B 0 e X B l I G R c d T A w M j d v c m d h b m l z Y X R p b 2 4 s M T l 9 J n F 1 b 3 Q 7 L C Z x d W 9 0 O 1 N l Y 3 R p b 2 4 x L 1 R h Y m x l M S 9 V b n B p d m 9 0 Z W Q g Q 2 9 s d W 1 u c y 5 7 Q i 4 g U E 9 Q V U x B V E l P T i B F V C B N T 0 J J T E l U R S w y M H 0 m c X V v d D s s J n F 1 b 3 Q 7 U 2 V j d G l v b j E v V G F i b G U x L 1 V u c G l 2 b 3 R l Z C B D b 2 x 1 b W 5 z L n t T w 6 l s Z W N 0 a W 9 u b m V y I G x l c y B k a W Z m w 6 l y Z W 5 0 c y B 0 e X B l c y B k Z S B w b 3 B 1 b G F 0 a W 9 u I G T D q X B s Y W P D q W V z I H N 1 c i B s Z S B z a X R l I C 8 g d m l s b G F n Z S w y M X 0 m c X V v d D s s J n F 1 b 3 Q 7 U 2 V j d G l v b j E v V G F i b G U x L 1 V u c G l 2 b 3 R l Z C B D b 2 x 1 b W 5 z L n t T w 6 l s Z W N 0 a W 9 u b m V y I G x l c y B k a W Z m w 6 l y Z W 5 0 c y B 0 e X B l c y B k Z S B w b 3 B 1 b G F 0 a W 9 u I G T D q X B s Y W P D q W V z I H N 1 c i B s Z S B z a X R l I C 8 g d m l s b G F n Z S 9 E w 6 l w b G F j w 6 l z I E l u d G V y b m V z L D I y f S Z x d W 9 0 O y w m c X V v d D t T Z W N 0 a W 9 u M S 9 U Y W J s Z T E v V W 5 w a X Z v d G V k I E N v b H V t b n M u e 1 P D q W x l Y 3 R p b 2 5 u Z X I g b G V z I G R p Z m b D q X J l b n R z I H R 5 c G V z I G R l I H B v c H V s Y X R p b 2 4 g Z M O p c G x h Y 8 O p Z X M g c 3 V y I G x l I H N p d G U g L y B 2 a W x s Y W d l L 1 J l d G 9 1 c m 7 D q X M s M j N 9 J n F 1 b 3 Q 7 L C Z x d W 9 0 O 1 N l Y 3 R p b 2 4 x L 1 R h Y m x l M S 9 V b n B p d m 9 0 Z W Q g Q 2 9 s d W 1 u c y 5 7 U 8 O p b G V j d G l v b m 5 l c i B s Z X M g Z G l m Z s O p c m V u d H M g d H l w Z X M g Z G U g c G 9 w d W x h d G l v b i B k w 6 l w b G F j w 6 l l c y B z d X I g b G U g c 2 l 0 Z S A v I H Z p b G x h Z 2 U v U m V z c 2 9 y d G l z c 2 F u d H M g Z G U g U G F 5 c y B U a W V y c y w y N H 0 m c X V v d D s s J n F 1 b 3 Q 7 U 2 V j d G l v b j E v V G F i b G U x L 1 V u c G l 2 b 3 R l Z C B D b 2 x 1 b W 5 z L n t C M S B Q Z X J z b 2 5 u Z X M g R M O p c G x h Y 8 O p Z X M g S W 5 0 Z X J u Z X M s M j V 9 J n F 1 b 3 Q 7 L C Z x d W 9 0 O 1 N l Y 3 R p b 2 4 x L 1 R h Y m x l M S 9 V b n B p d m 9 0 Z W Q g Q 2 9 s d W 1 u c y 5 7 Q j F h L i B O b 2 1 i c m U g Z G U g b c O p b m F n Z X M s M j Z 9 J n F 1 b 3 Q 7 L C Z x d W 9 0 O 1 N l Y 3 R p b 2 4 x L 1 R h Y m x l M S 9 V b n B p d m 9 0 Z W Q g Q 2 9 s d W 1 u c y 5 7 Q j F i L i B O b 2 1 i c m U g Z F x 1 M D A y N 2 l u Z G l 2 a W R 1 c y w y N 3 0 m c X V v d D s s J n F 1 b 3 Q 7 U 2 V j d G l v b j E v V G F i b G U x L 1 V u c G l 2 b 3 R l Z C B D b 2 x 1 b W 5 z L n t S w 6 l n a W 9 u I G R l I H B y b 3 Z l b m F u Y 2 U g Z H U g R 3 J v d X B l I H B y a W 5 j a X B h b C B k Z X M g U G V y c 2 9 u b m V z I E T D q X B s Y W P D q W V z I E l u d G V y b m V z L D I 4 f S Z x d W 9 0 O y w m c X V v d D t T Z W N 0 a W 9 u M S 9 U Y W J s Z T E v V W 5 w a X Z v d G V k I E N v b H V t b n M u e 0 T D q X B h c n R l b W V u d C B k Z S B w c m 9 2 Z W 5 h b m N l I G R 1 I E d y b 3 V w Z S B w c m l u Y 2 l w Y W w g Z G V z I F B l c n N v b m 5 l c y B E w 6 l w b G F j w 6 l l c y B J b n R l c m 5 l c y w y O X 0 m c X V v d D s s J n F 1 b 3 Q 7 U 2 V j d G l v b j E v V G F i b G U x L 1 V u c G l 2 b 3 R l Z C B D b 2 x 1 b W 5 z L n t T b 3 V z L V B y w 6 l m Z W N 0 d X J l I G R l I H B y b 3 Z l b m F u Y 2 U g Z H U g R 3 J v d X B l I H B y a W 5 j a X B h b C B k Z X M g U G V y c 2 9 u b m V z I E T D q X B s Y W P D q W V z I E l u d G V y b m V z L D M w f S Z x d W 9 0 O y w m c X V v d D t T Z W N 0 a W 9 u M S 9 U Y W J s Z T E v V W 5 w a X Z v d G V k I E N v b H V t b n M u e 0 1 v e W V u c y B k Z S B k w 6 l w b G F j Z W 1 l b n Q g Z W 1 w c n V u d M O p c y B w Y X I g b G V z I F B E S S w z M X 0 m c X V v d D s s J n F 1 b 3 Q 7 U 2 V j d G l v b j E v V G F i b G U x L 1 V u c G l 2 b 3 R l Z C B D b 2 x 1 b W 5 z L n t N b 3 l l b n M g Z G U g Z M O p c G x h Y 2 V t Z W 5 0 I G V t c H J 1 b n T D q X M g c G F y I G x l c y B Q R E k v Q S B w a W V k L D M y f S Z x d W 9 0 O y w m c X V v d D t T Z W N 0 a W 9 u M S 9 U Y W J s Z T E v V W 5 w a X Z v d G V k I E N v b H V t b n M u e 0 1 v e W V u c y B k Z S B k w 6 l w b G F j Z W 1 l b n Q g Z W 1 w c n V u d M O p c y B w Y X I g b G V z I F B E S S 9 N b 3 R v L D M z f S Z x d W 9 0 O y w m c X V v d D t T Z W N 0 a W 9 u M S 9 U Y W J s Z T E v V W 5 w a X Z v d G V k I E N v b H V t b n M u e 0 1 v e W V u c y B k Z S B k w 6 l w b G F j Z W 1 l b n Q g Z W 1 w c n V u d M O p c y B w Y X I g b G V z I F B E S S 9 C a W N 5 Y 2 x l d H R l L D M 0 f S Z x d W 9 0 O y w m c X V v d D t T Z W N 0 a W 9 u M S 9 U Y W J s Z T E v V W 5 w a X Z v d G V k I E N v b H V t b n M u e 0 1 v e W V u c y B k Z S B k w 6 l w b G F j Z W 1 l b n Q g Z W 1 w c n V u d M O p c y B w Y X I g b G V z I F B E S S 9 W b 2 l 0 d X J l L D M 1 f S Z x d W 9 0 O y w m c X V v d D t T Z W N 0 a W 9 u M S 9 U Y W J s Z T E v V W 5 w a X Z v d G V k I E N v b H V t b n M u e 0 1 v e W V u c y B k Z S B k w 6 l w b G F j Z W 1 l b n Q g Z W 1 w c n V u d M O p c y B w Y X I g b G V z I F B E S S 9 Q a X J v Z 3 V l L D M 2 f S Z x d W 9 0 O y w m c X V v d D t T Z W N 0 a W 9 u M S 9 U Y W J s Z T E v V W 5 w a X Z v d G V k I E N v b H V t b n M u e 0 1 v e W V u c y B k Z S B k w 6 l w b G F j Z W 1 l b n Q g Z W 1 w c n V u d M O p c y B w Y X I g b G V z I F B E S S 9 E b 3 M g Z F x 1 M D A y N 2 F u a W 1 h b C w z N 3 0 m c X V v d D s s J n F 1 b 3 Q 7 U 2 V j d G l v b j E v V G F i b G U x L 1 V u c G l 2 b 3 R l Z C B D b 2 x 1 b W 5 z L n t N b 3 l l b n M g Z G U g Z M O p c G x h Y 2 V t Z W 5 0 I G V t c H J 1 b n T D q X M g c G F y I G x l c y B Q R E k v V s O p a G l j d W x l I G 1 p b G l 0 Y W l y Z S w z O H 0 m c X V v d D s s J n F 1 b 3 Q 7 U 2 V j d G l v b j E v V G F i b G U x L 1 V u c G l 2 b 3 R l Z C B D b 2 x 1 b W 5 z L n t N b 3 l l b n M g Z G U g Z M O p c G x h Y 2 V t Z W 5 0 I G V t c H J 1 b n T D q X M g c G F y I G x l c y B Q R E k v V H J h b n N w b 3 J 0 I G V u I G N v b W 1 1 b i w z O X 0 m c X V v d D s s J n F 1 b 3 Q 7 U 2 V j d G l v b j E v V G F i b G U x L 1 V u c G l 2 b 3 R l Z C B D b 2 x 1 b W 5 z L n t B b m 7 D q W U g Z F x 1 M D A y N 2 F y c m l 2 w 6 l l I G R 1 I E d y b 3 V w Z S B w c m l u Y 2 l w Y W w g Z G V z I F B l c n N v b m 5 l c y B E w 6 l w b G F j w 6 l l c y B J b n R l c m 5 l c y w 0 M H 0 m c X V v d D s s J n F 1 b 3 Q 7 U 2 V j d G l v b j E v V G F i b G U x L 1 V u c G l 2 b 3 R l Z C B D b 2 x 1 b W 5 z L n t B b m 7 D q W V f Q X J y a X b D q W V f U E R J L D Q x f S Z x d W 9 0 O y w m c X V v d D t T Z W N 0 a W 9 u M S 9 U Y W J s Z T E v V W 5 w a X Z v d G V k I E N v b H V t b n M u e 1 B v d X I g c X V l b G x l c y B y Y W l z b 2 5 z I G x h I G 1 h a m 9 y a X T D q S B k Z X M g U E R J I H N c d T A w M j f D q X R h a W V u d C B k w 6 l w b G F j w 6 l z I C h s b 3 J z I G R 1 I H B y Z W 1 p Z X I g Z M O p c G x h Y 2 V t Z W 5 0 K S w 0 M n 0 m c X V v d D s s J n F 1 b 3 Q 7 U 2 V j d G l v b j E v V G F i b G U x L 1 V u c G l 2 b 3 R l Z C B D b 2 x 1 b W 5 z L n t B O C 4 x L i B T c M O p Y 2 l m a W V 6 I G F 1 d H J l I H J h a X N v b n M g Z G U g Z M O p c G x h Y 2 V t Z W 5 0 L D Q z f S Z x d W 9 0 O y w m c X V v d D t T Z W N 0 a W 9 u M S 9 U Y W J s Z T E v V W 5 w a X Z v d G V k I E N v b H V t b n M u e 0 I y Y S B O b 2 1 i c m U g Z G U g b c O p b m F n Z X M g c m V 0 b 3 V y b s O p c y w 0 N H 0 m c X V v d D s s J n F 1 b 3 Q 7 U 2 V j d G l v b j E v V G F i b G U x L 1 V u c G l 2 b 3 R l Z C B D b 2 x 1 b W 5 z L n t C M m I g T m 9 t Y n J l I G R c d T A w M j d p b m R p d m l k d X M g c m V 0 b 3 V y b s O p c y w 0 N X 0 m c X V v d D s s J n F 1 b 3 Q 7 U 2 V j d G l v b j E v V G F i b G U x L 1 V u c G l 2 b 3 R l Z C B D b 2 x 1 b W 5 z L n t Q Y X l z I G R l I H B y b 3 Z l b m F u Y 2 U g Z G U g b G E g b W F q b 3 J p d M O p I G R l c y B y Z X R v d X J u w 6 l z L D Q 2 f S Z x d W 9 0 O y w m c X V v d D t T Z W N 0 a W 9 u M S 9 U Y W J s Z T E v V W 5 w a X Z v d G V k I E N v b H V t b n M u e 1 L D q W d p b 2 4 g Z G U g c H J v d m V u Y W 5 j Z S B k Z S B s Y S B t Y W p v c m l 0 w 6 k g Z G V z I H J l d G 9 1 c m 7 D q X M s N D d 9 J n F 1 b 3 Q 7 L C Z x d W 9 0 O 1 N l Y 3 R p b 2 4 x L 1 R h Y m x l M S 9 V b n B p d m 9 0 Z W Q g Q 2 9 s d W 1 u c y 5 7 R M O p c G F y d G V t Z W 5 0 I G R l I H B y b 3 Z l b m F u Y 2 U g Z G U g b G E g b W F q b 3 J p d M O p I G R l c y B y Z X R v d X J u w 6 l z L D Q 4 f S Z x d W 9 0 O y w m c X V v d D t T Z W N 0 a W 9 u M S 9 U Y W J s Z T E v V W 5 w a X Z v d G V k I E N v b H V t b n M u e 1 N w w 6 l j a W Z p Z X o g Y X V 0 c m U g U G F 5 c y w 0 O X 0 m c X V v d D s s J n F 1 b 3 Q 7 U 2 V j d G l v b j E v V G F i b G U x L 1 V u c G l 2 b 3 R l Z C B D b 2 x 1 b W 5 z L n t T c M O p Y 2 l m a W V 6 I G F 1 d H J l I F L D q W d p b 2 4 s N T B 9 J n F 1 b 3 Q 7 L C Z x d W 9 0 O 1 N l Y 3 R p b 2 4 x L 1 R h Y m x l M S 9 V b n B p d m 9 0 Z W Q g Q 2 9 s d W 1 u c y 5 7 U 3 D D q W N p Z m l l c i B h d X R y Z S B E w 6 l w Y X J 0 Z W 1 l b n Q s N T F 9 J n F 1 b 3 Q 7 L C Z x d W 9 0 O 1 N l Y 3 R p b 2 4 x L 1 R h Y m x l M S 9 V b n B p d m 9 0 Z W Q g Q 2 9 s d W 1 u c y 5 7 Q W 5 u w 6 l l I G R l I F J F V E 9 V U i B k d S B H c m 9 1 c G U g c H J p b m N p c G F s I G R l c y B S Z X R v d X J u w 6 l z L D U y f S Z x d W 9 0 O y w m c X V v d D t T Z W N 0 a W 9 u M S 9 U Y W J s Z T E v V W 5 w a X Z v d G V k I E N v b H V t b n M u e 0 1 v e W V u c y B k Z S B k w 6 l w b G F j Z W 1 l b n Q g Z W 1 w c n V u d M O p c y B w Y X I g b G V z I H J l d G 9 1 c m 7 D q X M s N T N 9 J n F 1 b 3 Q 7 L C Z x d W 9 0 O 1 N l Y 3 R p b 2 4 x L 1 R h Y m x l M S 9 V b n B p d m 9 0 Z W Q g Q 2 9 s d W 1 u c y 5 7 T W 9 5 Z W 5 z I G R l I G T D q X B s Y W N l b W V u d C B l b X B y d W 5 0 w 6 l z I H B h c i B s Z X M g c m V 0 b 3 V y b s O p c y 9 B I H B p Z W Q s N T R 9 J n F 1 b 3 Q 7 L C Z x d W 9 0 O 1 N l Y 3 R p b 2 4 x L 1 R h Y m x l M S 9 V b n B p d m 9 0 Z W Q g Q 2 9 s d W 1 u c y 5 7 T W 9 5 Z W 5 z I G R l I G T D q X B s Y W N l b W V u d C B l b X B y d W 5 0 w 6 l z I H B h c i B s Z X M g c m V 0 b 3 V y b s O p c y 9 N b 3 R v L D U 1 f S Z x d W 9 0 O y w m c X V v d D t T Z W N 0 a W 9 u M S 9 U Y W J s Z T E v V W 5 w a X Z v d G V k I E N v b H V t b n M u e 0 1 v e W V u c y B k Z S B k w 6 l w b G F j Z W 1 l b n Q g Z W 1 w c n V u d M O p c y B w Y X I g b G V z I H J l d G 9 1 c m 7 D q X M v Q m l j e W N s Z X R 0 Z S w 1 N n 0 m c X V v d D s s J n F 1 b 3 Q 7 U 2 V j d G l v b j E v V G F i b G U x L 1 V u c G l 2 b 3 R l Z C B D b 2 x 1 b W 5 z L n t N b 3 l l b n M g Z G U g Z M O p c G x h Y 2 V t Z W 5 0 I G V t c H J 1 b n T D q X M g c G F y I G x l c y B y Z X R v d X J u w 6 l z L 1 Z v a X R 1 c m U s N T d 9 J n F 1 b 3 Q 7 L C Z x d W 9 0 O 1 N l Y 3 R p b 2 4 x L 1 R h Y m x l M S 9 V b n B p d m 9 0 Z W Q g Q 2 9 s d W 1 u c y 5 7 T W 9 5 Z W 5 z I G R l I G T D q X B s Y W N l b W V u d C B l b X B y d W 5 0 w 6 l z I H B h c i B s Z X M g c m V 0 b 3 V y b s O p c y 9 Q a X J v Z 3 V l L D U 4 f S Z x d W 9 0 O y w m c X V v d D t T Z W N 0 a W 9 u M S 9 U Y W J s Z T E v V W 5 w a X Z v d G V k I E N v b H V t b n M u e 0 1 v e W V u c y B k Z S B k w 6 l w b G F j Z W 1 l b n Q g Z W 1 w c n V u d M O p c y B w Y X I g b G V z I H J l d G 9 1 c m 7 D q X M v R G 9 z I G R c d T A w M j d h b m l t Y W w s N T l 9 J n F 1 b 3 Q 7 L C Z x d W 9 0 O 1 N l Y 3 R p b 2 4 x L 1 R h Y m x l M S 9 V b n B p d m 9 0 Z W Q g Q 2 9 s d W 1 u c y 5 7 T W 9 5 Z W 5 z I G R l I G T D q X B s Y W N l b W V u d C B l b X B y d W 5 0 w 6 l z I H B h c i B s Z X M g c m V 0 b 3 V y b s O p c y 9 W w 6 l o a W N 1 b G U g b W l s a X R h a X J l L D Y w f S Z x d W 9 0 O y w m c X V v d D t T Z W N 0 a W 9 u M S 9 U Y W J s Z T E v V W 5 w a X Z v d G V k I E N v b H V t b n M u e 0 1 v e W V u c y B k Z S B k w 6 l w b G F j Z W 1 l b n Q g Z W 1 w c n V u d M O p c y B w Y X I g b G V z I H J l d G 9 1 c m 7 D q X M v V H J h b n N w b 3 J 0 I G V u I G N v b W 1 1 b i w 2 M X 0 m c X V v d D s s J n F 1 b 3 Q 7 U 2 V j d G l v b j E v V G F i b G U x L 1 V u c G l 2 b 3 R l Z C B D b 2 x 1 b W 5 z L n t Q b 3 V y I H F 1 Z W x s Z X M g c m F p c 2 9 u c y B s Y S B t Y W p v c m l 0 w 6 k g Z G V z I H J l d G 9 1 c m 7 D q X M g w 6 l 0 Y W l l b n Q g c m V u d H L D q W U s N j J 9 J n F 1 b 3 Q 7 L C Z x d W 9 0 O 1 N l Y 3 R p b 2 4 x L 1 R h Y m x l M S 9 V b n B p d m 9 0 Z W Q g Q 2 9 s d W 1 u c y 5 7 Q T g u M S 4 g U 3 D D q W N p Z m l l e i B h d X R y Z S B y Y W l z b 2 5 z I G R l I H J l d G 9 1 c i w 2 M 3 0 m c X V v d D s s J n F 1 b 3 Q 7 U 2 V j d G l v b j E v V G F i b G U x L 1 V u c G l 2 b 3 R l Z C B D b 2 x 1 b W 5 z L n t C M 2 E g T m 9 t Y n J l I G R l I G 3 D q W 5 h Z 2 V z I F J l c 3 N v c n R p c 3 N h b n R z I G R l I F B h e X M g V G l l c n M s N j R 9 J n F 1 b 3 Q 7 L C Z x d W 9 0 O 1 N l Y 3 R p b 2 4 x L 1 R h Y m x l M S 9 V b n B p d m 9 0 Z W Q g Q 2 9 s d W 1 u c y 5 7 Q j N i I E 5 v b W J y Z S B k X H U w M D I 3 a W 5 k a X Z p Z H V z I F J l c 3 N v c n R p c 3 N h b n R z I G R l I F B h e X M g V G l l c n M s N j V 9 J n F 1 b 3 Q 7 L C Z x d W 9 0 O 1 N l Y 3 R p b 2 4 x L 1 R h Y m x l M S 9 V b n B p d m 9 0 Z W Q g Q 2 9 s d W 1 u c y 5 7 U G F 5 c y B k Z S B w c m 9 2 Z W 5 h b m N l I G R l I G x h I G 1 h a m 9 y a X T D q S B k Z X M g U m V z c 2 9 y d G l z c 2 F u d H M g Z G U g U G F 5 c y B U a W V y c y w 2 N n 0 m c X V v d D s s J n F 1 b 3 Q 7 U 2 V j d G l v b j E v V G F i b G U x L 1 V u c G l 2 b 3 R l Z C B D b 2 x 1 b W 5 z L n t S w 6 l n a W 9 u I G R l I H B y b 3 Z l b m F u Y 2 U g Z G U g b G E g b W F q b 3 J p d M O p I G R l c y B S Z X N z b 3 J 0 a X N z Y W 5 0 c y B k Z S B Q Y X l z I F R p Z X J z L D Y 3 f S Z x d W 9 0 O y w m c X V v d D t T Z W N 0 a W 9 u M S 9 U Y W J s Z T E v V W 5 w a X Z v d G V k I E N v b H V t b n M u e 0 T D q X B h c n R l b W V u d C B k Z S B w c m 9 2 Z W 5 h b m N l I G R l I G x h I G 1 h a m 9 y a X T D q S B k Z X M g U m V z c 2 9 y d G l z c 2 F u d H M g Z G U g U G F 5 c y B U a W V y c y w 2 O H 0 m c X V v d D s s J n F 1 b 3 Q 7 U 2 V j d G l v b j E v V G F i b G U x L 1 V u c G l 2 b 3 R l Z C B D b 2 x 1 b W 5 z L n t T c M O p Y 2 l m a W V 6 I G F 1 d H J l I F B h e X M y L D Y 5 f S Z x d W 9 0 O y w m c X V v d D t T Z W N 0 a W 9 u M S 9 U Y W J s Z T E v V W 5 w a X Z v d G V k I E N v b H V t b n M u e 1 N w w 6 l j a W Z p Z X o g Y X V 0 c m U g U s O p Z 2 l v b j M s N z B 9 J n F 1 b 3 Q 7 L C Z x d W 9 0 O 1 N l Y 3 R p b 2 4 x L 1 R h Y m x l M S 9 V b n B p d m 9 0 Z W Q g Q 2 9 s d W 1 u c y 5 7 U 3 D D q W N p Z m l l c i B h d X R y Z S B E w 6 l w Y X J 0 Z W 1 l b n Q 0 L D c x f S Z x d W 9 0 O y w m c X V v d D t T Z W N 0 a W 9 u M S 9 U Y W J s Z T E v V W 5 w a X Z v d G V k I E N v b H V t b n M u e 0 F u b s O p Z S B k Z S B E w 6 l w b G F j Z W 1 l b n Q g Z H U g R 3 J v d X B l I H B y a W 5 j a X B h b C B k Z X M g c m V z c 2 9 y d G l z c 2 F u d H M g Z G V z I H B h e X M g d G l l c n M s N z J 9 J n F 1 b 3 Q 7 L C Z x d W 9 0 O 1 N l Y 3 R p b 2 4 x L 1 R h Y m x l M S 9 V b n B p d m 9 0 Z W Q g Q 2 9 s d W 1 u c y 5 7 T m F 0 a W 9 u Y W x p d M O p I H B y a W 5 j a X B h b G V z I G R l c y B y Z X N z b 3 J 0 a X N z Y W 5 0 c y B k Z X M g c G F 5 c y B 0 a W V y c y w 3 M 3 0 m c X V v d D s s J n F 1 b 3 Q 7 U 2 V j d G l v b j E v V G F i b G U x L 1 V u c G l 2 b 3 R l Z C B D b 2 x 1 b W 5 z L n t B d X R y Z S B u Y X R p b 2 5 h b G l 0 w 6 k g w 6 A g c H L D q W N p c 2 V y L D c 0 f S Z x d W 9 0 O y w m c X V v d D t T Z W N 0 a W 9 u M S 9 U Y W J s Z T E v V W 5 w a X Z v d G V k I E N v b H V t b n M u e 0 1 v e W V u c y B k Z S B k w 6 l w b G F j Z W 1 l b n Q g Z W 1 w c n V u d M O p c y B w Y X I g b G V z I H J l c 3 N v c n R p c 3 N h b n R z I G R l c y B w Y X l z I H R p Z X J z L D c 1 f S Z x d W 9 0 O y w m c X V v d D t T Z W N 0 a W 9 u M S 9 U Y W J s Z T E v V W 5 w a X Z v d G V k I E N v b H V t b n M u e 0 1 v e W V u c y B k Z S B k w 6 l w b G F j Z W 1 l b n Q g Z W 1 w c n V u d M O p c y B w Y X I g b G V z I H J l c 3 N v c n R p c 3 N h b n R z I G R l c y B w Y X l z I H R p Z X J z L 0 E g c G l l Z C w 3 N n 0 m c X V v d D s s J n F 1 b 3 Q 7 U 2 V j d G l v b j E v V G F i b G U x L 1 V u c G l 2 b 3 R l Z C B D b 2 x 1 b W 5 z L n t N b 3 l l b n M g Z G U g Z M O p c G x h Y 2 V t Z W 5 0 I G V t c H J 1 b n T D q X M g c G F y I G x l c y B y Z X N z b 3 J 0 a X N z Y W 5 0 c y B k Z X M g c G F 5 c y B 0 a W V y c y 9 N b 3 R v L D c 3 f S Z x d W 9 0 O y w m c X V v d D t T Z W N 0 a W 9 u M S 9 U Y W J s Z T E v V W 5 w a X Z v d G V k I E N v b H V t b n M u e 0 1 v e W V u c y B k Z S B k w 6 l w b G F j Z W 1 l b n Q g Z W 1 w c n V u d M O p c y B w Y X I g b G V z I H J l c 3 N v c n R p c 3 N h b n R z I G R l c y B w Y X l z I H R p Z X J z L 0 J p Y 3 l j b G V 0 d G U s N z h 9 J n F 1 b 3 Q 7 L C Z x d W 9 0 O 1 N l Y 3 R p b 2 4 x L 1 R h Y m x l M S 9 V b n B p d m 9 0 Z W Q g Q 2 9 s d W 1 u c y 5 7 T W 9 5 Z W 5 z I G R l I G T D q X B s Y W N l b W V u d C B l b X B y d W 5 0 w 6 l z I H B h c i B s Z X M g c m V z c 2 9 y d G l z c 2 F u d H M g Z G V z I H B h e X M g d G l l c n M v V m 9 p d H V y Z S w 3 O X 0 m c X V v d D s s J n F 1 b 3 Q 7 U 2 V j d G l v b j E v V G F i b G U x L 1 V u c G l 2 b 3 R l Z C B D b 2 x 1 b W 5 z L n t N b 3 l l b n M g Z G U g Z M O p c G x h Y 2 V t Z W 5 0 I G V t c H J 1 b n T D q X M g c G F y I G x l c y B y Z X N z b 3 J 0 a X N z Y W 5 0 c y B k Z X M g c G F 5 c y B 0 a W V y c y 9 Q a X J v Z 3 V l L D g w f S Z x d W 9 0 O y w m c X V v d D t T Z W N 0 a W 9 u M S 9 U Y W J s Z T E v V W 5 w a X Z v d G V k I E N v b H V t b n M u e 0 1 v e W V u c y B k Z S B k w 6 l w b G F j Z W 1 l b n Q g Z W 1 w c n V u d M O p c y B w Y X I g b G V z I H J l c 3 N v c n R p c 3 N h b n R z I G R l c y B w Y X l z I H R p Z X J z L 0 R v c y B k X H U w M D I 3 Y W 5 p b W F s L D g x f S Z x d W 9 0 O y w m c X V v d D t T Z W N 0 a W 9 u M S 9 U Y W J s Z T E v V W 5 w a X Z v d G V k I E N v b H V t b n M u e 0 1 v e W V u c y B k Z S B k w 6 l w b G F j Z W 1 l b n Q g Z W 1 w c n V u d M O p c y B w Y X I g b G V z I H J l c 3 N v c n R p c 3 N h b n R z I G R l c y B w Y X l z I H R p Z X J z L 1 b D q W h p Y 3 V s Z S B t a W x p d G F p c m U s O D J 9 J n F 1 b 3 Q 7 L C Z x d W 9 0 O 1 N l Y 3 R p b 2 4 x L 1 R h Y m x l M S 9 V b n B p d m 9 0 Z W Q g Q 2 9 s d W 1 u c y 5 7 T W 9 5 Z W 5 z I G R l I G T D q X B s Y W N l b W V u d C B l b X B y d W 5 0 w 6 l z I H B h c i B s Z X M g c m V z c 2 9 y d G l z c 2 F u d H M g Z G V z I H B h e X M g d G l l c n M v V H J h b n N w b 3 J 0 I G V u I G N v b W 1 1 b i w 4 M 3 0 m c X V v d D s s J n F 1 b 3 Q 7 U 2 V j d G l v b j E v V G F i b G U x L 1 V u c G l 2 b 3 R l Z C B D b 2 x 1 b W 5 z L n t Q b 3 V y I H F 1 Z W x s Z X M g c m F p c 2 9 u c y B s Y S B t Y W p v c m l 0 w 6 k g Z G V z I H J l c 3 N v c n R p c 3 N h b n R z I G R l c y B w Y X l z I H R p Z X J z I H N c d T A w M j f D q X R h a W V u d C B k w 6 l w b G F j w 6 l z I C h s b 3 J z I G R 1 I H B y Z W 1 p Z X I g Z M O p c G x h Y 2 V t Z W 5 0 K S w 4 N H 0 m c X V v d D s s J n F 1 b 3 Q 7 U 2 V j d G l v b j E v V G F i b G U x L 1 V u c G l 2 b 3 R l Z C B D b 2 x 1 b W 5 z L n t B O C 4 x L i B T c M O p Y 2 l m a W V 6 I G F 1 d H J l I H J h a X N v b n M g Z G U g Z M O p c G x h Y 2 V t Z W 5 0 N S w 4 N X 0 m c X V v d D s s J n F 1 b 3 Q 7 U 2 V j d G l v b j E v V G F i b G U x L 1 V u c G l 2 b 3 R l Z C B D b 2 x 1 b W 5 z L n t C N G E u I F B v c H V s Y X R p b 2 4 g Y X V 0 b 2 N o d G 9 u Z S A t I E 3 D q W 5 h Z 2 V z L D g 2 f S Z x d W 9 0 O y w m c X V v d D t T Z W N 0 a W 9 u M S 9 U Y W J s Z T E v V W 5 w a X Z v d G V k I E N v b H V t b n M u e 0 I 0 Y i 4 g U G 9 w d W x h d G l v b i B h d X R v Y 2 h 0 b 2 5 l I C 0 g S W 5 k a X Z p Z H V z L D g 3 f S Z x d W 9 0 O y w m c X V v d D t T Z W N 0 a W 9 u M S 9 U Y W J s Z T E v V W 5 w a X Z v d G V k I E N v b H V t b n M u e 2 E u I E F i c m l z I G V u I H B h a W x s Z S B v d S B 0 w 7 R s Z S w 4 O H 0 m c X V v d D s s J n F 1 b 3 Q 7 U 2 V j d G l v b j E v V G F i b G U x L 1 V u c G l 2 b 3 R l Z C B D b 2 x 1 b W 5 z L n t i L i B B Y n J p c y B i w 6 J j a G U g K H R l b n R l K S w 4 O X 0 m c X V v d D s s J n F 1 b 3 Q 7 U 2 V j d G l v b j E v V G F i b G U x L 1 V u c G l 2 b 3 R l Z C B D b 2 x 1 b W 5 z L n t j L i B B Y n J p c y B l b i B k d X I g K G 1 1 c i B z b 2 x p Z G U p L D k w f S Z x d W 9 0 O y w m c X V v d D t T Z W N 0 a W 9 u M S 9 U Y W J s Z T E v V W 5 w a X Z v d G V k I E N v b H V t b n M u e 2 Q u I F N h b n M g Y W J y a S w 5 M X 0 m c X V v d D s s J n F 1 b 3 Q 7 U 2 V j d G l v b j E v V G F i b G U x L 1 V u c G l 2 b 3 R l Z C B D b 2 x 1 b W 5 z L n t D M i 4 g Q 2 9 t b W V u d C B z b 2 5 0 I G x l c y B y Z W x h d G l v b n M g Z W 5 0 c m U g b G V z I H B l c n N v b m 5 l c y B k w 6 l w b G F j w 6 l l c y B l d C B s Y S B j b 2 1 t d W 5 h d X T D q S B o w 7 R 0 Z S A / L D k y f S Z x d W 9 0 O y w m c X V v d D t T Z W N 0 a W 9 u M S 9 U Y W J s Z T E v V W 5 w a X Z v d G V k I E N v b H V t b n M u e 0 Q u I E F T U 0 l T V E F O Q 0 U g R V h J U 1 R B T l R F I E R B T l M g T E U g U 0 l U R S A v I F Z J T E x B R 0 U g R E U g R E V Q T E F D R U 1 F T l Q s O T N 9 J n F 1 b 3 Q 7 L C Z x d W 9 0 O 1 N l Y 3 R p b 2 4 x L 1 R h Y m x l M S 9 V b n B p d m 9 0 Z W Q g Q 2 9 s d W 1 u c y 5 7 R D E u I F F 1 Z W x s Z S B h c 3 N p c 3 R h b m N l I G V z d C B m b 3 V y b m l l I H N 1 c i B s Z S B z a X R l I C 8 g d m l s b G F n Z S A / L D k 0 f S Z x d W 9 0 O y w m c X V v d D t T Z W N 0 a W 9 u M S 9 U Y W J s Z T E v V W 5 w a X Z v d G V k I E N v b H V t b n M u e 0 Q y L j E u Z C 4 g Q S B x d W V s b G U g c M O p c m l v Z G U g b G E g Z G l z d H J p Y n V 0 a W 9 u I G R l c y B 2 a X Z y Z X M g Y S 1 0 L W V s b G U g Z X U g b G l l d S B w b 3 V y I G x h I G R l c m 5 p w 6 h y Z S B m b 2 l z I D 8 s O T V 9 J n F 1 b 3 Q 7 L C Z x d W 9 0 O 1 N l Y 3 R p b 2 4 x L 1 R h Y m x l M S 9 V b n B p d m 9 0 Z W Q g Q 2 9 s d W 1 u c y 5 7 R D I u M i 5 k L i B B I H F 1 Z W x s Z S B w w 6 l y a W 9 k Z S B s Y S B k a X N 0 c m l i d X R p b 2 4 g I G R c d T A w M j d h c n R p Y 2 x l c y B u b 2 4 g Y W x p b W V u d G F p c m V z I G E t d C 1 l b G x l I G V 1 I G x p Z X U g I H B v d X I g b G E g Z G V y b m n D q H J l I G Z v a X M / L D k 2 f S Z x d W 9 0 O y w m c X V v d D t T Z W N 0 a W 9 u M S 9 U Y W J s Z T E v V W 5 w a X Z v d G V k I E N v b H V t b n M u e 0 Q y L j M u Z C 4 g Q S B x d W V s b G U g c M O p c m l v Z G U g b G E g Z G l z d H J p Y n V 0 a W 9 u I G R l c y B i w 6 J j a G V z I G E t d C 1 l b G x l I G V 1 I G x p Z X U g c G 9 1 c i B s Y S B k Z X J u a c O o c m U g Z m 9 p c y A / L D k 3 f S Z x d W 9 0 O y w m c X V v d D t T Z W N 0 a W 9 u M S 9 U Y W J s Z T E v V W 5 w a X Z v d G V k I E N v b H V t b n M u e 0 Q y L j Q u Z C 4 g Q S B x d W V s b G U g c M O p c m l v Z G U g b G E g Z G l z d H J p Y n V 0 a W 9 u I G R l I G N l c y B t Y X T D q X J p Y X V 4 L 2 9 1 d G l s c y B h L X Q t Z W x s Z S B l d S B s a W V 1 I H B v d X I g b G E g Z G V y b m n D q H J l I G Z v a X M g P y w 5 O H 0 m c X V v d D s s J n F 1 b 3 Q 7 U 2 V j d G l v b j E v V G F i b G U x L 1 V u c G l 2 b 3 R l Z C B D b 2 x 1 b W 5 z L n t E M i 4 1 L m Q u I E E g c X V l b G x l I H D D q X J p b 2 R l I G x h I G R p c 3 R y a W J 1 d G l v b i B k Z S B j Z X M g b W F 0 w 6 l y a W F 1 e C 9 v d X R p b H M g Y S 1 0 L W V s b G U g Z X U g b G l l d S B w b 3 V y I G x h I G R l c m 5 p w 6 h y Z S B m b 2 l z I D 8 s O T l 9 J n F 1 b 3 Q 7 L C Z x d W 9 0 O 1 N l Y 3 R p b 2 4 x L 1 R h Y m x l M S 9 V b n B p d m 9 0 Z W Q g Q 2 9 s d W 1 u c y 5 7 R D I u N i 5 k L i B B I H F 1 Z W x s Z S B w w 6 l y a W 9 k Z S B s X H U w M D I 3 Y X N z a X N 0 Y W 5 j Z S B l b i B z Y W 5 0 w 6 k g Y S 1 0 L W V s b G U g Z X U g b G l l d S B w b 3 V y I G x h I G R l c m 5 p w 6 h y Z S B m b 2 l z I D 8 s M T A w f S Z x d W 9 0 O y w m c X V v d D t T Z W N 0 a W 9 u M S 9 U Y W J s Z T E v V W 5 w a X Z v d G V k I E N v b H V t b n M u e 0 Q y L j c u Z C 4 g Q S B x d W V s b G U g c M O p c m l v Z G U g d W 5 l I G F z c 2 l z d G F u Y 2 U g c H N 5 Y 2 h v c 2 9 j a W F s Z S B h L X Q t Z W x s Z S B l d S B s a W V 1 I H B v d X I g b G E g Z G V y b m n D q H J l I G Z v a X M g P y w x M D F 9 J n F 1 b 3 Q 7 L C Z x d W 9 0 O 1 N l Y 3 R p b 2 4 x L 1 R h Y m x l M S 9 V b n B p d m 9 0 Z W Q g Q 2 9 s d W 1 u c y 5 7 R D I u O C 5 k L i B B I H F 1 Z W x s Z S B w w 6 l y a W 9 k Z S B s X H U w M D I 3 Y X N z a X N 0 Y W 5 j Z S B l b i B l Y X U s I G h 5 Z 2 n D q G 5 l I G V 0 I G F z c 2 F p b m l z c 2 V t Z W 5 0 I G E t d C 1 l b G x l I G V 1 I G x p Z X U g c G 9 1 c i B s Y S B k Z X J u a c O o c m U g Z m 9 p c z 8 s M T A y f S Z x d W 9 0 O y w m c X V v d D t T Z W N 0 a W 9 u M S 9 U Y W J s Z T E v V W 5 w a X Z v d G V k I E N v b H V t b n M u e 0 Q y L j k u Z C 4 g Q S B x d W V s b G U g c M O p c m l v Z G U g b F x 1 M D A y N 2 F z c 2 l z d G F u Y 2 U g Z W 4 g w 6 l k d W N h d G l v b i B h L X Q t Z W x s Z S B l d S B s a W V 1 I H B v d X I g b G E g Z G V y b m n D q H J l I G Z v a X M / L D E w M 3 0 m c X V v d D s s J n F 1 b 3 Q 7 U 2 V j d G l v b j E v V G F i b G U x L 1 V u c G l 2 b 3 R l Z C B D b 2 x 1 b W 5 z L n t E M i 4 x M C 5 k L i B B I H F 1 Z W x s Z S B w w 6 l y a W 9 k Z S B s X H U w M D I 3 Y X N z a X N 0 Y W 5 j Z S B l b i B D Y X N o I G E t d C 1 l b G x l I G V 1 I G x p Z X U g P y w x M D R 9 J n F 1 b 3 Q 7 L C Z x d W 9 0 O 1 N l Y 3 R p b 2 4 x L 1 R h Y m x l M S 9 V b n B p d m 9 0 Z W Q g Q 2 9 s d W 1 u c y 5 7 R T E u I E 5 v b W J y Z S B k Z S B m Z W 1 t Z X M g Z W 5 j Z W l u d G V z L D E w N X 0 m c X V v d D s s J n F 1 b 3 Q 7 U 2 V j d G l v b j E v V G F i b G U x L 1 V u c G l 2 b 3 R l Z C B D b 2 x 1 b W 5 z L n t F M i 4 g T m 9 t Y n J l I G R l I G Z l b W 1 l c y B h b G x h a X R h b n R l c y w x M D Z 9 J n F 1 b 3 Q 7 L C Z x d W 9 0 O 1 N l Y 3 R p b 2 4 x L 1 R h Y m x l M S 9 V b n B p d m 9 0 Z W Q g Q 2 9 s d W 1 u c y 5 7 R T M u I E 5 v b W J y Z S B k Z S B w Z X J z b 2 5 u Z X M g c 2 9 1 Z m Z y Y W 5 0 I G T i g J l 1 b i B o Y W 5 k a W N h c C B t Z W 5 0 Y W w s M T A 3 f S Z x d W 9 0 O y w m c X V v d D t T Z W N 0 a W 9 u M S 9 U Y W J s Z T E v V W 5 w a X Z v d G V k I E N v b H V t b n M u e 0 U 0 L i B O b 2 1 i c m U g Z G U g c G V y c 2 9 u b m V z I H N v d W Z m c m F u d C B k 4 o C Z d W 4 g a G F u Z G l j Y X A g c G h 5 c 2 l x d W U s M T A 4 f S Z x d W 9 0 O y w m c X V v d D t T Z W N 0 a W 9 u M S 9 U Y W J s Z T E v V W 5 w a X Z v d G V k I E N v b H V t b n M u e 0 U 1 L i B O b 2 1 i c m U g Z G U g c G V y c 2 9 u b m V z I H N v d W Z m c m F u d C B k 4 o C Z d W 4 g a G F u Z G l j Y X A g L S B z b 3 V y Z C B l d C B t d W V 0 L D E w O X 0 m c X V v d D s s J n F 1 b 3 Q 7 U 2 V j d G l v b j E v V G F i b G U x L 1 V u c G l 2 b 3 R l Z C B D b 2 x 1 b W 5 z L n t F N i 4 g T m 9 t Y n J l I G R l I H B l c n N v b m 5 l c y B z b 3 V m Z n J h b n Q g Z O K A m X V u Z S B t Y W x h Z G l l I G N o c m 9 u a X F 1 Z S A v I G d y Y X Z l L D E x M H 0 m c X V v d D s s J n F 1 b 3 Q 7 U 2 V j d G l v b j E v V G F i b G U x L 1 V u c G l 2 b 3 R l Z C B D b 2 x 1 b W 5 z L n t F N y 4 g T m 9 t Y n J l I G R l I G 1 p b m V 1 c n M g b m 9 u I G F j Y 2 9 t c G F n b s O p c y w x M T F 9 J n F 1 b 3 Q 7 L C Z x d W 9 0 O 1 N l Y 3 R p b 2 4 x L 1 R h Y m x l M S 9 V b n B p d m 9 0 Z W Q g Q 2 9 s d W 1 u c y 5 7 R T g u I C B O b 2 1 i c m U g Z O K A m W V u Z m F u d H M g c 8 O p c G F y w 6 l z I G R l I G x l d X J z I H B h c m V u d H M s M T E y f S Z x d W 9 0 O y w m c X V v d D t T Z W N 0 a W 9 u M S 9 U Y W J s Z T E v V W 5 w a X Z v d G V k I E N v b H V t b n M u e 0 U 5 L i B O b 2 1 i c m U g Z F x 1 M D A y N 2 9 y c G h l b G l u c y B k Z S B w w 6 h y Z S B l d C B k Z S B t w 6 h y Z S w x M T N 9 J n F 1 b 3 Q 7 L C Z x d W 9 0 O 1 N l Y 3 R p b 2 4 x L 1 R h Y m x l M S 9 V b n B p d m 9 0 Z W Q g Q 2 9 s d W 1 u c y 5 7 R T E w L i B G Z W 1 t Z S B j a G V m I G R l I G 3 D q W 5 h Z 2 U s M T E 0 f S Z x d W 9 0 O y w m c X V v d D t T Z W N 0 a W 9 u M S 9 U Y W J s Z T E v V W 5 w a X Z v d G V k I E N v b H V t b n M u e 0 U x M S 4 g S G 9 t b W U g Y 2 h l Z i B k Z S B t w 6 l u Y W d l L D E x N X 0 m c X V v d D s s J n F 1 b 3 Q 7 U 2 V j d G l v b j E v V G F i b G U x L 1 V u c G l 2 b 3 R l Z C B D b 2 x 1 b W 5 z L n t F M T I u I E V u Z m F u d C B j a G V m I G R l I G 3 D q W 5 h Z 2 U s M T E 2 f S Z x d W 9 0 O y w m c X V v d D t T Z W N 0 a W 9 u M S 9 U Y W J s Z T E v V W 5 w a X Z v d G V k I E N v b H V t b n M u e 0 U x M y 4 g U G V y c 2 9 u b m V z I G F n w 6 l l c y A o c G x 1 c y B k Z S A 2 M C B h b n M p L D E x N 3 0 m c X V v d D s s J n F 1 b 3 Q 7 U 2 V j d G l v b j E v V G F i b G U x L 1 V u c G l 2 b 3 R l Z C B D b 2 x 1 b W 5 z L n t F M T Q u I F B l c n N v b m 5 l c y B u b 2 4 g d m 9 5 Y W 5 0 Z X M g K G F 2 Z X V n b G V z K S w x M T h 9 J n F 1 b 3 Q 7 L C Z x d W 9 0 O 1 N l Y 3 R p b 2 4 x L 1 R h Y m x l M S 9 V b n B p d m 9 0 Z W Q g Q 2 9 s d W 1 u c y 5 7 R T E 1 L i B M Z X M g Z m V t b W V z I H N l I H N l b n R l b n Q t Z W x s Z X M g Z W 4 g c 8 O p Y 3 V y a X T D q S B z d X I g b G U g c 2 l 0 Z S A v I H Z p b G x h Z 2 U g P y w x M T l 9 J n F 1 b 3 Q 7 L C Z x d W 9 0 O 1 N l Y 3 R p b 2 4 x L 1 R h Y m x l M S 9 V b n B p d m 9 0 Z W Q g Q 2 9 s d W 1 u c y 5 7 R T E 2 L i B M Z X M g a G 9 t b W V z I H N l I H N l b n R l b n Q t a W x z I G V u I H P D q W N 1 c m l 0 w 6 k g c 3 V y I G x l I H N p d G U g L y B 2 a W x s Y W d l I D 8 s M T I w f S Z x d W 9 0 O y w m c X V v d D t T Z W N 0 a W 9 u M S 9 U Y W J s Z T E v V W 5 w a X Z v d G V k I E N v b H V t b n M u e 0 U x N y 4 g T G V z I G V u Z m F u d H M g c 2 U g c 2 V u d G V u d C 1 p b H M g Z W 4 g c 8 O p Y 3 V y a X T D q S B z d X I g b G U g c 2 l 0 Z S A v I H Z p b G x h Z 2 U / L D E y M X 0 m c X V v d D s s J n F 1 b 3 Q 7 U 2 V j d G l v b j E v V G F i b G U x L 1 V u c G l 2 b 3 R l Z C B D b 2 x 1 b W 5 z L n t F M T U u M S 4 g U G 9 1 c n F 1 b 2 k g b G V z I E Z F T U 1 F U y B u Z S B z Z S B z Z W 5 0 Z W 5 0 I H B h c y B l b i B z w 6 l j d X J p d M O p I D 8 s M T I y f S Z x d W 9 0 O y w m c X V v d D t T Z W N 0 a W 9 u M S 9 U Y W J s Z T E v V W 5 w a X Z v d G V k I E N v b H V t b n M u e 0 U x N i 4 x L i B Q b 3 V y c X V v a S B s Z X M g S E 9 N T U V T I G 5 l I H N l I H N l b n R l b n Q g c G F z I G V u I H P D q W N 1 c m l 0 w 6 k g P y w x M j N 9 J n F 1 b 3 Q 7 L C Z x d W 9 0 O 1 N l Y 3 R p b 2 4 x L 1 R h Y m x l M S 9 V b n B p d m 9 0 Z W Q g Q 2 9 s d W 1 u c y 5 7 R T E 3 L j E u I F B v d X J x d W 9 p I G x l c y B F T k Z B T l R T I G 5 l I H N l I H N l b n R l b n Q g c G F z I G V u I H P D q W N 1 c m l 0 w 6 k g P y w x M j R 9 J n F 1 b 3 Q 7 L C Z x d W 9 0 O 1 N l Y 3 R p b 2 4 x L 1 R h Y m x l M S 9 V b n B p d m 9 0 Z W Q g Q 2 9 s d W 1 u c y 5 7 R T E 4 L i B M Y S B t Y W p v c m l 0 w 6 k g Z G V z I H B l c n N v b m 5 l c y B k a X N w b 3 N l L X Q t Z W x s Z S B k Z S B k b 2 N 1 b W V u d H M g Z O K A m W l k Z W 5 0 a W Z p Y 2 F 0 a W 9 u I D 8 s M T I 1 f S Z x d W 9 0 O y w m c X V v d D t T Z W N 0 a W 9 u M S 9 U Y W J s Z T E v V W 5 w a X Z v d G V k I E N v b H V t b n M u e 0 U x O C 4 x L i B Q b 3 V y c X V v a T 8 g S W x z I G 5 l I H J l Z m 9 u d C B w Y X M g b G V 1 c n M g Z G 9 j d W 1 l b n R z I G R c d T A w M j d p Z G V u d G l m a W N h d G l v b i w x M j Z 9 J n F 1 b 3 Q 7 L C Z x d W 9 0 O 1 N l Y 3 R p b 2 4 x L 1 R h Y m x l M S 9 V b n B p d m 9 0 Z W Q g Q 2 9 s d W 1 u c y 5 7 U 3 D D q W N p Z m l l c i B h d X R y Z S B y Y W l z b 2 4 g O i w x M j d 9 J n F 1 b 3 Q 7 L C Z x d W 9 0 O 1 N l Y 3 R p b 2 4 x L 1 R h Y m x l M S 9 V b n B p d m 9 0 Z W Q g Q 2 9 s d W 1 u c y 5 7 R i 4 g R U F V L C B I W U d J R U 5 F I E V U I E F T U 0 F J T k l T U 0 V N R U 5 U L D E y O H 0 m c X V v d D s s J n F 1 b 3 Q 7 U 2 V j d G l v b j E v V G F i b G U x L 1 V u c G l 2 b 3 R l Z C B D b 2 x 1 b W 5 z L n t G M S 5 R d W V s b G V z I H N v b n Q g b G V z I H B y a W 5 j a X B h b G V z I H N v d X J j Z X M g Z O K A m W F w c H J v d m l z a W 9 u b m V t Z W 5 0 I G V u I G V h d S B k Y W 5 z I G x l I H N p d G U g L y B 2 a W x s Y W d l I D 8 s M T I 5 f S Z x d W 9 0 O y w m c X V v d D t T Z W N 0 a W 9 u M S 9 U Y W J s Z T E v V W 5 w a X Z v d G V k I E N v b H V t b n M u e 0 Y x L l F 1 Z W x s Z X M g c 2 9 u d C B s Z X M g c H J p b m N p c G F s Z X M g c 2 9 1 c m N l c y B k 4 o C Z Y X B w c m 9 2 a X N p b 2 5 u Z W 1 l b n Q g Z W 4 g Z W F 1 I G R h b n M g b G U g c 2 l 0 Z S A v I H Z p b G x h Z 2 U g P y 9 C b G F k Z G V y L D E z M H 0 m c X V v d D s s J n F 1 b 3 Q 7 U 2 V j d G l v b j E v V G F i b G U x L 1 V u c G l 2 b 3 R l Z C B D b 2 x 1 b W 5 z L n t G M S 5 R d W V s b G V z I H N v b n Q g b G V z I H B y a W 5 j a X B h b G V z I H N v d X J j Z X M g Z O K A m W F w c H J v d m l z a W 9 u b m V t Z W 5 0 I G V u I G V h d S B k Y W 5 z I G x l I H N p d G U g L y B 2 a W x s Y W d l I D 8 v Q 2 F t a W 9 u L U N p d G V y b m U s M T M x f S Z x d W 9 0 O y w m c X V v d D t T Z W N 0 a W 9 u M S 9 U Y W J s Z T E v V W 5 w a X Z v d G V k I E N v b H V t b n M u e 0 Y x L l F 1 Z W x s Z X M g c 2 9 u d C B s Z X M g c H J p b m N p c G F s Z X M g c 2 9 1 c m N l c y B k 4 o C Z Y X B w c m 9 2 a X N p b 2 5 u Z W 1 l b n Q g Z W 4 g Z W F 1 I G R h b n M g b G U g c 2 l 0 Z S A v I H Z p b G x h Z 2 U g P y 9 F Y X U g Z G U g c 3 V y Z m F j Z S A o d 2 F k a S w g b G F j L C B y a X Z p w 6 h y Z S w g Z X R j L i k s M T M y f S Z x d W 9 0 O y w m c X V v d D t T Z W N 0 a W 9 u M S 9 U Y W J s Z T E v V W 5 w a X Z v d G V k I E N v b H V t b n M u e 0 Y x L l F 1 Z W x s Z X M g c 2 9 u d C B s Z X M g c H J p b m N p c G F s Z X M g c 2 9 1 c m N l c y B k 4 o C Z Y X B w c m 9 2 a X N p b 2 5 u Z W 1 l b n Q g Z W 4 g Z W F 1 I G R h b n M g b G U g c 2 l 0 Z S A v I H Z p b G x h Z 2 U g P y 9 F Y X U g Z H U g c m 9 i a W 5 l d C w x M z N 9 J n F 1 b 3 Q 7 L C Z x d W 9 0 O 1 N l Y 3 R p b 2 4 x L 1 R h Y m x l M S 9 V b n B p d m 9 0 Z W Q g Q 2 9 s d W 1 u c y 5 7 R j E u U X V l b G x l c y B z b 2 5 0 I G x l c y B w c m l u Y 2 l w Y W x l c y B z b 3 V y Y 2 V z I G T i g J l h c H B y b 3 Z p c 2 l v b m 5 l b W V u d C B l b i B l Y X U g Z G F u c y B s Z S B z a X R l I C 8 g d m l s b G F n Z S A / L 0 Z v c m F n Z S D D o C B w b 2 1 w Z S B t Y W 5 1 Z W x s Z S w x M z R 9 J n F 1 b 3 Q 7 L C Z x d W 9 0 O 1 N l Y 3 R p b 2 4 x L 1 R h Y m x l M S 9 V b n B p d m 9 0 Z W Q g Q 2 9 s d W 1 u c y 5 7 R j E u U X V l b G x l c y B z b 2 5 0 I G x l c y B w c m l u Y 2 l w Y W x l c y B z b 3 V y Y 2 V z I G T i g J l h c H B y b 3 Z p c 2 l v b m 5 l b W V u d C B l b i B l Y X U g Z G F u c y B s Z S B z a X R l I C 8 g d m l s b G F n Z S A / L 1 B 1 a X Q g Y W 3 D q W x p b 3 L D q S w x M z V 9 J n F 1 b 3 Q 7 L C Z x d W 9 0 O 1 N l Y 3 R p b 2 4 x L 1 R h Y m x l M S 9 V b n B p d m 9 0 Z W Q g Q 2 9 s d W 1 u c y 5 7 R j E u U X V l b G x l c y B z b 2 5 0 I G x l c y B w c m l u Y 2 l w Y W x l c y B z b 3 V y Y 2 V z I G T i g J l h c H B y b 3 Z p c 2 l v b m 5 l b W V u d C B l b i B l Y X U g Z G F u c y B s Z S B z a X R l I C 8 g d m l s b G F n Z S A / L 1 B 1 a X Q g d H J h Z G l 0 a W 9 u b m V s I C 8 g w 6 A g Y 2 l l b C B v d X Z l c n Q s M T M 2 f S Z x d W 9 0 O y w m c X V v d D t T Z W N 0 a W 9 u M S 9 U Y W J s Z T E v V W 5 w a X Z v d G V k I E N v b H V t b n M u e 0 Y x L l F 1 Z W x s Z X M g c 2 9 u d C B s Z X M g c H J p b m N p c G F s Z X M g c 2 9 1 c m N l c y B k 4 o C Z Y X B w c m 9 2 a X N p b 2 5 u Z W 1 l b n Q g Z W 4 g Z W F 1 I G R h b n M g b G U g c 2 l 0 Z S A v I H Z p b G x h Z 2 U g P y 9 W Z W 5 k Z X V y I G T i g J l l Y X U s M T M 3 f S Z x d W 9 0 O y w m c X V v d D t T Z W N 0 a W 9 u M S 9 U Y W J s Z T E v V W 5 w a X Z v d G V k I E N v b H V t b n M u e 0 5 v b W J y Z S B k Z S B Q d W l 0 c y B 0 c m F k a X R p b 2 5 u Z W w g R k 9 O Q 1 R J T 0 5 O R U x T L D E z O H 0 m c X V v d D s s J n F 1 b 3 Q 7 U 2 V j d G l v b j E v V G F i b G U x L 1 V u c G l 2 b 3 R l Z C B D b 2 x 1 b W 5 z L n t O b 2 1 i c m U g Z G U g U H V p d H M g d H J h Z G l 0 a W 9 u b m V s I E 5 P T i B G T 0 5 D V E l P T k 5 F T F M s M T M 5 f S Z x d W 9 0 O y w m c X V v d D t T Z W N 0 a W 9 u M S 9 U Y W J s Z T E v V W 5 w a X Z v d G V k I E N v b H V t b n M u e 0 5 v b W J y Z S B k Z S B G b 3 J h Z 2 U g w 6 A g c G 9 t c G U g b W F u d W V s b G U g R k 9 O Q 1 R J T 0 5 O R U x T L D E 0 M H 0 m c X V v d D s s J n F 1 b 3 Q 7 U 2 V j d G l v b j E v V G F i b G U x L 1 V u c G l 2 b 3 R l Z C B D b 2 x 1 b W 5 z L n t O b 2 1 i c m U g Z G U g R m 9 y Y W d l I M O g I H B v b X B l I G 1 h b n V l b G x l I E 5 P T i B G T 0 5 D V E l P T k 5 F T F M s M T Q x f S Z x d W 9 0 O y w m c X V v d D t T Z W N 0 a W 9 u M S 9 U Y W J s Z T E v V W 5 w a X Z v d G V k I E N v b H V t b n M u e 0 5 v b W J y Z S B k Z S B Q d W l 0 c y B h b c O p b G l v c s O p I E Z P T k N U S U 9 O T k V M U y w x N D J 9 J n F 1 b 3 Q 7 L C Z x d W 9 0 O 1 N l Y 3 R p b 2 4 x L 1 R h Y m x l M S 9 V b n B p d m 9 0 Z W Q g Q 2 9 s d W 1 u c y 5 7 T m 9 t Y n J l I G R l I F B 1 a X Q g Y W 3 D q W x p b 3 L D q S B O T 0 4 g R k 9 O Q 1 R J T 0 5 O R U x T L D E 0 M 3 0 m c X V v d D s s J n F 1 b 3 Q 7 U 2 V j d G l v b j E v V G F i b G U x L 1 V u c G l 2 b 3 R l Z C B D b 2 x 1 b W 5 z L n t O b 2 1 i c m U g Z G U g Q m x h Z G R l c i B G T 0 5 D V E l P T k 5 F T F M s M T Q 0 f S Z x d W 9 0 O y w m c X V v d D t T Z W N 0 a W 9 u M S 9 U Y W J s Z T E v V W 5 w a X Z v d G V k I E N v b H V t b n M u e 0 5 v b W J y Z S B k Z S B C b G F k Z G V y I E 5 P T i B G T 0 5 D V E l P T k 5 F T F M s M T Q 1 f S Z x d W 9 0 O y w m c X V v d D t T Z W N 0 a W 9 u M S 9 U Y W J s Z T E v V W 5 w a X Z v d G V k I E N v b H V t b n M u e 0 5 v b W J y Z S A 6 I E V h d S B k Z S B z d X J m Y W N l I C h 3 Y W R p L C B s Y W M s I H J p d m n D q H J l L C B l d G M u K S B G T 0 5 D V E l P T k 5 F T F M s M T Q 2 f S Z x d W 9 0 O y w m c X V v d D t T Z W N 0 a W 9 u M S 9 U Y W J s Z T E v V W 5 w a X Z v d G V k I E N v b H V t b n M u e 0 5 v b W J y Z T o g R W F 1 I G R l I H N 1 c m Z h Y 2 U g K H d h Z G k s I G x h Y y w g c m l 2 a c O o c m U s I G V 0 Y y 4 p I E 5 P T i B G T 0 5 D V E l P T k 5 F T F M s M T Q 3 f S Z x d W 9 0 O y w m c X V v d D t T Z W N 0 a W 9 u M S 9 U Y W J s Z T E v V W 5 w a X Z v d G V k I E N v b H V t b n M u e 0 5 v b W J y Z S B k Z S B W Z W 5 k Z X V y I G T i g J l l Y X U g R k 9 O Q 1 R J T 0 5 O R U x T L D E 0 O H 0 m c X V v d D s s J n F 1 b 3 Q 7 U 2 V j d G l v b j E v V G F i b G U x L 1 V u c G l 2 b 3 R l Z C B D b 2 x 1 b W 5 z L n t O b 2 1 i c m U g Z G U g V m V u Z G V 1 c i B k 4 o C Z Z W F 1 I E 5 P T i B G T 0 5 D V E l P T k 5 F T F M s M T Q 5 f S Z x d W 9 0 O y w m c X V v d D t T Z W N 0 a W 9 u M S 9 U Y W J s Z T E v V W 5 w a X Z v d G V k I E N v b H V t b n M u e 0 5 v b W J y Z S B k Z S B D Y W 1 p b 2 4 t Q 2 l 0 Z X J u Z S B G T 0 5 D V E l P T k 5 F T F M s M T U w f S Z x d W 9 0 O y w m c X V v d D t T Z W N 0 a W 9 u M S 9 U Y W J s Z T E v V W 5 w a X Z v d G V k I E N v b H V t b n M u e 0 5 v b W J y Z S B k Z S B D Y W 1 p b 2 4 t Q 2 l 0 Z X J u Z S B O T 0 4 g R k 9 O Q 1 R J T 0 5 O R U x T L D E 1 M X 0 m c X V v d D s s J n F 1 b 3 Q 7 U 2 V j d G l v b j E v V G F i b G U x L 1 V u c G l 2 b 3 R l Z C B D b 2 x 1 b W 5 z L n t O b 2 1 i c m U g O i B F Y X U g Z H U g c m 9 i a W 5 l d C B G T 0 5 D V E l P T k 5 F T F M s M T U y f S Z x d W 9 0 O y w m c X V v d D t T Z W N 0 a W 9 u M S 9 U Y W J s Z T E v V W 5 w a X Z v d G V k I E N v b H V t b n M u e 0 5 v b W J y Z S A 6 I E V h d S B k d S B y b 2 J p b m V 0 I E 5 P T i B G T 0 5 D V E l P T k 5 F T F M s M T U z f S Z x d W 9 0 O y w m c X V v d D t T Z W N 0 a W 9 u M S 9 U Y W J s Z T E v V W 5 w a X Z v d G V k I E N v b H V t b n M u e 0 Y z L i B R d W V s b G U g Z X N 0 I G x h I G R p c 3 R h b m N l I H F 1 Z S B s Z X M g c G V y c 2 9 u b m V z I G T D q X B s Y W P D q W V z I H B h c m N v d X J l b n Q g c G 9 1 c i B h Y 2 P D q W R l c i D D o C B s Y S B z b 3 V y Y 2 U g Z O K A m W V h d S B s Y S B w b H V z I H B y b 2 N o Z S A / I C h t Y X J j a G U g w 6 A g c G l l Z C k s M T U 0 f S Z x d W 9 0 O y w m c X V v d D t T Z W N 0 a W 9 u M S 9 U Y W J s Z T E v V W 5 w a X Z v d G V k I E N v b H V t b n M u e 0 Y 0 L i B R d W V s c y B z b 2 5 0 I G x l c y B w c m 9 i b M O o b W V z I G x p w 6 l z I M O g I G x h I H F 1 Y W x p d M O p I G R l I G z i g J l l Y X U g P y w x N T V 9 J n F 1 b 3 Q 7 L C Z x d W 9 0 O 1 N l Y 3 R p b 2 4 x L 1 R h Y m x l M S 9 V b n B p d m 9 0 Z W Q g Q 2 9 s d W 1 u c y 5 7 R j Q u I F F 1 Z W x z I H N v b n Q g b G V z I H B y b 2 J s w 6 h t Z X M g b G n D q X M g w 6 A g b G E g c X V h b G l 0 w 6 k g Z G U g b O K A m W V h d S A / L 0 F 1 Y 3 V u L D E 1 N n 0 m c X V v d D s s J n F 1 b 3 Q 7 U 2 V j d G l v b j E v V G F i b G U x L 1 V u c G l 2 b 3 R l Z C B D b 2 x 1 b W 5 z L n t G N C 4 g U X V l b H M g c 2 9 u d C B s Z X M g c H J v Y m z D q G 1 l c y B s a c O p c y D D o C B s Y S B x d W F s a X T D q S B k Z S B s 4 o C Z Z W F 1 I D 8 v R W F 1 I H R y b 3 V i b G U g L y B i c n V u Z S w x N T d 9 J n F 1 b 3 Q 7 L C Z x d W 9 0 O 1 N l Y 3 R p b 2 4 x L 1 R h Y m x l M S 9 V b n B p d m 9 0 Z W Q g Q 2 9 s d W 1 u c y 5 7 R j Q u I F F 1 Z W x z I H N v b n Q g b G V z I H B y b 2 J s w 6 h t Z X M g b G n D q X M g w 6 A g b G E g c X V h b G l 0 w 6 k g Z G U g b O K A m W V h d S A / L 0 d v w 7 t 0 L D E 1 O H 0 m c X V v d D s s J n F 1 b 3 Q 7 U 2 V j d G l v b j E v V G F i b G U x L 1 V u c G l 2 b 3 R l Z C B D b 2 x 1 b W 5 z L n t G N C 4 g U X V l b H M g c 2 9 u d C B s Z X M g c H J v Y m z D q G 1 l c y B s a c O p c y D D o C B s Y S B x d W F s a X T D q S B k Z S B s 4 o C Z Z W F 1 I D 8 v R W F 1 I G 5 v b i B w b 3 R h Y m x l L D E 1 O X 0 m c X V v d D s s J n F 1 b 3 Q 7 U 2 V j d G l v b j E v V G F i b G U x L 1 V u c G l 2 b 3 R l Z C B D b 2 x 1 b W 5 z L n t G N C 4 g U X V l b H M g c 2 9 u d C B s Z X M g c H J v Y m z D q G 1 l c y B s a c O p c y D D o C B s Y S B x d W F s a X T D q S B k Z S B s 4 o C Z Z W F 1 I D 8 v T 2 R l d X I s M T Y w f S Z x d W 9 0 O y w m c X V v d D t T Z W N 0 a W 9 u M S 9 U Y W J s Z T E v V W 5 w a X Z v d G V k I E N v b H V t b n M u e 0 Y 1 L i B R d W V s b G V z I H N v b n Q g b G V z I H R 5 c G V z I G R l I G x h d H J p b m V z I G R p c 3 B v b m l i b G V z I H N 1 c i B j Z S B s a W V 1 I G R l I G T D q X B s Y W N l b W V u d C A / L D E 2 M X 0 m c X V v d D s s J n F 1 b 3 Q 7 U 2 V j d G l v b j E v V G F i b G U x L 1 V u c G l 2 b 3 R l Z C B D b 2 x 1 b W 5 z L n t G N S 4 g U X V l b G x l c y B z b 2 5 0 I G x l c y B 0 e X B l c y B k Z S B s Y X R y a W 5 l c y B k a X N w b 2 5 p Y m x l c y B z d X I g Y 2 U g b G l l d S B k Z S B k w 6 l w b G F j Z W 1 l b n Q g P y 9 M Y X R y a W 5 l c y B j b 2 x s Z W N 0 a X Z l c y A o b G V z I G x h d H J p b m V z I H N v b n Q g d X R p b G l z w 6 l l c y B w Y X I g c G x 1 c 2 l l d X J z I G 3 D q W 5 h Z 2 V z I M O g I G x h I G Z v a X M p L D E 2 M n 0 m c X V v d D s s J n F 1 b 3 Q 7 U 2 V j d G l v b j E v V G F i b G U x L 1 V u c G l 2 b 3 R l Z C B D b 2 x 1 b W 5 z L n t G N S 4 g U X V l b G x l c y B z b 2 5 0 I G x l c y B 0 e X B l c y B k Z S B s Y X R y a W 5 l c y B k a X N w b 2 5 p Y m x l c y B z d X I g Y 2 U g b G l l d S B k Z S B k w 6 l w b G F j Z W 1 l b n Q g P y 9 M Y X R y a W 5 l c y B w c m l 2 w 6 l l c y A o Y + K A m W V z d C D D o C B k a X J l I H V u Z S B s Y X R y a W 5 l I H B h c i B t w 6 l u Y W d l K S w x N j N 9 J n F 1 b 3 Q 7 L C Z x d W 9 0 O 1 N l Y 3 R p b 2 4 x L 1 R h Y m x l M S 9 V b n B p d m 9 0 Z W Q g Q 2 9 s d W 1 u c y 5 7 R j U u I F F 1 Z W x s Z X M g c 2 9 u d C B s Z X M g d H l w Z X M g Z G U g b G F 0 c m l u Z X M g Z G l z c G 9 u a W J s Z X M g c 3 V y I G N l I G x p Z X U g Z G U g Z M O p c G x h Y 2 V t Z W 5 0 I D 8 v R M O p Z s O p Y 2 F 0 a W 9 u I M O g I G z i g J l h a X I g b G l i c m U g b 3 U g Z G F u c y B s Y S B u Y X R 1 c m U s M T Y 0 f S Z x d W 9 0 O y w m c X V v d D t T Z W N 0 a W 9 u M S 9 U Y W J s Z T E v V W 5 w a X Z v d G V k I E N v b H V t b n M u e 0 Y 1 Y j E u I E N v b W J p Z W 4 g e S B h L X Q t a W w g Z G U g b G F 0 c m l u Z X M g Y 2 9 s b G V j d G l 2 Z X M / L D E 2 N X 0 m c X V v d D s s J n F 1 b 3 Q 7 U 2 V j d G l v b j E v V G F i b G U x L 1 V u c G l 2 b 3 R l Z C B D b 2 x 1 b W 5 z L n t G N W I y L i B D b 2 1 i a W V u I H k g Y S 1 0 L W l s I G R l I G x h d H J p b m V z I H B y a X b D q W V z P y w x N j Z 9 J n F 1 b 3 Q 7 L C Z x d W 9 0 O 1 N l Y 3 R p b 2 4 x L 1 R h Y m x l M S 9 V b n B p d m 9 0 Z W Q g Q 2 9 s d W 1 u c y 5 7 R j c u I F F 1 Z W w g Z X N 0 I G z i g J n D q X R h d C B k Z S B s Y S B t Y W p v c m l 0 w 6 k g Z G V z I G x h d H J p b m V z I D 8 s M T Y 3 f S Z x d W 9 0 O y w m c X V v d D t T Z W N 0 a W 9 u M S 9 U Y W J s Z T E v V W 5 w a X Z v d G V k I E N v b H V t b n M u e 0 Y 4 L i B F c 3 Q t Y 2 U g c X V l I G x l c y B s Y X R y a W 5 l c y B z b 2 5 0 I H P D q X B h c s O p Z X M g c G 9 1 c i B s Z X M g a G 9 t b W V z I G V 0 I G Z l b W 1 l c y A / L D E 2 O H 0 m c X V v d D s s J n F 1 b 3 Q 7 U 2 V j d G l v b j E v V G F i b G U x L 1 V u c G l 2 b 3 R l Z C B D b 2 x 1 b W 5 z L n t G O S 4 g U X V l b G x l I G V z d C B s Y S B k a X N 0 Y W 5 j Z S B l b n R y Z S B s Z X M g b G F 0 c m l u Z X M g Z X Q g b G V z I H B v a W 5 0 c y B k 4 o C Z Z W F 1 I D 8 s M T Y 5 f S Z x d W 9 0 O y w m c X V v d D t T Z W N 0 a W 9 u M S 9 U Y W J s Z T E v V W 5 w a X Z v d G V k I E N v b H V t b n M u e 0 Y x M C 4 g U X V l b G x l c y B z b 2 5 0 I G x l c y B 0 e X B l c y B k Z S B k b 3 V j a G V z I G R p c 3 B v b m l i b G V z I H N 1 c i B j Z S B s a W V 1 I G R l I G T D q X B s Y W N l b W V u d C A / L D E 3 M H 0 m c X V v d D s s J n F 1 b 3 Q 7 U 2 V j d G l v b j E v V G F i b G U x L 1 V u c G l 2 b 3 R l Z C B D b 2 x 1 b W 5 z L n t G M T A u I F F 1 Z W x s Z X M g c 2 9 u d C B s Z X M g d H l w Z X M g Z G U g Z G 9 1 Y 2 h l c y B k a X N w b 2 5 p Y m x l c y B z d X I g Y 2 U g b G l l d S B k Z S B k w 6 l w b G F j Z W 1 l b n Q g P y 9 D b 2 x s Z W N 0 a X Z l c y A o d X R p b G l z w 6 l l c y B w Y X I g c G x 1 c 2 l l d X J z I G 3 D q W 5 h Z 2 V z I M O g I G x h I G Z v a X M p L D E 3 M X 0 m c X V v d D s s J n F 1 b 3 Q 7 U 2 V j d G l v b j E v V G F i b G U x L 1 V u c G l 2 b 3 R l Z C B D b 2 x 1 b W 5 z L n t G M T A u I F F 1 Z W x s Z X M g c 2 9 u d C B s Z X M g d H l w Z X M g Z G U g Z G 9 1 Y 2 h l c y B k a X N w b 2 5 p Y m x l c y B z d X I g Y 2 U g b G l l d S B k Z S B k w 6 l w b G F j Z W 1 l b n Q g P y 9 Q c m l 2 w 6 l l c y A o c G F y I G 3 D q W 5 h Z 2 U p L D E 3 M n 0 m c X V v d D s s J n F 1 b 3 Q 7 U 2 V j d G l v b j E v V G F i b G U x L 1 V u c G l 2 b 3 R l Z C B D b 2 x 1 b W 5 z L n t G M T B h L i B O b 2 1 i c m U g Z G U g Z G 9 1 Y 2 h l c y B j b 2 x s Z W N 0 a X Z l c y B k Y W 5 z I G x l I H N p d G U g L y B 2 a W x s Y W d l I D 8 s M T c z f S Z x d W 9 0 O y w m c X V v d D t T Z W N 0 a W 9 u M S 9 U Y W J s Z T E v V W 5 w a X Z v d G V k I E N v b H V t b n M u e 0 Y x M G I u I E 5 v b W J y Z S B k Z S B k b 3 V j a G V z I H B y a X b D q W V z I G R h b n M g b G U g c 2 l 0 Z S A v I H Z p b G x h Z 2 U g P y w x N z R 9 J n F 1 b 3 Q 7 L C Z x d W 9 0 O 1 N l Y 3 R p b 2 4 x L 1 R h Y m x l M S 9 V b n B p d m 9 0 Z W Q g Q 2 9 s d W 1 u c y 5 7 R j E x L i B M Z X M g Z W 5 m Y W 5 0 c y w g Z m V t b W V z I G V 0 I H B l c n N v b m 5 l c y B 2 d W x u w 6 l y Y W J s Z X M g c G V 1 d m V u d C 1 p b H M g Y W N j w 6 l k Z X I g Y X V 4 I G x h d H J p b m V z L C B w b 2 l u d H M g Z O K A m W V h d S w g Y W l y Z S B k Z S B k w 6 l m w 6 l j Y X R p b 2 4 g c 2 F u c y B y a X N x d W U g c G F y d G l j d W x p Z X I / L D E 3 N X 0 m c X V v d D s s J n F 1 b 3 Q 7 U 2 V j d G l v b j E v V G F i b G U x L 1 V u c G l 2 b 3 R l Z C B D b 2 x 1 b W 5 z L n t G M T I u I F N p I G z i g J l h Y 2 P D q H M g Z X N 0 I H J p c 3 F 1 w 6 k s I H F 1 Z W x z I H N v b n Q g b G V z I H J p c 3 F 1 Z X M g c H J p b m N p c G F 1 e C A / L D E 3 N n 0 m c X V v d D s s J n F 1 b 3 Q 7 U 2 V j d G l v b j E v V G F i b G U x L 1 V u c G l 2 b 3 R l Z C B D b 2 x 1 b W 5 z L n t G M T I u I F N p I G z i g J l h Y 2 P D q H M g Z X N 0 I H J p c 3 F 1 w 6 k s I H F 1 Z W x z I H N v b n Q g b G V z I H J p c 3 F 1 Z X M g c H J p b m N p c G F 1 e C A / L 0 F n c m V z c 2 l v b i B w a H l z a X F 1 Z S w x N z d 9 J n F 1 b 3 Q 7 L C Z x d W 9 0 O 1 N l Y 3 R p b 2 4 x L 1 R h Y m x l M S 9 V b n B p d m 9 0 Z W Q g Q 2 9 s d W 1 u c y 5 7 R j E y L i B T a S B s 4 o C Z Y W N j w 6 h z I G V z d C B y a X N x d c O p L C B x d W V s c y B z b 2 5 0 I G x l c y B y a X N x d W V z I H B y a W 5 j a X B h d X g g P y 9 B c n J l c 3 R h d G l v b n M v Z M O p d G V u d G l v b n M s M T c 4 f S Z x d W 9 0 O y w m c X V v d D t T Z W N 0 a W 9 u M S 9 U Y W J s Z T E v V W 5 w a X Z v d G V k I E N v b H V t b n M u e 0 Y x M i 4 g U 2 k g b O K A m W F j Y 8 O o c y B l c 3 Q g c m l z c X X D q S w g c X V l b H M g c 2 9 u d C B s Z X M g c m l z c X V l c y B w c m l u Y 2 l w Y X V 4 I D 8 v Q X V 0 c m U s I H B y w 6 l j a X N l e i w x N z l 9 J n F 1 b 3 Q 7 L C Z x d W 9 0 O 1 N l Y 3 R p b 2 4 x L 1 R h Y m x l M S 9 V b n B p d m 9 0 Z W Q g Q 2 9 s d W 1 u c y 5 7 R j E y L i B T a S B s 4 o C Z Y W N j w 6 h z I G V z d C B y a X N x d c O p L C B x d W V s c y B z b 2 5 0 I G x l c y B y a X N x d W V z I H B y a W 5 j a X B h d X g g P y 9 F b m z D q H Z l b W V u d H M s M T g w f S Z x d W 9 0 O y w m c X V v d D t T Z W N 0 a W 9 u M S 9 U Y W J s Z T E v V W 5 w a X Z v d G V k I E N v b H V t b n M u e 0 Y x M i 4 g U 2 k g b O K A m W F j Y 8 O o c y B l c 3 Q g c m l z c X X D q S w g c X V l b H M g c 2 9 u d C B s Z X M g c m l z c X V l c y B w c m l u Y 2 l w Y X V 4 I D 8 v S G F y Y 8 O o b G V t Z W 5 0 I G 9 1 I G R p c 2 N y a W 1 p b m F 0 a W 9 u L D E 4 M X 0 m c X V v d D s s J n F 1 b 3 Q 7 U 2 V j d G l v b j E v V G F i b G U x L 1 V u c G l 2 b 3 R l Z C B D b 2 x 1 b W 5 z L n t G M T I u I F N p I G z i g J l h Y 2 P D q H M g Z X N 0 I H J p c 3 F 1 w 6 k s I H F 1 Z W x z I H N v b n Q g b G V z I H J p c 3 F 1 Z X M g c H J p b m N p c G F 1 e C A / L 1 Z p b 2 x l b m N l I H N l e H V l b G x l L D E 4 M n 0 m c X V v d D s s J n F 1 b 3 Q 7 U 2 V j d G l v b j E v V G F i b G U x L 1 V u c G l 2 b 3 R l Z C B D b 2 x 1 b W 5 z L n t G M T J i L i B Q c m V j a X N l e i B h d X R y Z S B y a X N x d W U s M T g z f S Z x d W 9 0 O y w m c X V v d D t T Z W N 0 a W 9 u M S 9 U Y W J s Z T E v V W 5 w a X Z v d G V k I E N v b H V t b n M u e 0 c x L k V z d C 1 j Z S B x d W U g b G V z I G V u Z m F u d H M g Z G U g b c O p b m F n Z X M g Z M O p c G x h Y 8 O p c y B m c s O p c X V l b n R l b n Q g d W 5 l I M O p Y 2 9 s Z S A / L D E 4 N H 0 m c X V v d D s s J n F 1 b 3 Q 7 U 2 V j d G l v b j E v V G F i b G U x L 1 V u c G l 2 b 3 R l Z C B D b 2 x 1 b W 5 z L n t H M i 5 Q b 3 V y c X V v a S B U T 1 V T I E x F U y B F T k Z B T l R T I G 5 l I G Z y w 6 l x d W V u d G V u d C B w Y X M g Z F x 1 M D A y N 8 O p Y 2 9 s Z S A / L D E 4 N X 0 m c X V v d D s s J n F 1 b 3 Q 7 U 2 V j d G l v b j E v V G F i b G U x L 1 V u c G l 2 b 3 R l Z C B D b 2 x 1 b W 5 z L n t H M m I u I F B y w 6 l j a X N l c i B h d X R y Z S B y Y W l z b 2 4 s M T g 2 f S Z x d W 9 0 O y w m c X V v d D t T Z W N 0 a W 9 u M S 9 U Y W J s Z T E v V W 5 w a X Z v d G V k I E N v b H V t b n M u e 0 c z Y S 4 g U X V l b C B l c 3 Q g b G U g b m 9 t I G R l I G x c d T A w M j f D q W N v b G U s M T g 3 f S Z x d W 9 0 O y w m c X V v d D t T Z W N 0 a W 9 u M S 9 U Y W J s Z T E v V W 5 w a X Z v d G V k I E N v b H V t b n M u e 0 c z Y i 4 g R G F u c y B x d W V s I H Z p b G x h Z 2 U v d m l s b G U v c 2 l 0 Z S B z Z S B 0 c m 9 1 d m U g b F x 1 M D A y N 8 O p Y 2 9 s Z T 8 s M T g 4 f S Z x d W 9 0 O y w m c X V v d D t T Z W N 0 a W 9 u M S 9 U Y W J s Z T E v V W 5 w a X Z v d G V k I E N v b H V t b n M u e 0 c x L j Q u I F F 1 Z W x s Z S B l c 3 Q g b G E g Z G l z d G F u Y 2 U g c G F y Y 2 9 1 c n V l I H B v d X I g e S B h Y 2 P D q W R l c i A / L D E 4 O X 0 m c X V v d D s s J n F 1 b 3 Q 7 U 2 V j d G l v b j E v V G F i b G U x L 1 V u c G l 2 b 3 R l Z C B D b 2 x 1 b W 5 z L n t I L i B J T k Z P U k 1 B V E l P T l M g U 1 V S I E x F U y B T R V J W S U N F U y B E R S B T Q U 5 U R S B E S V N Q T 0 5 J Q k x F U y B E Q U 5 T I E x F I F N J V E U g L y B W S U x M Q U d F L D E 5 M H 0 m c X V v d D s s J n F 1 b 3 Q 7 U 2 V j d G l v b j E v V G F i b G U x L 1 V u c G l 2 b 3 R l Z C B D b 2 x 1 b W 5 z L n t Z I G E g d C 1 p b C B k Z X M g c 2 V y d m l j Z X M g b c O p Z G l j Y X V 4 I G Z v b m N 0 a W 9 u b m V s c y B k a X N w b 2 5 p Y m x l c y B z d X I g Y 2 U g c 2 l 0 Z S A v I H Z p b G x h Z 2 U / L D E 5 M X 0 m c X V v d D s s J n F 1 b 3 Q 7 U 2 V j d G l v b j E v V G F i b G U x L 1 V u c G l 2 b 3 R l Z C B D b 2 x 1 b W 5 z L n t I M S 4 g U 2 k g T 3 V p L C B R d W V s c y B 0 e X B l c y B k Z S B z Z X J 2 a W N l c y B t w 6 l k a W N h d X g g Z m 9 u Y 3 R p b 2 5 u Z W x z I H N v b n Q g Z G l z c G 9 u a W J s Z X M g c 3 V y I G N l I H N p d G U g L y B 2 a W x s Y W d l P y w x O T J 9 J n F 1 b 3 Q 7 L C Z x d W 9 0 O 1 N l Y 3 R p b 2 4 x L 1 R h Y m x l M S 9 V b n B p d m 9 0 Z W Q g Q 2 9 s d W 1 u c y 5 7 S D E u I F N p I E 9 1 a S w g U X V l b H M g d H l w Z X M g Z G U g c 2 V y d m l j Z X M g b c O p Z G l j Y X V 4 I G Z v b m N 0 a W 9 u b m V s c y B z b 2 5 0 I G R p c 3 B v b m l i b G V z I H N 1 c i B j Z S B z a X R l I C 8 g d m l s b G F n Z T 8 v Q 2 V u d H J l I G R l I H N h b n T D q S w x O T N 9 J n F 1 b 3 Q 7 L C Z x d W 9 0 O 1 N l Y 3 R p b 2 4 x L 1 R h Y m x l M S 9 V b n B p d m 9 0 Z W Q g Q 2 9 s d W 1 u c y 5 7 S D E u I F N p I E 9 1 a S w g U X V l b H M g d H l w Z X M g Z G U g c 2 V y d m l j Z X M g b c O p Z G l j Y X V 4 I G Z v b m N 0 a W 9 u b m V s c y B z b 2 5 0 I G R p c 3 B v b m l i b G V z I H N 1 c i B j Z S B z a X R l I C 8 g d m l s b G F n Z T 8 v Q 2 x p b m l x d W U g b W 9 i a W x l L D E 5 N H 0 m c X V v d D s s J n F 1 b 3 Q 7 U 2 V j d G l v b j E v V G F i b G U x L 1 V u c G l 2 b 3 R l Z C B D b 2 x 1 b W 5 z L n t I M S 4 g U 2 k g T 3 V p L C B R d W V s c y B 0 e X B l c y B k Z S B z Z X J 2 a W N l c y B t w 6 l k a W N h d X g g Z m 9 u Y 3 R p b 2 5 u Z W x z I H N v b n Q g Z G l z c G 9 u a W J s Z X M g c 3 V y I G N l I H N p d G U g L y B 2 a W x s Y W d l P y 9 D b G l u a X F 1 Z S B w c m l 2 w 6 l l L D E 5 N X 0 m c X V v d D s s J n F 1 b 3 Q 7 U 2 V j d G l v b j E v V G F i b G U x L 1 V u c G l 2 b 3 R l Z C B D b 2 x 1 b W 5 z L n t I M S 4 g U 2 k g T 3 V p L C B R d W V s c y B 0 e X B l c y B k Z S B z Z X J 2 a W N l c y B t w 6 l k a W N h d X g g Z m 9 u Y 3 R p b 2 5 u Z W x z I H N v b n Q g Z G l z c G 9 u a W J s Z X M g c 3 V y I G N l I H N p d G U g L y B 2 a W x s Y W d l P y 9 I w 7 R w a X R h b C w x O T Z 9 J n F 1 b 3 Q 7 L C Z x d W 9 0 O 1 N l Y 3 R p b 2 4 x L 1 R h Y m x l M S 9 V b n B p d m 9 0 Z W Q g Q 2 9 s d W 1 u c y 5 7 S D E u I F N p I E 9 1 a S w g U X V l b H M g d H l w Z X M g Z G U g c 2 V y d m l j Z X M g b c O p Z G l j Y X V 4 I G Z v b m N 0 a W 9 u b m V s c y B z b 2 5 0 I G R p c 3 B v b m l i b G V z I H N 1 c i B j Z S B z a X R l I C 8 g d m l s b G F n Z T 8 v Q X V 0 c m U s I H N w w 6 l j a W Z p Z X o g O i B f X 1 9 f X 1 9 f X 1 9 f X 1 9 f X y w x O T d 9 J n F 1 b 3 Q 7 L C Z x d W 9 0 O 1 N l Y 3 R p b 2 4 x L 1 R h Y m x l M S 9 V b n B p d m 9 0 Z W Q g Q 2 9 s d W 1 u c y 5 7 S D E u I F B y w 6 l j a X N l c i B h d X R y Z S B 0 e X B l I G R l I H N l c n Z p Y 2 U g b c O p Z G l j Y W w s M T k 4 f S Z x d W 9 0 O y w m c X V v d D t T Z W N 0 a W 9 u M S 9 U Y W J s Z T E v V W 5 w a X Z v d G V k I E N v b H V t b n M u e 0 g y L i B D Z X M g c 2 V y d m l j Z X M g c 2 9 u d C 1 p b H M g Z G l z c G 9 u a W J s Z X M g c 3 V y I G x l I H N p d G U g b 3 U g Z W 4 g Z G V o b 3 J z I G R 1 I H N p d G U g L y B 2 a W x s Y W d l I D 8 s M T k 5 f S Z x d W 9 0 O y w m c X V v d D t T Z W N 0 a W 9 u M S 9 U Y W J s Z T E v V W 5 w a X Z v d G V k I E N v b H V t b n M u e 0 g z L l F 1 Z W x s Z S B l c 3 Q g b G E g Z G l z d G F u Y 2 U g c X V l I G x l c y B w Z X J z b 2 5 u Z X M g Z M O p c G x h Y 8 O p Z X M g c G F y Y 2 9 1 c m V u d C B w b 3 V y I G F j Y 8 O p Z G V y I G F 1 e C B z Z X J 2 a W N l c y B t w 6 l k a W N h d X g g P y A o b W F y Y 2 h l I M O g I H B p Z W Q p L D I w M H 0 m c X V v d D s s J n F 1 b 3 Q 7 U 2 V j d G l v b j E v V G F i b G U x L 1 V u c G l 2 b 3 R l Z C B D b 2 x 1 b W 5 z L n t I N C 4 g U X V l b G x l c y B z b 2 5 0 I G x l c y A z I G 1 h b G F k a W V z I G x l c y B w b H V z I H L D q X B h b m R 1 Z X M g c 3 V y I G x l I H N p d G U g L y B 2 a W x s Y W d l P y w y M D F 9 J n F 1 b 3 Q 7 L C Z x d W 9 0 O 1 N l Y 3 R p b 2 4 x L 1 R h Y m x l M S 9 V b n B p d m 9 0 Z W Q g Q 2 9 s d W 1 u c y 5 7 S D Q u I F F 1 Z W x s Z X M g c 2 9 u d C B s Z X M g M y B t Y W x h Z G l l c y B s Z X M g c G x 1 c y B y w 6 l w Y W 5 k d W V z I H N 1 c i B s Z S B z a X R l I C 8 g d m l s b G F n Z T 8 v R G l h c n J o w 6 l l L D I w M n 0 m c X V v d D s s J n F 1 b 3 Q 7 U 2 V j d G l v b j E v V G F i b G U x L 1 V u c G l 2 b 3 R l Z C B D b 2 x 1 b W 5 z L n t I N C 4 g U X V l b G x l c y B z b 2 5 0 I G x l c y A z I G 1 h b G F k a W V z I G x l c y B w b H V z I H L D q X B h b m R 1 Z X M g c 3 V y I G x l I H N p d G U g L y B 2 a W x s Y W d l P y 9 G a c O o d n J l L D I w M 3 0 m c X V v d D s s J n F 1 b 3 Q 7 U 2 V j d G l v b j E v V G F i b G U x L 1 V u c G l 2 b 3 R l Z C B D b 2 x 1 b W 5 z L n t I N C 4 g U X V l b G x l c y B z b 2 5 0 I G x l c y A z I G 1 h b G F k a W V z I G x l c y B w b H V z I H L D q X B h b m R 1 Z X M g c 3 V y I G x l I H N p d G U g L y B 2 a W x s Y W d l P y 9 J b m Z l Y 3 R p b 2 4 g Z G U g c G x h a W U s M j A 0 f S Z x d W 9 0 O y w m c X V v d D t T Z W N 0 a W 9 u M S 9 U Y W J s Z T E v V W 5 w a X Z v d G V k I E N v b H V t b n M u e 0 g 0 L i B R d W V s b G V z I H N v b n Q g b G V z I D M g b W F s Y W R p Z X M g b G V z I H B s d X M g c s O p c G F u Z H V l c y B z d X I g b G U g c 2 l 0 Z S A v I H Z p b G x h Z 2 U / L 0 1 h b G F k a W U g Z G U g c G V h d S w y M D V 9 J n F 1 b 3 Q 7 L C Z x d W 9 0 O 1 N l Y 3 R p b 2 4 x L 1 R h Y m x l M S 9 V b n B p d m 9 0 Z W Q g Q 2 9 s d W 1 u c y 5 7 S D Q u I F F 1 Z W x s Z X M g c 2 9 u d C B s Z X M g M y B t Y W x h Z G l l c y B s Z X M g c G x 1 c y B y w 6 l w Y W 5 k d W V z I H N 1 c i B s Z S B z a X R l I C 8 g d m l s b G F n Z T 8 v T W F s b n V 0 c m l 0 a W 9 u L D I w N n 0 m c X V v d D s s J n F 1 b 3 Q 7 U 2 V j d G l v b j E v V G F i b G U x L 1 V u c G l 2 b 3 R l Z C B D b 2 x 1 b W 5 z L n t I N C 4 g U X V l b G x l c y B z b 2 5 0 I G x l c y A z I G 1 h b G F k a W V z I G x l c y B w b H V z I H L D q X B h b m R 1 Z X M g c 3 V y I G x l I H N p d G U g L y B 2 a W x s Y W d l P y 9 Q Y W x 1 Z G l z b W U s M j A 3 f S Z x d W 9 0 O y w m c X V v d D t T Z W N 0 a W 9 u M S 9 U Y W J s Z T E v V W 5 w a X Z v d G V k I E N v b H V t b n M u e 0 g 0 L i B R d W V s b G V z I H N v b n Q g b G V z I D M g b W F s Y W R p Z X M g b G V z I H B s d X M g c s O p c G F u Z H V l c y B z d X I g b G U g c 2 l 0 Z S A v I H Z p b G x h Z 2 U / L 1 R v d X g s M j A 4 f S Z x d W 9 0 O y w m c X V v d D t T Z W N 0 a W 9 u M S 9 U Y W J s Z T E v V W 5 w a X Z v d G V k I E N v b H V t b n M u e 0 g 0 L i B R d W V s b G V z I H N v b n Q g b G V z I D M g b W F s Y W R p Z X M g b G V z I H B s d X M g c s O p c G F u Z H V l c y B z d X I g b G U g c 2 l 0 Z S A v I H Z p b G x h Z 2 U / L 0 1 h d X g g Z G U g d M O q d G U s M j A 5 f S Z x d W 9 0 O y w m c X V v d D t T Z W N 0 a W 9 u M S 9 U Y W J s Z T E v V W 5 w a X Z v d G V k I E N v b H V t b n M u e 0 g 0 L i B R d W V s b G V z I H N v b n Q g b G V z I D M g b W F s Y W R p Z X M g b G V z I H B s d X M g c s O p c G F u Z H V l c y B z d X I g b G U g c 2 l 0 Z S A v I H Z p b G x h Z 2 U / L 0 1 h d X g g Z G U g d m V u d H J l L D I x M H 0 m c X V v d D s s J n F 1 b 3 Q 7 U 2 V j d G l v b j E v V G F i b G U x L 1 V u c G l 2 b 3 R l Z C B D b 2 x 1 b W 5 z L n t I N C 4 g U X V l b G x l c y B z b 2 5 0 I G x l c y A z I G 1 h b G F k a W V z I G x l c y B w b H V z I H L D q X B h b m R 1 Z X M g c 3 V y I G x l I H N p d G U g L y B 2 a W x s Y W d l P y 9 W S U g v I F N p Z G E s M j E x f S Z x d W 9 0 O y w m c X V v d D t T Z W N 0 a W 9 u M S 9 U Y W J s Z T E v V W 5 w a X Z v d G V k I E N v b H V t b n M u e 0 g 0 L i B R d W V s b G V z I H N v b n Q g b G V z I D M g b W F s Y W R p Z X M g b G V z I H B s d X M g c s O p c G F u Z H V l c y B z d X I g b G U g c 2 l 0 Z S A v I H Z p b G x h Z 2 U / L 1 R y b 3 V i b G V z I H B z e W N o b 2 x v Z 2 l x d W V z I G x p w 6 l z I G F 1 I G N v b m Z s a X Q s M j E y f S Z x d W 9 0 O y w m c X V v d D t T Z W N 0 a W 9 u M S 9 U Y W J s Z T E v V W 5 w a X Z v d G V k I E N v b H V t b n M u e 0 g 0 L i B R d W V s b G V z I H N v b n Q g b G V z I D M g b W F s Y W R p Z X M g b G V z I H B s d X M g c s O p c G F u Z H V l c y B z d X I g b G U g c 2 l 0 Z S A v I H Z p b G x h Z 2 U / L 1 B y b 2 J s w 6 h t Z X M g Z G U g d G V u c 2 l v b i w y M T N 9 J n F 1 b 3 Q 7 L C Z x d W 9 0 O 1 N l Y 3 R p b 2 4 x L 1 R h Y m x l M S 9 V b n B p d m 9 0 Z W Q g Q 2 9 s d W 1 u c y 5 7 S D Q u I F F 1 Z W x s Z X M g c 2 9 u d C B s Z X M g M y B t Y W x h Z G l l c y B s Z X M g c G x 1 c y B y w 6 l w Y W 5 k d W V z I H N 1 c i B s Z S B z a X R l I C 8 g d m l s b G F n Z T 8 v Q X V 0 c m U g K H B y w 6 l j a X N l e i l f X 1 9 f X 1 9 f X 1 9 f X 1 9 f L D I x N H 0 m c X V v d D s s J n F 1 b 3 Q 7 U 2 V j d G l v b j E v V G F i b G U x L 1 V u c G l 2 b 3 R l Z C B D b 2 x 1 b W 5 z L n t I N C 4 g U X V l b G x l c y B z b 2 5 0 I G x l c y A z I G 1 h b G F k a W V z I G x l c y B w b H V z I H L D q X B h b m R 1 Z X M g c 3 V y I G x l I H N p d G U g L y B 2 a W x s Y W d l P y 9 B d W N 1 b m U s M j E 1 f S Z x d W 9 0 O y w m c X V v d D t T Z W N 0 a W 9 u M S 9 U Y W J s Z T E v V W 5 w a X Z v d G V k I E N v b H V t b n M u e 1 N w w 6 l j a W Z p Z X o g b G U g b m 9 t I G R l I G N l d H R l I G F 1 d H J l I G 1 h b G F k a W U s M j E 2 f S Z x d W 9 0 O y w m c X V v d D t T Z W N 0 a W 9 u M S 9 U Y W J s Z T E v V W 5 w a X Z v d G V k I E N v b H V t b n M u e 0 k u I F N F Q 1 V S S V R F I E F M S U 1 F T l R B S V J F I E V U I E 1 P W U V O U y B E R S B T V U J T S V N U Q U 5 D R S w y M T d 9 J n F 1 b 3 Q 7 L C Z x d W 9 0 O 1 N l Y 3 R p b 2 4 x L 1 R h Y m x l M S 9 V b n B p d m 9 0 Z W Q g Q 2 9 s d W 1 u c y 5 7 S T E u U X V l b G x l c y B z b 2 5 0 I G x l c y B k Z X V 4 I H B y a W 5 j a X B h b G V z I H N v d X J j Z X M g Y W N 0 d W V s b G V z I G R l I G 5 v d X J y a X R 1 c m U g K E 1 h e G l t d W 0 g M i k / L D I x O H 0 m c X V v d D s s J n F 1 b 3 Q 7 U 2 V j d G l v b j E v V G F i b G U x L 1 V u c G l 2 b 3 R l Z C B D b 2 x 1 b W 5 z L n t J M S 5 R d W V s b G V z I H N v b n Q g b G V z I G R l d X g g c H J p b m N p c G F s Z X M g c 2 9 1 c m N l c y B h Y 3 R 1 Z W x s Z X M g Z G U g b m 9 1 c n J p d H V y Z S A o T W F 4 a W 1 1 b S A y K T 8 v Q W N o Y X Q g c 3 V y I G x l I G 1 h c m N o w 6 k s M j E 5 f S Z x d W 9 0 O y w m c X V v d D t T Z W N 0 a W 9 u M S 9 U Y W J s Z T E v V W 5 w a X Z v d G V k I E N v b H V t b n M u e 0 k x L l F 1 Z W x s Z X M g c 2 9 u d C B s Z X M g Z G V 1 e C B w c m l u Y 2 l w Y W x l c y B z b 3 V y Y 2 V z I G F j d H V l b G x l c y B k Z S B u b 3 V y c m l 0 d X J l I C h N Y X h p b X V t I D I p P y 9 B d X R y Z X M g O i B w c s O p Y 2 l z Z X o s M j I w f S Z x d W 9 0 O y w m c X V v d D t T Z W N 0 a W 9 u M S 9 U Y W J s Z T E v V W 5 w a X Z v d G V k I E N v b H V t b n M u e 0 k x L l F 1 Z W x s Z X M g c 2 9 u d C B s Z X M g Z G V 1 e C B w c m l u Y 2 l w Y W x l c y B z b 3 V y Y 2 V z I G F j d H V l b G x l c y B k Z S B u b 3 V y c m l 0 d X J l I C h N Y X h p b X V t I D I p P y 9 E b 2 4 g Z G V z I G N v b W 1 1 b m F 1 d M O p c y B o w 7 R 0 Z X M g Z X Q g d m 9 p c 2 l u Z X M s M j I x f S Z x d W 9 0 O y w m c X V v d D t T Z W N 0 a W 9 u M S 9 U Y W J s Z T E v V W 5 w a X Z v d G V k I E N v b H V t b n M u e 0 k x L l F 1 Z W x s Z X M g c 2 9 u d C B s Z X M g Z G V 1 e C B w c m l u Y 2 l w Y W x l c y B z b 3 V y Y 2 V z I G F j d H V l b G x l c y B k Z S B u b 3 V y c m l 0 d X J l I C h N Y X h p b X V t I D I p P y 9 B c 3 N p c 3 R h b m N l I G h 1 b W F u a X R h a X J l I C h p b m N s d W F u d C B D Y X N o K S w y M j J 9 J n F 1 b 3 Q 7 L C Z x d W 9 0 O 1 N l Y 3 R p b 2 4 x L 1 R h Y m x l M S 9 V b n B p d m 9 0 Z W Q g Q 2 9 s d W 1 u c y 5 7 S T E u U X V l b G x l c y B z b 2 5 0 I G x l c y B k Z X V 4 I H B y a W 5 j a X B h b G V z I H N v d X J j Z X M g Y W N 0 d W V s b G V z I G R l I G 5 v d X J y a X R 1 c m U g K E 1 h e G l t d W 0 g M i k / L 0 V t c H J 1 b n Q s M j I z f S Z x d W 9 0 O y w m c X V v d D t T Z W N 0 a W 9 u M S 9 U Y W J s Z T E v V W 5 w a X Z v d G V k I E N v b H V t b n M u e 0 k x L l F 1 Z W x s Z X M g c 2 9 u d C B s Z X M g Z G V 1 e C B w c m l u Y 2 l w Y W x l c y B z b 3 V y Y 2 V z I G F j d H V l b G x l c y B k Z S B u b 3 V y c m l 0 d X J l I C h N Y X h p b X V t I D I p P y 9 Q c m 9 k d W N 0 a W 9 u I G R l I H N 1 Y n N p c 3 R h b m N l L D I y N H 0 m c X V v d D s s J n F 1 b 3 Q 7 U 2 V j d G l v b j E v V G F i b G U x L 1 V u c G l 2 b 3 R l Z C B D b 2 x 1 b W 5 z L n t J M S 5 R d W V s b G V z I H N v b n Q g b G V z I G R l d X g g c H J p b m N p c G F s Z X M g c 2 9 1 c m N l c y B h Y 3 R 1 Z W x s Z X M g Z G U g b m 9 1 c n J p d H V y Z S A o T W F 4 a W 1 1 b S A y K T 8 v V H J v Y y w y M j V 9 J n F 1 b 3 Q 7 L C Z x d W 9 0 O 1 N l Y 3 R p b 2 4 x L 1 R h Y m x l M S 9 V b n B p d m 9 0 Z W Q g Q 2 9 s d W 1 u c y 5 7 S T E u I E F 1 d H J l L C B w c m V j a X N l e i w y M j Z 9 J n F 1 b 3 Q 7 L C Z x d W 9 0 O 1 N l Y 3 R p b 2 4 x L 1 R h Y m x l M S 9 V b n B p d m 9 0 Z W Q g Q 2 9 s d W 1 u c y 5 7 S T I u I E V z d C 1 j Z S B x d W U g b G E g b W F q b 3 J p d M O p I G R l c y B w Z X J z b 2 5 u Z X M g Z M O p c G x h Y 8 O p Z X M g Y S B h Y 2 P D q H M g w 6 A g b G E g d G V y c m U g Y 3 V s d G l 2 Y W J s Z S A / L D I y N 3 0 m c X V v d D s s J n F 1 b 3 Q 7 U 2 V j d G l v b j E v V G F i b G U x L 1 V u c G l 2 b 3 R l Z C B D b 2 x 1 b W 5 z L n t J M y 4 g T G V z I H B l c n N v b m 5 l c y B k d S B z a X R l I C 8 g d m l s b G F n Z S B v b n Q t Z W x s Z X M g d W 4 g Y W N j w 6 h z I H B o e X N p c X V l I G F 1 I G 1 h c m N o w 6 k g P y w y M j h 9 J n F 1 b 3 Q 7 L C Z x d W 9 0 O 1 N l Y 3 R p b 2 4 x L 1 R h Y m x l M S 9 V b n B p d m 9 0 Z W Q g Q 2 9 s d W 1 u c y 5 7 S T R h L i B R d W V s I G V z d C B s Z S B u b 2 0 g Z H U g b W F y Y 2 j D q T 8 s M j I 5 f S Z x d W 9 0 O y w m c X V v d D t T Z W N 0 a W 9 u M S 9 U Y W J s Z T E v V W 5 w a X Z v d G V k I E N v b H V t b n M u e 0 k 0 Y i 4 g U X V l b G x l I G V z d C B s Y S B k a X N 0 Y W 5 j Z S B w Y X I g c m F w c G 9 y d C B h d S B z a X R l I C 8 g d m l s b G F n Z T 8 s M j M w f S Z x d W 9 0 O y w m c X V v d D t T Z W N 0 a W 9 u M S 9 U Y W J s Z T E v V W 5 w a X Z v d G V k I E N v b H V t b n M u e 0 k 0 Y y 4 g T G V z I G J p Z W 5 z I G R l I H B y Z W 1 p w 6 h y Z S B u w 6 l j Z X N z a X T D q S B z b 2 5 0 I G l s c y B k a X N w b 2 5 p Y m x l c z 8 s M j M x f S Z x d W 9 0 O y w m c X V v d D t T Z W N 0 a W 9 u M S 9 U Y W J s Z T E v V W 5 w a X Z v d G V k I E N v b H V t b n M u e 0 o u I E l O R k 9 S T U F U S U 9 O I F N V U i B M R V M g T U 9 Z R U 5 T I E R F I E N P T U 1 V T k l D Q V R J T 0 4 g R E l T U E 9 O S U J M R V M g R E F O U y B M R S B T S V R F I C 8 g V k l M T E F H R S w y M z J 9 J n F 1 b 3 Q 7 L C Z x d W 9 0 O 1 N l Y 3 R p b 2 4 x L 1 R h Y m x l M S 9 V b n B p d m 9 0 Z W Q g Q 2 9 s d W 1 u c y 5 7 S j E u W S B h L X Q t a W w g d W 4 g c s O p c 2 V h d S B 0 w 6 l s w 6 l w a G 9 u a X F 1 Z S B k a X N w b 2 5 p Y m x l I D 8 s M j M z f S Z x d W 9 0 O y w m c X V v d D t T Z W N 0 a W 9 u M S 9 U Y W J s Z T E v V W 5 w a X Z v d G V k I E N v b H V t b n M u e 0 o y L l F 1 Z W w o c y k g c s O p c 2 V h d S h 4 K S B 0 w 6 l s w 6 l w a G 9 u a X F 1 Z S h z K T 8 s M j M 0 f S Z x d W 9 0 O y w m c X V v d D t T Z W N 0 a W 9 u M S 9 U Y W J s Z T E v V W 5 w a X Z v d G V k I E N v b H V t b n M u e 0 o y L l F 1 Z W w o c y k g c s O p c 2 V h d S h 4 K S B 0 w 6 l s w 6 l w a G 9 u a X F 1 Z S h z K T 8 v Q W l y d G V s L D I z N X 0 m c X V v d D s s J n F 1 b 3 Q 7 U 2 V j d G l v b j E v V G F i b G U x L 1 V u c G l 2 b 3 R l Z C B D b 2 x 1 b W 5 z L n t K M i 5 R d W V s K H M p I H L D q X N l Y X U o e C k g d M O p b M O p c G h v b m l x d W U o c y k / L 0 F 1 d H J l L D I z N n 0 m c X V v d D s s J n F 1 b 3 Q 7 U 2 V j d G l v b j E v V G F i b G U x L 1 V u c G l 2 b 3 R l Z C B D b 2 x 1 b W 5 z L n t K M i 5 R d W V s K H M p I H L D q X N l Y X U o e C k g d M O p b M O p c G h v b m l x d W U o c y k / L 1 R p Z 2 8 s M j M 3 f S Z x d W 9 0 O y w m c X V v d D t T Z W N 0 a W 9 u M S 9 U Y W J s Z T E v V W 5 w a X Z v d G V k I E N v b H V t b n M u e 0 o x L j E u I F N w w 6 l j a W Z p Z X o g Y X V 0 c m U g c s O p c 2 V h d S B 0 w 6 l s w 6 l w a G 9 u a X F 1 Z S w y M z h 9 J n F 1 b 3 Q 7 L C Z x d W 9 0 O 1 N l Y 3 R p b 2 4 x L 1 R h Y m x l M S 9 V b n B p d m 9 0 Z W Q g Q 2 9 s d W 1 u c y 5 7 Q 2 x h c m l m a W N h d G l v b n M 6 I O K A o k N l I G Z v c m 1 1 b G F p c m U g Z X N 0 I G F k b W l u a X N 0 c s O p I G R h b n M g b G V z I G x v Y 2 F s a X T D q X M g b 8 O 5 I G l s I H l c d T A w M j d h I G R l c y B y Z X R v d X J z I G R l I H B v c H V s Y X R p b 2 5 z L i w y M z l 9 J n F 1 b 3 Q 7 L C Z x d W 9 0 O 1 N l Y 3 R p b 2 4 x L 1 R h Y m x l M S 9 V b n B p d m 9 0 Z W Q g Q 2 9 s d W 1 u c y 5 7 Q i 4 x L i B M Z X F 1 Z W w g Z G V z I M O p b m 9 u Y 8 O p c y B z d W l 2 Y W 5 0 c y B k w 6 l j c m l 0 I G x l I G 1 p Z X V 4 I G x l I H N l b n R p b W V u d C B k Z S B z d G F i a W x p d M O p I G R h b n M g b G E g Y 2 9 t b X V u Y X V 0 w 6 k g P y w y N D B 9 J n F 1 b 3 Q 7 L C Z x d W 9 0 O 1 N l Y 3 R p b 2 4 x L 1 R h Y m x l M S 9 V b n B p d m 9 0 Z W Q g Q 2 9 s d W 1 u c y 5 7 Q y 4 x L j E u T G V x d W V s I G R l c y D D q W 5 v b m P D q X M g c 3 V p d m F u d H M g Z M O p Y 3 J p d C B s Z S B t a W V 1 e C B s Y S B z a X R 1 Y X R p b 2 4 g Z G V z I G x v Z 2 V t Z W 5 0 c y B h d S B z Z W l u I G R l I G x h I G N v b W 1 1 b m F 1 d M O p I D 8 g K E 1 h a X N v b i B l b m R v b W 1 h Z 8 O p Z S B z d W l 0 Z S B h d S B j b 2 5 m b G l 0 K T 8 s M j Q x f S Z x d W 9 0 O y w m c X V v d D t T Z W N 0 a W 9 u M S 9 U Y W J s Z T E v V W 5 w a X Z v d G V k I E N v b H V t b n M u e 0 M u M i 4 x L k x h c X V l b G x l I G R l c y B h Z m Z p c m 1 h d G l v b n M g c 3 V p d m F u d G V z I G T D q W N y a X Q g b G U g b W l l d X g g b O K A m W 9 m Z n J l I G T i g J l l b n N l a W d u Z W 1 l b n Q g c H J p b W F p c m U g Z G F u c y B 2 b 3 R y Z S B j b 2 1 t d W 5 h d X T D q S A / L D I 0 M n 0 m c X V v d D s s J n F 1 b 3 Q 7 U 2 V j d G l v b j E v V G F i b G U x L 1 V u c G l 2 b 3 R l Z C B D b 2 x 1 b W 5 z L n t D M i 4 x L j E u U 2 k g w 6 l j b 2 x l K H M p I H B y a W 1 h a X J l I G Z l c m 3 D q W U o c y k g b 3 U g b m 9 u I G Z v b m N 0 a W 9 u b m V s b G U o c y k g K H L D q X B v b n N l I D I g Z X Q g M y k s I H F 1 Z W x s Z S B l b i B l c 3 Q g b G E g c m F p c 2 9 u I D 8 g K E N o b 2 l 4 I G 1 1 b H R p c G x l K S w y N D N 9 J n F 1 b 3 Q 7 L C Z x d W 9 0 O 1 N l Y 3 R p b 2 4 x L 1 R h Y m x l M S 9 V b n B p d m 9 0 Z W Q g Q 2 9 s d W 1 u c y 5 7 Q z I u M S 4 x L l N p I M O p Y 2 9 s Z S h z K S B w c m l t Y W l y Z S B m Z X J t w 6 l l K H M p I G 9 1 I G 5 v b i B m b 2 5 j d G l v b m 5 l b G x l K H M p I C h y w 6 l w b 2 5 z Z S A y I G V 0 I D M p L C B x d W V s b G U g Z W 4 g Z X N 0 I G x h I H J h a X N v b i A / I C h D a G 9 p e C B t d W x 0 a X B s Z S k v R W N v b G U g K H N 0 c n V j d H V y Z S k g Y S D D q X T D q S B l b m R v b W 1 h Z 8 O p Z S 9 k w 6 l 0 c n V p d G U s M j Q 0 f S Z x d W 9 0 O y w m c X V v d D t T Z W N 0 a W 9 u M S 9 U Y W J s Z T E v V W 5 w a X Z v d G V k I E N v b H V t b n M u e 0 M y L j E u M S 5 T a S D D q W N v b G U o c y k g c H J p b W F p c m U g Z m V y b c O p Z S h z K S B v d S B u b 2 4 g Z m 9 u Y 3 R p b 2 5 u Z W x s Z S h z K S A o c s O p c G 9 u c 2 U g M i B l d C A z K S w g c X V l b G x l I G V u I G V z d C B s Y S B y Y W l z b 2 4 g P y A o Q 2 h v a X g g b X V s d G l w b G U p L 1 B l c n N v b m 5 l b C B l b n N l a W d u Y W 5 0 I G 7 i g J l l c 3 Q g c G x 1 c y B w c s O p c 2 V u d C B z d X I g b G E g e m 9 u Z S w y N D V 9 J n F 1 b 3 Q 7 L C Z x d W 9 0 O 1 N l Y 3 R p b 2 4 x L 1 R h Y m x l M S 9 V b n B p d m 9 0 Z W Q g Q 2 9 s d W 1 u c y 5 7 Q y 4 z L j E u T G F x d W V s b G U g Z G V z I G F m Z m l y b W F 0 a W 9 u c y B z d W l 2 Y W 5 0 Z X M g Z M O p Y 3 J p d C B s Z S B t a W V 1 e C B s Y S B m b 3 V y b m l 0 d X J l I G R l I H N v a W 5 z I G R l I H N h b n T D q S B k Z S B i Y X N l I G R h b n M g d m 9 0 c m U g Y 2 9 t b X V u Y X V 0 w 6 k g P y w y N D Z 9 J n F 1 b 3 Q 7 L C Z x d W 9 0 O 1 N l Y 3 R p b 2 4 x L 1 R h Y m x l M S 9 V b n B p d m 9 0 Z W Q g Q 2 9 s d W 1 u c y 5 7 Q z M u M S 4 x L l N p I G N l b n R y Z S h z K S B k Z S B z Y W 5 0 w 6 k g Z G U g Y m F z Z S B m Z X J t w 6 k o c y k g b 3 U g b m 9 u I G Z v b m N 0 a W 9 u b m V s K H M p I C h y w 6 l w b 2 5 z Z S A y I G V 0 I D M p L C B x d W V s b G U g Z W 4 g Z X N 0 I G x h I H J h a X N v b i A / I C h D a G 9 p e C B t d W x 0 a X B s Z S k s M j Q 3 f S Z x d W 9 0 O y w m c X V v d D t T Z W N 0 a W 9 u M S 9 U Y W J s Z T E 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D h 9 J n F 1 b 3 Q 7 L C Z x d W 9 0 O 1 N l Y 3 R p b 2 4 x L 1 R h Y m x l M S 9 V b n B p d m 9 0 Z W Q g Q 2 9 s d W 1 u c y 5 7 Q z M u M S 4 x L l N p I G N l b n R y Z S h z K S B k Z S B z Y W 5 0 w 6 k g Z G U g Y m F z Z S B m Z X J t w 6 k o c y k g b 3 U g b m 9 u I G Z v b m N 0 a W 9 u b m V s K H M p I C h y w 6 l w b 2 5 z Z S A y I G V 0 I D M p L C B x d W V s b G U g Z W 4 g Z X N 0 I G x h I H J h a X N v b i A / I C h D a G 9 p e C B t d W x 0 a X B s Z S k v U G V y c 2 9 u b m V s I G R l I H N h b n T D q S B u 4 o C Z Z X N 0 I H B s d X M g c H L D q X N l b n Q g c 3 V y I G x h I G x v Y 2 F s a X T D q S 4 s M j Q 5 f S Z x d W 9 0 O y w m c X V v d D t T Z W N 0 a W 9 u M S 9 U Y W J s Z T E v V W 5 w a X Z v d G V k I E N v b H V t b n M u e 0 M u N C 4 x L k x h c X V l b G x l I G R l c y B h Z m Z p c m 1 h d G l v b n M g c 3 V p d m F u d G V z I G T D q W N y a X Q g b G U g b W l l d X g g b O K A m c O p d G F 0 I G F j d H V l b C B k Z X M g b W F y Y 2 j D q X M g Z G F u c y B 2 b 3 R y Z S B j b 2 1 t d W 5 h d X T D q S A / L D I 1 M H 0 m c X V v d D s s J n F 1 b 3 Q 7 U 2 V j d G l v b j E v V G F i b G U x L 1 V u c G l 2 b 3 R l Z C B D b 2 x 1 b W 5 z L n t D L j U u M S 5 M Y X F 1 Z W x s Z S B k Z X M g Y W Z m a X J t Y X R p b 2 5 z I H N 1 a X Z h b n R l c y B k w 6 l j c m l 0 I G x l I G 1 p Z X V 4 I G x h I G Z v d X J u a X R 1 c m U g Z W 4 g w 6 l s Z W N 0 c m l j a X T D q S B k Y W 5 z I H Z v d H J l I G N v b W 1 1 b m F 1 d M O p I D 8 s M j U x f S Z x d W 9 0 O y w m c X V v d D t T Z W N 0 a W 9 u M S 9 U Y W J s Z T E v V W 5 w a X Z v d G V k I E N v b H V t b n M u e 0 M u N i 4 x L k x h c X V l b G x l I G R l c y B h Z m Z p c m 1 h d G l v b n M g c 3 V p d m F u d G V z I G T D q W N y a X Q g b G U g b W l l d X g g b G E g Z m 9 1 c m 5 p d H V y Z S B l b i B l Y X U g c G 9 0 Y W J s Z S A o a 2 l v c 3 F 1 Z S w g d H V 5 Y X U g Z G 9 t a W N p b G U s I G N h b W l v b i 1 j a X R l c m 5 l L C B l d G M u K S B k Y W 5 z I G x h I G N v b W 1 1 b m F 1 d M O p I D 8 s M j U y f S Z x d W 9 0 O y w m c X V v d D t T Z W N 0 a W 9 u M S 9 U Y W J s Z T E v V W 5 w a X Z v d G V k I E N v b H V t b n M u e 0 M u N y 4 x L k x l c X V l b C B k Z X M g w 6 l u b 2 5 j w 6 l z I H N 1 a X Z h b n R z I G T D q W N y a X Q g b G U g b W l l d X g g c 2 l 0 d W F 0 a W 9 u I G V 0 I G z i g J l h Y 2 P D q H M g w 6 A g b O K A m W F n c m l j d W x 0 d X J l I G R h b n M g d m 9 0 c m U g Y 2 9 t b X V u Y X V 0 w 6 k g P y w y N T N 9 J n F 1 b 3 Q 7 L C Z x d W 9 0 O 1 N l Y 3 R p b 2 4 x L 1 R h Y m x l M S 9 V b n B p d m 9 0 Z W Q g Q 2 9 s d W 1 u c y 5 7 Q y 4 4 L j E u T G V x d W V s I G R l c y D D q W 5 v b m P D q X M g c 3 V p d m F u d H M g Z M O p Y 3 J p d C B s Z S B t a W V 1 e C B s Y S B z a X R 1 Y X R p b 2 4 g Z G V z I G V t c G x v e c O p c y B k d S B z Z W N 0 Z X V y I H B 1 Y m x p Y y A o Z m 9 u Y 3 R p b 2 5 u Y W l y Z X M s I G V u c 2 V p Z 2 5 h b n R z L C B p b m Z p c m 1 p Z X J z L C B w b 2 x p Y 2 l l c n M s I G V 0 Y y 4 p I G R h b n M g d m 9 0 c m U g Y 2 9 t b X V u Y X V 0 w 6 k g P y w y N T R 9 J n F 1 b 3 Q 7 L C Z x d W 9 0 O 1 N l Y 3 R p b 2 4 x L 1 R h Y m x l M S 9 V b n B p d m 9 0 Z W Q g Q 2 9 s d W 1 u c y 5 7 R D E u M S 5 M Y X F 1 Z W x s Z S B k Z X M g Y W Z m a X J t Y X R p b 2 5 z I H N 1 a X Z h b n R l c y B k w 6 l j c m l 0 I G x l I G 1 p Z X V 4 I G x h I H N p d H V h d G l v b i B z w 6 l j d X J p d G F p c m U g Z G F u c y B 2 b 3 R y Z S B j b 2 1 t d W 5 h d X T D q S A / L D I 1 N X 0 m c X V v d D s s J n F 1 b 3 Q 7 U 2 V j d G l v b j E v V G F i b G U x L 1 V u c G l 2 b 3 R l Z C B D b 2 x 1 b W 5 z 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1 N n 0 m c X V v d D s s J n F 1 b 3 Q 7 U 2 V j d G l v b j E v V G F i b G U x L 1 V u c G l 2 b 3 R l Z C B D b 2 x 1 b W 5 z L n t E L j M u M S 5 Z L W E t d C 1 p b C B s Y S B w c s O p c 2 V u Y 2 U g Z O K A m W F 1 I G 1 v a W 5 z I H V u Z S B m b 3 J j Z S B k Z S B z w 6 l j d X J p d M O p I G Z v c m 1 l b G x l L 8 O p d G F 0 a X F 1 Z S A o Z 2 V u Z G F y b W V y a W U s I H B v b G l j Z S w g Y X J t w 6 l l L C B t a X N z a W 9 u c y B k Z S B t Y W l u d G l l b i B k Z S B s Y S B w Y W l 4 K S B k Y W 5 z I H Z v d H J l I G N v b W 1 1 b m F 1 d M O p P y w y N T d 9 J n F 1 b 3 Q 7 L C Z x d W 9 0 O 1 N l Y 3 R p b 2 4 x L 1 R h Y m x l M S 9 V b n B p d m 9 0 Z W Q g Q 2 9 s d W 1 u c y 5 7 R C 4 0 L j E u T G V x d W V s I G R l c y D D q W 5 v b m P D q X M g c 3 V p d m F u d H M g Z M O p Y 3 J p d C B s Z S B t a W V 1 e C B s Y S B s a W J l c n T D q S B k Z S B t b 3 V 2 Z W 1 l b n Q g K H Z l c n M g b G V z I G 1 h c m N o w 6 l z L C B o Y W J p d G F 0 a W 9 u c y w g b G l l d X g g Z G U g d H J h d m F p b C w g d G V y c m V z L C B l d G M u K S B k Z X M g c s O p c 2 l k Z W 5 0 c y B h Y 3 R 1 Z W x z I G R h b n M g d m 9 0 c m U g Y 2 9 t b X V u Y X V 0 w 6 k g P y w y N T h 9 J n F 1 b 3 Q 7 L C Z x d W 9 0 O 1 N l Y 3 R p b 2 4 x L 1 R h Y m x l M S 9 V b n B p d m 9 0 Z W Q g Q 2 9 s d W 1 u c y 5 7 R C 4 1 L j E u R X N 0 L W N l I H F 1 Z S B s Y S B j b 2 1 t d W 5 h d X T D q S B h I G x l I H N l b n R p b W V u d C B k Z S B w b 3 V 2 b 2 l y I G F j Y 8 O p Z G V y I G F 1 e C B t w 6 l j Y W 5 p c 2 1 l c y B q d W R p Y 2 l h a X J l c y B l b i B j Y X M g Z G U g Z G l z c H V 0 Z S A / L D I 1 O X 0 m c X V v d D s s J n F 1 b 3 Q 7 U 2 V j d G l v b j E v V G F i b G U x L 1 V u c G l 2 b 3 R l Z C B D b 2 x 1 b W 5 z L n t F L j E u M S 5 T Y X Z l e i 1 2 b 3 V z I H N c d T A w M j d p b C B 5 I G E g Z G V z I H L D q X N p Z G V u Y 2 V z I H B y a X b D q W V z L C B 0 Z X J y Z X M s I H B v c 3 N l c 3 N p b 2 5 z I M O g I H V z Y W d l I M O p Y 2 9 u b 2 1 p c X V l I G 9 j Y 3 V w w 6 l l c y B z Y W 5 z I G F 1 d G 9 y a X N h d G l v b i A o Z m F t a W x s Z S w g Y W 1 p c y w g Y X V 0 b 3 J p d M O p c y B s b 2 N h b G V z K S B k Y W 5 z I H Z v d H J l I G N v b W 1 1 b m F 1 d M O p I D 8 s M j Y w f S Z x d W 9 0 O y w m c X V v d D t T Z W N 0 a W 9 u M S 9 U Y W J s Z T E v V W 5 w a X Z v d G V k I E N v b H V t b n M u e 0 U u M i 4 x L k x h c X V l b G x l I G R l c y B h Z m Z p c m 1 h d G l v b n M g c 3 V p d m F u d G V z I G T D q W N y a X Q g b G U g b W l l d X g g b G E g d m l l I H B 1 Y m x p c X V l I G R l I G x h I G N v b W 1 1 b m F 1 d M O p I G 1 h a W 5 0 Z W 5 h b n Q g P y w y N j F 9 J n F 1 b 3 Q 7 L C Z x d W 9 0 O 1 N l Y 3 R p b 2 4 x L 1 R h Y m x l M S 9 V b n B p d m 9 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2 M n 0 m c X V v d D s s J n F 1 b 3 Q 7 U 2 V j d G l v b j E v V G F i b G U x L 1 V u c G l 2 b 3 R l Z C B D b 2 x 1 b W 5 z L n t F L j Q u M S 5 M Y X F 1 Z W x s Z S B k Z X M g Y W Z m a X J t Y X R p b 2 5 z I H N 1 a X Z h b n R l c y B k w 6 l j c m l 0 I G x l c y B y Z W x h d G l v b n M g a W 5 0 Z X J j b 2 1 t d W 5 h d X R h a X J l c y w g Z X R o b m l x d W V z L C B y Z W x p Z 2 l l d X N l c y w g c G 9 w d W x h d G l v b i B k w 6 l w b G F j w 6 l l L 2 j D t H R l L 3 J l d G 9 1 c m 7 D q W U g Z G F u c y B 2 b 3 R y Z S B j b 2 1 t d W 5 h d X T D q S A / L D I 2 M 3 0 m c X V v d D s s J n F 1 b 3 Q 7 U 2 V j d G l v b j E v V G F i b G U x L 1 V u c G l 2 b 3 R l Z C B D b 2 x 1 b W 5 z L n t F L j U u M S 5 M Y X F 1 Z W x s Z S B k Z X M g Y W Z m a X J t Y X R p b 2 5 z I H N 1 a X Z h b n R l c y B k w 6 l j c m l 0 I G x l I G 5 p d m V h d S B k 4 o C Z Y W N j w 6 h z I G R l c y B k a W Z m w 6 l y Z W 5 0 Z X M g Y 2 9 t b X V u Y X V 0 w 6 l z I G F 1 e C B z Z X J 2 a W N l c z 8 s M j Y 0 f S Z x d W 9 0 O y w m c X V v d D t T Z W N 0 a W 9 u M S 9 U Y W J s Z T E v V W 5 w a X Z v d G V k I E N v b H V t b n M u e 0 U u N i 4 x L k x h c X V l b G x l I G R l c y B h Z m Z p c m 1 h d G l v b n M g c 3 V p d m F u d G V z I G T D q W N y a X Q g b G E g c 2 l 0 d W F 0 a W 9 u I H J l b G F 0 a X Z l I G F 1 e C B k b 2 N 1 b W V u d H M g Z O K A m W l k Z W 5 0 a X T D q S w y N j V 9 J n F 1 b 3 Q 7 L C Z x d W 9 0 O 1 N l Y 3 R p b 2 4 x L 1 R h Y m x l M S 9 V b n B p d m 9 0 Z W Q g Q 2 9 s d W 1 u c y 5 7 R S 4 3 L j E u T G F x d W V s b G U g Z G V z I G F m Z m l y b W F 0 a W 9 u c y B z d W l 2 Y W 5 0 Z X M g Z M O p Y 3 J p d C B s Z S B u a X Z l Y X U g Z G U g c G F y d G l j a X B h d G l v b i B k Z X M g c G 9 w d W x h d G l v b n M g w 6 A g b G E g d m l l I H B 1 Y m x p c X V l I G V 0 I H B v b G l 0 a X F 1 Z S B k Z S B s Y S B j b 2 1 t d W 5 h d X T D q T 8 s M j Y 2 f S Z x d W 9 0 O y w m c X V v d D t T Z W N 0 a W 9 u M S 9 U Y W J s Z T E v V W 5 w a X Z v d G V k I E N v b H V t b n M u e 0 s u I E N P T l R B Q 1 R T I E R F U y B J T k Z P U k 1 B V E V V U l M g Q 0 x F U y w y N j d 9 J n F 1 b 3 Q 7 L C Z x d W 9 0 O 1 N l Y 3 R p b 2 4 x L 1 R h Y m x l M S 9 V b n B p d m 9 0 Z W Q g Q 2 9 s d W 1 u c y 5 7 S z E u I E N v b W J p Z W 4 g Z F x 1 M D A y N 2 l u Z m 9 y b W F 0 Z X V y c y B j b M O p c y B h d m V 6 L X Z v d X M g Z G F u c y B j Z S B s a W V 1 I G R l I G T D q X B s Y W N l b W V u d C A / L D I 2 O H 0 m c X V v d D s s J n F 1 b 3 Q 7 U 2 V j d G l v b j E v V G F i b G U x L 1 V u c G l 2 b 3 R l Z C B D b 2 x 1 b W 5 z L n t M L i B D T 0 1 N R U 5 U Q U l S R V M g R 0 V O R V J B V V g s M j Y 5 f S Z x d W 9 0 O y w m c X V v d D t T Z W N 0 a W 9 u M S 9 U Y W J s Z T E v V W 5 w a X Z v d G V k I E N v b H V t b n M u e 0 0 u I F B S R U 5 F W i B B V S B N T 0 l O U y B D S U 5 R I F B I T 1 R P U y B E V S B T S V R F L D I 3 M H 0 m c X V v d D s s J n F 1 b 3 Q 7 U 2 V j d G l v b j E v V G F i b G U x L 1 V u c G l 2 b 3 R l Z C B D b 2 x 1 b W 5 z L n t W Z X V p b G x l e i B z X H U w M D I 3 a W w g d m 9 1 c y B w b G F p d C B w c m V u Z H J l I G F 1 I G 1 v a W 5 z I G N p b n E g K D U p I H B o b 3 R v c y B k d S B z a X R l L D I 3 M X 0 m c X V v d D s s J n F 1 b 3 Q 7 U 2 V j d G l v b j E v V G F i b G U x L 1 V u c G l 2 b 3 R l Z C B D b 2 x 1 b W 5 z L n t D Q U x D V U x B V E V V U i B E R U 1 P R 1 J B U E h J U V V F L D I 3 M n 0 m c X V v d D s s J n F 1 b 3 Q 7 U 2 V j d G l v b j E v V G F i b G U x L 1 V u c G l 2 b 3 R l Z C B D b 2 x 1 b W 5 z L n t D b 2 1 i a W V u I G R l I G 3 D q W 5 h Z 2 V z I G F 2 Z X o t d m 9 1 c y B p b n R l c n J v Z 8 O p P y w y N z N 9 J n F 1 b 3 Q 7 L C Z x d W 9 0 O 1 N l Y 3 R p b 2 4 x L 1 R h Y m x l M S 9 V b n B p d m 9 0 Z W Q g Q 2 9 s d W 1 u c y 5 7 X 2 l k L D I 3 N H 0 m c X V v d D s s J n F 1 b 3 Q 7 U 2 V j d G l v b j E v V G F i b G U x L 1 V u c G l 2 b 3 R l Z C B D b 2 x 1 b W 5 z L n t f d X V p Z C w y N z V 9 J n F 1 b 3 Q 7 L C Z x d W 9 0 O 1 N l Y 3 R p b 2 4 x L 1 R h Y m x l M S 9 V b n B p d m 9 0 Z W Q g Q 2 9 s d W 1 u c y 5 7 X 3 N 1 Y m 1 p c 3 N p b 2 5 f d G l t Z S w y N z Z 9 J n F 1 b 3 Q 7 L C Z x d W 9 0 O 1 N l Y 3 R p b 2 4 x L 1 R h Y m x l M S 9 V b n B p d m 9 0 Z W Q g Q 2 9 s d W 1 u c y 5 7 X 3 Z h b G l k Y X R p b 2 5 f c 3 R h d H V z L D I 3 N 3 0 m c X V v d D s s J n F 1 b 3 Q 7 U 2 V j d G l v b j E v V G F i b G U x L 1 V u c G l 2 b 3 R l Z C B D b 2 x 1 b W 5 z L n t f a W 5 k Z X g s M j c 4 f S Z x d W 9 0 O y w m c X V v d D t T Z W N 0 a W 9 u M S 9 U Y W J s Z T E v V W 5 w a X Z v d G V k I E N v b H V t b n M u e 0 F 0 d H J p Y n V 0 Z S w y N z l 9 J n F 1 b 3 Q 7 L C Z x d W 9 0 O 1 N l Y 3 R p b 2 4 x L 1 R h Y m x l M S 9 V b n B p d m 9 0 Z W Q g Q 2 9 s d W 1 u c y 5 7 V m F s d W U s M j g w f S Z x d W 9 0 O 1 0 s J n F 1 b 3 Q 7 U m V s Y X R p b 2 5 z a G l w S W 5 m b y Z x d W 9 0 O z p b X X 0 i I C 8 + P C 9 T d G F i b G V F b n R y a W V z P j w v S X R l b T 4 8 S X R l b T 4 8 S X R l b U x v Y 2 F 0 a W 9 u P j x J d G V t V H l w Z T 5 G b 3 J t d W x h P C 9 J d G V t V H l w Z T 4 8 S X R l b V B h d G g + U 2 V j d G l v b j E v V G F i b G U x L 1 N v d X J j Z T w v S X R l b V B h d G g + P C 9 J d G V t T G 9 j Y X R p b 2 4 + P F N 0 Y W J s Z U V u d H J p Z X M g L z 4 8 L 0 l 0 Z W 0 + P E l 0 Z W 0 + P E l 0 Z W 1 M b 2 N h d G l v b j 4 8 S X R l b V R 5 c G U + R m 9 y b X V s Y T w v S X R l b V R 5 c G U + P E l 0 Z W 1 Q Y X R o P l N l Y 3 R p b 2 4 x L 1 R h Y m x l M S 9 D a G F u Z 2 V k J T I w V H l w Z T w v S X R l b V B h d G g + P C 9 J d G V t T G 9 j Y X R p b 2 4 + P F N 0 Y W J s Z U V u d H J p Z X M g L z 4 8 L 0 l 0 Z W 0 + P E l 0 Z W 0 + P E l 0 Z W 1 M b 2 N h d G l v b j 4 8 S X R l b V R 5 c G U + R m 9 y b X V s Y T w v S X R l b V R 5 c G U + P E l 0 Z W 1 Q Y X R o P l N l Y 3 R p b 2 4 x L 1 R h Y m x l M S 9 V b n B p d m 9 0 Z W Q l M j B D b 2 x 1 b W 5 z P C 9 J d G V t U G F 0 a D 4 8 L 0 l 0 Z W 1 M b 2 N h d G l v b j 4 8 U 3 R h Y m x l R W 5 0 c m l l c y A v P j w v S X R l b T 4 8 S X R l b T 4 8 S X R l b U x v Y 2 F 0 a W 9 u P j x J d G V t V H l w Z T 5 G b 3 J t d W x h P C 9 J d G V t V H l w Z T 4 8 S X R l b V B h d G g + U 2 V j d G l v b j E v V G F i b G U x L 0 Z p b H R l c m V k J T I w U m 9 3 c z w v S X R l b V B h d G g + P C 9 J d G V t T G 9 j Y X R p b 2 4 + P F N 0 Y W J s Z U V u d H J p Z X M g L z 4 8 L 0 l 0 Z W 0 + P E l 0 Z W 0 + P E l 0 Z W 1 M b 2 N h d G l v b j 4 8 S X R l b V R 5 c G U + R m 9 y b X V s Y T w v S X R l b V R 5 c G U + P E l 0 Z W 1 Q Y X R o P l N l Y 3 R p b 2 4 x L 1 R h Y m x l M S U y M C g y K T w v S X R l b V B h d G g + P C 9 J d G V t T G 9 j Y X R p b 2 4 + P F N 0 Y W J s Z U V u d H J p Z X M + P E V u d H J 5 I F R 5 c G U 9 I k l z U H J p d m F 0 Z S I g V m F s d W U 9 I m w w I i A v P j x F b n R y e S B U e X B l P S J O Y X Z p Z 2 F 0 a W 9 u U 3 R l c E 5 h b W U i I F Z h b H V l P S J z T m F 2 a W d h d G l v b i I g L z 4 8 R W 5 0 c n k g V H l w Z T 0 i Q n V m Z m V y T m V 4 d F J l Z n J l c 2 g i I F Z h b H V l P S J s M S I g L z 4 8 R W 5 0 c n k g V H l w Z T 0 i U m V z d W x 0 V H l w Z S I g V m F s d W U 9 I n N F e G N l c H R p b 2 4 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F c n J v c k N v d W 5 0 I i B W Y W x 1 Z T 0 i b D A i I C 8 + P E V u d H J 5 I F R 5 c G U 9 I k Z p b G x M Y X N 0 V X B k Y X R l Z C I g V m F s d W U 9 I m Q y M D I w L T A z L T A 2 V D E y O j Q x O j A x L j c 2 M z M y M T N a I i A v P j x F b n R y e S B U e X B l P S J G a W x s Q 2 9 s d W 1 u V H l w Z X M i I F Z h b H V l P S J z Q 1 F Z R 0 J n W U d C Z 1 l H Q l F V R k J R W U d B d 1 l H Q m d B Q U J n T U R B d 0 F E Q X d Z R 0 J n W U R B d 0 1 E Q X d N R E F 3 Q U R C Z 0 1 E Q X d Z R 0 J n W U d C Z 2 t H Q X d N R E F 3 T U R B d 0 1 H Q U F N R E J n W U d B Q U F B Q 1 F Z Q U J n T U R B d 0 1 E Q X d N R E J n Q U R B d 0 1 E Q X d N R 0 F B W U R B d 0 1 E Q X d N R E F 3 T U R B d 1 l H Q m d Z R 0 J n W U d C Z 1 l E Q X d N R E F 3 T U R B d 0 1 E Q X d N R E F 3 W U d C Z 1 l H Q m d Z R 0 J n Q U d B d 0 1 E Q X d N R E F 3 T U R B d 0 1 E Q X d N Q U F B T U R B d 0 1 B Q U F N R E J n W U R B d 0 1 E Q X d Z R E F 3 T U R B d 1 l H Q m d Z R E F 3 T U R C Z 1 l E Q X d N R E F 3 T U d C Z 1 l H Q m d Z R 0 F B W U d C Z 1 l H Q m d N R E F 3 T U R B d 0 1 E Q X d N R E F 3 T U R C Z 0 F H Q X d N R E F 3 T U R B d 1 l H Q m d Z R 0 J n Q U d C Z 0 1 E Q X d B Q U J n W U d C Z 0 1 E Q m d Z R E F 3 W U d C Z 1 l H Q m d Z R 0 J n W U d C Z 1 l H Q m d Z R 0 F B T U d B Q U F B Q X d N R 0 J 3 Q U R C Z 0 E 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B L j g u I E 5 v b S B k d S B W a W x s Y W d l I C 8 g b G 9 j Y W x p d M O p I C 8 g c 2 l 0 Z S Z x d W 9 0 O y w m c X V v d D t B L j g u M S 4 g U 2 k g Y X V 0 c m U s I H N w w 6 l j a W Z p Z X o g c 1 x 1 M D A y N 2 l s I H Z v d X M g c G x h a X Q m c X V v d D s s J n F 1 b 3 Q 7 Q T Q u I E N v b 3 J k b 2 5 u w 6 l l c y B H U F M g Z H U g T G l l d S Z x d W 9 0 O y w m c X V v d D t f Q T Q u I E N v b 3 J k b 2 5 u w 6 l l c y B H U F M g Z H U g T G l l d V 9 s Y X R p d H V k Z S Z x d W 9 0 O y w m c X V v d D t f Q T Q u I E N v b 3 J k b 2 5 u w 6 l l c y B H U F M g Z H U g T G l l d V 9 s b 2 5 n a X R 1 Z G U m c X V v d D s s J n F 1 b 3 Q 7 X 0 E 0 L i B D b 2 9 y Z G 9 u b s O p Z X M g R 1 B T I G R 1 I E x p Z X V f Y W x 0 a X R 1 Z G U m c X V v d D s s J n F 1 b 3 Q 7 X 0 E 0 L i B D b 2 9 y Z G 9 u b s O p Z X M g R 1 B T I G R 1 I E x p Z X V f c H J l Y 2 l z a W 9 u 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i 4 g U E 9 Q V U x B V E l P T i B F V C B N T 0 J J T E l U R S Z x d W 9 0 O y w m c X V v d D t T w 6 l s Z W N 0 a W 9 u b m V y I G x l c y B k a W Z m w 6 l y Z W 5 0 c y B 0 e X B l c y B k Z S B w b 3 B 1 b G F 0 a W 9 u I G T D q X B s Y W P D q W V z I H N 1 c i B s Z S B z a X R l I C 8 g d m l s b G F n Z S Z x d W 9 0 O y w m c X V v d D t T w 6 l s Z W N 0 a W 9 u b m V y I G x l c y B k a W Z m w 6 l y Z W 5 0 c y B 0 e X B l c y B k Z S B w b 3 B 1 b G F 0 a W 9 u I G T D q X B s Y W P D q W V z I H N 1 c i B s Z S B z a X R l I C 8 g d m l s b G F n Z S 9 E w 6 l w b G F j w 6 l z I E l u d G V y b m V z J n F 1 b 3 Q 7 L C Z x d W 9 0 O 1 P D q W x l Y 3 R p b 2 5 u Z X I g b G V z I G R p Z m b D q X J l b n R z I H R 5 c G V z I G R l I H B v c H V s Y X R p b 2 4 g Z M O p c G x h Y 8 O p Z X M g c 3 V y I G x l I H N p d G U g L y B 2 a W x s Y W d l L 1 J l d G 9 1 c m 7 D q X M m c X V v d D s s J n F 1 b 3 Q 7 U 8 O p b G V j d G l v b m 5 l c i B s Z X M g Z G l m Z s O p c m V u d H M g d H l w Z X M g Z G U g c G 9 w d W x h d G l v b i B k w 6 l w b G F j w 6 l l c y B z d X I g b G U g c 2 l 0 Z S A v I H Z p b G x h Z 2 U v U m V z c 2 9 y d G l z c 2 F u d H M g Z G U g U G F 5 c y B U a W V y c y Z x d W 9 0 O y w m c X V v d D t C M S B Q Z X J z b 2 5 u Z X M g R M O p c G x h Y 8 O p Z X M g S W 5 0 Z X J u Z X M m c X V v d D s s J n F 1 b 3 Q 7 Q j F h L i B O b 2 1 i c m U g Z G U g b c O p b m F n Z X M 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Z x d W 9 0 O y w m c X V v d D t C M m I g T m 9 t Y n J l I G R c d T A w M j d p b m R p d m l k d X M g c m V 0 b 3 V y b s O p c y Z x d W 9 0 O y w m c X V v d D t Q Y X l z I G R l I H B y b 3 Z l b m F u Y 2 U g Z G U g b G E g b W F q b 3 J p d M O p I G R l c y B y Z X R v d X J u w 6 l z J n F 1 b 3 Q 7 L C Z x d W 9 0 O 1 L D q W d p b 2 4 g Z G U g c H J v d m V u Y W 5 j Z S B k Z S B s Y S B t Y W p v c m l 0 w 6 k g Z G V z I H J l d G 9 1 c m 7 D q X M m c X V v d D s s J n F 1 b 3 Q 7 R M O p c G F y d G V t Z W 5 0 I G R l I H B y b 3 Z l b m F u Y 2 U g Z G U g b G E g b W F q b 3 J p d M O p I G R l c y B y Z X R v d X J u w 6 l z J n F 1 b 3 Q 7 L C Z x d W 9 0 O 1 N w w 6 l j a W Z p Z X o g Y X V 0 c m U g U G F 5 c y Z x d W 9 0 O y w m c X V v d D t T c M O p Y 2 l m a W V 6 I G F 1 d H J l I F L D q W d p b 2 4 m c X V v d D s s J n F 1 b 3 Q 7 U 3 D D q W N p Z m l l c i B h d X R y Z S B E w 6 l w Y X J 0 Z W 1 l b n Q m c X V v d D s s J n F 1 b 3 Q 7 Q W 5 u w 6 l l I G R l I F J F V E 9 V U i B k d S B H c m 9 1 c G U g c H J p b m N p c G F s I G R l c y B S Z X R v d X J u w 6 l z J n F 1 b 3 Q 7 L C Z x d W 9 0 O 0 1 v e W V u c y B k Z S B k w 6 l w b G F j Z W 1 l b n Q g Z W 1 w c n V u d M O p c y B w Y X I g b G V z I H J l d G 9 1 c m 7 D q X M m c X V v d D s s J n F 1 b 3 Q 7 T W 9 5 Z W 5 z I G R l I G T D q X B s Y W N l b W V u d C B l b X B y d W 5 0 w 6 l z I H B h c i B s Z X M g c m V 0 b 3 V y b s O p c y 9 B I H B p Z W Q m c X V v d D s s J n F 1 b 3 Q 7 T W 9 5 Z W 5 z I G R l I G T D q X B s Y W N l b W V u d C B l b X B y d W 5 0 w 6 l z I H B h c i B s Z X M g c m V 0 b 3 V y b s O p c y 9 N b 3 R v J n F 1 b 3 Q 7 L C Z x d W 9 0 O 0 1 v e W V u c y B k Z S B k w 6 l w b G F j Z W 1 l b n Q g Z W 1 w c n V u d M O p c y B w Y X I g b G V z I H J l d G 9 1 c m 7 D q X M v Q m l j e W N s Z X R 0 Z S Z x d W 9 0 O y w m c X V v d D t N b 3 l l b n M g Z G U g Z M O p c G x h Y 2 V t Z W 5 0 I G V t c H J 1 b n T D q X M g c G F y I G x l c y B y Z X R v d X J u w 6 l z L 1 Z v a X R 1 c m U m c X V v d D s s J n F 1 b 3 Q 7 T W 9 5 Z W 5 z I G R l I G T D q X B s Y W N l b W V u d C B l b X B y d W 5 0 w 6 l z I H B h c i B s Z X M g c m V 0 b 3 V y b s O p c y 9 Q a X J v Z 3 V l J n F 1 b 3 Q 7 L C Z x d W 9 0 O 0 1 v e W V u c y B k Z S B k w 6 l w b G F j Z W 1 l b n Q g Z W 1 w c n V u d M O p c y B w Y X I g b G V z I H J l d G 9 1 c m 7 D q X M v R G 9 z I G R c d T A w M j d h b m l t Y W w m c X V v d D s s J n F 1 b 3 Q 7 T W 9 5 Z W 5 z I G R l I G T D q X B s Y W N l b W V u d C B l b X B y d W 5 0 w 6 l z I H B h c i B s Z X M g c m V 0 b 3 V y b s O p c y 9 W w 6 l o a W N 1 b G U g b W l s a X R h a X J l J n F 1 b 3 Q 7 L C Z x d W 9 0 O 0 1 v e W V u c y B k Z S B k w 6 l w b G F j Z W 1 l b n Q g Z W 1 w c n V u d M O p c y B w Y X I g b G V z I H J l d G 9 1 c m 7 D q X M v V H J h b n N w b 3 J 0 I G V u I G N v b W 1 1 b i Z x d W 9 0 O y w m c X V v d D t Q b 3 V y I H F 1 Z W x s Z X M g c m F p c 2 9 u c y B s Y S B t Y W p v c m l 0 w 6 k g Z G V z I H J l d G 9 1 c m 7 D q X M g w 6 l 0 Y W l l b n Q g c m V u d H L D q W U m c X V v d D s s J n F 1 b 3 Q 7 Q T g u M S 4 g U 3 D D q W N p Z m l l e i B h d X R y Z S B y Y W l z b 2 5 z I G R l I H J l d G 9 1 c i Z x d W 9 0 O y w m c X V v d D t C M 2 E g T m 9 t Y n J l I G R l I G 3 D q W 5 h Z 2 V z I F J l c 3 N v c n R p c 3 N h b n R z I G R l I F B h e X M g V G l l c n M m c X V v d D s s J n F 1 b 3 Q 7 Q j N i I E 5 v b W J y Z S B k X H U w M D I 3 a W 5 k a X Z p Z H V z I F J l c 3 N v c n R p c 3 N h b n R z I G R l I F B h e X M g V G l l c n M m c X V v d D s s J n F 1 b 3 Q 7 U G F 5 c y B k Z S B w c m 9 2 Z W 5 h b m N l I G R l I G x h I G 1 h a m 9 y a X T D q S B k Z X M g U m V z c 2 9 y d G l z c 2 F u d H M g Z G U g U G F 5 c y B U a W V y c y Z x d W 9 0 O y w m c X V v d D t S w 6 l n a W 9 u I G R l I H B y b 3 Z l b m F u Y 2 U g Z G U g b G E g b W F q b 3 J p d M O p I G R l c y B S Z X N z b 3 J 0 a X N z Y W 5 0 c y B k Z S B Q Y X l z I F R p Z X J z J n F 1 b 3 Q 7 L C Z x d W 9 0 O 0 T D q X B h c n R l b W V u d C B k Z S B w c m 9 2 Z W 5 h b m N l I G R l I G x h I G 1 h a m 9 y a X T D q S B k Z X M g U m V z c 2 9 y d G l z c 2 F u d H M g Z G U g U G F 5 c y B U a W V y c y Z x d W 9 0 O y w m c X V v d D t T c M O p Y 2 l m a W V 6 I G F 1 d H J l I F B h e X M y J n F 1 b 3 Q 7 L C Z x d W 9 0 O 1 N w w 6 l j a W Z p Z X o g Y X V 0 c m U g U s O p Z 2 l v b j M m c X V v d D s s J n F 1 b 3 Q 7 U 3 D D q W N p Z m l l c i B h d X R y Z S B E w 6 l w Y X J 0 Z W 1 l b n Q 0 J n F 1 b 3 Q 7 L C Z x d W 9 0 O 0 F u b s O p Z S B k Z S B E w 6 l w b G F j Z W 1 l b n Q g Z H U g R 3 J v d X B l I H B y a W 5 j a X B h b C B k Z X M g c m V z c 2 9 y d G l z c 2 F u d H M g Z G V z I H B h e X M g d G l l c n M m c X V v d D s s J n F 1 b 3 Q 7 T m F 0 a W 9 u Y W x p d M O p I H B y a W 5 j a X B h b G V z I G R l c y B y Z X N z b 3 J 0 a X N z Y W 5 0 c y B k Z X M g c G F 5 c y B 0 a W V y c y Z x d W 9 0 O y w m c X V v d D t B d X R y Z S B u Y X R p b 2 5 h b G l 0 w 6 k g w 6 A g c H L D q W N p c 2 V y J n F 1 b 3 Q 7 L C Z x d W 9 0 O 0 1 v e W V u c y B k Z S B k w 6 l w b G F j Z W 1 l b n Q g Z W 1 w c n V u d M O p c y B w Y X I g b G V z I H J l c 3 N v c n R p c 3 N h b n R z I G R l c y B w Y X l z I H R p Z X J z J n F 1 b 3 Q 7 L C Z x d W 9 0 O 0 1 v e W V u c y B k Z S B k w 6 l w b G F j Z W 1 l b n Q g Z W 1 w c n V u d M O p c y B w Y X I g b G V z I H J l c 3 N v c n R p c 3 N h b n R z I G R l c y B w Y X l z I H R p Z X J z L 0 E g c G l l Z C Z x d W 9 0 O y w m c X V v d D t N b 3 l l b n M g Z G U g Z M O p c G x h Y 2 V t Z W 5 0 I G V t c H J 1 b n T D q X M g c G F y I G x l c y B y Z X N z b 3 J 0 a X N z Y W 5 0 c y B k Z X M g c G F 5 c y B 0 a W V y c y 9 N b 3 R v J n F 1 b 3 Q 7 L C Z x d W 9 0 O 0 1 v e W V u c y B k Z S B k w 6 l w b G F j Z W 1 l b n Q g Z W 1 w c n V u d M O p c y B w Y X I g b G V z I H J l c 3 N v c n R p c 3 N h b n R z I G R l c y B w Y X l z I H R p Z X J z L 0 J p Y 3 l j b G V 0 d G U m c X V v d D s s J n F 1 b 3 Q 7 T W 9 5 Z W 5 z I G R l I G T D q X B s Y W N l b W V u d C B l b X B y d W 5 0 w 6 l z I H B h c i B s Z X M g c m V z c 2 9 y d G l z c 2 F u d H M g Z G V z I H B h e X M g d G l l c n M v V m 9 p d H V y Z S Z x d W 9 0 O y w m c X V v d D t N b 3 l l b n M g Z G U g Z M O p c G x h Y 2 V t Z W 5 0 I G V t c H J 1 b n T D q X M g c G F y I G x l c y B y Z X N z b 3 J 0 a X N z Y W 5 0 c y B k Z X M g c G F 5 c y B 0 a W V y c y 9 Q a X J v Z 3 V l J n F 1 b 3 Q 7 L C Z x d W 9 0 O 0 1 v e W V u c y B k Z S B k w 6 l w b G F j Z W 1 l b n Q g Z W 1 w c n V u d M O p c y B w Y X I g b G V z I H J l c 3 N v c n R p c 3 N h b n R z I G R l c y B w Y X l z I H R p Z X J z L 0 R v c y B k X H U w M D I 3 Y W 5 p b W F s J n F 1 b 3 Q 7 L C Z x d W 9 0 O 0 1 v e W V u c y B k Z S B k w 6 l w b G F j Z W 1 l b n Q g Z W 1 w c n V u d M O p c y B w Y X I g b G V z I H J l c 3 N v c n R p c 3 N h b n R z I G R l c y B w Y X l z I H R p Z X J z L 1 b D q W h p Y 3 V s Z S B t a W x p d G F p c m U m c X V v d D s s J n F 1 b 3 Q 7 T W 9 5 Z W 5 z I G R l I G T D q X B s Y W N l b W V u d C B l b X B y d W 5 0 w 6 l z I H B h c i B s Z X M g c m V z c 2 9 y d G l z c 2 F u d H M g Z G V z I H B h e X M g d G l l c n M v V H J h b n N w b 3 J 0 I G V u I G N v b W 1 1 b i Z x d W 9 0 O y w m c X V v d D t Q b 3 V y I H F 1 Z W x s Z X M g c m F p c 2 9 u c y B s Y S B t Y W p v c m l 0 w 6 k g Z G V z I H J l c 3 N v c n R p c 3 N h b n R z I G R l c y B w Y X l z I H R p Z X J z I H N c d T A w M j f D q X R h a W V u d C B k w 6 l w b G F j w 6 l z I C h s b 3 J z I G R 1 I H B y Z W 1 p Z X I g Z M O p c G x h Y 2 V t Z W 5 0 K S Z x d W 9 0 O y w m c X V v d D t B O C 4 x L i B T c M O p Y 2 l m a W V 6 I G F 1 d H J l I H J h a X N v b n M g Z G U g Z M O p c G x h Y 2 V t Z W 5 0 N S Z x d W 9 0 O y w m c X V v d D t C N G E u I F B v c H V s Y X R p b 2 4 g Y X V 0 b 2 N o d G 9 u Z S A t I E 3 D q W 5 h Z 2 V z J n F 1 b 3 Q 7 L C Z x d W 9 0 O 0 I 0 Y i 4 g U G 9 w d W x h d G l v b i B h d X R v Y 2 h 0 b 2 5 l I C 0 g S W 5 k a X Z p Z H V z J n F 1 b 3 Q 7 L C Z x d W 9 0 O 2 E u I E F i c m l z I G V u I H B h a W x s Z S B v d S B 0 w 7 R s Z S Z x d W 9 0 O y w m c X V v d D t i L i B B Y n J p c y B i w 6 J j a G U g K H R l b n R l K S Z x d W 9 0 O y w m c X V v d D t j L i B B Y n J p c y B l b i B k d X I g K G 1 1 c i B z b 2 x p Z G U p J n F 1 b 3 Q 7 L C Z x d W 9 0 O 2 Q u I F N h b n M g Y W J y a S Z x d W 9 0 O y w m c X V v d D t D M i 4 g Q 2 9 t b W V u d C B z b 2 5 0 I G x l c y B y Z W x h d G l v b n M g Z W 5 0 c m U g b G V z I H B l c n N v b m 5 l c y B k w 6 l w b G F j w 6 l l c y B l d C B s Y S B j b 2 1 t d W 5 h d X T D q S B o w 7 R 0 Z S A / J n F 1 b 3 Q 7 L C Z x d W 9 0 O 0 Q u I E F T U 0 l T V E F O Q 0 U g R V h J U 1 R B T l R F I E R B T l M g T E U g U 0 l U R S A v I F Z J T E x B R 0 U g R E U g R E V Q T E F D R U 1 F T l Q m c X V v d D s s J n F 1 b 3 Q 7 R D E u I F F 1 Z W x s Z S B h c 3 N p c 3 R h b m N l I G V z d C B m b 3 V y b m l l I H N 1 c i B s Z S B z a X R l I C 8 g d m l s b G F n Z S A / J n F 1 b 3 Q 7 L C Z x d W 9 0 O 0 Q x L i B R d W V s b G U g Y X N z a X N 0 Y W 5 j Z S B l c 3 Q g Z m 9 1 c m 5 p Z S B z d X I g b G U g c 2 l 0 Z S A v I H Z p b G x h Z 2 U g P y 9 M Y S B k a X N 0 c m l i d X R p b 2 4 g Z F x 1 M D A y N 2 F y d G l j b G V z I G 5 v b i B h b G l t Z W 5 0 Y W l y Z X M m c X V v d D s s J n F 1 b 3 Q 7 R D E u I F F 1 Z W x s Z S B h c 3 N p c 3 R h b m N l I G V z d C B m b 3 V y b m l l I H N 1 c i B s Z S B z a X R l I C 8 g d m l s b G F n Z S A / L 0 x h I G R p c 3 R y a W J 1 d G l v b i B k Z X M g Y m F j a G V z J n F 1 b 3 Q 7 L C Z x d W 9 0 O 0 Q x L i B R d W V s b G U g Y X N z a X N 0 Y W 5 j Z S B l c 3 Q g Z m 9 1 c m 5 p Z S B z d X I g b G U g c 2 l 0 Z S A v I H Z p b G x h Z 2 U g P y 9 M X H U w M D I 3 Y X N z a X N 0 Y W 5 j Z S B l b i B F Y X U g S H l n a W V u Z S B l d C B B c 3 N h a W 5 p c 3 N l b W V u d C Z x d W 9 0 O y w m c X V v d D t E M S 4 g U X V l b G x l I G F z c 2 l z d G F u Y 2 U g Z X N 0 I G Z v d X J u a W U g c 3 V y I G x l I H N p d G U g L y B 2 a W x s Y W d l I D 8 v T F x 1 M D A y N 2 F z c 2 l z d G F u Y 2 U g Z W 4 g w 6 l k d W N h d G l v b i Z x d W 9 0 O y w m c X V v d D t E M S 4 g U X V l b G x l I G F z c 2 l z d G F u Y 2 U g Z X N 0 I G Z v d X J u a W U g c 3 V y I G x l I H N p d G U g L y B 2 a W x s Y W d l I D 8 v T G E g Z G l z d H J p Y n V 0 a W 9 u I G R l c y B t Y X T D q X J p Y X V 4 I C 8 g b 3 V 0 a W x z I H B v d X I g Y 2 9 u c 3 R y d W l y Z S B s X H U w M D I 3 Y W J y a X M m c X V v d D s s J n F 1 b 3 Q 7 R D E u I F F 1 Z W x s Z S B h c 3 N p c 3 R h b m N l I G V z d C B m b 3 V y b m l l I H N 1 c i B s Z S B z a X R l I C 8 g d m l s b G F n Z S A / L 0 x h I G R p c 3 R y a W J 1 d G l v b i B k Z X M g b W F 0 w 6 l y a W F 1 e C A v I G 9 1 d G l s c y B w b 3 V y I G x h b m N l c i B k Z X M g Y W N 0 a X Z p d M O p c y D D q W N v b m 9 t a X F 1 Z X M m c X V v d D s s J n F 1 b 3 Q 7 R D E u I F F 1 Z W x s Z S B h c 3 N p c 3 R h b m N l I G V z d C B m b 3 V y b m l l I H N 1 c i B s Z S B z a X R l I C 8 g d m l s b G F n Z S A / L 0 x c d T A w M j d h c 3 N p c 3 R h b m N l I H B z e W N o b 3 N v Y 2 l h b G U m c X V v d D s s J n F 1 b 3 Q 7 R D E u I F F 1 Z W x s Z S B h c 3 N p c 3 R h b m N l I G V z d C B m b 3 V y b m l l I H N 1 c i B s Z S B z a X R l I C 8 g d m l s b G F n Z S A / L 0 x c d T A w M j d h c 3 N p c 3 R h b m N l I G R l I H N h b n T D q S Z x d W 9 0 O y w m c X V v d D t E M S 4 g U X V l b G x l I G F z c 2 l z d G F u Y 2 U g Z X N 0 I G Z v d X J u a W U g c 3 V y I G x l I H N p d G U g L y B 2 a W x s Y W d l I D 8 v T G E g Z G l z d H J p Y n V 0 a W 9 u I G R l I H Z p d n J l c y Z x d W 9 0 O y w m c X V v d D t E M S 4 g U X V l b G x l I G F z c 2 l z d G F u Y 2 U g Z X N 0 I G Z v d X J u a W U g c 3 V y I G x l I H N p d G U g L y B 2 a W x s Y W d l I D 8 v Q 2 F z a C A o Q X J n Z W 5 0 K S Z x d W 9 0 O y w m c X V v d D t E M S 4 g U X V l b G x l I G F z c 2 l z d G F u Y 2 U g Z X N 0 I G Z v d X J u a W U g c 3 V y I G x l I H N p d G U g L y B 2 a W x s Y W d l I D 8 v U G F z I G R c d T A w M j d h c 3 N p c 3 R h b m N l I H J l w 6 d 1 Z S Z x d W 9 0 O y w m c X V v d D t E M i 4 x L m Q u I E E g c X V l b G x l I H D D q X J p b 2 R l I G x h I G R p c 3 R y a W J 1 d G l v b i B k Z X M g d m l 2 c m V z I G E t d C 1 l b G x l I G V 1 I G x p Z X U g c G 9 1 c i B s Y S B k Z X J u a c O o c m U g Z m 9 p c y A / J n F 1 b 3 Q 7 L C Z x d W 9 0 O 0 Q y L j I u Z C 4 g Q S B x d W V s b G U g c M O p c m l v Z G U g b G E g Z G l z d H J p Y n V 0 a W 9 u I C B k X H U w M D I 3 Y X J 0 a W N s Z X M g b m 9 u I G F s a W 1 l b n R h a X J l c y B h L X Q t Z W x s Z S B l d S B s a W V 1 I C B w b 3 V y I G x h I G R l c m 5 p w 6 h y Z S B m b 2 l z P y Z x d W 9 0 O y w m c X V v d D t E M i 4 z L m Q u I E E g c X V l b G x l I H D D q X J p b 2 R l I G x h I G R p c 3 R y a W J 1 d G l v b i B k Z X M g Y s O i Y 2 h l c y B h L X Q t Z W x s Z S B l d S B s a W V 1 I H B v d X I g b G E g Z G V y b m n D q H J l I G Z v a X M g P y Z x d W 9 0 O y w m c X V v d D t E M i 4 0 L m Q u I E E g c X V l b G x l I H D D q X J p b 2 R l I G x h I G R p c 3 R y a W J 1 d G l v b i B k Z S B j Z X M g b W F 0 w 6 l y a W F 1 e C 9 v d X R p b H M g Y S 1 0 L W V s b G U g Z X U g b G l l d S B w b 3 V y I G x h I G R l c m 5 p w 6 h y Z S B m b 2 l z I D 8 m c X V v d D s s J n F 1 b 3 Q 7 R D I u N S 5 k L i B B I H F 1 Z W x s Z S B w w 6 l y a W 9 k Z S B s Y S B k a X N 0 c m l i d X R p b 2 4 g Z G U g Y 2 V z I G 1 h d M O p c m l h d X g v b 3 V 0 a W x z I G E t d C 1 l b G x l I G V 1 I G x p Z X U g c G 9 1 c i B s Y S B k Z X J u a c O o c m U g Z m 9 p c y A / J n F 1 b 3 Q 7 L C Z x d W 9 0 O 0 Q y L j Y u Z C 4 g Q S B x d W V s b G U g c M O p c m l v Z G U g b F x 1 M D A y N 2 F z c 2 l z d G F u Y 2 U g Z W 4 g c 2 F u d M O p I G E t d C 1 l b G x l I G V 1 I G x p Z X U g c G 9 1 c i B s Y S B k Z X J u a c O o c m U g Z m 9 p c y A / J n F 1 b 3 Q 7 L C Z x d W 9 0 O 0 Q y L j c u Z C 4 g Q S B x d W V s b G U g c M O p c m l v Z G U g d W 5 l I G F z c 2 l z d G F u Y 2 U g c H N 5 Y 2 h v c 2 9 j a W F s Z S B h L X Q t Z W x s Z S B l d S B s a W V 1 I H B v d X I g b G E g Z G V y b m n D q H J l I G Z v a X M g P y Z x d W 9 0 O y w m c X V v d D t E M i 4 4 L m Q u I E E g c X V l b G x l I H D D q X J p b 2 R l I G x c d T A w M j d h c 3 N p c 3 R h b m N l I G V u I G V h d S w g a H l n a c O o b m U g Z X Q g Y X N z Y W l u a X N z Z W 1 l b n Q g Y S 1 0 L W V s b G U g Z X U g b G l l d S B w b 3 V y I G x h I G R l c m 5 p w 6 h y Z S B m b 2 l z P y Z x d W 9 0 O y w m c X V v d D t E M i 4 5 L m Q u I E E g c X V l b G x l I H D D q X J p b 2 R l I G x c d T A w M j d h c 3 N p c 3 R h b m N l I G V u I M O p Z H V j Y X R p b 2 4 g Y S 1 0 L W V s b G U g Z X U g b G l l d S B w b 3 V y I G x h I G R l c m 5 p w 6 h y Z S B m b 2 l z P y Z x d W 9 0 O y w m c X V v d D t E M i 4 x M C 5 k L i B B I H F 1 Z W x s Z S B w w 6 l y a W 9 k Z S B s X H U w M D I 3 Y X N z a X N 0 Y W 5 j Z S B l b i B D Y X N o I G E t d C 1 l b G x l I G V 1 I G x p Z X U g P y Z x d W 9 0 O y w m c X V v d D t F M S 4 g T m 9 t Y n J l I G R l I G Z l b W 1 l c y B l b m N l a W 5 0 Z X M m c X V v d D s s J n F 1 b 3 Q 7 R T I u I E 5 v b W J y Z S B k Z S B m Z W 1 t Z X M g Y W x s Y W l 0 Y W 5 0 Z X M m c X V v d D s s J n F 1 b 3 Q 7 R T M u I E 5 v b W J y Z S B k Z S B w Z X J z b 2 5 u Z X M g c 2 9 1 Z m Z y Y W 5 0 I G T i g J l 1 b i B o Y W 5 k a W N h c C B t Z W 5 0 Y W w m c X V v d D s s J n F 1 b 3 Q 7 R T Q u I E 5 v b W J y Z S B k Z S B w Z X J z b 2 5 u Z X M g c 2 9 1 Z m Z y Y W 5 0 I G T i g J l 1 b i B o Y W 5 k a W N h c C B w a H l z a X F 1 Z S Z x d W 9 0 O y w m c X V v d D t F N S 4 g T m 9 t Y n J l I G R l I H B l c n N v b m 5 l c y B z b 3 V m Z n J h b n Q g Z O K A m X V u I G h h b m R p Y 2 F w I C 0 g c 2 9 1 c m Q g Z X Q g b X V l d C Z x d W 9 0 O y w m c X V v d D t F N i 4 g T m 9 t Y n J l I G R l I H B l c n N v b m 5 l c y B z b 3 V m Z n J h b n Q g Z O K A m X V u Z S B t Y W x h Z G l l I G N o c m 9 u a X F 1 Z S A v I G d y Y X Z l J n F 1 b 3 Q 7 L C Z x d W 9 0 O 0 U 3 L i B O b 2 1 i c m U g Z G U g b W l u Z X V y c y B u b 2 4 g Y W N j b 2 1 w Y W d u w 6 l z J n F 1 b 3 Q 7 L C Z x d W 9 0 O 0 U 4 L i A g T m 9 t Y n J l I G T i g J l l b m Z h b n R z I H P D q X B h c s O p c y B k Z S B s Z X V y c y B w Y X J l b n R z J n F 1 b 3 Q 7 L C Z x d W 9 0 O 0 U 5 L i B O b 2 1 i c m U g Z F x 1 M D A y N 2 9 y c G h l b G l u c y B k Z S B w w 6 h y Z S B l d C B k Z S B t w 6 h y Z S Z x d W 9 0 O y w m c X V v d D t F M T A u I E Z l b W 1 l I G N o Z W Y g Z G U g b c O p b m F n Z S Z x d W 9 0 O y w m c X V v d D t F M T E u I E h v 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D b G F y a W Z p Y 2 F 0 a W 9 u c z o g 4 o C i Q 2 U g Z m 9 y b X V s Y W l y Z S B l c 3 Q g Y W R t a W 5 p c 3 R y w 6 k g Z G F u c y B s Z X M g b G 9 j Y W x p d M O p c y B v w 7 k g a W w g e V x 1 M D A y N 2 E g Z G V z I H J l d G 9 1 c n M g Z G U g c G 9 w d W x h d G l v b n M u J n F 1 b 3 Q 7 L C Z x d W 9 0 O 0 I u M S 4 g T G V x d W V s I G R l c y D D q W 5 v b m P D q X M g c 3 V p d m F u d H M g Z M O p Y 3 J p d C B s Z S B t a W V 1 e C B s Z S B z Z W 5 0 a W 1 l b n Q g Z G U g c 3 R h Y m l s a X T D q S B k Y W 5 z I G x h I G N v b W 1 1 b m F 1 d M O p I D 8 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y 4 x L k x h c X V l b G x l I G R l c y B h Z m Z p c m 1 h d G l v b n M g c 3 V p d m F u d G V z I G T D q W N y a X Q g b G U g b W l l d X g g b G E g Z m 9 1 c m 5 p d H V y Z S B k Z S B z b 2 l u c y B k Z S B z Y W 5 0 w 6 k g Z G U g Y m F z Z S B k Y W 5 z I H Z v d H J l I G N v b W 1 1 b m F 1 d M O p I D 8 m c X V v d D s s J n F 1 b 3 Q 7 Q z M u M S 4 x L l N p I G N l b n R y Z S h z K S B k Z S B z Y W 5 0 w 6 k g Z G U g Y m F z Z S B m Z X J t w 6 k o c y k g b 3 U g b m 9 u I G Z v b m N 0 a W 9 u b m V s K H M p I C h y w 6 l w b 2 5 z Z S A y I G V 0 I D M p L C B x d W V s b G U g Z W 4 g Z X N 0 I G x h I H J h a X N v b i A / I C h D a G 9 p e C B t d W x 0 a X B s Z S k m c X V v d D s s J n F 1 b 3 Q 7 Q z M u M S 4 x L l N p I G N l b n R y Z S h z K S B k Z S B z Y W 5 0 w 6 k g Z G U g Y m F z Z S B m Z X J t w 6 k o c y k g b 3 U g b m 9 u I G Z v b m N 0 a W 9 u b m V s K H M p I C h y w 6 l w b 2 5 z Z S A y I G V 0 I D M p L C B x d W V s b G U g Z W 4 g Z X N 0 I G x h I H J h a X N v b i A / I C h D a G 9 p e C B t d W x 0 a X B s Z S k v Q 2 V u d H J l I G R l I H N h b n T D q S A o c 3 R y d W N 0 d X J l K S B h I M O p d M O p I G V u Z G 9 t b W F n w 6 k v Z M O p d H J 1 a X Q u J n F 1 b 3 Q 7 L C Z x d W 9 0 O 0 M z L j E u M S 5 T a S B j Z W 5 0 c m U o c y k g Z G U g c 2 F u d M O p I G R l I G J h c 2 U g Z m V y b c O p K H M p I G 9 1 I G 5 v b i B m b 2 5 j d G l v b m 5 l b C h z K S A o c s O p c G 9 u c 2 U g M i B l d C A z K S w g c X V l b G x l I G V u I G V z d C B s Y S B y Y W l z b 2 4 g P y A o Q 2 h v a X g g b X V s d G l w b G U p L 1 B l c n N v b m 5 l b C B k Z S B z Y W 5 0 w 6 k g b u K A m W V z d C B w b H V z I H B y w 6 l z Z W 5 0 I H N 1 c i B s Y S B s b 2 N h b G l 0 w 6 k u J n F 1 b 3 Q 7 L C Z x d W 9 0 O 0 M u N C 4 x L k x h c X V l b G x l I G R l c y B h Z m Z p c m 1 h d G l v b n M g c 3 V p d m F u d G V z I G T D q W N y a X Q g b G U g b W l l d X g g b O K A m c O p d G F 0 I G F j d H V l b C B k Z X M g b W F y Y 2 j D q X M g Z G F u c y B 2 b 3 R y Z S B j b 2 1 t d W 5 h d X T D q S A / J n F 1 b 3 Q 7 L C Z x d W 9 0 O 0 M u N S 4 x L k x h c X V l b G x l I G R l c y B h Z m Z p c m 1 h d G l v b n M g c 3 V p d m F u d G V z I G T D q W N y a X Q g b G U g b W l l d X g g b G E g Z m 9 1 c m 5 p d H V y Z S B l b i D D q W x l Y 3 R y a W N p d M O p I G R h b n M g d m 9 0 c m U g Y 2 9 t b X V u Y X V 0 w 6 k g P y Z x d W 9 0 O y w m c X V v d D t D L j Y u M S 5 M Y X F 1 Z W x s Z S B k Z X M g Y W Z m a X J t Y X R p b 2 5 z I H N 1 a X Z h b n R l c y B k w 6 l j c m l 0 I G x l I G 1 p Z X V 4 I G x h I G Z v d X J u a X R 1 c m U g Z W 4 g Z W F 1 I H B v d G F i b G U g K G t p b 3 N x d W U s I H R 1 e W F 1 I G R v b W l j a W x l L C B j Y W 1 p b 2 4 t Y 2 l 0 Z X J u Z S w g Z X R j L i k g Z G F u c y B s Y S B j b 2 1 t d W 5 h d X T D q S A / J n F 1 b 3 Q 7 L C Z x d W 9 0 O 0 M u N y 4 x L k x l c X V l b C B k Z X M g w 6 l u b 2 5 j w 6 l z I H N 1 a X Z h b n R z I G T D q W N y a X Q g b G U g b W l l d X g g c 2 l 0 d W F 0 a W 9 u I G V 0 I G z i g J l h Y 2 P D q H M g w 6 A g b O K A m W F n c m l j d W x 0 d X J l I G R h b n M g d m 9 0 c m U g Y 2 9 t b X V u Y X V 0 w 6 k g P y Z x d W 9 0 O y w m c X V v d D t D L j g u M S 5 M Z X F 1 Z W w g Z G V z I M O p b m 9 u Y 8 O p c y B z d W l 2 Y W 5 0 c y B k w 6 l j c m l 0 I G x l I G 1 p Z X V 4 I G x h I H N p d H V h d G l v b i B k Z X M g Z W 1 w b G 9 5 w 6 l z I G R 1 I H N l Y 3 R l d X I g c H V i b G l j I C h m b 2 5 j d G l v b m 5 h a X J l c y w g Z W 5 z Z W l n b m F u d H M s I G l u Z m l y b W l l c n M s I H B v b G l j a W V y c y w g Z X R j L i k g Z G F u c y B 2 b 3 R y Z S B j b 2 1 t d W 5 h d X T D q S A / J n F 1 b 3 Q 7 L C Z x d W 9 0 O 0 Q x L j E u T G F x d W V s b G U g Z G V z I G F m Z m l y b W F 0 a W 9 u c y B z d W l 2 Y W 5 0 Z X M g Z M O p Y 3 J p d C B s Z S B t a W V 1 e C B s Y S B z a X R 1 Y X R p b 2 4 g c 8 O p Y 3 V y a X R h a X J l I G R h b n M g d m 9 0 c m U g Y 2 9 t b X V u Y X V 0 w 6 k g P y Z x d W 9 0 O y w m c X V v d D 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J n F 1 b 3 Q 7 L C Z x d W 9 0 O 0 Q u M y 4 x L l k t Y S 1 0 L W l s I G x h I H B y w 6 l z Z W 5 j Z S B k 4 o C Z Y X U g b W 9 p b n M g d W 5 l I G Z v c m N l I G R l I H P D q W N 1 c m l 0 w 6 k g Z m 9 y b W V s b G U v w 6 l 0 Y X R p c X V l I C h n Z W 5 k Y X J t Z X J p Z S w g c G 9 s a W N l L C B h c m 3 D q W U s I G 1 p c 3 N p b 2 5 z I G R l I G 1 h a W 5 0 a W V u I G R l I G x h I H B h a X g p I G R h b n M g d m 9 0 c m U g Y 2 9 t b X V u Y X V 0 w 6 k / J n F 1 b 3 Q 7 L C Z x d W 9 0 O 0 Q u N C 4 x L k x l c X V l b C B k Z X M g w 6 l u b 2 5 j w 6 l z I H N 1 a X Z h b n R z I G T D q W N y a X Q g b G U g b W l l d X g g b G E g b G l i Z X J 0 w 6 k g Z G U g b W 9 1 d m V t Z W 5 0 I C h 2 Z X J z I G x l c y B t Y X J j a M O p c y w g a G F i a X R h d G l v b n M s I G x p Z X V 4 I G R l I H R y Y X Z h a W w s I H R l c n J l c y w g Z X R j L i k g Z G V z I H L D q X N p Z G V u d H M g Y W N 0 d W V s c y B k Y W 5 z I H Z v d H J l I G N v b W 1 1 b m F 1 d M O p I D 8 m c X V v d D s s J n F 1 b 3 Q 7 R C 4 1 L j E u R X N 0 L W N l I H F 1 Z S B s Y S B j b 2 1 t d W 5 h d X T D q S B h I G x l I H N l b n R p b W V u d C B k Z S B w b 3 V 2 b 2 l y I G F j Y 8 O p Z G V y I G F 1 e C B t w 6 l j Y W 5 p c 2 1 l c y B q d W R p Y 2 l h a X J l c y B l b i B j Y X M g Z G U g Z G l z c H V 0 Z S A / J n F 1 b 3 Q 7 L C Z x d W 9 0 O 0 U u M S 4 x L l N h d m V 6 L X Z v d X M g c 1 x 1 M D A y N 2 l s I H k g Y S B k Z X M g c s O p c 2 l k Z W 5 j Z X M g c H J p d s O p Z X M s I H R l c n J l c y w g c G 9 z c 2 V z c 2 l v b n M g w 6 A g d X N h Z 2 U g w 6 l j b 2 5 v b W l x d W U g b 2 N j d X D D q W V z I H N h b n M g Y X V 0 b 3 J p c 2 F 0 a W 9 u I C h m Y W 1 p b G x l L C B h b W l z L C B h d X R v c m l 0 w 6 l z I G x v Y 2 F s Z X M p I G R h b n M g d m 9 0 c m U g Y 2 9 t b X V u Y X V 0 w 6 k g P y Z x d W 9 0 O y w m c X V v d D t F L j I u M S 5 M Y X F 1 Z W x s Z S B k Z X M g Y W Z m a X J t Y X R p b 2 5 z I H N 1 a X Z h b n R l c y B k w 6 l j c m l 0 I G x l I G 1 p Z X V 4 I G x h I H Z p Z S B w d W J s a X F 1 Z S B k Z S B s Y S B j b 2 1 t d W 5 h d X T D q S B t Y W l u d G V u Y W 5 0 I D 8 m c X V v d D s s J n F 1 b 3 Q 7 R S 4 z L j E u U 1 x 1 M D A y N 2 l s I H k g Y S B 1 b i B w c m 9 i b M O o b W U g Z F x 1 M D A y N 2 F w c H J v d m l z a W 9 u b m V t Z W 5 0 I G V u I G V h d S B v d S B u b 3 V y c m l 0 d X J l I G R h b n M g Y 2 V 0 d G U g Y 2 9 t b X V u Y X V 0 w 6 k s I H F 1 Z W x s Z S B l c 3 Q g b G E g c H J v Y m F i a W x p d M O p I H F 1 Z S B 0 b 3 V z I G x l c y B 2 b 2 l z a W 5 z I G N v b 3 D D q H J l b n Q g c G 9 1 c i B 0 Z W 5 0 Z X I g Z G U g c s O p c 2 9 1 Z H J l I G x l I H B y b 2 J s w 6 h t Z S A / J n F 1 b 3 Q 7 L C Z x d W 9 0 O 0 U u N C 4 x L k x h c X V l b G x l I G R l c y B h Z m Z p c m 1 h d G l v b n M g c 3 V p d m F u d G V z I G T D q W N y a X Q g b G V z I H J l b G F 0 a W 9 u c y B p b n R l c m N v b W 1 1 b m F 1 d G F p c m V z L C B l d G h u a X F 1 Z X M s I H J l b G l n a W V 1 c 2 V z L C B w b 3 B 1 b G F 0 a W 9 u I G T D q X B s Y W P D q W U v a M O 0 d G U v c m V 0 b 3 V y b s O p Z S B k Y W 5 z I H Z v d H J l I G N v b W 1 1 b m F 1 d M O p I D 8 m c X V v d D s s J n F 1 b 3 Q 7 R S 4 1 L j E u T G F x d W V s b G U g Z G V z I G F m Z m l y b W F 0 a W 9 u c y B z d W l 2 Y W 5 0 Z X M g Z M O p Y 3 J p d C B s Z S B u a X Z l Y X U g Z O K A m W F j Y 8 O o c y B k Z X M g Z G l m Z s O p c m V u d G V z I G N v b W 1 1 b m F 1 d M O p c y B h d X g g c 2 V y d m l j Z X M / J n F 1 b 3 Q 7 L C Z x d W 9 0 O 0 U u N i 4 x L k x h c X V l b G x l I G R l c y B h Z m Z p c m 1 h d G l v b n M g c 3 V p d m F u d G V z I G T D q W N y a X Q g b G E g c 2 l 0 d W F 0 a W 9 u I H J l b G F 0 a X Z l I G F 1 e C B k b 2 N 1 b W V u d H M g Z O K A m W l k Z W 5 0 a X T D q S Z x d W 9 0 O y w m c X V v d D t F L j c u M S 5 M Y X F 1 Z W x s Z S B k Z X M g Y W Z m a X J t Y X R p b 2 5 z I H N 1 a X Z h b n R l c y B k w 6 l j c m l 0 I G x l I G 5 p d m V h d S B k Z S B w Y X J 0 a W N p c G F 0 a W 9 u I G R l c y B w b 3 B 1 b G F 0 a W 9 u c y D D o C B s Y S B 2 a W U g c H V i b G l x d W U g Z X Q g c G 9 s a X R p c X V l I G R l I G x h I G N v b W 1 1 b m F 1 d M O p P y Z x d W 9 0 O y w m c X V v d D t L L i B D T 0 5 U Q U N U U y B E R V M g S U 5 G T 1 J N Q V R F V V J T I E N M R V M m c X V v d D s s J n F 1 b 3 Q 7 S z E u I E N v b W J p Z W 4 g Z F x 1 M D A y N 2 l u Z m 9 y b W F 0 Z X V y c y B j b M O p c y B h d m V 6 L X Z v d X M g Z G F u c y B j Z S B s a W V 1 I G R l I G T D q X B s Y W N l b W V u d C A / J n F 1 b 3 Q 7 L C Z x d W 9 0 O 0 w u I E N P T U 1 F T l R B S V J F U y B H R U 5 F U k F V W C Z x d W 9 0 O y w m c X V v d D t N L i B Q U k V O R V o g Q V U g T U 9 J T l M g Q 0 l O U S B Q S E 9 U T 1 M g R F U g U 0 l U R S Z x d W 9 0 O y w m c X V v d D t W Z X V p b G x l e i B z X H U w M D I 3 a W w g d m 9 1 c y B w b G F p d C B w c m V u Z H J l I G F 1 I G 1 v a W 5 z I G N p b n E g K D U p I H B o b 3 R v c y B k d S B z a X R l J n F 1 b 3 Q 7 L C Z x d W 9 0 O 0 N B T E N V T E F U R V V S I E R F T U 9 H U k F Q S E l R V U U m c X V v d D s s J n F 1 b 3 Q 7 Q 2 9 t Y m l l b i B k Z S B t w 6 l u Y W d l c y B h d m V 6 L X Z v d X M g a W 5 0 Z X J y b 2 f D q T 8 m c X V v d D s s J n F 1 b 3 Q 7 X 2 l k J n F 1 b 3 Q 7 L C Z x d W 9 0 O 1 9 1 d W l k J n F 1 b 3 Q 7 L C Z x d W 9 0 O 1 9 z d W J t a X N z a W 9 u X 3 R p b W U m c X V v d D s s J n F 1 b 3 Q 7 X 3 Z h b G l k Y X R p b 2 5 f c 3 R h d H V z J n F 1 b 3 Q 7 L C Z x d W 9 0 O 1 9 p b m R l e C Z x d W 9 0 O y w m c X V v d D t B d H R y a W J 1 d G U m c X V v d D s s J n F 1 b 3 Q 7 V m F s d W U m c X V v d D t d I i A v P j x F b n R y e S B U e X B l P S J R d W V y e U l E I i B W Y W x 1 Z T 0 i c z g 0 N z Z i Y W M 0 L T N l Z j c t N D E 3 M y 0 4 N m M 3 L T B m O D g 0 Z T d l Y 2 U 3 O C I g L z 4 8 R W 5 0 c n k g V H l w Z T 0 i R m l s b E V y c m 9 y Q 2 9 k Z S I g V m F s d W U 9 I n N V b m t u b 3 d u 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I 4 N y w m c X V v d D t r Z X l D b 2 x 1 b W 5 O Y W 1 l c y Z x d W 9 0 O z p b X S w m c X V v d D t x d W V y e V J l b G F 0 a W 9 u c 2 h p c H M m c X V v d D s 6 W 1 0 s J n F 1 b 3 Q 7 Y 2 9 s d W 1 u S W R l b n R p d G l l c y Z x d W 9 0 O z p b J n F 1 b 3 Q 7 U 2 V j d G l v b j E v V G F i b G U x I C g y K S 9 V b n B p d m 9 0 Z W Q g Q 2 9 s d W 1 u c y 5 7 R G F 0 Z S B k Z S B s X H U w M D I 3 w 6 l 2 Y W x 1 Y X R p b 2 4 s M H 0 m c X V v d D s s J n F 1 b 3 Q 7 U 2 V j d G l v b j E v V G F i b G U x I C g y K S 9 V b n B p d m 9 0 Z W Q g Q 2 9 s d W 1 u c y 5 7 T m 9 t I E V u d W 3 D q X J h d G V 1 c i w x f S Z x d W 9 0 O y w m c X V v d D t T Z W N 0 a W 9 u M S 9 U Y W J s Z T E g K D I p L 1 V u c G l 2 b 3 R l Z C B D b 2 x 1 b W 5 z L n t T Z X h l I E V u d W 3 D q X J h d G V 1 c i w y f S Z x d W 9 0 O y w m c X V v d D t T Z W N 0 a W 9 u M S 9 U Y W J s Z T E g K D I p L 1 V u c G l 2 b 3 R l Z C B D b 2 x 1 b W 5 z L n t T Z W x l Y 3 R p b 2 5 u Z X I g b G E g c s O p Z 2 l v b i w z f S Z x d W 9 0 O y w m c X V v d D t T Z W N 0 a W 9 u M S 9 U Y W J s Z T E g K D I p L 1 V u c G l 2 b 3 R l Z C B D b 2 x 1 b W 5 z L n t B M S 4 g R M O p c G F y d G V t Z W 5 0 L D R 9 J n F 1 b 3 Q 7 L C Z x d W 9 0 O 1 N l Y 3 R p b 2 4 x L 1 R h Y m x l M S A o M i k v V W 5 w a X Z v d G V k I E N v b H V t b n M u e 0 E y L i B T b 3 V z L X B y w 6 l m Z W N 0 d X J l L D V 9 J n F 1 b 3 Q 7 L C Z x d W 9 0 O 1 N l Y 3 R p b 2 4 x L 1 R h Y m x l M S A o M i k v V W 5 w a X Z v d G V k I E N v b H V t b n M u e 0 E u O C 4 g T m 9 t I G R 1 I F Z p b G x h Z 2 U g L y B s b 2 N h b G l 0 w 6 k g L y B z a X R l L D Z 9 J n F 1 b 3 Q 7 L C Z x d W 9 0 O 1 N l Y 3 R p b 2 4 x L 1 R h Y m x l M S A o M i k v V W 5 w a X Z v d G V k I E N v b H V t b n M u e 0 E u O C 4 x L i B T a S B h d X R y Z S w g c 3 D D q W N p Z m l l e i B z X H U w M D I 3 a W w g d m 9 1 c y B w b G F p d C w 3 f S Z x d W 9 0 O y w m c X V v d D t T Z W N 0 a W 9 u M S 9 U Y W J s Z T E g K D I p L 1 V u c G l 2 b 3 R l Z C B D b 2 x 1 b W 5 z L n t B N C 4 g Q 2 9 v c m R v b m 7 D q W V z I E d Q U y B k d S B M a W V 1 L D h 9 J n F 1 b 3 Q 7 L C Z x d W 9 0 O 1 N l Y 3 R p b 2 4 x L 1 R h Y m x l M S A o M i k v V W 5 w a X Z v d G V k I E N v b H V t b n M u e 1 9 B N C 4 g Q 2 9 v c m R v b m 7 D q W V z I E d Q U y B k d S B M a W V 1 X 2 x h d G l 0 d W R l L D l 9 J n F 1 b 3 Q 7 L C Z x d W 9 0 O 1 N l Y 3 R p b 2 4 x L 1 R h Y m x l M S A o M i k v V W 5 w a X Z v d G V k I E N v b H V t b n M u e 1 9 B N C 4 g Q 2 9 v c m R v b m 7 D q W V z I E d Q U y B k d S B M a W V 1 X 2 x v b m d p d H V k Z S w x M H 0 m c X V v d D s s J n F 1 b 3 Q 7 U 2 V j d G l v b j E v V G F i b G U x I C g y K S 9 V b n B p d m 9 0 Z W Q g Q 2 9 s d W 1 u c y 5 7 X 0 E 0 L i B D b 2 9 y Z G 9 u b s O p Z X M g R 1 B T I G R 1 I E x p Z X V f Y W x 0 a X R 1 Z G U s M T F 9 J n F 1 b 3 Q 7 L C Z x d W 9 0 O 1 N l Y 3 R p b 2 4 x L 1 R h Y m x l M S A o M i k v V W 5 w a X Z v d G V k I E N v b H V t b n M u e 1 9 B N C 4 g Q 2 9 v c m R v b m 7 D q W V z I E d Q U y B k d S B M a W V 1 X 3 B y Z W N p c 2 l v b i w x M n 0 m c X V v d D s s J n F 1 b 3 Q 7 U 2 V j d G l v b j E v V G F i b G U x I C g y K S 9 V b n B p d m 9 0 Z W Q g Q 2 9 s d W 1 u c y 5 7 Q T U u R W 5 2 a X J v b m 5 l b W V u d C B k d S B s a W V 1 I G R l I G T D q X B s Y W N l b W V u d C w x M 3 0 m c X V v d D s s J n F 1 b 3 Q 7 U 2 V j d G l v b j E v V G F i b G U x I C g y K S 9 V b n B p d m 9 0 Z W Q g Q 2 9 s d W 1 u c y 5 7 Q T Y u Y S 4 g T m 9 t I G R 1 I H Z p b G x h Z 2 U g L y B 2 a W x s Z S 8 g Y 2 F u d G 9 u I G x l I H B s d X M g c H J v Y 2 h l I D o s M T R 9 J n F 1 b 3 Q 7 L C Z x d W 9 0 O 1 N l Y 3 R p b 2 4 x L 1 R h Y m x l M S A o M i k v V W 5 w a X Z v d G V k I E N v b H V t b n M u e 0 E 2 L m I u I E x h I G R p c 3 R h b m N l I G V u I G t t I D o s M T V 9 J n F 1 b 3 Q 7 L C Z x d W 9 0 O 1 N l Y 3 R p b 2 4 x L 1 R h Y m x l M S A o M i k v V W 5 w a X Z v d G V k I E N v b H V t b n M u e 0 E 3 L l R 5 c G U g Z G U g U 2 l 0 Z S w x N n 0 m c X V v d D s s J n F 1 b 3 Q 7 U 2 V j d G l v b j E v V G F i b G U x I C g y K S 9 V b n B p d m 9 0 Z W Q g Q 2 9 s d W 1 u c y 5 7 Q T c u I E F 1 d H J l L C B w c s O p Y 2 l z Z X o s M T d 9 J n F 1 b 3 Q 7 L C Z x d W 9 0 O 1 N l Y 3 R p b 2 4 x L 1 R h Y m x l M S A o M i k v V W 5 w a X Z v d G V k I E N v b H V t b n M u e 0 E 4 L i B R d W V s I H R 5 c G U g Z O K A m W 9 y Z 2 F u a X N h d G l v b i B l c 3 Q g Z W 4 g Y 2 h h c m d l I G R l I G x h I G d l c 3 R p b 2 4 g Z H U g c 2 l 0 Z S A / L D E 4 f S Z x d W 9 0 O y w m c X V v d D t T Z W N 0 a W 9 u M S 9 U Y W J s Z T E g K D I p L 1 V u c G l 2 b 3 R l Z C B D b 2 x 1 b W 5 z L n t B O C 4 x L i B T c M O p Y 2 l m a W V 6 I G F 1 d H J l I H R 5 c G U g Z F x 1 M D A y N 2 9 y Z 2 F u a X N h d G l v b i w x O X 0 m c X V v d D s s J n F 1 b 3 Q 7 U 2 V j d G l v b j E v V G F i b G U x I C g y K S 9 V b n B p d m 9 0 Z W Q g Q 2 9 s d W 1 u c y 5 7 Q i 4 g U E 9 Q V U x B V E l P T i B F V C B N T 0 J J T E l U R S w y M H 0 m c X V v d D s s J n F 1 b 3 Q 7 U 2 V j d G l v b j E v V G F i b G U x I C g y K S 9 V b n B p d m 9 0 Z W Q g Q 2 9 s d W 1 u c y 5 7 U 8 O p b G V j d G l v b m 5 l c i B s Z X M g Z G l m Z s O p c m V u d H M g d H l w Z X M g Z G U g c G 9 w d W x h d G l v b i B k w 6 l w b G F j w 6 l l c y B z d X I g b G U g c 2 l 0 Z S A v I H Z p b G x h Z 2 U s M j F 9 J n F 1 b 3 Q 7 L C Z x d W 9 0 O 1 N l Y 3 R p b 2 4 x L 1 R h Y m x l M S A o M i k v V W 5 w a X Z v d G V k I E N v b H V t b n M u e 1 P D q W x l Y 3 R p b 2 5 u Z X I g b G V z I G R p Z m b D q X J l b n R z I H R 5 c G V z I G R l I H B v c H V s Y X R p b 2 4 g Z M O p c G x h Y 8 O p Z X M g c 3 V y I G x l I H N p d G U g L y B 2 a W x s Y W d l L 0 T D q X B s Y W P D q X M g S W 5 0 Z X J u Z X M s M j J 9 J n F 1 b 3 Q 7 L C Z x d W 9 0 O 1 N l Y 3 R p b 2 4 x L 1 R h Y m x l M S A o M i k v V W 5 w a X Z v d G V k I E N v b H V t b n M u e 1 P D q W x l Y 3 R p b 2 5 u Z X I g b G V z I G R p Z m b D q X J l b n R z I H R 5 c G V z I G R l I H B v c H V s Y X R p b 2 4 g Z M O p c G x h Y 8 O p Z X M g c 3 V y I G x l I H N p d G U g L y B 2 a W x s Y W d l L 1 J l d G 9 1 c m 7 D q X M s M j N 9 J n F 1 b 3 Q 7 L C Z x d W 9 0 O 1 N l Y 3 R p b 2 4 x L 1 R h Y m x l M S A o M i k v V W 5 w a X Z v d G V k I E N v b H V t b n M u e 1 P D q W x l Y 3 R p b 2 5 u Z X I g b G V z I G R p Z m b D q X J l b n R z I H R 5 c G V z I G R l I H B v c H V s Y X R p b 2 4 g Z M O p c G x h Y 8 O p Z X M g c 3 V y I G x l I H N p d G U g L y B 2 a W x s Y W d l L 1 J l c 3 N v c n R p c 3 N h b n R z I G R l I F B h e X M g V G l l c n M s M j R 9 J n F 1 b 3 Q 7 L C Z x d W 9 0 O 1 N l Y 3 R p b 2 4 x L 1 R h Y m x l M S A o M i k v V W 5 w a X Z v d G V k I E N v b H V t b n M u e 0 I x I F B l c n N v b m 5 l c y B E w 6 l w b G F j w 6 l l c y B J b n R l c m 5 l c y w y N X 0 m c X V v d D s s J n F 1 b 3 Q 7 U 2 V j d G l v b j E v V G F i b G U x I C g y K S 9 V b n B p d m 9 0 Z W Q g Q 2 9 s d W 1 u c y 5 7 Q j F h L i B O b 2 1 i c m U g Z G U g b c O p b m F n Z X M s M j Z 9 J n F 1 b 3 Q 7 L C Z x d W 9 0 O 1 N l Y 3 R p b 2 4 x L 1 R h Y m x l M S A o M i k v V W 5 w a X Z v d G V k I E N v b H V t b n M u e 0 I x Y i 4 g T m 9 t Y n J l I G R c d T A w M j d p b m R p d m l k d X M s M j d 9 J n F 1 b 3 Q 7 L C Z x d W 9 0 O 1 N l Y 3 R p b 2 4 x L 1 R h Y m x l M S A o M i k v V W 5 w a X Z v d G V k I E N v b H V t b n M u e 1 L D q W d p b 2 4 g Z G U g c H J v d m V u Y W 5 j Z S B k d S B H c m 9 1 c G U g c H J p b m N p c G F s I G R l c y B Q Z X J z b 2 5 u Z X M g R M O p c G x h Y 8 O p Z X M g S W 5 0 Z X J u Z X M s M j h 9 J n F 1 b 3 Q 7 L C Z x d W 9 0 O 1 N l Y 3 R p b 2 4 x L 1 R h Y m x l M S A o M i k v V W 5 w a X Z v d G V k I E N v b H V t b n M u e 0 T D q X B h c n R l b W V u d C B k Z S B w c m 9 2 Z W 5 h b m N l I G R 1 I E d y b 3 V w Z S B w c m l u Y 2 l w Y W w g Z G V z I F B l c n N v b m 5 l c y B E w 6 l w b G F j w 6 l l c y B J b n R l c m 5 l c y w y O X 0 m c X V v d D s s J n F 1 b 3 Q 7 U 2 V j d G l v b j E v V G F i b G U x I C g y K S 9 V b n B p d m 9 0 Z W Q g Q 2 9 s d W 1 u c y 5 7 U 2 9 1 c y 1 Q c s O p Z m V j d H V y Z S B k Z S B w c m 9 2 Z W 5 h b m N l I G R 1 I E d y b 3 V w Z S B w c m l u Y 2 l w Y W w g Z G V z I F B l c n N v b m 5 l c y B E w 6 l w b G F j w 6 l l c y B J b n R l c m 5 l c y w z M H 0 m c X V v d D s s J n F 1 b 3 Q 7 U 2 V j d G l v b j E v V G F i b G U x I C g y K S 9 V b n B p d m 9 0 Z W Q g Q 2 9 s d W 1 u c y 5 7 T W 9 5 Z W 5 z I G R l I G T D q X B s Y W N l b W V u d C B l b X B y d W 5 0 w 6 l z I H B h c i B s Z X M g U E R J L D M x f S Z x d W 9 0 O y w m c X V v d D t T Z W N 0 a W 9 u M S 9 U Y W J s Z T E g K D I p L 1 V u c G l 2 b 3 R l Z C B D b 2 x 1 b W 5 z L n t N b 3 l l b n M g Z G U g Z M O p c G x h Y 2 V t Z W 5 0 I G V t c H J 1 b n T D q X M g c G F y I G x l c y B Q R E k v Q S B w a W V k L D M y f S Z x d W 9 0 O y w m c X V v d D t T Z W N 0 a W 9 u M S 9 U Y W J s Z T E g K D I p L 1 V u c G l 2 b 3 R l Z C B D b 2 x 1 b W 5 z L n t N b 3 l l b n M g Z G U g Z M O p c G x h Y 2 V t Z W 5 0 I G V t c H J 1 b n T D q X M g c G F y I G x l c y B Q R E k v T W 9 0 b y w z M 3 0 m c X V v d D s s J n F 1 b 3 Q 7 U 2 V j d G l v b j E v V G F i b G U x I C g y K S 9 V b n B p d m 9 0 Z W Q g Q 2 9 s d W 1 u c y 5 7 T W 9 5 Z W 5 z I G R l I G T D q X B s Y W N l b W V u d C B l b X B y d W 5 0 w 6 l z I H B h c i B s Z X M g U E R J L 0 J p Y 3 l j b G V 0 d G U s M z R 9 J n F 1 b 3 Q 7 L C Z x d W 9 0 O 1 N l Y 3 R p b 2 4 x L 1 R h Y m x l M S A o M i k v V W 5 w a X Z v d G V k I E N v b H V t b n M u e 0 1 v e W V u c y B k Z S B k w 6 l w b G F j Z W 1 l b n Q g Z W 1 w c n V u d M O p c y B w Y X I g b G V z I F B E S S 9 W b 2 l 0 d X J l L D M 1 f S Z x d W 9 0 O y w m c X V v d D t T Z W N 0 a W 9 u M S 9 U Y W J s Z T E g K D I p L 1 V u c G l 2 b 3 R l Z C B D b 2 x 1 b W 5 z L n t N b 3 l l b n M g Z G U g Z M O p c G x h Y 2 V t Z W 5 0 I G V t c H J 1 b n T D q X M g c G F y I G x l c y B Q R E k v U G l y b 2 d 1 Z S w z N n 0 m c X V v d D s s J n F 1 b 3 Q 7 U 2 V j d G l v b j E v V G F i b G U x I C g y K S 9 V b n B p d m 9 0 Z W Q g Q 2 9 s d W 1 u c y 5 7 T W 9 5 Z W 5 z I G R l I G T D q X B s Y W N l b W V u d C B l b X B y d W 5 0 w 6 l z I H B h c i B s Z X M g U E R J L 0 R v c y B k X H U w M D I 3 Y W 5 p b W F s L D M 3 f S Z x d W 9 0 O y w m c X V v d D t T Z W N 0 a W 9 u M S 9 U Y W J s Z T E g K D I p L 1 V u c G l 2 b 3 R l Z C B D b 2 x 1 b W 5 z L n t N b 3 l l b n M g Z G U g Z M O p c G x h Y 2 V t Z W 5 0 I G V t c H J 1 b n T D q X M g c G F y I G x l c y B Q R E k v V s O p a G l j d W x l I G 1 p b G l 0 Y W l y Z S w z O H 0 m c X V v d D s s J n F 1 b 3 Q 7 U 2 V j d G l v b j E v V G F i b G U x I C g y K S 9 V b n B p d m 9 0 Z W Q g Q 2 9 s d W 1 u c y 5 7 T W 9 5 Z W 5 z I G R l I G T D q X B s Y W N l b W V u d C B l b X B y d W 5 0 w 6 l z I H B h c i B s Z X M g U E R J L 1 R y Y W 5 z c G 9 y d C B l b i B j b 2 1 t d W 4 s M z l 9 J n F 1 b 3 Q 7 L C Z x d W 9 0 O 1 N l Y 3 R p b 2 4 x L 1 R h Y m x l M S A o M i k v V W 5 w a X Z v d G V k I E N v b H V t b n M u e 0 F u b s O p Z S B k X H U w M D I 3 Y X J y a X b D q W U g Z H U g R 3 J v d X B l I H B y a W 5 j a X B h b C B k Z X M g U G V y c 2 9 u b m V z I E T D q X B s Y W P D q W V z I E l u d G V y b m V z L D Q w f S Z x d W 9 0 O y w m c X V v d D t T Z W N 0 a W 9 u M S 9 U Y W J s Z T E g K D I p L 1 V u c G l 2 b 3 R l Z C B D b 2 x 1 b W 5 z L n t B b m 7 D q W V f Q X J y a X b D q W V f U E R J L D Q x f S Z x d W 9 0 O y w m c X V v d D t T Z W N 0 a W 9 u M S 9 U Y W J s Z T E g K D I p L 1 V u c G l 2 b 3 R l Z C B D b 2 x 1 b W 5 z L n t Q b 3 V y I H F 1 Z W x s Z X M g c m F p c 2 9 u c y B s Y S B t Y W p v c m l 0 w 6 k g Z G V z I F B E S S B z X H U w M D I 3 w 6 l 0 Y W l l b n Q g Z M O p c G x h Y 8 O p c y A o b G 9 y c y B k d S B w c m V t a W V y I G T D q X B s Y W N l b W V u d C k s N D J 9 J n F 1 b 3 Q 7 L C Z x d W 9 0 O 1 N l Y 3 R p b 2 4 x L 1 R h Y m x l M S A o M i k v V W 5 w a X Z v d G V k I E N v b H V t b n M u e 0 E 4 L j E u I F N w w 6 l j a W Z p Z X o g Y X V 0 c m U g c m F p c 2 9 u c y B k Z S B k w 6 l w b G F j Z W 1 l b n Q s N D N 9 J n F 1 b 3 Q 7 L C Z x d W 9 0 O 1 N l Y 3 R p b 2 4 x L 1 R h Y m x l M S A o M i k v V W 5 w a X Z v d G V k I E N v b H V t b n M u e 0 I y Y S B O b 2 1 i c m U g Z G U g b c O p b m F n Z X M g c m V 0 b 3 V y b s O p c y w 0 N H 0 m c X V v d D s s J n F 1 b 3 Q 7 U 2 V j d G l v b j E v V G F i b G U x I C g y K S 9 V b n B p d m 9 0 Z W Q g Q 2 9 s d W 1 u c y 5 7 Q j J i I E 5 v b W J y Z S B k X H U w M D I 3 a W 5 k a X Z p Z H V z I H J l d G 9 1 c m 7 D q X M s N D V 9 J n F 1 b 3 Q 7 L C Z x d W 9 0 O 1 N l Y 3 R p b 2 4 x L 1 R h Y m x l M S A o M i k v V W 5 w a X Z v d G V k I E N v b H V t b n M u e 1 B h e X M g Z G U g c H J v d m V u Y W 5 j Z S B k Z S B s Y S B t Y W p v c m l 0 w 6 k g Z G V z I H J l d G 9 1 c m 7 D q X M s N D Z 9 J n F 1 b 3 Q 7 L C Z x d W 9 0 O 1 N l Y 3 R p b 2 4 x L 1 R h Y m x l M S A o M i k v V W 5 w a X Z v d G V k I E N v b H V t b n M u e 1 L D q W d p b 2 4 g Z G U g c H J v d m V u Y W 5 j Z S B k Z S B s Y S B t Y W p v c m l 0 w 6 k g Z G V z I H J l d G 9 1 c m 7 D q X M s N D d 9 J n F 1 b 3 Q 7 L C Z x d W 9 0 O 1 N l Y 3 R p b 2 4 x L 1 R h Y m x l M S A o M i k v V W 5 w a X Z v d G V k I E N v b H V t b n M u e 0 T D q X B h c n R l b W V u d C B k Z S B w c m 9 2 Z W 5 h b m N l I G R l I G x h I G 1 h a m 9 y a X T D q S B k Z X M g c m V 0 b 3 V y b s O p c y w 0 O H 0 m c X V v d D s s J n F 1 b 3 Q 7 U 2 V j d G l v b j E v V G F i b G U x I C g y K S 9 V b n B p d m 9 0 Z W Q g Q 2 9 s d W 1 u c y 5 7 U 3 D D q W N p Z m l l e i B h d X R y Z S B Q Y X l z L D Q 5 f S Z x d W 9 0 O y w m c X V v d D t T Z W N 0 a W 9 u M S 9 U Y W J s Z T E g K D I p L 1 V u c G l 2 b 3 R l Z C B D b 2 x 1 b W 5 z L n t T c M O p Y 2 l m a W V 6 I G F 1 d H J l I F L D q W d p b 2 4 s N T B 9 J n F 1 b 3 Q 7 L C Z x d W 9 0 O 1 N l Y 3 R p b 2 4 x L 1 R h Y m x l M S A o M i k v V W 5 w a X Z v d G V k I E N v b H V t b n M u e 1 N w w 6 l j a W Z p Z X I g Y X V 0 c m U g R M O p c G F y d G V t Z W 5 0 L D U x f S Z x d W 9 0 O y w m c X V v d D t T Z W N 0 a W 9 u M S 9 U Y W J s Z T E g K D I p L 1 V u c G l 2 b 3 R l Z C B D b 2 x 1 b W 5 z L n t B b m 7 D q W U g Z G U g U k V U T 1 V S I G R 1 I E d y b 3 V w Z S B w c m l u Y 2 l w Y W w g Z G V z I F J l d G 9 1 c m 7 D q X M s N T J 9 J n F 1 b 3 Q 7 L C Z x d W 9 0 O 1 N l Y 3 R p b 2 4 x L 1 R h Y m x l M S A o M i k v V W 5 w a X Z v d G V k I E N v b H V t b n M u e 0 1 v e W V u c y B k Z S B k w 6 l w b G F j Z W 1 l b n Q g Z W 1 w c n V u d M O p c y B w Y X I g b G V z I H J l d G 9 1 c m 7 D q X M s N T N 9 J n F 1 b 3 Q 7 L C Z x d W 9 0 O 1 N l Y 3 R p b 2 4 x L 1 R h Y m x l M S A o M i k v V W 5 w a X Z v d G V k I E N v b H V t b n M u e 0 1 v e W V u c y B k Z S B k w 6 l w b G F j Z W 1 l b n Q g Z W 1 w c n V u d M O p c y B w Y X I g b G V z I H J l d G 9 1 c m 7 D q X M v Q S B w a W V k L D U 0 f S Z x d W 9 0 O y w m c X V v d D t T Z W N 0 a W 9 u M S 9 U Y W J s Z T E g K D I p L 1 V u c G l 2 b 3 R l Z C B D b 2 x 1 b W 5 z L n t N b 3 l l b n M g Z G U g Z M O p c G x h Y 2 V t Z W 5 0 I G V t c H J 1 b n T D q X M g c G F y I G x l c y B y Z X R v d X J u w 6 l z L 0 1 v d G 8 s N T V 9 J n F 1 b 3 Q 7 L C Z x d W 9 0 O 1 N l Y 3 R p b 2 4 x L 1 R h Y m x l M S A o M i k v V W 5 w a X Z v d G V k I E N v b H V t b n M u e 0 1 v e W V u c y B k Z S B k w 6 l w b G F j Z W 1 l b n Q g Z W 1 w c n V u d M O p c y B w Y X I g b G V z I H J l d G 9 1 c m 7 D q X M v Q m l j e W N s Z X R 0 Z S w 1 N n 0 m c X V v d D s s J n F 1 b 3 Q 7 U 2 V j d G l v b j E v V G F i b G U x I C g y K S 9 V b n B p d m 9 0 Z W Q g Q 2 9 s d W 1 u c y 5 7 T W 9 5 Z W 5 z I G R l I G T D q X B s Y W N l b W V u d C B l b X B y d W 5 0 w 6 l z I H B h c i B s Z X M g c m V 0 b 3 V y b s O p c y 9 W b 2 l 0 d X J l L D U 3 f S Z x d W 9 0 O y w m c X V v d D t T Z W N 0 a W 9 u M S 9 U Y W J s Z T E g K D I p L 1 V u c G l 2 b 3 R l Z C B D b 2 x 1 b W 5 z L n t N b 3 l l b n M g Z G U g Z M O p c G x h Y 2 V t Z W 5 0 I G V t c H J 1 b n T D q X M g c G F y I G x l c y B y Z X R v d X J u w 6 l z L 1 B p c m 9 n d W U s N T h 9 J n F 1 b 3 Q 7 L C Z x d W 9 0 O 1 N l Y 3 R p b 2 4 x L 1 R h Y m x l M S A o M i k v V W 5 w a X Z v d G V k I E N v b H V t b n M u e 0 1 v e W V u c y B k Z S B k w 6 l w b G F j Z W 1 l b n Q g Z W 1 w c n V u d M O p c y B w Y X I g b G V z I H J l d G 9 1 c m 7 D q X M v R G 9 z I G R c d T A w M j d h b m l t Y W w s N T l 9 J n F 1 b 3 Q 7 L C Z x d W 9 0 O 1 N l Y 3 R p b 2 4 x L 1 R h Y m x l M S A o M i k v V W 5 w a X Z v d G V k I E N v b H V t b n M u e 0 1 v e W V u c y B k Z S B k w 6 l w b G F j Z W 1 l b n Q g Z W 1 w c n V u d M O p c y B w Y X I g b G V z I H J l d G 9 1 c m 7 D q X M v V s O p a G l j d W x l I G 1 p b G l 0 Y W l y Z S w 2 M H 0 m c X V v d D s s J n F 1 b 3 Q 7 U 2 V j d G l v b j E v V G F i b G U x I C g y K S 9 V b n B p d m 9 0 Z W Q g Q 2 9 s d W 1 u c y 5 7 T W 9 5 Z W 5 z I G R l I G T D q X B s Y W N l b W V u d C B l b X B y d W 5 0 w 6 l z I H B h c i B s Z X M g c m V 0 b 3 V y b s O p c y 9 U c m F u c 3 B v c n Q g Z W 4 g Y 2 9 t b X V u L D Y x f S Z x d W 9 0 O y w m c X V v d D t T Z W N 0 a W 9 u M S 9 U Y W J s Z T E g K D I p L 1 V u c G l 2 b 3 R l Z C B D b 2 x 1 b W 5 z L n t Q b 3 V y I H F 1 Z W x s Z X M g c m F p c 2 9 u c y B s Y S B t Y W p v c m l 0 w 6 k g Z G V z I H J l d G 9 1 c m 7 D q X M g w 6 l 0 Y W l l b n Q g c m V u d H L D q W U s N j J 9 J n F 1 b 3 Q 7 L C Z x d W 9 0 O 1 N l Y 3 R p b 2 4 x L 1 R h Y m x l M S A o M i k v V W 5 w a X Z v d G V k I E N v b H V t b n M u e 0 E 4 L j E u I F N w w 6 l j a W Z p Z X o g Y X V 0 c m U g c m F p c 2 9 u c y B k Z S B y Z X R v d X I s N j N 9 J n F 1 b 3 Q 7 L C Z x d W 9 0 O 1 N l Y 3 R p b 2 4 x L 1 R h Y m x l M S A o M i k v V W 5 w a X Z v d G V k I E N v b H V t b n M u e 0 I z Y S B O b 2 1 i c m U g Z G U g b c O p b m F n Z X M g U m V z c 2 9 y d G l z c 2 F u d H M g Z G U g U G F 5 c y B U a W V y c y w 2 N H 0 m c X V v d D s s J n F 1 b 3 Q 7 U 2 V j d G l v b j E v V G F i b G U x I C g y K S 9 V b n B p d m 9 0 Z W Q g Q 2 9 s d W 1 u c y 5 7 Q j N i I E 5 v b W J y Z S B k X H U w M D I 3 a W 5 k a X Z p Z H V z I F J l c 3 N v c n R p c 3 N h b n R z I G R l I F B h e X M g V G l l c n M s N j V 9 J n F 1 b 3 Q 7 L C Z x d W 9 0 O 1 N l Y 3 R p b 2 4 x L 1 R h Y m x l M S A o M i k v V W 5 w a X Z v d G V k I E N v b H V t b n M u e 1 B h e X M g Z G U g c H J v d m V u Y W 5 j Z S B k Z S B s Y S B t Y W p v c m l 0 w 6 k g Z G V z I F J l c 3 N v c n R p c 3 N h b n R z I G R l I F B h e X M g V G l l c n M s N j Z 9 J n F 1 b 3 Q 7 L C Z x d W 9 0 O 1 N l Y 3 R p b 2 4 x L 1 R h Y m x l M S A o M i k v V W 5 w a X Z v d G V k I E N v b H V t b n M u e 1 L D q W d p b 2 4 g Z G U g c H J v d m V u Y W 5 j Z S B k Z S B s Y S B t Y W p v c m l 0 w 6 k g Z G V z I F J l c 3 N v c n R p c 3 N h b n R z I G R l I F B h e X M g V G l l c n M s N j d 9 J n F 1 b 3 Q 7 L C Z x d W 9 0 O 1 N l Y 3 R p b 2 4 x L 1 R h Y m x l M S A o M i k v V W 5 w a X Z v d G V k I E N v b H V t b n M u e 0 T D q X B h c n R l b W V u d C B k Z S B w c m 9 2 Z W 5 h b m N l I G R l I G x h I G 1 h a m 9 y a X T D q S B k Z X M g U m V z c 2 9 y d G l z c 2 F u d H M g Z G U g U G F 5 c y B U a W V y c y w 2 O H 0 m c X V v d D s s J n F 1 b 3 Q 7 U 2 V j d G l v b j E v V G F i b G U x I C g y K S 9 V b n B p d m 9 0 Z W Q g Q 2 9 s d W 1 u c y 5 7 U 3 D D q W N p Z m l l e i B h d X R y Z S B Q Y X l z M i w 2 O X 0 m c X V v d D s s J n F 1 b 3 Q 7 U 2 V j d G l v b j E v V G F i b G U x I C g y K S 9 V b n B p d m 9 0 Z W Q g Q 2 9 s d W 1 u c y 5 7 U 3 D D q W N p Z m l l e i B h d X R y Z S B S w 6 l n a W 9 u M y w 3 M H 0 m c X V v d D s s J n F 1 b 3 Q 7 U 2 V j d G l v b j E v V G F i b G U x I C g y K S 9 V b n B p d m 9 0 Z W Q g Q 2 9 s d W 1 u c y 5 7 U 3 D D q W N p Z m l l c i B h d X R y Z S B E w 6 l w Y X J 0 Z W 1 l b n Q 0 L D c x f S Z x d W 9 0 O y w m c X V v d D t T Z W N 0 a W 9 u M S 9 U Y W J s Z T E g K D I p L 1 V u c G l 2 b 3 R l Z C B D b 2 x 1 b W 5 z L n t B b m 7 D q W U g Z G U g R M O p c G x h Y 2 V t Z W 5 0 I G R 1 I E d y b 3 V w Z S B w c m l u Y 2 l w Y W w g Z G V z I H J l c 3 N v c n R p c 3 N h b n R z I G R l c y B w Y X l z I H R p Z X J z L D c y f S Z x d W 9 0 O y w m c X V v d D t T Z W N 0 a W 9 u M S 9 U Y W J s Z T E g K D I p L 1 V u c G l 2 b 3 R l Z C B D b 2 x 1 b W 5 z L n t O Y X R p b 2 5 h b G l 0 w 6 k g c H J p b m N p c G F s Z X M g Z G V z I H J l c 3 N v c n R p c 3 N h b n R z I G R l c y B w Y X l z I H R p Z X J z L D c z f S Z x d W 9 0 O y w m c X V v d D t T Z W N 0 a W 9 u M S 9 U Y W J s Z T E g K D I p L 1 V u c G l 2 b 3 R l Z C B D b 2 x 1 b W 5 z L n t B d X R y Z S B u Y X R p b 2 5 h b G l 0 w 6 k g w 6 A g c H L D q W N p c 2 V y L D c 0 f S Z x d W 9 0 O y w m c X V v d D t T Z W N 0 a W 9 u M S 9 U Y W J s Z T E g K D I p L 1 V u c G l 2 b 3 R l Z C B D b 2 x 1 b W 5 z L n t N b 3 l l b n M g Z G U g Z M O p c G x h Y 2 V t Z W 5 0 I G V t c H J 1 b n T D q X M g c G F y I G x l c y B y Z X N z b 3 J 0 a X N z Y W 5 0 c y B k Z X M g c G F 5 c y B 0 a W V y c y w 3 N X 0 m c X V v d D s s J n F 1 b 3 Q 7 U 2 V j d G l v b j E v V G F i b G U x I C g y K S 9 V b n B p d m 9 0 Z W Q g Q 2 9 s d W 1 u c y 5 7 T W 9 5 Z W 5 z I G R l I G T D q X B s Y W N l b W V u d C B l b X B y d W 5 0 w 6 l z I H B h c i B s Z X M g c m V z c 2 9 y d G l z c 2 F u d H M g Z G V z I H B h e X M g d G l l c n M v Q S B w a W V k L D c 2 f S Z x d W 9 0 O y w m c X V v d D t T Z W N 0 a W 9 u M S 9 U Y W J s Z T E g K D I p L 1 V u c G l 2 b 3 R l Z C B D b 2 x 1 b W 5 z L n t N b 3 l l b n M g Z G U g Z M O p c G x h Y 2 V t Z W 5 0 I G V t c H J 1 b n T D q X M g c G F y I G x l c y B y Z X N z b 3 J 0 a X N z Y W 5 0 c y B k Z X M g c G F 5 c y B 0 a W V y c y 9 N b 3 R v L D c 3 f S Z x d W 9 0 O y w m c X V v d D t T Z W N 0 a W 9 u M S 9 U Y W J s Z T E g K D I p L 1 V u c G l 2 b 3 R l Z C B D b 2 x 1 b W 5 z L n t N b 3 l l b n M g Z G U g Z M O p c G x h Y 2 V t Z W 5 0 I G V t c H J 1 b n T D q X M g c G F y I G x l c y B y Z X N z b 3 J 0 a X N z Y W 5 0 c y B k Z X M g c G F 5 c y B 0 a W V y c y 9 C a W N 5 Y 2 x l d H R l L D c 4 f S Z x d W 9 0 O y w m c X V v d D t T Z W N 0 a W 9 u M S 9 U Y W J s Z T E g K D I p L 1 V u c G l 2 b 3 R l Z C B D b 2 x 1 b W 5 z L n t N b 3 l l b n M g Z G U g Z M O p c G x h Y 2 V t Z W 5 0 I G V t c H J 1 b n T D q X M g c G F y I G x l c y B y Z X N z b 3 J 0 a X N z Y W 5 0 c y B k Z X M g c G F 5 c y B 0 a W V y c y 9 W b 2 l 0 d X J l L D c 5 f S Z x d W 9 0 O y w m c X V v d D t T Z W N 0 a W 9 u M S 9 U Y W J s Z T E g K D I p L 1 V u c G l 2 b 3 R l Z C B D b 2 x 1 b W 5 z L n t N b 3 l l b n M g Z G U g Z M O p c G x h Y 2 V t Z W 5 0 I G V t c H J 1 b n T D q X M g c G F y I G x l c y B y Z X N z b 3 J 0 a X N z Y W 5 0 c y B k Z X M g c G F 5 c y B 0 a W V y c y 9 Q a X J v Z 3 V l L D g w f S Z x d W 9 0 O y w m c X V v d D t T Z W N 0 a W 9 u M S 9 U Y W J s Z T E g K D I p L 1 V u c G l 2 b 3 R l Z C B D b 2 x 1 b W 5 z L n t N b 3 l l b n M g Z G U g Z M O p c G x h Y 2 V t Z W 5 0 I G V t c H J 1 b n T D q X M g c G F y I G x l c y B y Z X N z b 3 J 0 a X N z Y W 5 0 c y B k Z X M g c G F 5 c y B 0 a W V y c y 9 E b 3 M g Z F x 1 M D A y N 2 F u a W 1 h b C w 4 M X 0 m c X V v d D s s J n F 1 b 3 Q 7 U 2 V j d G l v b j E v V G F i b G U x I C g y K S 9 V b n B p d m 9 0 Z W Q g Q 2 9 s d W 1 u c y 5 7 T W 9 5 Z W 5 z I G R l I G T D q X B s Y W N l b W V u d C B l b X B y d W 5 0 w 6 l z I H B h c i B s Z X M g c m V z c 2 9 y d G l z c 2 F u d H M g Z G V z I H B h e X M g d G l l c n M v V s O p a G l j d W x l I G 1 p b G l 0 Y W l y Z S w 4 M n 0 m c X V v d D s s J n F 1 b 3 Q 7 U 2 V j d G l v b j E v V G F i b G U x I C g y K S 9 V b n B p d m 9 0 Z W Q g Q 2 9 s d W 1 u c y 5 7 T W 9 5 Z W 5 z I G R l I G T D q X B s Y W N l b W V u d C B l b X B y d W 5 0 w 6 l z I H B h c i B s Z X M g c m V z c 2 9 y d G l z c 2 F u d H M g Z G V z I H B h e X M g d G l l c n M v V H J h b n N w b 3 J 0 I G V u I G N v b W 1 1 b i w 4 M 3 0 m c X V v d D s s J n F 1 b 3 Q 7 U 2 V j d G l v b j E v V G F i b G U x I C g y K S 9 V b n B p d m 9 0 Z W Q g Q 2 9 s d W 1 u c y 5 7 U G 9 1 c i B x d W V s b G V z I H J h a X N v b n M g b G E g b W F q b 3 J p d M O p I G R l c y B y Z X N z b 3 J 0 a X N z Y W 5 0 c y B k Z X M g c G F 5 c y B 0 a W V y c y B z X H U w M D I 3 w 6 l 0 Y W l l b n Q g Z M O p c G x h Y 8 O p c y A o b G 9 y c y B k d S B w c m V t a W V y I G T D q X B s Y W N l b W V u d C k s O D R 9 J n F 1 b 3 Q 7 L C Z x d W 9 0 O 1 N l Y 3 R p b 2 4 x L 1 R h Y m x l M S A o M i k v V W 5 w a X Z v d G V k I E N v b H V t b n M u e 0 E 4 L j E u I F N w w 6 l j a W Z p Z X o g Y X V 0 c m U g c m F p c 2 9 u c y B k Z S B k w 6 l w b G F j Z W 1 l b n Q 1 L D g 1 f S Z x d W 9 0 O y w m c X V v d D t T Z W N 0 a W 9 u M S 9 U Y W J s Z T E g K D I p L 1 V u c G l 2 b 3 R l Z C B D b 2 x 1 b W 5 z L n t C N G E u I F B v c H V s Y X R p b 2 4 g Y X V 0 b 2 N o d G 9 u Z S A t I E 3 D q W 5 h Z 2 V z L D g 2 f S Z x d W 9 0 O y w m c X V v d D t T Z W N 0 a W 9 u M S 9 U Y W J s Z T E g K D I p L 1 V u c G l 2 b 3 R l Z C B D b 2 x 1 b W 5 z L n t C N G I u I F B v c H V s Y X R p b 2 4 g Y X V 0 b 2 N o d G 9 u Z S A t I E l u Z G l 2 a W R 1 c y w 4 N 3 0 m c X V v d D s s J n F 1 b 3 Q 7 U 2 V j d G l v b j E v V G F i b G U x I C g y K S 9 V b n B p d m 9 0 Z W Q g Q 2 9 s d W 1 u c y 5 7 Y S 4 g Q W J y a X M g Z W 4 g c G F p b G x l I G 9 1 I H T D t G x l L D g 4 f S Z x d W 9 0 O y w m c X V v d D t T Z W N 0 a W 9 u M S 9 U Y W J s Z T E g K D I p L 1 V u c G l 2 b 3 R l Z C B D b 2 x 1 b W 5 z L n t i L i B B Y n J p c y B i w 6 J j a G U g K H R l b n R l K S w 4 O X 0 m c X V v d D s s J n F 1 b 3 Q 7 U 2 V j d G l v b j E v V G F i b G U x I C g y K S 9 V b n B p d m 9 0 Z W Q g Q 2 9 s d W 1 u c y 5 7 Y y 4 g Q W J y a X M g Z W 4 g Z H V y I C h t d X I g c 2 9 s a W R l K S w 5 M H 0 m c X V v d D s s J n F 1 b 3 Q 7 U 2 V j d G l v b j E v V G F i b G U x I C g y K S 9 V b n B p d m 9 0 Z W Q g Q 2 9 s d W 1 u c y 5 7 Z C 4 g U 2 F u c y B h Y n J p L D k x f S Z x d W 9 0 O y w m c X V v d D t T Z W N 0 a W 9 u M S 9 U Y W J s Z T E g K D I p L 1 V u c G l 2 b 3 R l Z C B D b 2 x 1 b W 5 z L n t D M i 4 g Q 2 9 t b W V u d C B z b 2 5 0 I G x l c y B y Z W x h d G l v b n M g Z W 5 0 c m U g b G V z I H B l c n N v b m 5 l c y B k w 6 l w b G F j w 6 l l c y B l d C B s Y S B j b 2 1 t d W 5 h d X T D q S B o w 7 R 0 Z S A / L D k y f S Z x d W 9 0 O y w m c X V v d D t T Z W N 0 a W 9 u M S 9 U Y W J s Z T E g K D I p L 1 V u c G l 2 b 3 R l Z C B D b 2 x 1 b W 5 z L n t E L i B B U 1 N J U 1 R B T k N F I E V Y S V N U Q U 5 U R S B E Q U 5 T I E x F I F N J V E U g L y B W S U x M Q U d F I E R F I E R F U E x B Q 0 V N R U 5 U L D k z f S Z x d W 9 0 O y w m c X V v d D t T Z W N 0 a W 9 u M S 9 U Y W J s Z T E g K D I p L 1 V u c G l 2 b 3 R l Z C B D b 2 x 1 b W 5 z L n t E M S 4 g U X V l b G x l I G F z c 2 l z d G F u Y 2 U g Z X N 0 I G Z v d X J u a W U g c 3 V y I G x l I H N p d G U g L y B 2 a W x s Y W d l I D 8 s O T R 9 J n F 1 b 3 Q 7 L C Z x d W 9 0 O 1 N l Y 3 R p b 2 4 x L 1 R h Y m x l M S A o M i k v V W 5 w a X Z v d G V k I E N v b H V t b n M u e 0 Q x L i B R d W V s b G U g Y X N z a X N 0 Y W 5 j Z S B l c 3 Q g Z m 9 1 c m 5 p Z S B z d X I g b G U g c 2 l 0 Z S A v I H Z p b G x h Z 2 U g P y 9 M Y S B k a X N 0 c m l i d X R p b 2 4 g Z F x 1 M D A y N 2 F y d G l j b G V z I G 5 v b i B h b G l t Z W 5 0 Y W l y Z X M s O T V 9 J n F 1 b 3 Q 7 L C Z x d W 9 0 O 1 N l Y 3 R p b 2 4 x L 1 R h Y m x l M S A o M i k v V W 5 w a X Z v d G V k I E N v b H V t b n M u e 0 Q x L i B R d W V s b G U g Y X N z a X N 0 Y W 5 j Z S B l c 3 Q g Z m 9 1 c m 5 p Z S B z d X I g b G U g c 2 l 0 Z S A v I H Z p b G x h Z 2 U g P y 9 M Y S B k a X N 0 c m l i d X R p b 2 4 g Z G V z I G J h Y 2 h l c y w 5 N n 0 m c X V v d D s s J n F 1 b 3 Q 7 U 2 V j d G l v b j E v V G F i b G U x I C g y K S 9 V b n B p d m 9 0 Z W Q g Q 2 9 s d W 1 u c y 5 7 R D E u I F F 1 Z W x s Z S B h c 3 N p c 3 R h b m N l I G V z d C B m b 3 V y b m l l I H N 1 c i B s Z S B z a X R l I C 8 g d m l s b G F n Z S A / L 0 x c d T A w M j d h c 3 N p c 3 R h b m N l I G V u I E V h d S B I e W d p Z W 5 l I G V 0 I E F z c 2 F p b m l z c 2 V t Z W 5 0 L D k 3 f S Z x d W 9 0 O y w m c X V v d D t T Z W N 0 a W 9 u M S 9 U Y W J s Z T E g K D I p L 1 V u c G l 2 b 3 R l Z C B D b 2 x 1 b W 5 z L n t E M S 4 g U X V l b G x l I G F z c 2 l z d G F u Y 2 U g Z X N 0 I G Z v d X J u a W U g c 3 V y I G x l I H N p d G U g L y B 2 a W x s Y W d l I D 8 v T F x 1 M D A y N 2 F z c 2 l z d G F u Y 2 U g Z W 4 g w 6 l k d W N h d G l v b i w 5 O H 0 m c X V v d D s s J n F 1 b 3 Q 7 U 2 V j d G l v b j E v V G F i b G U x I C g y K S 9 V b n B p d m 9 0 Z W Q g Q 2 9 s d W 1 u c y 5 7 R D E u I F F 1 Z W x s Z S B h c 3 N p c 3 R h b m N l I G V z d C B m b 3 V y b m l l I H N 1 c i B s Z S B z a X R l I C 8 g d m l s b G F n Z S A / L 0 x h I G R p c 3 R y a W J 1 d G l v b i B k Z X M g b W F 0 w 6 l y a W F 1 e C A v I G 9 1 d G l s c y B w b 3 V y I G N v b n N 0 c n V p c m U g b F x 1 M D A y N 2 F i c m l z L D k 5 f S Z x d W 9 0 O y w m c X V v d D t T Z W N 0 a W 9 u M S 9 U Y W J s Z T E g K D I p L 1 V u c G l 2 b 3 R l Z C B D b 2 x 1 b W 5 z L n t E M S 4 g U X V l b G x l I G F z c 2 l z d G F u Y 2 U g Z X N 0 I G Z v d X J u a W U g c 3 V y I G x l I H N p d G U g L y B 2 a W x s Y W d l I D 8 v T G E g Z G l z d H J p Y n V 0 a W 9 u I G R l c y B t Y X T D q X J p Y X V 4 I C 8 g b 3 V 0 a W x z I H B v d X I g b G F u Y 2 V y I G R l c y B h Y 3 R p d m l 0 w 6 l z I M O p Y 2 9 u b 2 1 p c X V l c y w x M D B 9 J n F 1 b 3 Q 7 L C Z x d W 9 0 O 1 N l Y 3 R p b 2 4 x L 1 R h Y m x l M S A o M i k v V W 5 w a X Z v d G V k I E N v b H V t b n M u e 0 Q x L i B R d W V s b G U g Y X N z a X N 0 Y W 5 j Z S B l c 3 Q g Z m 9 1 c m 5 p Z S B z d X I g b G U g c 2 l 0 Z S A v I H Z p b G x h Z 2 U g P y 9 M X H U w M D I 3 Y X N z a X N 0 Y W 5 j Z S B w c 3 l j a G 9 z b 2 N p Y W x l L D E w M X 0 m c X V v d D s s J n F 1 b 3 Q 7 U 2 V j d G l v b j E v V G F i b G U x I C g y K S 9 V b n B p d m 9 0 Z W Q g Q 2 9 s d W 1 u c y 5 7 R D E u I F F 1 Z W x s Z S B h c 3 N p c 3 R h b m N l I G V z d C B m b 3 V y b m l l I H N 1 c i B s Z S B z a X R l I C 8 g d m l s b G F n Z S A / L 0 x c d T A w M j d h c 3 N p c 3 R h b m N l I G R l I H N h b n T D q S w x M D J 9 J n F 1 b 3 Q 7 L C Z x d W 9 0 O 1 N l Y 3 R p b 2 4 x L 1 R h Y m x l M S A o M i k v V W 5 w a X Z v d G V k I E N v b H V t b n M u e 0 Q x L i B R d W V s b G U g Y X N z a X N 0 Y W 5 j Z S B l c 3 Q g Z m 9 1 c m 5 p Z S B z d X I g b G U g c 2 l 0 Z S A v I H Z p b G x h Z 2 U g P y 9 M Y S B k a X N 0 c m l i d X R p b 2 4 g Z G U g d m l 2 c m V z L D E w M 3 0 m c X V v d D s s J n F 1 b 3 Q 7 U 2 V j d G l v b j E v V G F i b G U x I C g y K S 9 V b n B p d m 9 0 Z W Q g Q 2 9 s d W 1 u c y 5 7 R D E u I F F 1 Z W x s Z S B h c 3 N p c 3 R h b m N l I G V z d C B m b 3 V y b m l l I H N 1 c i B s Z S B z a X R l I C 8 g d m l s b G F n Z S A / L 0 N h c 2 g g K E F y Z 2 V u d C k s M T A 0 f S Z x d W 9 0 O y w m c X V v d D t T Z W N 0 a W 9 u M S 9 U Y W J s Z T E g K D I p L 1 V u c G l 2 b 3 R l Z C B D b 2 x 1 b W 5 z L n t E M S 4 g U X V l b G x l I G F z c 2 l z d G F u Y 2 U g Z X N 0 I G Z v d X J u a W U g c 3 V y I G x l I H N p d G U g L y B 2 a W x s Y W d l I D 8 v U G F z I G R c d T A w M j d h c 3 N p c 3 R h b m N l I H J l w 6 d 1 Z S w x M D V 9 J n F 1 b 3 Q 7 L C Z x d W 9 0 O 1 N l Y 3 R p b 2 4 x L 1 R h Y m x l M S A o M i k v V W 5 w a X Z v d G V k I E N v b H V t b n M u e 0 Q y L j E u Z C 4 g Q S B x d W V s b G U g c M O p c m l v Z G U g b G E g Z G l z d H J p Y n V 0 a W 9 u I G R l c y B 2 a X Z y Z X M g Y S 1 0 L W V s b G U g Z X U g b G l l d S B w b 3 V y I G x h I G R l c m 5 p w 6 h y Z S B m b 2 l z I D 8 s M T A 2 f S Z x d W 9 0 O y w m c X V v d D t T Z W N 0 a W 9 u M S 9 U Y W J s Z T E g K D I p L 1 V u c G l 2 b 3 R l Z C B D b 2 x 1 b W 5 z L n t E M i 4 y L m Q u I E E g c X V l b G x l I H D D q X J p b 2 R l I G x h I G R p c 3 R y a W J 1 d G l v b i A g Z F x 1 M D A y N 2 F y d G l j b G V z I G 5 v b i B h b G l t Z W 5 0 Y W l y Z X M g Y S 1 0 L W V s b G U g Z X U g b G l l d S A g c G 9 1 c i B s Y S B k Z X J u a c O o c m U g Z m 9 p c z 8 s M T A 3 f S Z x d W 9 0 O y w m c X V v d D t T Z W N 0 a W 9 u M S 9 U Y W J s Z T E g K D I p L 1 V u c G l 2 b 3 R l Z C B D b 2 x 1 b W 5 z L n t E M i 4 z L m Q u I E E g c X V l b G x l I H D D q X J p b 2 R l I G x h I G R p c 3 R y a W J 1 d G l v b i B k Z X M g Y s O i Y 2 h l c y B h L X Q t Z W x s Z S B l d S B s a W V 1 I H B v d X I g b G E g Z G V y b m n D q H J l I G Z v a X M g P y w x M D h 9 J n F 1 b 3 Q 7 L C Z x d W 9 0 O 1 N l Y 3 R p b 2 4 x L 1 R h Y m x l M S A o M i k v V W 5 w a X Z v d G V k I E N v b H V t b n M u e 0 Q y L j Q u Z C 4 g Q S B x d W V s b G U g c M O p c m l v Z G U g b G E g Z G l z d H J p Y n V 0 a W 9 u I G R l I G N l c y B t Y X T D q X J p Y X V 4 L 2 9 1 d G l s c y B h L X Q t Z W x s Z S B l d S B s a W V 1 I H B v d X I g b G E g Z G V y b m n D q H J l I G Z v a X M g P y w x M D l 9 J n F 1 b 3 Q 7 L C Z x d W 9 0 O 1 N l Y 3 R p b 2 4 x L 1 R h Y m x l M S A o M i k v V W 5 w a X Z v d G V k I E N v b H V t b n M u e 0 Q y L j U u Z C 4 g Q S B x d W V s b G U g c M O p c m l v Z G U g b G E g Z G l z d H J p Y n V 0 a W 9 u I G R l I G N l c y B t Y X T D q X J p Y X V 4 L 2 9 1 d G l s c y B h L X Q t Z W x s Z S B l d S B s a W V 1 I H B v d X I g b G E g Z G V y b m n D q H J l I G Z v a X M g P y w x M T B 9 J n F 1 b 3 Q 7 L C Z x d W 9 0 O 1 N l Y 3 R p b 2 4 x L 1 R h Y m x l M S A o M i k v V W 5 w a X Z v d G V k I E N v b H V t b n M u e 0 Q y L j Y u Z C 4 g Q S B x d W V s b G U g c M O p c m l v Z G U g b F x 1 M D A y N 2 F z c 2 l z d G F u Y 2 U g Z W 4 g c 2 F u d M O p I G E t d C 1 l b G x l I G V 1 I G x p Z X U g c G 9 1 c i B s Y S B k Z X J u a c O o c m U g Z m 9 p c y A / L D E x M X 0 m c X V v d D s s J n F 1 b 3 Q 7 U 2 V j d G l v b j E v V G F i b G U x I C g y K S 9 V b n B p d m 9 0 Z W Q g Q 2 9 s d W 1 u c y 5 7 R D I u N y 5 k L i B B I H F 1 Z W x s Z S B w w 6 l y a W 9 k Z S B 1 b m U g Y X N z a X N 0 Y W 5 j Z S B w c 3 l j a G 9 z b 2 N p Y W x l I G E t d C 1 l b G x l I G V 1 I G x p Z X U g c G 9 1 c i B s Y S B k Z X J u a c O o c m U g Z m 9 p c y A / L D E x M n 0 m c X V v d D s s J n F 1 b 3 Q 7 U 2 V j d G l v b j E v V G F i b G U x I C g y K S 9 V b n B p d m 9 0 Z W Q g Q 2 9 s d W 1 u c y 5 7 R D I u O C 5 k L i B B I H F 1 Z W x s Z S B w w 6 l y a W 9 k Z S B s X H U w M D I 3 Y X N z a X N 0 Y W 5 j Z S B l b i B l Y X U s I G h 5 Z 2 n D q G 5 l I G V 0 I G F z c 2 F p b m l z c 2 V t Z W 5 0 I G E t d C 1 l b G x l I G V 1 I G x p Z X U g c G 9 1 c i B s Y S B k Z X J u a c O o c m U g Z m 9 p c z 8 s M T E z f S Z x d W 9 0 O y w m c X V v d D t T Z W N 0 a W 9 u M S 9 U Y W J s Z T E g K D I p L 1 V u c G l 2 b 3 R l Z C B D b 2 x 1 b W 5 z L n t E M i 4 5 L m Q u I E E g c X V l b G x l I H D D q X J p b 2 R l I G x c d T A w M j d h c 3 N p c 3 R h b m N l I G V u I M O p Z H V j Y X R p b 2 4 g Y S 1 0 L W V s b G U g Z X U g b G l l d S B w b 3 V y I G x h I G R l c m 5 p w 6 h y Z S B m b 2 l z P y w x M T R 9 J n F 1 b 3 Q 7 L C Z x d W 9 0 O 1 N l Y 3 R p b 2 4 x L 1 R h Y m x l M S A o M i k v V W 5 w a X Z v d G V k I E N v b H V t b n M u e 0 Q y L j E w L m Q u I E E g c X V l b G x l I H D D q X J p b 2 R l I G x c d T A w M j d h c 3 N p c 3 R h b m N l I G V u I E N h c 2 g g Y S 1 0 L W V s b G U g Z X U g b G l l d S A / L D E x N X 0 m c X V v d D s s J n F 1 b 3 Q 7 U 2 V j d G l v b j E v V G F i b G U x I C g y K S 9 V b n B p d m 9 0 Z W Q g Q 2 9 s d W 1 u c y 5 7 R T E u I E 5 v b W J y Z S B k Z S B m Z W 1 t Z X M g Z W 5 j Z W l u d G V z L D E x N n 0 m c X V v d D s s J n F 1 b 3 Q 7 U 2 V j d G l v b j E v V G F i b G U x I C g y K S 9 V b n B p d m 9 0 Z W Q g Q 2 9 s d W 1 u c y 5 7 R T I u I E 5 v b W J y Z S B k Z S B m Z W 1 t Z X M g Y W x s Y W l 0 Y W 5 0 Z X M s M T E 3 f S Z x d W 9 0 O y w m c X V v d D t T Z W N 0 a W 9 u M S 9 U Y W J s Z T E g K D I p L 1 V u c G l 2 b 3 R l Z C B D b 2 x 1 b W 5 z L n t F M y 4 g T m 9 t Y n J l I G R l I H B l c n N v b m 5 l c y B z b 3 V m Z n J h b n Q g Z O K A m X V u I G h h b m R p Y 2 F w I G 1 l b n R h b C w x M T h 9 J n F 1 b 3 Q 7 L C Z x d W 9 0 O 1 N l Y 3 R p b 2 4 x L 1 R h Y m x l M S A o M i k v V W 5 w a X Z v d G V k I E N v b H V t b n M u e 0 U 0 L i B O b 2 1 i c m U g Z G U g c G V y c 2 9 u b m V z I H N v d W Z m c m F u d C B k 4 o C Z d W 4 g a G F u Z G l j Y X A g c G h 5 c 2 l x d W U s M T E 5 f S Z x d W 9 0 O y w m c X V v d D t T Z W N 0 a W 9 u M S 9 U Y W J s Z T E g K D I p L 1 V u c G l 2 b 3 R l Z C B D b 2 x 1 b W 5 z L n t F N S 4 g T m 9 t Y n J l I G R l I H B l c n N v b m 5 l c y B z b 3 V m Z n J h b n Q g Z O K A m X V u I G h h b m R p Y 2 F w I C 0 g c 2 9 1 c m Q g Z X Q g b X V l d C w x M j B 9 J n F 1 b 3 Q 7 L C Z x d W 9 0 O 1 N l Y 3 R p b 2 4 x L 1 R h Y m x l M S A o M i k v V W 5 w a X Z v d G V k I E N v b H V t b n M u e 0 U 2 L i B O b 2 1 i c m U g Z G U g c G V y c 2 9 u b m V z I H N v d W Z m c m F u d C B k 4 o C Z d W 5 l I G 1 h b G F k a W U g Y 2 h y b 2 5 p c X V l I C 8 g Z 3 J h d m U s M T I x f S Z x d W 9 0 O y w m c X V v d D t T Z W N 0 a W 9 u M S 9 U Y W J s Z T E g K D I p L 1 V u c G l 2 b 3 R l Z C B D b 2 x 1 b W 5 z L n t F N y 4 g T m 9 t Y n J l I G R l I G 1 p b m V 1 c n M g b m 9 u I G F j Y 2 9 t c G F n b s O p c y w x M j J 9 J n F 1 b 3 Q 7 L C Z x d W 9 0 O 1 N l Y 3 R p b 2 4 x L 1 R h Y m x l M S A o M i k v V W 5 w a X Z v d G V k I E N v b H V t b n M u e 0 U 4 L i A g T m 9 t Y n J l I G T i g J l l b m Z h b n R z I H P D q X B h c s O p c y B k Z S B s Z X V y c y B w Y X J l b n R z L D E y M 3 0 m c X V v d D s s J n F 1 b 3 Q 7 U 2 V j d G l v b j E v V G F i b G U x I C g y K S 9 V b n B p d m 9 0 Z W Q g Q 2 9 s d W 1 u c y 5 7 R T k u I E 5 v b W J y Z S B k X H U w M D I 3 b 3 J w a G V s a W 5 z I G R l I H D D q H J l I G V 0 I G R l I G 3 D q H J l L D E y N H 0 m c X V v d D s s J n F 1 b 3 Q 7 U 2 V j d G l v b j E v V G F i b G U x I C g y K S 9 V b n B p d m 9 0 Z W Q g Q 2 9 s d W 1 u c y 5 7 R T E w L i B G Z W 1 t Z S B j a G V m I G R l I G 3 D q W 5 h Z 2 U s M T I 1 f S Z x d W 9 0 O y w m c X V v d D t T Z W N 0 a W 9 u M S 9 U Y W J s Z T E g K D I p L 1 V u c G l 2 b 3 R l Z C B D b 2 x 1 b W 5 z L n t F M T E u I E h v b W 1 l I G N o Z W Y g Z G U g b c O p b m F n Z S w x M j Z 9 J n F 1 b 3 Q 7 L C Z x d W 9 0 O 1 N l Y 3 R p b 2 4 x L 1 R h Y m x l M S A o M i k v V W 5 w a X Z v d G V k I E N v b H V t b n M u e 0 U x M i 4 g R W 5 m Y W 5 0 I G N o Z W Y g Z G U g b c O p b m F n Z S w x M j d 9 J n F 1 b 3 Q 7 L C Z x d W 9 0 O 1 N l Y 3 R p b 2 4 x L 1 R h Y m x l M S A o M i k v V W 5 w a X Z v d G V k I E N v b H V t b n M u e 0 U x M y 4 g U G V y c 2 9 u b m V z I G F n w 6 l l c y A o c G x 1 c y B k Z S A 2 M C B h b n M p L D E y O H 0 m c X V v d D s s J n F 1 b 3 Q 7 U 2 V j d G l v b j E v V G F i b G U x I C g y K S 9 V b n B p d m 9 0 Z W Q g Q 2 9 s d W 1 u c y 5 7 R T E 0 L i B Q Z X J z b 2 5 u Z X M g b m 9 u I H Z v e W F u d G V z I C h h d m V 1 Z 2 x l c y k s M T I 5 f S Z x d W 9 0 O y w m c X V v d D t T Z W N 0 a W 9 u M S 9 U Y W J s Z T E g K D I p L 1 V u c G l 2 b 3 R l Z C B D b 2 x 1 b W 5 z L n t F M T U u I E x l c y B m Z W 1 t Z X M g c 2 U g c 2 V u d G V u d C 1 l b G x l c y B l b i B z w 6 l j d X J p d M O p I H N 1 c i B s Z S B z a X R l I C 8 g d m l s b G F n Z S A / L D E z M H 0 m c X V v d D s s J n F 1 b 3 Q 7 U 2 V j d G l v b j E v V G F i b G U x I C g y K S 9 V b n B p d m 9 0 Z W Q g Q 2 9 s d W 1 u c y 5 7 R T E 2 L i B M Z X M g a G 9 t b W V z I H N l I H N l b n R l b n Q t a W x z I G V u I H P D q W N 1 c m l 0 w 6 k g c 3 V y I G x l I H N p d G U g L y B 2 a W x s Y W d l I D 8 s M T M x f S Z x d W 9 0 O y w m c X V v d D t T Z W N 0 a W 9 u M S 9 U Y W J s Z T E g K D I p L 1 V u c G l 2 b 3 R l Z C B D b 2 x 1 b W 5 z L n t F M T c u I E x l c y B l b m Z h b n R z I H N l I H N l b n R l b n Q t a W x z I G V u I H P D q W N 1 c m l 0 w 6 k g c 3 V y I G x l I H N p d G U g L y B 2 a W x s Y W d l P y w x M z J 9 J n F 1 b 3 Q 7 L C Z x d W 9 0 O 1 N l Y 3 R p b 2 4 x L 1 R h Y m x l M S A o M i k v V W 5 w a X Z v d G V k I E N v b H V t b n M u e 0 U x N S 4 x L i B Q b 3 V y c X V v a S B s Z X M g R k V N T U V T I G 5 l I H N l I H N l b n R l b n Q g c G F z I G V u I H P D q W N 1 c m l 0 w 6 k g P y w x M z N 9 J n F 1 b 3 Q 7 L C Z x d W 9 0 O 1 N l Y 3 R p b 2 4 x L 1 R h Y m x l M S A o M i k v V W 5 w a X Z v d G V k I E N v b H V t b n M u e 0 U x N i 4 x L i B Q b 3 V y c X V v a S B s Z X M g S E 9 N T U V T I G 5 l I H N l I H N l b n R l b n Q g c G F z I G V u I H P D q W N 1 c m l 0 w 6 k g P y w x M z R 9 J n F 1 b 3 Q 7 L C Z x d W 9 0 O 1 N l Y 3 R p b 2 4 x L 1 R h Y m x l M S A o M i k v V W 5 w a X Z v d G V k I E N v b H V t b n M u e 0 U x N y 4 x L i B Q b 3 V y c X V v a S B s Z X M g R U 5 G Q U 5 U U y B u Z S B z Z S B z Z W 5 0 Z W 5 0 I H B h c y B l b i B z w 6 l j d X J p d M O p I D 8 s M T M 1 f S Z x d W 9 0 O y w m c X V v d D t T Z W N 0 a W 9 u M S 9 U Y W J s Z T E g K D I p L 1 V u c G l 2 b 3 R l Z C B D b 2 x 1 b W 5 z L n t F M T g u I E x h I G 1 h a m 9 y a X T D q S B k Z X M g c G V y c 2 9 u b m V z I G R p c 3 B v c 2 U t d C 1 l b G x l I G R l I G R v Y 3 V t Z W 5 0 c y B k 4 o C Z a W R l b n R p Z m l j Y X R p b 2 4 g P y w x M z Z 9 J n F 1 b 3 Q 7 L C Z x d W 9 0 O 1 N l Y 3 R p b 2 4 x L 1 R h Y m x l M S A o M i k v V W 5 w a X Z v d G V k I E N v b H V t b n M u e 0 U x O C 4 x L i B Q b 3 V y c X V v a T 8 g S W x z I G 5 l I H J l Z m 9 u d C B w Y X M g b G V 1 c n M g Z G 9 j d W 1 l b n R z I G R c d T A w M j d p Z G V u d G l m a W N h d G l v b i w x M z d 9 J n F 1 b 3 Q 7 L C Z x d W 9 0 O 1 N l Y 3 R p b 2 4 x L 1 R h Y m x l M S A o M i k v V W 5 w a X Z v d G V k I E N v b H V t b n M u e 1 N w w 6 l j a W Z p Z X I g Y X V 0 c m U g c m F p c 2 9 u I D o s M T M 4 f S Z x d W 9 0 O y w m c X V v d D t T Z W N 0 a W 9 u M S 9 U Y W J s Z T E g K D I p L 1 V u c G l 2 b 3 R l Z C B D b 2 x 1 b W 5 z L n t G L i B F Q V U s I E h Z R 0 l F T k U g R V Q g Q V N T Q U l O S V N T R U 1 F T l Q s M T M 5 f S Z x d W 9 0 O y w m c X V v d D t T Z W N 0 a W 9 u M S 9 U Y W J s Z T E g K D I p L 1 V u c G l 2 b 3 R l Z C B D b 2 x 1 b W 5 z L n t G M S 5 R d W V s b G V z I H N v b n Q g b G V z I H B y a W 5 j a X B h b G V z I H N v d X J j Z X M g Z O K A m W F w c H J v d m l z a W 9 u b m V t Z W 5 0 I G V u I G V h d S B k Y W 5 z I G x l I H N p d G U g L y B 2 a W x s Y W d l I D 8 s M T Q w f S Z x d W 9 0 O y w m c X V v d D t T Z W N 0 a W 9 u M S 9 U Y W J s Z T E g K D I p L 1 V u c G l 2 b 3 R l Z C B D b 2 x 1 b W 5 z L n t G M S 5 R d W V s b G V z I H N v b n Q g b G V z I H B y a W 5 j a X B h b G V z I H N v d X J j Z X M g Z O K A m W F w c H J v d m l z a W 9 u b m V t Z W 5 0 I G V u I G V h d S B k Y W 5 z I G x l I H N p d G U g L y B 2 a W x s Y W d l I D 8 v Q m x h Z G R l c i w x N D F 9 J n F 1 b 3 Q 7 L C Z x d W 9 0 O 1 N l Y 3 R p b 2 4 x L 1 R h Y m x l M S A o M i k v V W 5 w a X Z v d G V k I E N v b H V t b n M u e 0 Y x L l F 1 Z W x s Z X M g c 2 9 u d C B s Z X M g c H J p b m N p c G F s Z X M g c 2 9 1 c m N l c y B k 4 o C Z Y X B w c m 9 2 a X N p b 2 5 u Z W 1 l b n Q g Z W 4 g Z W F 1 I G R h b n M g b G U g c 2 l 0 Z S A v I H Z p b G x h Z 2 U g P y 9 D Y W 1 p b 2 4 t Q 2 l 0 Z X J u Z S w x N D J 9 J n F 1 b 3 Q 7 L C Z x d W 9 0 O 1 N l Y 3 R p b 2 4 x L 1 R h Y m x l M S A o M i k v V W 5 w a X Z v d G V k I E N v b H V t b n M u e 0 Y x L l F 1 Z W x s Z X M g c 2 9 u d C B s Z X M g c H J p b m N p c G F s Z X M g c 2 9 1 c m N l c y B k 4 o C Z Y X B w c m 9 2 a X N p b 2 5 u Z W 1 l b n Q g Z W 4 g Z W F 1 I G R h b n M g b G U g c 2 l 0 Z S A v I H Z p b G x h Z 2 U g P y 9 F Y X U g Z G U g c 3 V y Z m F j Z S A o d 2 F k a S w g b G F j L C B y a X Z p w 6 h y Z S w g Z X R j L i k s M T Q z f S Z x d W 9 0 O y w m c X V v d D t T Z W N 0 a W 9 u M S 9 U Y W J s Z T E g K D I p L 1 V u c G l 2 b 3 R l Z C B D b 2 x 1 b W 5 z L n t G M S 5 R d W V s b G V z I H N v b n Q g b G V z I H B y a W 5 j a X B h b G V z I H N v d X J j Z X M g Z O K A m W F w c H J v d m l z a W 9 u b m V t Z W 5 0 I G V u I G V h d S B k Y W 5 z I G x l I H N p d G U g L y B 2 a W x s Y W d l I D 8 v R W F 1 I G R 1 I H J v Y m l u Z X Q s M T Q 0 f S Z x d W 9 0 O y w m c X V v d D t T Z W N 0 a W 9 u M S 9 U Y W J s Z T E g K D I p L 1 V u c G l 2 b 3 R l Z C B D b 2 x 1 b W 5 z L n t G M S 5 R d W V s b G V z I H N v b n Q g b G V z I H B y a W 5 j a X B h b G V z I H N v d X J j Z X M g Z O K A m W F w c H J v d m l z a W 9 u b m V t Z W 5 0 I G V u I G V h d S B k Y W 5 z I G x l I H N p d G U g L y B 2 a W x s Y W d l I D 8 v R m 9 y Y W d l I M O g I H B v b X B l I G 1 h b n V l b G x l L D E 0 N X 0 m c X V v d D s s J n F 1 b 3 Q 7 U 2 V j d G l v b j E v V G F i b G U x I C g y K S 9 V b n B p d m 9 0 Z W Q g Q 2 9 s d W 1 u c y 5 7 R j E u U X V l b G x l c y B z b 2 5 0 I G x l c y B w c m l u Y 2 l w Y W x l c y B z b 3 V y Y 2 V z I G T i g J l h c H B y b 3 Z p c 2 l v b m 5 l b W V u d C B l b i B l Y X U g Z G F u c y B s Z S B z a X R l I C 8 g d m l s b G F n Z S A / L 1 B 1 a X Q g Y W 3 D q W x p b 3 L D q S w x N D Z 9 J n F 1 b 3 Q 7 L C Z x d W 9 0 O 1 N l Y 3 R p b 2 4 x L 1 R h Y m x l M S A o M i k v V W 5 w a X Z v d G V k I E N v b H V t b n M u e 0 Y x L l F 1 Z W x s Z X M g c 2 9 u d C B s Z X M g c H J p b m N p c G F s Z X M g c 2 9 1 c m N l c y B k 4 o C Z Y X B w c m 9 2 a X N p b 2 5 u Z W 1 l b n Q g Z W 4 g Z W F 1 I G R h b n M g b G U g c 2 l 0 Z S A v I H Z p b G x h Z 2 U g P y 9 Q d W l 0 I H R y Y W R p d G l v b m 5 l b C A v I M O g I G N p Z W w g b 3 V 2 Z X J 0 L D E 0 N 3 0 m c X V v d D s s J n F 1 b 3 Q 7 U 2 V j d G l v b j E v V G F i b G U x I C g y K S 9 V b n B p d m 9 0 Z W Q g Q 2 9 s d W 1 u c y 5 7 R j E u U X V l b G x l c y B z b 2 5 0 I G x l c y B w c m l u Y 2 l w Y W x l c y B z b 3 V y Y 2 V z I G T i g J l h c H B y b 3 Z p c 2 l v b m 5 l b W V u d C B l b i B l Y X U g Z G F u c y B s Z S B z a X R l I C 8 g d m l s b G F n Z S A / L 1 Z l b m R l d X I g Z O K A m W V h d S w x N D h 9 J n F 1 b 3 Q 7 L C Z x d W 9 0 O 1 N l Y 3 R p b 2 4 x L 1 R h Y m x l M S A o M i k v V W 5 w a X Z v d G V k I E N v b H V t b n M u e 0 5 v b W J y Z S B k Z S B Q d W l 0 c y B 0 c m F k a X R p b 2 5 u Z W w g R k 9 O Q 1 R J T 0 5 O R U x T L D E 0 O X 0 m c X V v d D s s J n F 1 b 3 Q 7 U 2 V j d G l v b j E v V G F i b G U x I C g y K S 9 V b n B p d m 9 0 Z W Q g Q 2 9 s d W 1 u c y 5 7 T m 9 t Y n J l I G R l I F B 1 a X R z I H R y Y W R p d G l v b m 5 l b C B O T 0 4 g R k 9 O Q 1 R J T 0 5 O R U x T L D E 1 M H 0 m c X V v d D s s J n F 1 b 3 Q 7 U 2 V j d G l v b j E v V G F i b G U x I C g y K S 9 V b n B p d m 9 0 Z W Q g Q 2 9 s d W 1 u c y 5 7 T m 9 t Y n J l I G R l I E Z v c m F n Z S D D o C B w b 2 1 w Z S B t Y W 5 1 Z W x s Z S B G T 0 5 D V E l P T k 5 F T F M s M T U x f S Z x d W 9 0 O y w m c X V v d D t T Z W N 0 a W 9 u M S 9 U Y W J s Z T E g K D I p L 1 V u c G l 2 b 3 R l Z C B D b 2 x 1 b W 5 z L n t O b 2 1 i c m U g Z G U g R m 9 y Y W d l I M O g I H B v b X B l I G 1 h b n V l b G x l I E 5 P T i B G T 0 5 D V E l P T k 5 F T F M s M T U y f S Z x d W 9 0 O y w m c X V v d D t T Z W N 0 a W 9 u M S 9 U Y W J s Z T E g K D I p L 1 V u c G l 2 b 3 R l Z C B D b 2 x 1 b W 5 z L n t O b 2 1 i c m U g Z G U g U H V p d H M g Y W 3 D q W x p b 3 L D q S B G T 0 5 D V E l P T k 5 F T F M s M T U z f S Z x d W 9 0 O y w m c X V v d D t T Z W N 0 a W 9 u M S 9 U Y W J s Z T E g K D I p L 1 V u c G l 2 b 3 R l Z C B D b 2 x 1 b W 5 z L n t O b 2 1 i c m U g Z G U g U H V p d C B h b c O p b G l v c s O p I E 5 P T i B G T 0 5 D V E l P T k 5 F T F M s M T U 0 f S Z x d W 9 0 O y w m c X V v d D t T Z W N 0 a W 9 u M S 9 U Y W J s Z T E g K D I p L 1 V u c G l 2 b 3 R l Z C B D b 2 x 1 b W 5 z L n t O b 2 1 i c m U g Z G U g Q m x h Z G R l c i B G T 0 5 D V E l P T k 5 F T F M s M T U 1 f S Z x d W 9 0 O y w m c X V v d D t T Z W N 0 a W 9 u M S 9 U Y W J s Z T E g K D I p L 1 V u c G l 2 b 3 R l Z C B D b 2 x 1 b W 5 z L n t O b 2 1 i c m U g Z G U g Q m x h Z G R l c i B O T 0 4 g R k 9 O Q 1 R J T 0 5 O R U x T L D E 1 N n 0 m c X V v d D s s J n F 1 b 3 Q 7 U 2 V j d G l v b j E v V G F i b G U x I C g y K S 9 V b n B p d m 9 0 Z W Q g Q 2 9 s d W 1 u c y 5 7 T m 9 t Y n J l I D o g R W F 1 I G R l I H N 1 c m Z h Y 2 U g K H d h Z G k s I G x h Y y w g c m l 2 a c O o c m U s I G V 0 Y y 4 p I E Z P T k N U S U 9 O T k V M U y w x N T d 9 J n F 1 b 3 Q 7 L C Z x d W 9 0 O 1 N l Y 3 R p b 2 4 x L 1 R h Y m x l M S A o M i k v V W 5 w a X Z v d G V k I E N v b H V t b n M u e 0 5 v b W J y Z T o g R W F 1 I G R l I H N 1 c m Z h Y 2 U g K H d h Z G k s I G x h Y y w g c m l 2 a c O o c m U s I G V 0 Y y 4 p I E 5 P T i B G T 0 5 D V E l P T k 5 F T F M s M T U 4 f S Z x d W 9 0 O y w m c X V v d D t T Z W N 0 a W 9 u M S 9 U Y W J s Z T E g K D I p L 1 V u c G l 2 b 3 R l Z C B D b 2 x 1 b W 5 z L n t O b 2 1 i c m U g Z G U g V m V u Z G V 1 c i B k 4 o C Z Z W F 1 I E Z P T k N U S U 9 O T k V M U y w x N T l 9 J n F 1 b 3 Q 7 L C Z x d W 9 0 O 1 N l Y 3 R p b 2 4 x L 1 R h Y m x l M S A o M i k v V W 5 w a X Z v d G V k I E N v b H V t b n M u e 0 5 v b W J y Z S B k Z S B W Z W 5 k Z X V y I G T i g J l l Y X U g T k 9 O I E Z P T k N U S U 9 O T k V M U y w x N j B 9 J n F 1 b 3 Q 7 L C Z x d W 9 0 O 1 N l Y 3 R p b 2 4 x L 1 R h Y m x l M S A o M i k v V W 5 w a X Z v d G V k I E N v b H V t b n M u e 0 5 v b W J y Z S B k Z S B D Y W 1 p b 2 4 t Q 2 l 0 Z X J u Z S B G T 0 5 D V E l P T k 5 F T F M s M T Y x f S Z x d W 9 0 O y w m c X V v d D t T Z W N 0 a W 9 u M S 9 U Y W J s Z T E g K D I p L 1 V u c G l 2 b 3 R l Z C B D b 2 x 1 b W 5 z L n t O b 2 1 i c m U g Z G U g Q 2 F t a W 9 u L U N p d G V y b m U g T k 9 O I E Z P T k N U S U 9 O T k V M U y w x N j J 9 J n F 1 b 3 Q 7 L C Z x d W 9 0 O 1 N l Y 3 R p b 2 4 x L 1 R h Y m x l M S A o M i k v V W 5 w a X Z v d G V k I E N v b H V t b n M u e 0 5 v b W J y Z S A 6 I E V h d S B k d S B y b 2 J p b m V 0 I E Z P T k N U S U 9 O T k V M U y w x N j N 9 J n F 1 b 3 Q 7 L C Z x d W 9 0 O 1 N l Y 3 R p b 2 4 x L 1 R h Y m x l M S A o M i k v V W 5 w a X Z v d G V k I E N v b H V t b n M u e 0 5 v b W J y Z S A 6 I E V h d S B k d S B y b 2 J p b m V 0 I E 5 P T i B G T 0 5 D V E l P T k 5 F T F M s M T Y 0 f S Z x d W 9 0 O y w m c X V v d D t T Z W N 0 a W 9 u M S 9 U Y W J s Z T E g K D I p L 1 V u c G l 2 b 3 R l Z C B D b 2 x 1 b W 5 z L n t G M y 4 g U X V l b G x l I G V z d C B s Y S B k a X N 0 Y W 5 j Z S B x d W U g b G V z I H B l c n N v b m 5 l c y B k w 6 l w b G F j w 6 l l c y B w Y X J j b 3 V y Z W 5 0 I H B v d X I g Y W N j w 6 l k Z X I g w 6 A g b G E g c 2 9 1 c m N l I G T i g J l l Y X U g b G E g c G x 1 c y B w c m 9 j a G U g P y A o b W F y Y 2 h l I M O g I H B p Z W Q p L D E 2 N X 0 m c X V v d D s s J n F 1 b 3 Q 7 U 2 V j d G l v b j E v V G F i b G U x I C g y K S 9 V b n B p d m 9 0 Z W Q g Q 2 9 s d W 1 u c y 5 7 R j Q u I F F 1 Z W x z I H N v b n Q g b G V z I H B y b 2 J s w 6 h t Z X M g b G n D q X M g w 6 A g b G E g c X V h b G l 0 w 6 k g Z G U g b O K A m W V h d S A / L D E 2 N n 0 m c X V v d D s s J n F 1 b 3 Q 7 U 2 V j d G l v b j E v V G F i b G U x I C g y K S 9 V b n B p d m 9 0 Z W Q g Q 2 9 s d W 1 u c y 5 7 R j Q u I F F 1 Z W x z I H N v b n Q g b G V z I H B y b 2 J s w 6 h t Z X M g b G n D q X M g w 6 A g b G E g c X V h b G l 0 w 6 k g Z G U g b O K A m W V h d S A / L 0 F 1 Y 3 V u L D E 2 N 3 0 m c X V v d D s s J n F 1 b 3 Q 7 U 2 V j d G l v b j E v V G F i b G U x I C g y K S 9 V b n B p d m 9 0 Z W Q g Q 2 9 s d W 1 u c y 5 7 R j Q u I F F 1 Z W x z I H N v b n Q g b G V z I H B y b 2 J s w 6 h t Z X M g b G n D q X M g w 6 A g b G E g c X V h b G l 0 w 6 k g Z G U g b O K A m W V h d S A / L 0 V h d S B 0 c m 9 1 Y m x l I C 8 g Y n J 1 b m U s M T Y 4 f S Z x d W 9 0 O y w m c X V v d D t T Z W N 0 a W 9 u M S 9 U Y W J s Z T E g K D I p L 1 V u c G l 2 b 3 R l Z C B D b 2 x 1 b W 5 z L n t G N C 4 g U X V l b H M g c 2 9 u d C B s Z X M g c H J v Y m z D q G 1 l c y B s a c O p c y D D o C B s Y S B x d W F s a X T D q S B k Z S B s 4 o C Z Z W F 1 I D 8 v R 2 / D u 3 Q s M T Y 5 f S Z x d W 9 0 O y w m c X V v d D t T Z W N 0 a W 9 u M S 9 U Y W J s Z T E g K D I p L 1 V u c G l 2 b 3 R l Z C B D b 2 x 1 b W 5 z L n t G N C 4 g U X V l b H M g c 2 9 u d C B s Z X M g c H J v Y m z D q G 1 l c y B s a c O p c y D D o C B s Y S B x d W F s a X T D q S B k Z S B s 4 o C Z Z W F 1 I D 8 v R W F 1 I G 5 v b i B w b 3 R h Y m x l L D E 3 M H 0 m c X V v d D s s J n F 1 b 3 Q 7 U 2 V j d G l v b j E v V G F i b G U x I C g y K S 9 V b n B p d m 9 0 Z W Q g Q 2 9 s d W 1 u c y 5 7 R j Q u I F F 1 Z W x z I H N v b n Q g b G V z I H B y b 2 J s w 6 h t Z X M g b G n D q X M g w 6 A g b G E g c X V h b G l 0 w 6 k g Z G U g b O K A m W V h d S A / L 0 9 k Z X V y L D E 3 M X 0 m c X V v d D s s J n F 1 b 3 Q 7 U 2 V j d G l v b j E v V G F i b G U x I C g y K S 9 V b n B p d m 9 0 Z W Q g Q 2 9 s d W 1 u c y 5 7 R j U u I F F 1 Z W x s Z X M g c 2 9 u d C B s Z X M g d H l w Z X M g Z G U g b G F 0 c m l u Z X M g Z G l z c G 9 u a W J s Z X M g c 3 V y I G N l I G x p Z X U g Z G U g Z M O p c G x h Y 2 V t Z W 5 0 I D 8 s M T c y f S Z x d W 9 0 O y w m c X V v d D t T Z W N 0 a W 9 u M S 9 U Y W J s Z T E g K D I p L 1 V u c G l 2 b 3 R l Z C B D b 2 x 1 b W 5 z L n t G N S 4 g U X V l b G x l c y B z b 2 5 0 I G x l c y B 0 e X B l c y B k Z S B s Y X R y a W 5 l c y B k a X N w b 2 5 p Y m x l c y B z d X I g Y 2 U g b G l l d S B k Z S B k w 6 l w b G F j Z W 1 l b n Q g P y 9 M Y X R y a W 5 l c y B j b 2 x s Z W N 0 a X Z l c y A o b G V z I G x h d H J p b m V z I H N v b n Q g d X R p b G l z w 6 l l c y B w Y X I g c G x 1 c 2 l l d X J z I G 3 D q W 5 h Z 2 V z I M O g I G x h I G Z v a X M p L D E 3 M 3 0 m c X V v d D s s J n F 1 b 3 Q 7 U 2 V j d G l v b j E v V G F i b G U x I C g y K S 9 V b n B p d m 9 0 Z W Q g Q 2 9 s d W 1 u c y 5 7 R j U u I F F 1 Z W x s Z X M g c 2 9 u d C B s Z X M g d H l w Z X M g Z G U g b G F 0 c m l u Z X M g Z G l z c G 9 u a W J s Z X M g c 3 V y I G N l I G x p Z X U g Z G U g Z M O p c G x h Y 2 V t Z W 5 0 I D 8 v T G F 0 c m l u Z X M g c H J p d s O p Z X M g K G P i g J l l c 3 Q g w 6 A g Z G l y Z S B 1 b m U g b G F 0 c m l u Z S B w Y X I g b c O p b m F n Z S k s M T c 0 f S Z x d W 9 0 O y w m c X V v d D t T Z W N 0 a W 9 u M S 9 U Y W J s Z T E g K D I p L 1 V u c G l 2 b 3 R l Z C B D b 2 x 1 b W 5 z L n t G N S 4 g U X V l b G x l c y B z b 2 5 0 I G x l c y B 0 e X B l c y B k Z S B s Y X R y a W 5 l c y B k a X N w b 2 5 p Y m x l c y B z d X I g Y 2 U g b G l l d S B k Z S B k w 6 l w b G F j Z W 1 l b n Q g P y 9 E w 6 l m w 6 l j Y X R p b 2 4 g w 6 A g b O K A m W F p c i B s a W J y Z S B v d S B k Y W 5 z I G x h I G 5 h d H V y Z S w x N z V 9 J n F 1 b 3 Q 7 L C Z x d W 9 0 O 1 N l Y 3 R p b 2 4 x L 1 R h Y m x l M S A o M i k v V W 5 w a X Z v d G V k I E N v b H V t b n M u e 0 Y 1 Y j E u I E N v b W J p Z W 4 g e S B h L X Q t a W w g Z G U g b G F 0 c m l u Z X M g Y 2 9 s b G V j d G l 2 Z X M / L D E 3 N n 0 m c X V v d D s s J n F 1 b 3 Q 7 U 2 V j d G l v b j E v V G F i b G U x I C g y K S 9 V b n B p d m 9 0 Z W Q g Q 2 9 s d W 1 u c y 5 7 R j V i M i 4 g Q 2 9 t Y m l l b i B 5 I G E t d C 1 p b C B k Z S B s Y X R y a W 5 l c y B w c m l 2 w 6 l l c z 8 s M T c 3 f S Z x d W 9 0 O y w m c X V v d D t T Z W N 0 a W 9 u M S 9 U Y W J s Z T E g K D I p L 1 V u c G l 2 b 3 R l Z C B D b 2 x 1 b W 5 z L n t G N y 4 g U X V l b C B l c 3 Q g b O K A m c O p d G F 0 I G R l I G x h I G 1 h a m 9 y a X T D q S B k Z X M g b G F 0 c m l u Z X M g P y w x N z h 9 J n F 1 b 3 Q 7 L C Z x d W 9 0 O 1 N l Y 3 R p b 2 4 x L 1 R h Y m x l M S A o M i k v V W 5 w a X Z v d G V k I E N v b H V t b n M u e 0 Y 4 L i B F c 3 Q t Y 2 U g c X V l I G x l c y B s Y X R y a W 5 l c y B z b 2 5 0 I H P D q X B h c s O p Z X M g c G 9 1 c i B s Z X M g a G 9 t b W V z I G V 0 I G Z l b W 1 l c y A / L D E 3 O X 0 m c X V v d D s s J n F 1 b 3 Q 7 U 2 V j d G l v b j E v V G F i b G U x I C g y K S 9 V b n B p d m 9 0 Z W Q g Q 2 9 s d W 1 u c y 5 7 R j k u I F F 1 Z W x s Z S B l c 3 Q g b G E g Z G l z d G F u Y 2 U g Z W 5 0 c m U g b G V z I G x h d H J p b m V z I G V 0 I G x l c y B w b 2 l u d H M g Z O K A m W V h d S A / L D E 4 M H 0 m c X V v d D s s J n F 1 b 3 Q 7 U 2 V j d G l v b j E v V G F i b G U x I C g y K S 9 V b n B p d m 9 0 Z W Q g Q 2 9 s d W 1 u c y 5 7 R j E w L i B R d W V s b G V z I H N v b n Q g b G V z I H R 5 c G V z I G R l I G R v d W N o Z X M g Z G l z c G 9 u a W J s Z X M g c 3 V y I G N l I G x p Z X U g Z G U g Z M O p c G x h Y 2 V t Z W 5 0 I D 8 s M T g x f S Z x d W 9 0 O y w m c X V v d D t T Z W N 0 a W 9 u M S 9 U Y W J s Z T E g K D I p L 1 V u c G l 2 b 3 R l Z C B D b 2 x 1 b W 5 z L n t G M T A u I F F 1 Z W x s Z X M g c 2 9 u d C B s Z X M g d H l w Z X M g Z G U g Z G 9 1 Y 2 h l c y B k a X N w b 2 5 p Y m x l c y B z d X I g Y 2 U g b G l l d S B k Z S B k w 6 l w b G F j Z W 1 l b n Q g P y 9 D b 2 x s Z W N 0 a X Z l c y A o d X R p b G l z w 6 l l c y B w Y X I g c G x 1 c 2 l l d X J z I G 3 D q W 5 h Z 2 V z I M O g I G x h I G Z v a X M p L D E 4 M n 0 m c X V v d D s s J n F 1 b 3 Q 7 U 2 V j d G l v b j E v V G F i b G U x I C g y K S 9 V b n B p d m 9 0 Z W Q g Q 2 9 s d W 1 u c y 5 7 R j E w L i B R d W V s b G V z I H N v b n Q g b G V z I H R 5 c G V z I G R l I G R v d W N o Z X M g Z G l z c G 9 u a W J s Z X M g c 3 V y I G N l I G x p Z X U g Z G U g Z M O p c G x h Y 2 V t Z W 5 0 I D 8 v U H J p d s O p Z X M g K H B h c i B t w 6 l u Y W d l K S w x O D N 9 J n F 1 b 3 Q 7 L C Z x d W 9 0 O 1 N l Y 3 R p b 2 4 x L 1 R h Y m x l M S A o M i k v V W 5 w a X Z v d G V k I E N v b H V t b n M u e 0 Y x M G E u I E 5 v b W J y Z S B k Z S B k b 3 V j a G V z I G N v b G x l Y 3 R p d m V z I G R h b n M g b G U g c 2 l 0 Z S A v I H Z p b G x h Z 2 U g P y w x O D R 9 J n F 1 b 3 Q 7 L C Z x d W 9 0 O 1 N l Y 3 R p b 2 4 x L 1 R h Y m x l M S A o M i k v V W 5 w a X Z v d G V k I E N v b H V t b n M u e 0 Y x M G I u I E 5 v b W J y Z S B k Z S B k b 3 V j a G V z I H B y a X b D q W V z I G R h b n M g b G U g c 2 l 0 Z S A v I H Z p b G x h Z 2 U g P y w x O D V 9 J n F 1 b 3 Q 7 L C Z x d W 9 0 O 1 N l Y 3 R p b 2 4 x L 1 R h Y m x l M S A o M i k v V W 5 w a X Z v d G V k I E N v b H V t b n M u e 0 Y x M S 4 g T G V z I G V u Z m F u d H M s I G Z l b W 1 l c y B l d C B w Z X J z b 2 5 u Z X M g d n V s b s O p c m F i b G V z I H B l d X Z l b n Q t a W x z I G F j Y 8 O p Z G V y I G F 1 e C B s Y X R y a W 5 l c y w g c G 9 p b n R z I G T i g J l l Y X U s I G F p c m U g Z G U g Z M O p Z s O p Y 2 F 0 a W 9 u I H N h b n M g c m l z c X V l I H B h c n R p Y 3 V s a W V y P y w x O D Z 9 J n F 1 b 3 Q 7 L C Z x d W 9 0 O 1 N l Y 3 R p b 2 4 x L 1 R h Y m x l M S A o M i k v V W 5 w a X Z v d G V k I E N v b H V t b n M u e 0 Y x M i 4 g U 2 k g b O K A m W F j Y 8 O o c y B l c 3 Q g c m l z c X X D q S w g c X V l b H M g c 2 9 u d C B s Z X M g c m l z c X V l c y B w c m l u Y 2 l w Y X V 4 I D 8 s M T g 3 f S Z x d W 9 0 O y w m c X V v d D t T Z W N 0 a W 9 u M S 9 U Y W J s Z T E g K D I p L 1 V u c G l 2 b 3 R l Z C B D b 2 x 1 b W 5 z L n t G M T I u I F N p I G z i g J l h Y 2 P D q H M g Z X N 0 I H J p c 3 F 1 w 6 k s I H F 1 Z W x z I H N v b n Q g b G V z I H J p c 3 F 1 Z X M g c H J p b m N p c G F 1 e C A / L 0 F n c m V z c 2 l v b i B w a H l z a X F 1 Z S w x O D h 9 J n F 1 b 3 Q 7 L C Z x d W 9 0 O 1 N l Y 3 R p b 2 4 x L 1 R h Y m x l M S A o M i k v V W 5 w a X Z v d G V k I E N v b H V t b n M u e 0 Y x M i 4 g U 2 k g b O K A m W F j Y 8 O o c y B l c 3 Q g c m l z c X X D q S w g c X V l b H M g c 2 9 u d C B s Z X M g c m l z c X V l c y B w c m l u Y 2 l w Y X V 4 I D 8 v Q X J y Z X N 0 Y X R p b 2 5 z L 2 T D q X R l b n R p b 2 5 z L D E 4 O X 0 m c X V v d D s s J n F 1 b 3 Q 7 U 2 V j d G l v b j E v V G F i b G U x I C g y K S 9 V b n B p d m 9 0 Z W Q g Q 2 9 s d W 1 u c y 5 7 R j E y L i B T a S B s 4 o C Z Y W N j w 6 h z I G V z d C B y a X N x d c O p L C B x d W V s c y B z b 2 5 0 I G x l c y B y a X N x d W V z I H B y a W 5 j a X B h d X g g P y 9 B d X R y Z S w g c H L D q W N p c 2 V 6 L D E 5 M H 0 m c X V v d D s s J n F 1 b 3 Q 7 U 2 V j d G l v b j E v V G F i b G U x I C g y K S 9 V b n B p d m 9 0 Z W Q g Q 2 9 s d W 1 u c y 5 7 R j E y L i B T a S B s 4 o C Z Y W N j w 6 h z I G V z d C B y a X N x d c O p L C B x d W V s c y B z b 2 5 0 I G x l c y B y a X N x d W V z I H B y a W 5 j a X B h d X g g P y 9 F b m z D q H Z l b W V u d H M s M T k x f S Z x d W 9 0 O y w m c X V v d D t T Z W N 0 a W 9 u M S 9 U Y W J s Z T E g K D I p L 1 V u c G l 2 b 3 R l Z C B D b 2 x 1 b W 5 z L n t G M T I u I F N p I G z i g J l h Y 2 P D q H M g Z X N 0 I H J p c 3 F 1 w 6 k s I H F 1 Z W x z I H N v b n Q g b G V z I H J p c 3 F 1 Z X M g c H J p b m N p c G F 1 e C A / L 0 h h c m P D q G x l b W V u d C B v d S B k a X N j c m l t a W 5 h d G l v b i w x O T J 9 J n F 1 b 3 Q 7 L C Z x d W 9 0 O 1 N l Y 3 R p b 2 4 x L 1 R h Y m x l M S A o M i k v V W 5 w a X Z v d G V k I E N v b H V t b n M u e 0 Y x M i 4 g U 2 k g b O K A m W F j Y 8 O o c y B l c 3 Q g c m l z c X X D q S w g c X V l b H M g c 2 9 u d C B s Z X M g c m l z c X V l c y B w c m l u Y 2 l w Y X V 4 I D 8 v V m l v b G V u Y 2 U g c 2 V 4 d W V s b G U s M T k z f S Z x d W 9 0 O y w m c X V v d D t T Z W N 0 a W 9 u M S 9 U Y W J s Z T E g K D I p L 1 V u c G l 2 b 3 R l Z C B D b 2 x 1 b W 5 z L n t G M T J i L i B Q c m V j a X N l e i B h d X R y Z S B y a X N x d W U s M T k 0 f S Z x d W 9 0 O y w m c X V v d D t T Z W N 0 a W 9 u M S 9 U Y W J s Z T E g K D I p L 1 V u c G l 2 b 3 R l Z C B D b 2 x 1 b W 5 z L n t H M S 5 F c 3 Q t Y 2 U g c X V l I G x l c y B l b m Z h b n R z I G R l I G 3 D q W 5 h Z 2 V z I G T D q X B s Y W P D q X M g Z n L D q X F 1 Z W 5 0 Z W 5 0 I H V u Z S D D q W N v b G U g P y w x O T V 9 J n F 1 b 3 Q 7 L C Z x d W 9 0 O 1 N l Y 3 R p b 2 4 x L 1 R h Y m x l M S A o M i k v V W 5 w a X Z v d G V k I E N v b H V t b n M u e 0 c y L l B v d X J x d W 9 p I F R P V V M g T E V T I E V O R k F O V F M g b m U g Z n L D q X F 1 Z W 5 0 Z W 5 0 I H B h c y B k X H U w M D I 3 w 6 l j b 2 x l I D 8 s M T k 2 f S Z x d W 9 0 O y w m c X V v d D t T Z W N 0 a W 9 u M S 9 U Y W J s Z T E g K D I p L 1 V u c G l 2 b 3 R l Z C B D b 2 x 1 b W 5 z L n t H M m I u I F B y w 6 l j a X N l c i B h d X R y Z S B y Y W l z b 2 4 s M T k 3 f S Z x d W 9 0 O y w m c X V v d D t T Z W N 0 a W 9 u M S 9 U Y W J s Z T E g K D I p L 1 V u c G l 2 b 3 R l Z C B D b 2 x 1 b W 5 z L n t H M 2 E u I F F 1 Z W w g Z X N 0 I G x l I G 5 v b S B k Z S B s X H U w M D I 3 w 6 l j b 2 x l L D E 5 O H 0 m c X V v d D s s J n F 1 b 3 Q 7 U 2 V j d G l v b j E v V G F i b G U x I C g y K S 9 V b n B p d m 9 0 Z W Q g Q 2 9 s d W 1 u c y 5 7 R z N i L i B E Y W 5 z I H F 1 Z W w g d m l s b G F n Z S 9 2 a W x s Z S 9 z a X R l I H N l I H R y b 3 V 2 Z S B s X H U w M D I 3 w 6 l j b 2 x l P y w x O T l 9 J n F 1 b 3 Q 7 L C Z x d W 9 0 O 1 N l Y 3 R p b 2 4 x L 1 R h Y m x l M S A o M i k v V W 5 w a X Z v d G V k I E N v b H V t b n M u e 0 c x L j Q u I F F 1 Z W x s Z S B l c 3 Q g b G E g Z G l z d G F u Y 2 U g c G F y Y 2 9 1 c n V l I H B v d X I g e S B h Y 2 P D q W R l c i A / L D I w M H 0 m c X V v d D s s J n F 1 b 3 Q 7 U 2 V j d G l v b j E v V G F i b G U x I C g y K S 9 V b n B p d m 9 0 Z W Q g Q 2 9 s d W 1 u c y 5 7 S C 4 g S U 5 G T 1 J N Q V R J T 0 5 T I F N V U i B M R V M g U 0 V S V k l D R V M g R E U g U 0 F O V E U g R E l T U E 9 O S U J M R V M g R E F O U y B M R S B T S V R F I C 8 g V k l M T E F H R S w y M D F 9 J n F 1 b 3 Q 7 L C Z x d W 9 0 O 1 N l Y 3 R p b 2 4 x L 1 R h Y m x l M S A o M i k v V W 5 w a X Z v d G V k I E N v b H V t b n M u e 1 k g Y S B 0 L W l s I G R l c y B z Z X J 2 a W N l c y B t w 6 l k a W N h d X g g Z m 9 u Y 3 R p b 2 5 u Z W x z I G R p c 3 B v b m l i b G V z I H N 1 c i B j Z S B z a X R l I C 8 g d m l s b G F n Z T 8 s M j A y f S Z x d W 9 0 O y w m c X V v d D t T Z W N 0 a W 9 u M S 9 U Y W J s Z T E g K D I p L 1 V u c G l 2 b 3 R l Z C B D b 2 x 1 b W 5 z L n t I M S 4 g U 2 k g T 3 V p L C B R d W V s c y B 0 e X B l c y B k Z S B z Z X J 2 a W N l c y B t w 6 l k a W N h d X g g Z m 9 u Y 3 R p b 2 5 u Z W x z I H N v b n Q g Z G l z c G 9 u a W J s Z X M g c 3 V y I G N l I H N p d G U g L y B 2 a W x s Y W d l P y w y M D N 9 J n F 1 b 3 Q 7 L C Z x d W 9 0 O 1 N l Y 3 R p b 2 4 x L 1 R h Y m x l M S A o M i k v V W 5 w a X Z v d G V k I E N v b H V t b n M u e 0 g x L i B Q c s O p Y 2 l z Z X I g Y X V 0 c m U g d H l w Z S B k Z S B z Z X J 2 a W N l I G 3 D q W R p Y 2 F s L D I w N H 0 m c X V v d D s s J n F 1 b 3 Q 7 U 2 V j d G l v b j E v V G F i b G U x I C g y K S 9 V b n B p d m 9 0 Z W Q g Q 2 9 s d W 1 u c y 5 7 S D I u I E N l c y B z Z X J 2 a W N l c y B z b 2 5 0 L W l s c y B k a X N w b 2 5 p Y m x l c y B z d X I g b G U g c 2 l 0 Z S B v d S B l b i B k Z W h v c n M g Z H U g c 2 l 0 Z S A v I H Z p b G x h Z 2 U g P y w y M D V 9 J n F 1 b 3 Q 7 L C Z x d W 9 0 O 1 N l Y 3 R p b 2 4 x L 1 R h Y m x l M S A o M i k v V W 5 w a X Z v d G V k I E N v b H V t b n M u e 0 g z L l F 1 Z W x s Z S B l c 3 Q g b G E g Z G l z d G F u Y 2 U g c X V l I G x l c y B w Z X J z b 2 5 u Z X M g Z M O p c G x h Y 8 O p Z X M g c G F y Y 2 9 1 c m V u d C B w b 3 V y I G F j Y 8 O p Z G V y I G F 1 e C B z Z X J 2 a W N l c y B t w 6 l k a W N h d X g g P y A o b W F y Y 2 h l I M O g I H B p Z W Q p L D I w N n 0 m c X V v d D s s J n F 1 b 3 Q 7 U 2 V j d G l v b j E v V G F i b G U x I C g y K S 9 V b n B p d m 9 0 Z W Q g Q 2 9 s d W 1 u c y 5 7 S D Q u I F F 1 Z W x s Z X M g c 2 9 u d C B s Z X M g M y B t Y W x h Z G l l c y B s Z X M g c G x 1 c y B y w 6 l w Y W 5 k d W V z I H N 1 c i B s Z S B z a X R l I C 8 g d m l s b G F n Z T 8 s M j A 3 f S Z x d W 9 0 O y w m c X V v d D t T Z W N 0 a W 9 u M S 9 U Y W J s Z T E g K D I p L 1 V u c G l 2 b 3 R l Z C B D b 2 x 1 b W 5 z L n t I N C 4 g U X V l b G x l c y B z b 2 5 0 I G x l c y A z I G 1 h b G F k a W V z I G x l c y B w b H V z I H L D q X B h b m R 1 Z X M g c 3 V y I G x l I H N p d G U g L y B 2 a W x s Y W d l P y 9 E a W F y c m j D q W U s M j A 4 f S Z x d W 9 0 O y w m c X V v d D t T Z W N 0 a W 9 u M S 9 U Y W J s Z T E g K D I p L 1 V u c G l 2 b 3 R l Z C B D b 2 x 1 b W 5 z L n t I N C 4 g U X V l b G x l c y B z b 2 5 0 I G x l c y A z I G 1 h b G F k a W V z I G x l c y B w b H V z I H L D q X B h b m R 1 Z X M g c 3 V y I G x l I H N p d G U g L y B 2 a W x s Y W d l P y 9 G a c O o d n J l L D I w O X 0 m c X V v d D s s J n F 1 b 3 Q 7 U 2 V j d G l v b j E v V G F i b G U x I C g y K S 9 V b n B p d m 9 0 Z W Q g Q 2 9 s d W 1 u c y 5 7 S D Q u I F F 1 Z W x s Z X M g c 2 9 u d C B s Z X M g M y B t Y W x h Z G l l c y B s Z X M g c G x 1 c y B y w 6 l w Y W 5 k d W V z I H N 1 c i B s Z S B z a X R l I C 8 g d m l s b G F n Z T 8 v S W 5 m Z W N 0 a W 9 u I G R l I H B s Y W l l L D I x M H 0 m c X V v d D s s J n F 1 b 3 Q 7 U 2 V j d G l v b j E v V G F i b G U x I C g y K S 9 V b n B p d m 9 0 Z W Q g Q 2 9 s d W 1 u c y 5 7 S D Q u I F F 1 Z W x s Z X M g c 2 9 u d C B s Z X M g M y B t Y W x h Z G l l c y B s Z X M g c G x 1 c y B y w 6 l w Y W 5 k d W V z I H N 1 c i B s Z S B z a X R l I C 8 g d m l s b G F n Z T 8 v T W F s Y W R p Z S B k Z S B w Z W F 1 L D I x M X 0 m c X V v d D s s J n F 1 b 3 Q 7 U 2 V j d G l v b j E v V G F i b G U x I C g y K S 9 V b n B p d m 9 0 Z W Q g Q 2 9 s d W 1 u c y 5 7 S D Q u I F F 1 Z W x s Z X M g c 2 9 u d C B s Z X M g M y B t Y W x h Z G l l c y B s Z X M g c G x 1 c y B y w 6 l w Y W 5 k d W V z I H N 1 c i B s Z S B z a X R l I C 8 g d m l s b G F n Z T 8 v T W F s b n V 0 c m l 0 a W 9 u L D I x M n 0 m c X V v d D s s J n F 1 b 3 Q 7 U 2 V j d G l v b j E v V G F i b G U x I C g y K S 9 V b n B p d m 9 0 Z W Q g Q 2 9 s d W 1 u c y 5 7 S D Q u I F F 1 Z W x s Z X M g c 2 9 u d C B s Z X M g M y B t Y W x h Z G l l c y B s Z X M g c G x 1 c y B y w 6 l w Y W 5 k d W V z I H N 1 c i B s Z S B z a X R l I C 8 g d m l s b G F n Z T 8 v U G F s d W R p c 2 1 l L D I x M 3 0 m c X V v d D s s J n F 1 b 3 Q 7 U 2 V j d G l v b j E v V G F i b G U x I C g y K S 9 V b n B p d m 9 0 Z W Q g Q 2 9 s d W 1 u c y 5 7 S D Q u I F F 1 Z W x s Z X M g c 2 9 u d C B s Z X M g M y B t Y W x h Z G l l c y B s Z X M g c G x 1 c y B y w 6 l w Y W 5 k d W V z I H N 1 c i B s Z S B z a X R l I C 8 g d m l s b G F n Z T 8 v V G 9 1 e C w y M T R 9 J n F 1 b 3 Q 7 L C Z x d W 9 0 O 1 N l Y 3 R p b 2 4 x L 1 R h Y m x l M S A o M i k v V W 5 w a X Z v d G V k I E N v b H V t b n M u e 0 g 0 L i B R d W V s b G V z I H N v b n Q g b G V z I D M g b W F s Y W R p Z X M g b G V z I H B s d X M g c s O p c G F u Z H V l c y B z d X I g b G U g c 2 l 0 Z S A v I H Z p b G x h Z 2 U / L 0 1 h d X g g Z G U g d M O q d G U s M j E 1 f S Z x d W 9 0 O y w m c X V v d D t T Z W N 0 a W 9 u M S 9 U Y W J s Z T E g K D I p L 1 V u c G l 2 b 3 R l Z C B D b 2 x 1 b W 5 z L n t I N C 4 g U X V l b G x l c y B z b 2 5 0 I G x l c y A z I G 1 h b G F k a W V z I G x l c y B w b H V z I H L D q X B h b m R 1 Z X M g c 3 V y I G x l I H N p d G U g L y B 2 a W x s Y W d l P y 9 N Y X V 4 I G R l I H Z l b n R y Z S w y M T Z 9 J n F 1 b 3 Q 7 L C Z x d W 9 0 O 1 N l Y 3 R p b 2 4 x L 1 R h Y m x l M S A o M i k v V W 5 w a X Z v d G V k I E N v b H V t b n M u e 0 g 0 L i B R d W V s b G V z I H N v b n Q g b G V z I D M g b W F s Y W R p Z X M g b G V z I H B s d X M g c s O p c G F u Z H V l c y B z d X I g b G U g c 2 l 0 Z S A v I H Z p b G x h Z 2 U / L 1 Z J S C 8 g U 2 l k Y S w y M T d 9 J n F 1 b 3 Q 7 L C Z x d W 9 0 O 1 N l Y 3 R p b 2 4 x L 1 R h Y m x l M S A o M i k v V W 5 w a X Z v d G V k I E N v b H V t b n M u e 0 g 0 L i B R d W V s b G V z I H N v b n Q g b G V z I D M g b W F s Y W R p Z X M g b G V z I H B s d X M g c s O p c G F u Z H V l c y B z d X I g b G U g c 2 l 0 Z S A v I H Z p b G x h Z 2 U / L 1 R y b 3 V i b G V z I H B z e W N o b 2 x v Z 2 l x d W V z I G x p w 6 l z I G F 1 I G N v b m Z s a X Q s M j E 4 f S Z x d W 9 0 O y w m c X V v d D t T Z W N 0 a W 9 u M S 9 U Y W J s Z T E g K D I p L 1 V u c G l 2 b 3 R l Z C B D b 2 x 1 b W 5 z L n t I N C 4 g U X V l b G x l c y B z b 2 5 0 I G x l c y A z I G 1 h b G F k a W V z I G x l c y B w b H V z I H L D q X B h b m R 1 Z X M g c 3 V y I G x l I H N p d G U g L y B 2 a W x s Y W d l P y 9 Q c m 9 i b M O o b W V z I G R l I H R l b n N p b 2 4 s M j E 5 f S Z x d W 9 0 O y w m c X V v d D t T Z W N 0 a W 9 u M S 9 U Y W J s Z T E g K D I p L 1 V u c G l 2 b 3 R l Z C B D b 2 x 1 b W 5 z L n t I N C 4 g U X V l b G x l c y B z b 2 5 0 I G x l c y A z I G 1 h b G F k a W V z I G x l c y B w b H V z I H L D q X B h b m R 1 Z X M g c 3 V y I G x l I H N p d G U g L y B 2 a W x s Y W d l P y 9 B d X R y Z S A o c H L D q W N p c 2 V 6 K V 9 f X 1 9 f X 1 9 f X 1 9 f X 1 8 s M j I w f S Z x d W 9 0 O y w m c X V v d D t T Z W N 0 a W 9 u M S 9 U Y W J s Z T E g K D I p L 1 V u c G l 2 b 3 R l Z C B D b 2 x 1 b W 5 z L n t I N C 4 g U X V l b G x l c y B z b 2 5 0 I G x l c y A z I G 1 h b G F k a W V z I G x l c y B w b H V z I H L D q X B h b m R 1 Z X M g c 3 V y I G x l I H N p d G U g L y B 2 a W x s Y W d l P y 9 B d W N 1 b m U s M j I x f S Z x d W 9 0 O y w m c X V v d D t T Z W N 0 a W 9 u M S 9 U Y W J s Z T E g K D I p L 1 V u c G l 2 b 3 R l Z C B D b 2 x 1 b W 5 z L n t T c M O p Y 2 l m a W V 6 I G x l I G 5 v b S B k Z S B j Z X R 0 Z S B h d X R y Z S B t Y W x h Z G l l L D I y M n 0 m c X V v d D s s J n F 1 b 3 Q 7 U 2 V j d G l v b j E v V G F i b G U x I C g y K S 9 V b n B p d m 9 0 Z W Q g Q 2 9 s d W 1 u c y 5 7 S S 4 g U 0 V D V V J J V E U g Q U x J T U V O V E F J U k U g R V Q g T U 9 Z R U 5 T I E R F I F N V Q l N J U 1 R B T k N F L D I y M 3 0 m c X V v d D s s J n F 1 b 3 Q 7 U 2 V j d G l v b j E v V G F i b G U x I C g y K S 9 V b n B p d m 9 0 Z W Q g Q 2 9 s d W 1 u c y 5 7 S T E u U X V l b G x l c y B z b 2 5 0 I G x l c y B k Z X V 4 I H B y a W 5 j a X B h b G V z I H N v d X J j Z X M g Y W N 0 d W V s b G V z I G R l I G 5 v d X J y a X R 1 c m U g K E 1 h e G l t d W 0 g M i k / L D I y N H 0 m c X V v d D s s J n F 1 b 3 Q 7 U 2 V j d G l v b j E v V G F i b G U x I C g y K S 9 V b n B p d m 9 0 Z W Q g Q 2 9 s d W 1 u c y 5 7 S T E u U X V l b G x l c y B z b 2 5 0 I G x l c y B k Z X V 4 I H B y a W 5 j a X B h b G V z I H N v d X J j Z X M g Y W N 0 d W V s b G V z I G R l I G 5 v d X J y a X R 1 c m U g K E 1 h e G l t d W 0 g M i k / L 0 F j a G F 0 I H N 1 c i B s Z S B t Y X J j a M O p L D I y N X 0 m c X V v d D s s J n F 1 b 3 Q 7 U 2 V j d G l v b j E v V G F i b G U x I C g y K S 9 V b n B p d m 9 0 Z W Q g Q 2 9 s d W 1 u c y 5 7 S T E u U X V l b G x l c y B z b 2 5 0 I G x l c y B k Z X V 4 I H B y a W 5 j a X B h b G V z I H N v d X J j Z X M g Y W N 0 d W V s b G V z I G R l I G 5 v d X J y a X R 1 c m U g K E 1 h e G l t d W 0 g M i k / L 0 F 1 d H J l c y A 6 I H B y w 6 l j a X N l e i w y M j Z 9 J n F 1 b 3 Q 7 L C Z x d W 9 0 O 1 N l Y 3 R p b 2 4 x L 1 R h Y m x l M S A o M i k v V W 5 w a X Z v d G V k I E N v b H V t b n M u e 0 k x L l F 1 Z W x s Z X M g c 2 9 u d C B s Z X M g Z G V 1 e C B w c m l u Y 2 l w Y W x l c y B z b 3 V y Y 2 V z I G F j d H V l b G x l c y B k Z S B u b 3 V y c m l 0 d X J l I C h N Y X h p b X V t I D I p P y 9 E b 2 4 g Z G V z I G N v b W 1 1 b m F 1 d M O p c y B o w 7 R 0 Z X M g Z X Q g d m 9 p c 2 l u Z X M s M j I 3 f S Z x d W 9 0 O y w m c X V v d D t T Z W N 0 a W 9 u M S 9 U Y W J s Z T E g K D I p L 1 V u c G l 2 b 3 R l Z C B D b 2 x 1 b W 5 z L n t J M S 5 R d W V s b G V z I H N v b n Q g b G V z I G R l d X g g c H J p b m N p c G F s Z X M g c 2 9 1 c m N l c y B h Y 3 R 1 Z W x s Z X M g Z G U g b m 9 1 c n J p d H V y Z S A o T W F 4 a W 1 1 b S A y K T 8 v Q X N z a X N 0 Y W 5 j Z S B o d W 1 h b m l 0 Y W l y Z S A o a W 5 j b H V h b n Q g Q 2 F z a C k s M j I 4 f S Z x d W 9 0 O y w m c X V v d D t T Z W N 0 a W 9 u M S 9 U Y W J s Z T E g K D I p L 1 V u c G l 2 b 3 R l Z C B D b 2 x 1 b W 5 z L n t J M S 5 R d W V s b G V z I H N v b n Q g b G V z I G R l d X g g c H J p b m N p c G F s Z X M g c 2 9 1 c m N l c y B h Y 3 R 1 Z W x s Z X M g Z G U g b m 9 1 c n J p d H V y Z S A o T W F 4 a W 1 1 b S A y K T 8 v R W 1 w c n V u d C w y M j l 9 J n F 1 b 3 Q 7 L C Z x d W 9 0 O 1 N l Y 3 R p b 2 4 x L 1 R h Y m x l M S A o M i k v V W 5 w a X Z v d G V k I E N v b H V t b n M u e 0 k x L l F 1 Z W x s Z X M g c 2 9 u d C B s Z X M g Z G V 1 e C B w c m l u Y 2 l w Y W x l c y B z b 3 V y Y 2 V z I G F j d H V l b G x l c y B k Z S B u b 3 V y c m l 0 d X J l I C h N Y X h p b X V t I D I p P y 9 Q c m 9 k d W N 0 a W 9 u I G R l I H N 1 Y n N p c 3 R h b m N l L D I z M H 0 m c X V v d D s s J n F 1 b 3 Q 7 U 2 V j d G l v b j E v V G F i b G U x I C g y K S 9 V b n B p d m 9 0 Z W Q g Q 2 9 s d W 1 u c y 5 7 S T E u U X V l b G x l c y B z b 2 5 0 I G x l c y B k Z X V 4 I H B y a W 5 j a X B h b G V z I H N v d X J j Z X M g Y W N 0 d W V s b G V z I G R l I G 5 v d X J y a X R 1 c m U g K E 1 h e G l t d W 0 g M i k / L 1 R y b 2 M s M j M x f S Z x d W 9 0 O y w m c X V v d D t T Z W N 0 a W 9 u M S 9 U Y W J s Z T E g K D I p L 1 V u c G l 2 b 3 R l Z C B D b 2 x 1 b W 5 z L n t J M S 4 g Q X V 0 c m U s I H B y Z W N p c 2 V 6 L D I z M n 0 m c X V v d D s s J n F 1 b 3 Q 7 U 2 V j d G l v b j E v V G F i b G U x I C g y K S 9 V b n B p d m 9 0 Z W Q g Q 2 9 s d W 1 u c y 5 7 S T I u I E V z d C 1 j Z S B x d W U g b G E g b W F q b 3 J p d M O p I G R l c y B w Z X J z b 2 5 u Z X M g Z M O p c G x h Y 8 O p Z X M g Y S B h Y 2 P D q H M g w 6 A g b G E g d G V y c m U g Y 3 V s d G l 2 Y W J s Z S A / L D I z M 3 0 m c X V v d D s s J n F 1 b 3 Q 7 U 2 V j d G l v b j E v V G F i b G U x I C g y K S 9 V b n B p d m 9 0 Z W Q g Q 2 9 s d W 1 u c y 5 7 S T M u I E x l c y B w Z X J z b 2 5 u Z X M g Z H U g c 2 l 0 Z S A v I H Z p b G x h Z 2 U g b 2 5 0 L W V s b G V z I H V u I G F j Y 8 O o c y B w a H l z a X F 1 Z S B h d S B t Y X J j a M O p I D 8 s M j M 0 f S Z x d W 9 0 O y w m c X V v d D t T Z W N 0 a W 9 u M S 9 U Y W J s Z T E g K D I p L 1 V u c G l 2 b 3 R l Z C B D b 2 x 1 b W 5 z L n t J N G E u I F F 1 Z W w g Z X N 0 I G x l I G 5 v b S B k d S B t Y X J j a M O p P y w y M z V 9 J n F 1 b 3 Q 7 L C Z x d W 9 0 O 1 N l Y 3 R p b 2 4 x L 1 R h Y m x l M S A o M i k v V W 5 w a X Z v d G V k I E N v b H V t b n M u e 0 k 0 Y i 4 g U X V l b G x l I G V z d C B s Y S B k a X N 0 Y W 5 j Z S B w Y X I g c m F w c G 9 y d C B h d S B z a X R l I C 8 g d m l s b G F n Z T 8 s M j M 2 f S Z x d W 9 0 O y w m c X V v d D t T Z W N 0 a W 9 u M S 9 U Y W J s Z T E g K D I p L 1 V u c G l 2 b 3 R l Z C B D b 2 x 1 b W 5 z L n t J N G M u I E x l c y B i a W V u c y B k Z S B w c m V t a c O o c m U g b s O p Y 2 V z c 2 l 0 w 6 k g c 2 9 u d C B p b H M g Z G l z c G 9 u a W J s Z X M / L D I z N 3 0 m c X V v d D s s J n F 1 b 3 Q 7 U 2 V j d G l v b j E v V G F i b G U x I C g y K S 9 V b n B p d m 9 0 Z W Q g Q 2 9 s d W 1 u c y 5 7 S i 4 g S U 5 G T 1 J N Q V R J T 0 4 g U 1 V S I E x F U y B N T 1 l F T l M g R E U g Q 0 9 N T V V O S U N B V E l P T i B E S V N Q T 0 5 J Q k x F U y B E Q U 5 T I E x F I F N J V E U g L y B W S U x M Q U d F L D I z O H 0 m c X V v d D s s J n F 1 b 3 Q 7 U 2 V j d G l v b j E v V G F i b G U x I C g y K S 9 V b n B p d m 9 0 Z W Q g Q 2 9 s d W 1 u c y 5 7 S j E u W S B h L X Q t a W w g d W 4 g c s O p c 2 V h d S B 0 w 6 l s w 6 l w a G 9 u a X F 1 Z S B k a X N w b 2 5 p Y m x l I D 8 s M j M 5 f S Z x d W 9 0 O y w m c X V v d D t T Z W N 0 a W 9 u M S 9 U Y W J s Z T E g K D I p L 1 V u c G l 2 b 3 R l Z C B D b 2 x 1 b W 5 z L n t K M i 5 R d W V s K H M p I H L D q X N l Y X U o e C k g d M O p b M O p c G h v b m l x d W U o c y k / L D I 0 M H 0 m c X V v d D s s J n F 1 b 3 Q 7 U 2 V j d G l v b j E v V G F i b G U x I C g y K S 9 V b n B p d m 9 0 Z W Q g Q 2 9 s d W 1 u c y 5 7 S j I u U X V l b C h z K S B y w 6 l z Z W F 1 K H g p I H T D q W z D q X B o b 2 5 p c X V l K H M p P y 9 B a X J 0 Z W w s M j Q x f S Z x d W 9 0 O y w m c X V v d D t T Z W N 0 a W 9 u M S 9 U Y W J s Z T E g K D I p L 1 V u c G l 2 b 3 R l Z C B D b 2 x 1 b W 5 z L n t K M i 5 R d W V s K H M p I H L D q X N l Y X U o e C k g d M O p b M O p c G h v b m l x d W U o c y k / L 0 F 1 d H J l L D I 0 M n 0 m c X V v d D s s J n F 1 b 3 Q 7 U 2 V j d G l v b j E v V G F i b G U x I C g y K S 9 V b n B p d m 9 0 Z W Q g Q 2 9 s d W 1 u c y 5 7 S j I u U X V l b C h z K S B y w 6 l z Z W F 1 K H g p I H T D q W z D q X B o b 2 5 p c X V l K H M p P y 9 U a W d v L D I 0 M 3 0 m c X V v d D s s J n F 1 b 3 Q 7 U 2 V j d G l v b j E v V G F i b G U x I C g y K S 9 V b n B p d m 9 0 Z W Q g Q 2 9 s d W 1 u c y 5 7 S j E u M S 4 g U 3 D D q W N p Z m l l e i B h d X R y Z S B y w 6 l z Z W F 1 I H T D q W z D q X B o b 2 5 p c X V l L D I 0 N H 0 m c X V v d D s s J n F 1 b 3 Q 7 U 2 V j d G l v b j E v V G F i b G U x I C g y K S 9 V b n B p d m 9 0 Z W Q g Q 2 9 s d W 1 u c y 5 7 Q 2 x h c m l m a W N h d G l v b n M 6 I O K A o k N l I G Z v c m 1 1 b G F p c m U g Z X N 0 I G F k b W l u a X N 0 c s O p I G R h b n M g b G V z I G x v Y 2 F s a X T D q X M g b 8 O 5 I G l s I H l c d T A w M j d h I G R l c y B y Z X R v d X J z I G R l I H B v c H V s Y X R p b 2 5 z L i w y N D V 9 J n F 1 b 3 Q 7 L C Z x d W 9 0 O 1 N l Y 3 R p b 2 4 x L 1 R h Y m x l M S A o M i k v V W 5 w a X Z v d G V k I E N v b H V t b n M u e 0 I u M S 4 g T G V x d W V s I G R l c y D D q W 5 v b m P D q X M g c 3 V p d m F u d H M g Z M O p Y 3 J p d C B s Z S B t a W V 1 e C B s Z S B z Z W 5 0 a W 1 l b n Q g Z G U g c 3 R h Y m l s a X T D q S B k Y W 5 z I G x h I G N v b W 1 1 b m F 1 d M O p I D 8 s M j Q 2 f S Z x d W 9 0 O y w m c X V v d D t T Z W N 0 a W 9 u M S 9 U Y W J s Z T E g K D I p L 1 V u c G l 2 b 3 R l Z C B D b 2 x 1 b W 5 z L n t D L j E u M S 5 M Z X F 1 Z W w g Z G V z I M O p b m 9 u Y 8 O p c y B z d W l 2 Y W 5 0 c y B k w 6 l j c m l 0 I G x l I G 1 p Z X V 4 I G x h I H N p d H V h d G l v b i B k Z X M g b G 9 n Z W 1 l b n R z I G F 1 I H N l a W 4 g Z G U g b G E g Y 2 9 t b X V u Y X V 0 w 6 k g P y A o T W F p c 2 9 u I G V u Z G 9 t b W F n w 6 l l I H N 1 a X R l I G F 1 I G N v b m Z s a X Q p P y w y N D d 9 J n F 1 b 3 Q 7 L C Z x d W 9 0 O 1 N l Y 3 R p b 2 4 x L 1 R h Y m x l M S A o M i k v V W 5 w a X Z v d G V k I E N v b H V t b n M u e 0 M u M i 4 x L k x h c X V l b G x l I G R l c y B h Z m Z p c m 1 h d G l v b n M g c 3 V p d m F u d G V z I G T D q W N y a X Q g b G U g b W l l d X g g b O K A m W 9 m Z n J l I G T i g J l l b n N l a W d u Z W 1 l b n Q g c H J p b W F p c m U g Z G F u c y B 2 b 3 R y Z S B j b 2 1 t d W 5 h d X T D q S A / L D I 0 O H 0 m c X V v d D s s J n F 1 b 3 Q 7 U 2 V j d G l v b j E v V G F i b G U x I C g y K S 9 V b n B p d m 9 0 Z W Q g Q 2 9 s d W 1 u c y 5 7 Q z I u M S 4 x L l N p I M O p Y 2 9 s Z S h z K S B w c m l t Y W l y Z S B m Z X J t w 6 l l K H M p I G 9 1 I G 5 v b i B m b 2 5 j d G l v b m 5 l b G x l K H M p I C h y w 6 l w b 2 5 z Z S A y I G V 0 I D M p L C B x d W V s b G U g Z W 4 g Z X N 0 I G x h I H J h a X N v b i A / I C h D a G 9 p e C B t d W x 0 a X B s Z S k s M j Q 5 f S Z x d W 9 0 O y w m c X V v d D t T Z W N 0 a W 9 u M S 9 U Y W J s Z T E g K D I p L 1 V u c G l 2 b 3 R l Z C B D b 2 x 1 b W 5 z L n t D M i 4 x L j E u U 2 k g w 6 l j b 2 x l K H M p I H B y a W 1 h a X J l I G Z l c m 3 D q W U o c y k g b 3 U g b m 9 u I G Z v b m N 0 a W 9 u b m V s b G U o c y k g K H L D q X B v b n N l I D I g Z X Q g M y k s I H F 1 Z W x s Z S B l b i B l c 3 Q g b G E g c m F p c 2 9 u I D 8 g K E N o b 2 l 4 I G 1 1 b H R p c G x l K S 9 F Y 2 9 s Z S A o c 3 R y d W N 0 d X J l K S B h I M O p d M O p I G V u Z G 9 t b W F n w 6 l l L 2 T D q X R y d W l 0 Z S w y N T B 9 J n F 1 b 3 Q 7 L C Z x d W 9 0 O 1 N l Y 3 R p b 2 4 x L 1 R h Y m x l M S A o M i k v V W 5 w a X Z v d G V k I E N v b H V t b n M u e 0 M y L j E u M S 5 T a S D D q W N v b G U o c y k g c H J p b W F p c m U g Z m V y b c O p Z S h z K S B v d S B u b 2 4 g Z m 9 u Y 3 R p b 2 5 u Z W x s Z S h z K S A o c s O p c G 9 u c 2 U g M i B l d C A z K S w g c X V l b G x l I G V u I G V z d C B s Y S B y Y W l z b 2 4 g P y A o Q 2 h v a X g g b X V s d G l w b G U p L 1 B l c n N v b m 5 l b C B l b n N l a W d u Y W 5 0 I G 7 i g J l l c 3 Q g c G x 1 c y B w c s O p c 2 V u d C B z d X I g b G E g e m 9 u Z S w y N T F 9 J n F 1 b 3 Q 7 L C Z x d W 9 0 O 1 N l Y 3 R p b 2 4 x L 1 R h Y m x l M S A o M i k v V W 5 w a X Z v d G V k I E N v b H V t b n M u e 0 M u M y 4 x L k x h c X V l b G x l I G R l c y B h Z m Z p c m 1 h d G l v b n M g c 3 V p d m F u d G V z I G T D q W N y a X Q g b G U g b W l l d X g g b G E g Z m 9 1 c m 5 p d H V y Z S B k Z S B z b 2 l u c y B k Z S B z Y W 5 0 w 6 k g Z G U g Y m F z Z S B k Y W 5 z I H Z v d H J l I G N v b W 1 1 b m F 1 d M O p I D 8 s M j U y f S Z x d W 9 0 O y w m c X V v d D t T Z W N 0 a W 9 u M S 9 U Y W J s Z T E g K D I p L 1 V u c G l 2 b 3 R l Z C B D b 2 x 1 b W 5 z L n t D M y 4 x L j E u U 2 k g Y 2 V u d H J l K H M p I G R l I H N h b n T D q S B k Z S B i Y X N l I G Z l c m 3 D q S h z K S B v d S B u b 2 4 g Z m 9 u Y 3 R p b 2 5 u Z W w o c y k g K H L D q X B v b n N l I D I g Z X Q g M y k s I H F 1 Z W x s Z S B l b i B l c 3 Q g b G E g c m F p c 2 9 u I D 8 g K E N o b 2 l 4 I G 1 1 b H R p c G x l K S w y N T N 9 J n F 1 b 3 Q 7 L C Z x d W 9 0 O 1 N l Y 3 R p b 2 4 x L 1 R h Y m x l M S A o M i k 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T R 9 J n F 1 b 3 Q 7 L C Z x d W 9 0 O 1 N l Y 3 R p b 2 4 x L 1 R h Y m x l M S A o M i k v V W 5 w a X Z v d G V k I E N v b H V t b n M u e 0 M z L j E u M S 5 T a S B j Z W 5 0 c m U o c y k g Z G U g c 2 F u d M O p I G R l I G J h c 2 U g Z m V y b c O p K H M p I G 9 1 I G 5 v b i B m b 2 5 j d G l v b m 5 l b C h z K S A o c s O p c G 9 u c 2 U g M i B l d C A z K S w g c X V l b G x l I G V u I G V z d C B s Y S B y Y W l z b 2 4 g P y A o Q 2 h v a X g g b X V s d G l w b G U p L 1 B l c n N v b m 5 l b C B k Z S B z Y W 5 0 w 6 k g b u K A m W V z d C B w b H V z I H B y w 6 l z Z W 5 0 I H N 1 c i B s Y S B s b 2 N h b G l 0 w 6 k u L D I 1 N X 0 m c X V v d D s s J n F 1 b 3 Q 7 U 2 V j d G l v b j E v V G F i b G U x I C g y K S 9 V b n B p d m 9 0 Z W Q g Q 2 9 s d W 1 u c y 5 7 Q y 4 0 L j E u T G F x d W V s b G U g Z G V z I G F m Z m l y b W F 0 a W 9 u c y B z d W l 2 Y W 5 0 Z X M g Z M O p Y 3 J p d C B s Z S B t a W V 1 e C B s 4 o C Z w 6 l 0 Y X Q g Y W N 0 d W V s I G R l c y B t Y X J j a M O p c y B k Y W 5 z I H Z v d H J l I G N v b W 1 1 b m F 1 d M O p I D 8 s M j U 2 f S Z x d W 9 0 O y w m c X V v d D t T Z W N 0 a W 9 u M S 9 U Y W J s Z T E g K D I p L 1 V u c G l 2 b 3 R l Z C B D b 2 x 1 b W 5 z L n t D L j U u M S 5 M Y X F 1 Z W x s Z S B k Z X M g Y W Z m a X J t Y X R p b 2 5 z I H N 1 a X Z h b n R l c y B k w 6 l j c m l 0 I G x l I G 1 p Z X V 4 I G x h I G Z v d X J u a X R 1 c m U g Z W 4 g w 6 l s Z W N 0 c m l j a X T D q S B k Y W 5 z I H Z v d H J l I G N v b W 1 1 b m F 1 d M O p I D 8 s M j U 3 f S Z x d W 9 0 O y w m c X V v d D t T Z W N 0 a W 9 u M S 9 U Y W J s Z T E g K D I p L 1 V u c G l 2 b 3 R l Z C B D b 2 x 1 b W 5 z L n t D L j Y u M S 5 M Y X F 1 Z W x s Z S B k Z X M g Y W Z m a X J t Y X R p b 2 5 z I H N 1 a X Z h b n R l c y B k w 6 l j c m l 0 I G x l I G 1 p Z X V 4 I G x h I G Z v d X J u a X R 1 c m U g Z W 4 g Z W F 1 I H B v d G F i b G U g K G t p b 3 N x d W U s I H R 1 e W F 1 I G R v b W l j a W x l L C B j Y W 1 p b 2 4 t Y 2 l 0 Z X J u Z S w g Z X R j L i k g Z G F u c y B s Y S B j b 2 1 t d W 5 h d X T D q S A / L D I 1 O H 0 m c X V v d D s s J n F 1 b 3 Q 7 U 2 V j d G l v b j E v V G F i b G U x I C g y K S 9 V b n B p d m 9 0 Z W Q g Q 2 9 s d W 1 u c y 5 7 Q y 4 3 L j E u T G V x d W V s I G R l c y D D q W 5 v b m P D q X M g c 3 V p d m F u d H M g Z M O p Y 3 J p d C B s Z S B t a W V 1 e C B z a X R 1 Y X R p b 2 4 g Z X Q g b O K A m W F j Y 8 O o c y D D o C B s 4 o C Z Y W d y a W N 1 b H R 1 c m U g Z G F u c y B 2 b 3 R y Z S B j b 2 1 t d W 5 h d X T D q S A / L D I 1 O X 0 m c X V v d D s s J n F 1 b 3 Q 7 U 2 V j d G l v b j E v V G F i b G U x I C g y K S 9 V b n B p d m 9 0 Z W Q g Q 2 9 s d W 1 u c y 5 7 Q y 4 4 L j E u T G V x d W V s I G R l c y D D q W 5 v b m P D q X M g c 3 V p d m F u d H M g Z M O p Y 3 J p d C B s Z S B t a W V 1 e C B s Y S B z a X R 1 Y X R p b 2 4 g Z G V z I G V t c G x v e c O p c y B k d S B z Z W N 0 Z X V y I H B 1 Y m x p Y y A o Z m 9 u Y 3 R p b 2 5 u Y W l y Z X M s I G V u c 2 V p Z 2 5 h b n R z L C B p b m Z p c m 1 p Z X J z L C B w b 2 x p Y 2 l l c n M s I G V 0 Y y 4 p I G R h b n M g d m 9 0 c m U g Y 2 9 t b X V u Y X V 0 w 6 k g P y w y N j B 9 J n F 1 b 3 Q 7 L C Z x d W 9 0 O 1 N l Y 3 R p b 2 4 x L 1 R h Y m x l M S A o M i k v V W 5 w a X Z v d G V k I E N v b H V t b n M u e 0 Q x L j E u T G F x d W V s b G U g Z G V z I G F m Z m l y b W F 0 a W 9 u c y B z d W l 2 Y W 5 0 Z X M g Z M O p Y 3 J p d C B s Z S B t a W V 1 e C B s Y S B z a X R 1 Y X R p b 2 4 g c 8 O p Y 3 V y a X R h a X J l I G R h b n M g d m 9 0 c m U g Y 2 9 t b X V u Y X V 0 w 6 k g P y w y N j F 9 J n F 1 b 3 Q 7 L C Z x d W 9 0 O 1 N l Y 3 R p b 2 4 x L 1 R h Y m x l M S A o M i k 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Y y f S Z x d W 9 0 O y w m c X V v d D t T Z W N 0 a W 9 u M S 9 U Y W J s Z T E g K D I p L 1 V u c G l 2 b 3 R l Z C B D b 2 x 1 b W 5 z L n t E L j M u M S 5 Z L W E t d C 1 p b C B s Y S B w c s O p c 2 V u Y 2 U g Z O K A m W F 1 I G 1 v a W 5 z I H V u Z S B m b 3 J j Z S B k Z S B z w 6 l j d X J p d M O p I G Z v c m 1 l b G x l L 8 O p d G F 0 a X F 1 Z S A o Z 2 V u Z G F y b W V y a W U s I H B v b G l j Z S w g Y X J t w 6 l l L C B t a X N z a W 9 u c y B k Z S B t Y W l u d G l l b i B k Z S B s Y S B w Y W l 4 K S B k Y W 5 z I H Z v d H J l I G N v b W 1 1 b m F 1 d M O p P y w y N j N 9 J n F 1 b 3 Q 7 L C Z x d W 9 0 O 1 N l Y 3 R p b 2 4 x L 1 R h Y m x l M S A o M i k v V W 5 w a X Z v d G V k I E N v b H V t b n M u e 0 Q u N C 4 x L k x l c X V l b C B k Z X M g w 6 l u b 2 5 j w 6 l z I H N 1 a X Z h b n R z I G T D q W N y a X Q g b G U g b W l l d X g g b G E g b G l i Z X J 0 w 6 k g Z G U g b W 9 1 d m V t Z W 5 0 I C h 2 Z X J z I G x l c y B t Y X J j a M O p c y w g a G F i a X R h d G l v b n M s I G x p Z X V 4 I G R l I H R y Y X Z h a W w s I H R l c n J l c y w g Z X R j L i k g Z G V z I H L D q X N p Z G V u d H M g Y W N 0 d W V s c y B k Y W 5 z I H Z v d H J l I G N v b W 1 1 b m F 1 d M O p I D 8 s M j Y 0 f S Z x d W 9 0 O y w m c X V v d D t T Z W N 0 a W 9 u M S 9 U Y W J s Z T E g K D I p L 1 V u c G l 2 b 3 R l Z C B D b 2 x 1 b W 5 z L n t E L j U u M S 5 F c 3 Q t Y 2 U g c X V l I G x h I G N v b W 1 1 b m F 1 d M O p I G E g b G U g c 2 V u d G l t Z W 5 0 I G R l I H B v d X Z v a X I g Y W N j w 6 l k Z X I g Y X V 4 I G 3 D q W N h b m l z b W V z I G p 1 Z G l j a W F p c m V z I G V u I G N h c y B k Z S B k a X N w d X R l I D 8 s M j Y 1 f S Z x d W 9 0 O y w m c X V v d D t T Z W N 0 a W 9 u M S 9 U Y W J s Z T E g K D I p L 1 V u c G l 2 b 3 R l Z C B D b 2 x 1 b W 5 z L n t F L j E u M S 5 T Y X Z l e i 1 2 b 3 V z I H N c d T A w M j d p b C B 5 I G E g Z G V z I H L D q X N p Z G V u Y 2 V z I H B y a X b D q W V z L C B 0 Z X J y Z X M s I H B v c 3 N l c 3 N p b 2 5 z I M O g I H V z Y W d l I M O p Y 2 9 u b 2 1 p c X V l I G 9 j Y 3 V w w 6 l l c y B z Y W 5 z I G F 1 d G 9 y a X N h d G l v b i A o Z m F t a W x s Z S w g Y W 1 p c y w g Y X V 0 b 3 J p d M O p c y B s b 2 N h b G V z K S B k Y W 5 z I H Z v d H J l I G N v b W 1 1 b m F 1 d M O p I D 8 s M j Y 2 f S Z x d W 9 0 O y w m c X V v d D t T Z W N 0 a W 9 u M S 9 U Y W J s Z T E g K D I p L 1 V u c G l 2 b 3 R l Z C B D b 2 x 1 b W 5 z L n t F L j I u M S 5 M Y X F 1 Z W x s Z S B k Z X M g Y W Z m a X J t Y X R p b 2 5 z I H N 1 a X Z h b n R l c y B k w 6 l j c m l 0 I G x l I G 1 p Z X V 4 I G x h I H Z p Z S B w d W J s a X F 1 Z S B k Z S B s Y S B j b 2 1 t d W 5 h d X T D q S B t Y W l u d G V u Y W 5 0 I D 8 s M j Y 3 f S Z x d W 9 0 O y w m c X V v d D t T Z W N 0 a W 9 u M S 9 U Y W J s Z T E g K D I p L 1 V u c G l 2 b 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Y 4 f S Z x d W 9 0 O y w m c X V v d D t T Z W N 0 a W 9 u M S 9 U Y W J s Z T E g K D I p L 1 V u c G l 2 b 3 R l Z C B D b 2 x 1 b W 5 z L n t F L j Q u M S 5 M Y X F 1 Z W x s Z S B k Z X M g Y W Z m a X J t Y X R p b 2 5 z I H N 1 a X Z h b n R l c y B k w 6 l j c m l 0 I G x l c y B y Z W x h d G l v b n M g a W 5 0 Z X J j b 2 1 t d W 5 h d X R h a X J l c y w g Z X R o b m l x d W V z L C B y Z W x p Z 2 l l d X N l c y w g c G 9 w d W x h d G l v b i B k w 6 l w b G F j w 6 l l L 2 j D t H R l L 3 J l d G 9 1 c m 7 D q W U g Z G F u c y B 2 b 3 R y Z S B j b 2 1 t d W 5 h d X T D q S A / L D I 2 O X 0 m c X V v d D s s J n F 1 b 3 Q 7 U 2 V j d G l v b j E v V G F i b G U x I C g y K S 9 V b n B p d m 9 0 Z W Q g Q 2 9 s d W 1 u c y 5 7 R S 4 1 L j E u T G F x d W V s b G U g Z G V z I G F m Z m l y b W F 0 a W 9 u c y B z d W l 2 Y W 5 0 Z X M g Z M O p Y 3 J p d C B s Z S B u a X Z l Y X U g Z O K A m W F j Y 8 O o c y B k Z X M g Z G l m Z s O p c m V u d G V z I G N v b W 1 1 b m F 1 d M O p c y B h d X g g c 2 V y d m l j Z X M / L D I 3 M H 0 m c X V v d D s s J n F 1 b 3 Q 7 U 2 V j d G l v b j E v V G F i b G U x I C g y K S 9 V b n B p d m 9 0 Z W Q g Q 2 9 s d W 1 u c y 5 7 R S 4 2 L j E u T G F x d W V s b G U g Z G V z I G F m Z m l y b W F 0 a W 9 u c y B z d W l 2 Y W 5 0 Z X M g Z M O p Y 3 J p d C B s Y S B z a X R 1 Y X R p b 2 4 g c m V s Y X R p d m U g Y X V 4 I G R v Y 3 V t Z W 5 0 c y B k 4 o C Z a W R l b n R p d M O p L D I 3 M X 0 m c X V v d D s s J n F 1 b 3 Q 7 U 2 V j d G l v b j E v V G F i b G U x I C g y K S 9 V b n B p d m 9 0 Z W Q g Q 2 9 s d W 1 u c y 5 7 R S 4 3 L j E u T G F x d W V s b G U g Z G V z I G F m Z m l y b W F 0 a W 9 u c y B z d W l 2 Y W 5 0 Z X M g Z M O p Y 3 J p d C B s Z S B u a X Z l Y X U g Z G U g c G F y d G l j a X B h d G l v b i B k Z X M g c G 9 w d W x h d G l v b n M g w 6 A g b G E g d m l l I H B 1 Y m x p c X V l I G V 0 I H B v b G l 0 a X F 1 Z S B k Z S B s Y S B j b 2 1 t d W 5 h d X T D q T 8 s M j c y f S Z x d W 9 0 O y w m c X V v d D t T Z W N 0 a W 9 u M S 9 U Y W J s Z T E g K D I p L 1 V u c G l 2 b 3 R l Z C B D b 2 x 1 b W 5 z L n t L L i B D T 0 5 U Q U N U U y B E R V M g S U 5 G T 1 J N Q V R F V V J T I E N M R V M s M j c z f S Z x d W 9 0 O y w m c X V v d D t T Z W N 0 a W 9 u M S 9 U Y W J s Z T E g K D I p L 1 V u c G l 2 b 3 R l Z C B D b 2 x 1 b W 5 z L n t L M S 4 g Q 2 9 t Y m l l b i B k X H U w M D I 3 a W 5 m b 3 J t Y X R l d X J z I G N s w 6 l z I G F 2 Z X o t d m 9 1 c y B k Y W 5 z I G N l I G x p Z X U g Z G U g Z M O p c G x h Y 2 V t Z W 5 0 I D 8 s M j c 0 f S Z x d W 9 0 O y w m c X V v d D t T Z W N 0 a W 9 u M S 9 U Y W J s Z T E g K D I p L 1 V u c G l 2 b 3 R l Z C B D b 2 x 1 b W 5 z L n t M L i B D T 0 1 N R U 5 U Q U l S R V M g R 0 V O R V J B V V g s M j c 1 f S Z x d W 9 0 O y w m c X V v d D t T Z W N 0 a W 9 u M S 9 U Y W J s Z T E g K D I p L 1 V u c G l 2 b 3 R l Z C B D b 2 x 1 b W 5 z L n t N L i B Q U k V O R V o g Q V U g T U 9 J T l M g Q 0 l O U S B Q S E 9 U T 1 M g R F U g U 0 l U R S w y N z Z 9 J n F 1 b 3 Q 7 L C Z x d W 9 0 O 1 N l Y 3 R p b 2 4 x L 1 R h Y m x l M S A o M i k v V W 5 w a X Z v d G V k I E N v b H V t b n M u e 1 Z l d W l s b G V 6 I H N c d T A w M j d p b C B 2 b 3 V z I H B s Y W l 0 I H B y Z W 5 k c m U g Y X U g b W 9 p b n M g Y 2 l u c S A o N S k g c G h v d G 9 z I G R 1 I H N p d G U s M j c 3 f S Z x d W 9 0 O y w m c X V v d D t T Z W N 0 a W 9 u M S 9 U Y W J s Z T E g K D I p L 1 V u c G l 2 b 3 R l Z C B D b 2 x 1 b W 5 z L n t D Q U x D V U x B V E V V U i B E R U 1 P R 1 J B U E h J U V V F L D I 3 O H 0 m c X V v d D s s J n F 1 b 3 Q 7 U 2 V j d G l v b j E v V G F i b G U x I C g y K S 9 V b n B p d m 9 0 Z W Q g Q 2 9 s d W 1 u c y 5 7 Q 2 9 t Y m l l b i B k Z S B t w 6 l u Y W d l c y B h d m V 6 L X Z v d X M g a W 5 0 Z X J y b 2 f D q T 8 s M j c 5 f S Z x d W 9 0 O y w m c X V v d D t T Z W N 0 a W 9 u M S 9 U Y W J s Z T E g K D I p L 1 V u c G l 2 b 3 R l Z C B D b 2 x 1 b W 5 z L n t f a W Q s M j g w f S Z x d W 9 0 O y w m c X V v d D t T Z W N 0 a W 9 u M S 9 U Y W J s Z T E g K D I p L 1 V u c G l 2 b 3 R l Z C B D b 2 x 1 b W 5 z L n t f d X V p Z C w y O D F 9 J n F 1 b 3 Q 7 L C Z x d W 9 0 O 1 N l Y 3 R p b 2 4 x L 1 R h Y m x l M S A o M i k v V W 5 w a X Z v d G V k I E N v b H V t b n M u e 1 9 z d W J t a X N z a W 9 u X 3 R p b W U s M j g y f S Z x d W 9 0 O y w m c X V v d D t T Z W N 0 a W 9 u M S 9 U Y W J s Z T E g K D I p L 1 V u c G l 2 b 3 R l Z C B D b 2 x 1 b W 5 z L n t f d m F s a W R h d G l v b l 9 z d G F 0 d X M s M j g z f S Z x d W 9 0 O y w m c X V v d D t T Z W N 0 a W 9 u M S 9 U Y W J s Z T E g K D I p L 1 V u c G l 2 b 3 R l Z C B D b 2 x 1 b W 5 z L n t f a W 5 k Z X g s M j g 0 f S Z x d W 9 0 O y w m c X V v d D t T Z W N 0 a W 9 u M S 9 U Y W J s Z T E g K D I p L 1 V u c G l 2 b 3 R l Z C B D b 2 x 1 b W 5 z L n t B d H R y a W J 1 d G U s M j g 1 f S Z x d W 9 0 O y w m c X V v d D t T Z W N 0 a W 9 u M S 9 U Y W J s Z T E g K D I p L 1 V u c G l 2 b 3 R l Z C B D b 2 x 1 b W 5 z L n t W Y W x 1 Z S w y O D Z 9 J n F 1 b 3 Q 7 X S w m c X V v d D t D b 2 x 1 b W 5 D b 3 V u d C Z x d W 9 0 O z o y O D c s J n F 1 b 3 Q 7 S 2 V 5 Q 2 9 s d W 1 u T m F t Z X M m c X V v d D s 6 W 1 0 s J n F 1 b 3 Q 7 Q 2 9 s d W 1 u S W R l b n R p d G l l c y Z x d W 9 0 O z p b J n F 1 b 3 Q 7 U 2 V j d G l v b j E v V G F i b G U x I C g y K S 9 V b n B p d m 9 0 Z W Q g Q 2 9 s d W 1 u c y 5 7 R G F 0 Z S B k Z S B s X H U w M D I 3 w 6 l 2 Y W x 1 Y X R p b 2 4 s M H 0 m c X V v d D s s J n F 1 b 3 Q 7 U 2 V j d G l v b j E v V G F i b G U x I C g y K S 9 V b n B p d m 9 0 Z W Q g Q 2 9 s d W 1 u c y 5 7 T m 9 t I E V u d W 3 D q X J h d G V 1 c i w x f S Z x d W 9 0 O y w m c X V v d D t T Z W N 0 a W 9 u M S 9 U Y W J s Z T E g K D I p L 1 V u c G l 2 b 3 R l Z C B D b 2 x 1 b W 5 z L n t T Z X h l I E V u d W 3 D q X J h d G V 1 c i w y f S Z x d W 9 0 O y w m c X V v d D t T Z W N 0 a W 9 u M S 9 U Y W J s Z T E g K D I p L 1 V u c G l 2 b 3 R l Z C B D b 2 x 1 b W 5 z L n t T Z W x l Y 3 R p b 2 5 u Z X I g b G E g c s O p Z 2 l v b i w z f S Z x d W 9 0 O y w m c X V v d D t T Z W N 0 a W 9 u M S 9 U Y W J s Z T E g K D I p L 1 V u c G l 2 b 3 R l Z C B D b 2 x 1 b W 5 z L n t B M S 4 g R M O p c G F y d G V t Z W 5 0 L D R 9 J n F 1 b 3 Q 7 L C Z x d W 9 0 O 1 N l Y 3 R p b 2 4 x L 1 R h Y m x l M S A o M i k v V W 5 w a X Z v d G V k I E N v b H V t b n M u e 0 E y L i B T b 3 V z L X B y w 6 l m Z W N 0 d X J l L D V 9 J n F 1 b 3 Q 7 L C Z x d W 9 0 O 1 N l Y 3 R p b 2 4 x L 1 R h Y m x l M S A o M i k v V W 5 w a X Z v d G V k I E N v b H V t b n M u e 0 E u O C 4 g T m 9 t I G R 1 I F Z p b G x h Z 2 U g L y B s b 2 N h b G l 0 w 6 k g L y B z a X R l L D Z 9 J n F 1 b 3 Q 7 L C Z x d W 9 0 O 1 N l Y 3 R p b 2 4 x L 1 R h Y m x l M S A o M i k v V W 5 w a X Z v d G V k I E N v b H V t b n M u e 0 E u O C 4 x L i B T a S B h d X R y Z S w g c 3 D D q W N p Z m l l e i B z X H U w M D I 3 a W w g d m 9 1 c y B w b G F p d C w 3 f S Z x d W 9 0 O y w m c X V v d D t T Z W N 0 a W 9 u M S 9 U Y W J s Z T E g K D I p L 1 V u c G l 2 b 3 R l Z C B D b 2 x 1 b W 5 z L n t B N C 4 g Q 2 9 v c m R v b m 7 D q W V z I E d Q U y B k d S B M a W V 1 L D h 9 J n F 1 b 3 Q 7 L C Z x d W 9 0 O 1 N l Y 3 R p b 2 4 x L 1 R h Y m x l M S A o M i k v V W 5 w a X Z v d G V k I E N v b H V t b n M u e 1 9 B N C 4 g Q 2 9 v c m R v b m 7 D q W V z I E d Q U y B k d S B M a W V 1 X 2 x h d G l 0 d W R l L D l 9 J n F 1 b 3 Q 7 L C Z x d W 9 0 O 1 N l Y 3 R p b 2 4 x L 1 R h Y m x l M S A o M i k v V W 5 w a X Z v d G V k I E N v b H V t b n M u e 1 9 B N C 4 g Q 2 9 v c m R v b m 7 D q W V z I E d Q U y B k d S B M a W V 1 X 2 x v b m d p d H V k Z S w x M H 0 m c X V v d D s s J n F 1 b 3 Q 7 U 2 V j d G l v b j E v V G F i b G U x I C g y K S 9 V b n B p d m 9 0 Z W Q g Q 2 9 s d W 1 u c y 5 7 X 0 E 0 L i B D b 2 9 y Z G 9 u b s O p Z X M g R 1 B T I G R 1 I E x p Z X V f Y W x 0 a X R 1 Z G U s M T F 9 J n F 1 b 3 Q 7 L C Z x d W 9 0 O 1 N l Y 3 R p b 2 4 x L 1 R h Y m x l M S A o M i k v V W 5 w a X Z v d G V k I E N v b H V t b n M u e 1 9 B N C 4 g Q 2 9 v c m R v b m 7 D q W V z I E d Q U y B k d S B M a W V 1 X 3 B y Z W N p c 2 l v b i w x M n 0 m c X V v d D s s J n F 1 b 3 Q 7 U 2 V j d G l v b j E v V G F i b G U x I C g y K S 9 V b n B p d m 9 0 Z W Q g Q 2 9 s d W 1 u c y 5 7 Q T U u R W 5 2 a X J v b m 5 l b W V u d C B k d S B s a W V 1 I G R l I G T D q X B s Y W N l b W V u d C w x M 3 0 m c X V v d D s s J n F 1 b 3 Q 7 U 2 V j d G l v b j E v V G F i b G U x I C g y K S 9 V b n B p d m 9 0 Z W Q g Q 2 9 s d W 1 u c y 5 7 Q T Y u Y S 4 g T m 9 t I G R 1 I H Z p b G x h Z 2 U g L y B 2 a W x s Z S 8 g Y 2 F u d G 9 u I G x l I H B s d X M g c H J v Y 2 h l I D o s M T R 9 J n F 1 b 3 Q 7 L C Z x d W 9 0 O 1 N l Y 3 R p b 2 4 x L 1 R h Y m x l M S A o M i k v V W 5 w a X Z v d G V k I E N v b H V t b n M u e 0 E 2 L m I u I E x h I G R p c 3 R h b m N l I G V u I G t t I D o s M T V 9 J n F 1 b 3 Q 7 L C Z x d W 9 0 O 1 N l Y 3 R p b 2 4 x L 1 R h Y m x l M S A o M i k v V W 5 w a X Z v d G V k I E N v b H V t b n M u e 0 E 3 L l R 5 c G U g Z G U g U 2 l 0 Z S w x N n 0 m c X V v d D s s J n F 1 b 3 Q 7 U 2 V j d G l v b j E v V G F i b G U x I C g y K S 9 V b n B p d m 9 0 Z W Q g Q 2 9 s d W 1 u c y 5 7 Q T c u I E F 1 d H J l L C B w c s O p Y 2 l z Z X o s M T d 9 J n F 1 b 3 Q 7 L C Z x d W 9 0 O 1 N l Y 3 R p b 2 4 x L 1 R h Y m x l M S A o M i k v V W 5 w a X Z v d G V k I E N v b H V t b n M u e 0 E 4 L i B R d W V s I H R 5 c G U g Z O K A m W 9 y Z 2 F u a X N h d G l v b i B l c 3 Q g Z W 4 g Y 2 h h c m d l I G R l I G x h I G d l c 3 R p b 2 4 g Z H U g c 2 l 0 Z S A / L D E 4 f S Z x d W 9 0 O y w m c X V v d D t T Z W N 0 a W 9 u M S 9 U Y W J s Z T E g K D I p L 1 V u c G l 2 b 3 R l Z C B D b 2 x 1 b W 5 z L n t B O C 4 x L i B T c M O p Y 2 l m a W V 6 I G F 1 d H J l I H R 5 c G U g Z F x 1 M D A y N 2 9 y Z 2 F u a X N h d G l v b i w x O X 0 m c X V v d D s s J n F 1 b 3 Q 7 U 2 V j d G l v b j E v V G F i b G U x I C g y K S 9 V b n B p d m 9 0 Z W Q g Q 2 9 s d W 1 u c y 5 7 Q i 4 g U E 9 Q V U x B V E l P T i B F V C B N T 0 J J T E l U R S w y M H 0 m c X V v d D s s J n F 1 b 3 Q 7 U 2 V j d G l v b j E v V G F i b G U x I C g y K S 9 V b n B p d m 9 0 Z W Q g Q 2 9 s d W 1 u c y 5 7 U 8 O p b G V j d G l v b m 5 l c i B s Z X M g Z G l m Z s O p c m V u d H M g d H l w Z X M g Z G U g c G 9 w d W x h d G l v b i B k w 6 l w b G F j w 6 l l c y B z d X I g b G U g c 2 l 0 Z S A v I H Z p b G x h Z 2 U s M j F 9 J n F 1 b 3 Q 7 L C Z x d W 9 0 O 1 N l Y 3 R p b 2 4 x L 1 R h Y m x l M S A o M i k v V W 5 w a X Z v d G V k I E N v b H V t b n M u e 1 P D q W x l Y 3 R p b 2 5 u Z X I g b G V z I G R p Z m b D q X J l b n R z I H R 5 c G V z I G R l I H B v c H V s Y X R p b 2 4 g Z M O p c G x h Y 8 O p Z X M g c 3 V y I G x l I H N p d G U g L y B 2 a W x s Y W d l L 0 T D q X B s Y W P D q X M g S W 5 0 Z X J u Z X M s M j J 9 J n F 1 b 3 Q 7 L C Z x d W 9 0 O 1 N l Y 3 R p b 2 4 x L 1 R h Y m x l M S A o M i k v V W 5 w a X Z v d G V k I E N v b H V t b n M u e 1 P D q W x l Y 3 R p b 2 5 u Z X I g b G V z I G R p Z m b D q X J l b n R z I H R 5 c G V z I G R l I H B v c H V s Y X R p b 2 4 g Z M O p c G x h Y 8 O p Z X M g c 3 V y I G x l I H N p d G U g L y B 2 a W x s Y W d l L 1 J l d G 9 1 c m 7 D q X M s M j N 9 J n F 1 b 3 Q 7 L C Z x d W 9 0 O 1 N l Y 3 R p b 2 4 x L 1 R h Y m x l M S A o M i k v V W 5 w a X Z v d G V k I E N v b H V t b n M u e 1 P D q W x l Y 3 R p b 2 5 u Z X I g b G V z I G R p Z m b D q X J l b n R z I H R 5 c G V z I G R l I H B v c H V s Y X R p b 2 4 g Z M O p c G x h Y 8 O p Z X M g c 3 V y I G x l I H N p d G U g L y B 2 a W x s Y W d l L 1 J l c 3 N v c n R p c 3 N h b n R z I G R l I F B h e X M g V G l l c n M s M j R 9 J n F 1 b 3 Q 7 L C Z x d W 9 0 O 1 N l Y 3 R p b 2 4 x L 1 R h Y m x l M S A o M i k v V W 5 w a X Z v d G V k I E N v b H V t b n M u e 0 I x I F B l c n N v b m 5 l c y B E w 6 l w b G F j w 6 l l c y B J b n R l c m 5 l c y w y N X 0 m c X V v d D s s J n F 1 b 3 Q 7 U 2 V j d G l v b j E v V G F i b G U x I C g y K S 9 V b n B p d m 9 0 Z W Q g Q 2 9 s d W 1 u c y 5 7 Q j F h L i B O b 2 1 i c m U g Z G U g b c O p b m F n Z X M s M j Z 9 J n F 1 b 3 Q 7 L C Z x d W 9 0 O 1 N l Y 3 R p b 2 4 x L 1 R h Y m x l M S A o M i k v V W 5 w a X Z v d G V k I E N v b H V t b n M u e 0 I x Y i 4 g T m 9 t Y n J l I G R c d T A w M j d p b m R p d m l k d X M s M j d 9 J n F 1 b 3 Q 7 L C Z x d W 9 0 O 1 N l Y 3 R p b 2 4 x L 1 R h Y m x l M S A o M i k v V W 5 w a X Z v d G V k I E N v b H V t b n M u e 1 L D q W d p b 2 4 g Z G U g c H J v d m V u Y W 5 j Z S B k d S B H c m 9 1 c G U g c H J p b m N p c G F s I G R l c y B Q Z X J z b 2 5 u Z X M g R M O p c G x h Y 8 O p Z X M g S W 5 0 Z X J u Z X M s M j h 9 J n F 1 b 3 Q 7 L C Z x d W 9 0 O 1 N l Y 3 R p b 2 4 x L 1 R h Y m x l M S A o M i k v V W 5 w a X Z v d G V k I E N v b H V t b n M u e 0 T D q X B h c n R l b W V u d C B k Z S B w c m 9 2 Z W 5 h b m N l I G R 1 I E d y b 3 V w Z S B w c m l u Y 2 l w Y W w g Z G V z I F B l c n N v b m 5 l c y B E w 6 l w b G F j w 6 l l c y B J b n R l c m 5 l c y w y O X 0 m c X V v d D s s J n F 1 b 3 Q 7 U 2 V j d G l v b j E v V G F i b G U x I C g y K S 9 V b n B p d m 9 0 Z W Q g Q 2 9 s d W 1 u c y 5 7 U 2 9 1 c y 1 Q c s O p Z m V j d H V y Z S B k Z S B w c m 9 2 Z W 5 h b m N l I G R 1 I E d y b 3 V w Z S B w c m l u Y 2 l w Y W w g Z G V z I F B l c n N v b m 5 l c y B E w 6 l w b G F j w 6 l l c y B J b n R l c m 5 l c y w z M H 0 m c X V v d D s s J n F 1 b 3 Q 7 U 2 V j d G l v b j E v V G F i b G U x I C g y K S 9 V b n B p d m 9 0 Z W Q g Q 2 9 s d W 1 u c y 5 7 T W 9 5 Z W 5 z I G R l I G T D q X B s Y W N l b W V u d C B l b X B y d W 5 0 w 6 l z I H B h c i B s Z X M g U E R J L D M x f S Z x d W 9 0 O y w m c X V v d D t T Z W N 0 a W 9 u M S 9 U Y W J s Z T E g K D I p L 1 V u c G l 2 b 3 R l Z C B D b 2 x 1 b W 5 z L n t N b 3 l l b n M g Z G U g Z M O p c G x h Y 2 V t Z W 5 0 I G V t c H J 1 b n T D q X M g c G F y I G x l c y B Q R E k v Q S B w a W V k L D M y f S Z x d W 9 0 O y w m c X V v d D t T Z W N 0 a W 9 u M S 9 U Y W J s Z T E g K D I p L 1 V u c G l 2 b 3 R l Z C B D b 2 x 1 b W 5 z L n t N b 3 l l b n M g Z G U g Z M O p c G x h Y 2 V t Z W 5 0 I G V t c H J 1 b n T D q X M g c G F y I G x l c y B Q R E k v T W 9 0 b y w z M 3 0 m c X V v d D s s J n F 1 b 3 Q 7 U 2 V j d G l v b j E v V G F i b G U x I C g y K S 9 V b n B p d m 9 0 Z W Q g Q 2 9 s d W 1 u c y 5 7 T W 9 5 Z W 5 z I G R l I G T D q X B s Y W N l b W V u d C B l b X B y d W 5 0 w 6 l z I H B h c i B s Z X M g U E R J L 0 J p Y 3 l j b G V 0 d G U s M z R 9 J n F 1 b 3 Q 7 L C Z x d W 9 0 O 1 N l Y 3 R p b 2 4 x L 1 R h Y m x l M S A o M i k v V W 5 w a X Z v d G V k I E N v b H V t b n M u e 0 1 v e W V u c y B k Z S B k w 6 l w b G F j Z W 1 l b n Q g Z W 1 w c n V u d M O p c y B w Y X I g b G V z I F B E S S 9 W b 2 l 0 d X J l L D M 1 f S Z x d W 9 0 O y w m c X V v d D t T Z W N 0 a W 9 u M S 9 U Y W J s Z T E g K D I p L 1 V u c G l 2 b 3 R l Z C B D b 2 x 1 b W 5 z L n t N b 3 l l b n M g Z G U g Z M O p c G x h Y 2 V t Z W 5 0 I G V t c H J 1 b n T D q X M g c G F y I G x l c y B Q R E k v U G l y b 2 d 1 Z S w z N n 0 m c X V v d D s s J n F 1 b 3 Q 7 U 2 V j d G l v b j E v V G F i b G U x I C g y K S 9 V b n B p d m 9 0 Z W Q g Q 2 9 s d W 1 u c y 5 7 T W 9 5 Z W 5 z I G R l I G T D q X B s Y W N l b W V u d C B l b X B y d W 5 0 w 6 l z I H B h c i B s Z X M g U E R J L 0 R v c y B k X H U w M D I 3 Y W 5 p b W F s L D M 3 f S Z x d W 9 0 O y w m c X V v d D t T Z W N 0 a W 9 u M S 9 U Y W J s Z T E g K D I p L 1 V u c G l 2 b 3 R l Z C B D b 2 x 1 b W 5 z L n t N b 3 l l b n M g Z G U g Z M O p c G x h Y 2 V t Z W 5 0 I G V t c H J 1 b n T D q X M g c G F y I G x l c y B Q R E k v V s O p a G l j d W x l I G 1 p b G l 0 Y W l y Z S w z O H 0 m c X V v d D s s J n F 1 b 3 Q 7 U 2 V j d G l v b j E v V G F i b G U x I C g y K S 9 V b n B p d m 9 0 Z W Q g Q 2 9 s d W 1 u c y 5 7 T W 9 5 Z W 5 z I G R l I G T D q X B s Y W N l b W V u d C B l b X B y d W 5 0 w 6 l z I H B h c i B s Z X M g U E R J L 1 R y Y W 5 z c G 9 y d C B l b i B j b 2 1 t d W 4 s M z l 9 J n F 1 b 3 Q 7 L C Z x d W 9 0 O 1 N l Y 3 R p b 2 4 x L 1 R h Y m x l M S A o M i k v V W 5 w a X Z v d G V k I E N v b H V t b n M u e 0 F u b s O p Z S B k X H U w M D I 3 Y X J y a X b D q W U g Z H U g R 3 J v d X B l I H B y a W 5 j a X B h b C B k Z X M g U G V y c 2 9 u b m V z I E T D q X B s Y W P D q W V z I E l u d G V y b m V z L D Q w f S Z x d W 9 0 O y w m c X V v d D t T Z W N 0 a W 9 u M S 9 U Y W J s Z T E g K D I p L 1 V u c G l 2 b 3 R l Z C B D b 2 x 1 b W 5 z L n t B b m 7 D q W V f Q X J y a X b D q W V f U E R J L D Q x f S Z x d W 9 0 O y w m c X V v d D t T Z W N 0 a W 9 u M S 9 U Y W J s Z T E g K D I p L 1 V u c G l 2 b 3 R l Z C B D b 2 x 1 b W 5 z L n t Q b 3 V y I H F 1 Z W x s Z X M g c m F p c 2 9 u c y B s Y S B t Y W p v c m l 0 w 6 k g Z G V z I F B E S S B z X H U w M D I 3 w 6 l 0 Y W l l b n Q g Z M O p c G x h Y 8 O p c y A o b G 9 y c y B k d S B w c m V t a W V y I G T D q X B s Y W N l b W V u d C k s N D J 9 J n F 1 b 3 Q 7 L C Z x d W 9 0 O 1 N l Y 3 R p b 2 4 x L 1 R h Y m x l M S A o M i k v V W 5 w a X Z v d G V k I E N v b H V t b n M u e 0 E 4 L j E u I F N w w 6 l j a W Z p Z X o g Y X V 0 c m U g c m F p c 2 9 u c y B k Z S B k w 6 l w b G F j Z W 1 l b n Q s N D N 9 J n F 1 b 3 Q 7 L C Z x d W 9 0 O 1 N l Y 3 R p b 2 4 x L 1 R h Y m x l M S A o M i k v V W 5 w a X Z v d G V k I E N v b H V t b n M u e 0 I y Y S B O b 2 1 i c m U g Z G U g b c O p b m F n Z X M g c m V 0 b 3 V y b s O p c y w 0 N H 0 m c X V v d D s s J n F 1 b 3 Q 7 U 2 V j d G l v b j E v V G F i b G U x I C g y K S 9 V b n B p d m 9 0 Z W Q g Q 2 9 s d W 1 u c y 5 7 Q j J i I E 5 v b W J y Z S B k X H U w M D I 3 a W 5 k a X Z p Z H V z I H J l d G 9 1 c m 7 D q X M s N D V 9 J n F 1 b 3 Q 7 L C Z x d W 9 0 O 1 N l Y 3 R p b 2 4 x L 1 R h Y m x l M S A o M i k v V W 5 w a X Z v d G V k I E N v b H V t b n M u e 1 B h e X M g Z G U g c H J v d m V u Y W 5 j Z S B k Z S B s Y S B t Y W p v c m l 0 w 6 k g Z G V z I H J l d G 9 1 c m 7 D q X M s N D Z 9 J n F 1 b 3 Q 7 L C Z x d W 9 0 O 1 N l Y 3 R p b 2 4 x L 1 R h Y m x l M S A o M i k v V W 5 w a X Z v d G V k I E N v b H V t b n M u e 1 L D q W d p b 2 4 g Z G U g c H J v d m V u Y W 5 j Z S B k Z S B s Y S B t Y W p v c m l 0 w 6 k g Z G V z I H J l d G 9 1 c m 7 D q X M s N D d 9 J n F 1 b 3 Q 7 L C Z x d W 9 0 O 1 N l Y 3 R p b 2 4 x L 1 R h Y m x l M S A o M i k v V W 5 w a X Z v d G V k I E N v b H V t b n M u e 0 T D q X B h c n R l b W V u d C B k Z S B w c m 9 2 Z W 5 h b m N l I G R l I G x h I G 1 h a m 9 y a X T D q S B k Z X M g c m V 0 b 3 V y b s O p c y w 0 O H 0 m c X V v d D s s J n F 1 b 3 Q 7 U 2 V j d G l v b j E v V G F i b G U x I C g y K S 9 V b n B p d m 9 0 Z W Q g Q 2 9 s d W 1 u c y 5 7 U 3 D D q W N p Z m l l e i B h d X R y Z S B Q Y X l z L D Q 5 f S Z x d W 9 0 O y w m c X V v d D t T Z W N 0 a W 9 u M S 9 U Y W J s Z T E g K D I p L 1 V u c G l 2 b 3 R l Z C B D b 2 x 1 b W 5 z L n t T c M O p Y 2 l m a W V 6 I G F 1 d H J l I F L D q W d p b 2 4 s N T B 9 J n F 1 b 3 Q 7 L C Z x d W 9 0 O 1 N l Y 3 R p b 2 4 x L 1 R h Y m x l M S A o M i k v V W 5 w a X Z v d G V k I E N v b H V t b n M u e 1 N w w 6 l j a W Z p Z X I g Y X V 0 c m U g R M O p c G F y d G V t Z W 5 0 L D U x f S Z x d W 9 0 O y w m c X V v d D t T Z W N 0 a W 9 u M S 9 U Y W J s Z T E g K D I p L 1 V u c G l 2 b 3 R l Z C B D b 2 x 1 b W 5 z L n t B b m 7 D q W U g Z G U g U k V U T 1 V S I G R 1 I E d y b 3 V w Z S B w c m l u Y 2 l w Y W w g Z G V z I F J l d G 9 1 c m 7 D q X M s N T J 9 J n F 1 b 3 Q 7 L C Z x d W 9 0 O 1 N l Y 3 R p b 2 4 x L 1 R h Y m x l M S A o M i k v V W 5 w a X Z v d G V k I E N v b H V t b n M u e 0 1 v e W V u c y B k Z S B k w 6 l w b G F j Z W 1 l b n Q g Z W 1 w c n V u d M O p c y B w Y X I g b G V z I H J l d G 9 1 c m 7 D q X M s N T N 9 J n F 1 b 3 Q 7 L C Z x d W 9 0 O 1 N l Y 3 R p b 2 4 x L 1 R h Y m x l M S A o M i k v V W 5 w a X Z v d G V k I E N v b H V t b n M u e 0 1 v e W V u c y B k Z S B k w 6 l w b G F j Z W 1 l b n Q g Z W 1 w c n V u d M O p c y B w Y X I g b G V z I H J l d G 9 1 c m 7 D q X M v Q S B w a W V k L D U 0 f S Z x d W 9 0 O y w m c X V v d D t T Z W N 0 a W 9 u M S 9 U Y W J s Z T E g K D I p L 1 V u c G l 2 b 3 R l Z C B D b 2 x 1 b W 5 z L n t N b 3 l l b n M g Z G U g Z M O p c G x h Y 2 V t Z W 5 0 I G V t c H J 1 b n T D q X M g c G F y I G x l c y B y Z X R v d X J u w 6 l z L 0 1 v d G 8 s N T V 9 J n F 1 b 3 Q 7 L C Z x d W 9 0 O 1 N l Y 3 R p b 2 4 x L 1 R h Y m x l M S A o M i k v V W 5 w a X Z v d G V k I E N v b H V t b n M u e 0 1 v e W V u c y B k Z S B k w 6 l w b G F j Z W 1 l b n Q g Z W 1 w c n V u d M O p c y B w Y X I g b G V z I H J l d G 9 1 c m 7 D q X M v Q m l j e W N s Z X R 0 Z S w 1 N n 0 m c X V v d D s s J n F 1 b 3 Q 7 U 2 V j d G l v b j E v V G F i b G U x I C g y K S 9 V b n B p d m 9 0 Z W Q g Q 2 9 s d W 1 u c y 5 7 T W 9 5 Z W 5 z I G R l I G T D q X B s Y W N l b W V u d C B l b X B y d W 5 0 w 6 l z I H B h c i B s Z X M g c m V 0 b 3 V y b s O p c y 9 W b 2 l 0 d X J l L D U 3 f S Z x d W 9 0 O y w m c X V v d D t T Z W N 0 a W 9 u M S 9 U Y W J s Z T E g K D I p L 1 V u c G l 2 b 3 R l Z C B D b 2 x 1 b W 5 z L n t N b 3 l l b n M g Z G U g Z M O p c G x h Y 2 V t Z W 5 0 I G V t c H J 1 b n T D q X M g c G F y I G x l c y B y Z X R v d X J u w 6 l z L 1 B p c m 9 n d W U s N T h 9 J n F 1 b 3 Q 7 L C Z x d W 9 0 O 1 N l Y 3 R p b 2 4 x L 1 R h Y m x l M S A o M i k v V W 5 w a X Z v d G V k I E N v b H V t b n M u e 0 1 v e W V u c y B k Z S B k w 6 l w b G F j Z W 1 l b n Q g Z W 1 w c n V u d M O p c y B w Y X I g b G V z I H J l d G 9 1 c m 7 D q X M v R G 9 z I G R c d T A w M j d h b m l t Y W w s N T l 9 J n F 1 b 3 Q 7 L C Z x d W 9 0 O 1 N l Y 3 R p b 2 4 x L 1 R h Y m x l M S A o M i k v V W 5 w a X Z v d G V k I E N v b H V t b n M u e 0 1 v e W V u c y B k Z S B k w 6 l w b G F j Z W 1 l b n Q g Z W 1 w c n V u d M O p c y B w Y X I g b G V z I H J l d G 9 1 c m 7 D q X M v V s O p a G l j d W x l I G 1 p b G l 0 Y W l y Z S w 2 M H 0 m c X V v d D s s J n F 1 b 3 Q 7 U 2 V j d G l v b j E v V G F i b G U x I C g y K S 9 V b n B p d m 9 0 Z W Q g Q 2 9 s d W 1 u c y 5 7 T W 9 5 Z W 5 z I G R l I G T D q X B s Y W N l b W V u d C B l b X B y d W 5 0 w 6 l z I H B h c i B s Z X M g c m V 0 b 3 V y b s O p c y 9 U c m F u c 3 B v c n Q g Z W 4 g Y 2 9 t b X V u L D Y x f S Z x d W 9 0 O y w m c X V v d D t T Z W N 0 a W 9 u M S 9 U Y W J s Z T E g K D I p L 1 V u c G l 2 b 3 R l Z C B D b 2 x 1 b W 5 z L n t Q b 3 V y I H F 1 Z W x s Z X M g c m F p c 2 9 u c y B s Y S B t Y W p v c m l 0 w 6 k g Z G V z I H J l d G 9 1 c m 7 D q X M g w 6 l 0 Y W l l b n Q g c m V u d H L D q W U s N j J 9 J n F 1 b 3 Q 7 L C Z x d W 9 0 O 1 N l Y 3 R p b 2 4 x L 1 R h Y m x l M S A o M i k v V W 5 w a X Z v d G V k I E N v b H V t b n M u e 0 E 4 L j E u I F N w w 6 l j a W Z p Z X o g Y X V 0 c m U g c m F p c 2 9 u c y B k Z S B y Z X R v d X I s N j N 9 J n F 1 b 3 Q 7 L C Z x d W 9 0 O 1 N l Y 3 R p b 2 4 x L 1 R h Y m x l M S A o M i k v V W 5 w a X Z v d G V k I E N v b H V t b n M u e 0 I z Y S B O b 2 1 i c m U g Z G U g b c O p b m F n Z X M g U m V z c 2 9 y d G l z c 2 F u d H M g Z G U g U G F 5 c y B U a W V y c y w 2 N H 0 m c X V v d D s s J n F 1 b 3 Q 7 U 2 V j d G l v b j E v V G F i b G U x I C g y K S 9 V b n B p d m 9 0 Z W Q g Q 2 9 s d W 1 u c y 5 7 Q j N i I E 5 v b W J y Z S B k X H U w M D I 3 a W 5 k a X Z p Z H V z I F J l c 3 N v c n R p c 3 N h b n R z I G R l I F B h e X M g V G l l c n M s N j V 9 J n F 1 b 3 Q 7 L C Z x d W 9 0 O 1 N l Y 3 R p b 2 4 x L 1 R h Y m x l M S A o M i k v V W 5 w a X Z v d G V k I E N v b H V t b n M u e 1 B h e X M g Z G U g c H J v d m V u Y W 5 j Z S B k Z S B s Y S B t Y W p v c m l 0 w 6 k g Z G V z I F J l c 3 N v c n R p c 3 N h b n R z I G R l I F B h e X M g V G l l c n M s N j Z 9 J n F 1 b 3 Q 7 L C Z x d W 9 0 O 1 N l Y 3 R p b 2 4 x L 1 R h Y m x l M S A o M i k v V W 5 w a X Z v d G V k I E N v b H V t b n M u e 1 L D q W d p b 2 4 g Z G U g c H J v d m V u Y W 5 j Z S B k Z S B s Y S B t Y W p v c m l 0 w 6 k g Z G V z I F J l c 3 N v c n R p c 3 N h b n R z I G R l I F B h e X M g V G l l c n M s N j d 9 J n F 1 b 3 Q 7 L C Z x d W 9 0 O 1 N l Y 3 R p b 2 4 x L 1 R h Y m x l M S A o M i k v V W 5 w a X Z v d G V k I E N v b H V t b n M u e 0 T D q X B h c n R l b W V u d C B k Z S B w c m 9 2 Z W 5 h b m N l I G R l I G x h I G 1 h a m 9 y a X T D q S B k Z X M g U m V z c 2 9 y d G l z c 2 F u d H M g Z G U g U G F 5 c y B U a W V y c y w 2 O H 0 m c X V v d D s s J n F 1 b 3 Q 7 U 2 V j d G l v b j E v V G F i b G U x I C g y K S 9 V b n B p d m 9 0 Z W Q g Q 2 9 s d W 1 u c y 5 7 U 3 D D q W N p Z m l l e i B h d X R y Z S B Q Y X l z M i w 2 O X 0 m c X V v d D s s J n F 1 b 3 Q 7 U 2 V j d G l v b j E v V G F i b G U x I C g y K S 9 V b n B p d m 9 0 Z W Q g Q 2 9 s d W 1 u c y 5 7 U 3 D D q W N p Z m l l e i B h d X R y Z S B S w 6 l n a W 9 u M y w 3 M H 0 m c X V v d D s s J n F 1 b 3 Q 7 U 2 V j d G l v b j E v V G F i b G U x I C g y K S 9 V b n B p d m 9 0 Z W Q g Q 2 9 s d W 1 u c y 5 7 U 3 D D q W N p Z m l l c i B h d X R y Z S B E w 6 l w Y X J 0 Z W 1 l b n Q 0 L D c x f S Z x d W 9 0 O y w m c X V v d D t T Z W N 0 a W 9 u M S 9 U Y W J s Z T E g K D I p L 1 V u c G l 2 b 3 R l Z C B D b 2 x 1 b W 5 z L n t B b m 7 D q W U g Z G U g R M O p c G x h Y 2 V t Z W 5 0 I G R 1 I E d y b 3 V w Z S B w c m l u Y 2 l w Y W w g Z G V z I H J l c 3 N v c n R p c 3 N h b n R z I G R l c y B w Y X l z I H R p Z X J z L D c y f S Z x d W 9 0 O y w m c X V v d D t T Z W N 0 a W 9 u M S 9 U Y W J s Z T E g K D I p L 1 V u c G l 2 b 3 R l Z C B D b 2 x 1 b W 5 z L n t O Y X R p b 2 5 h b G l 0 w 6 k g c H J p b m N p c G F s Z X M g Z G V z I H J l c 3 N v c n R p c 3 N h b n R z I G R l c y B w Y X l z I H R p Z X J z L D c z f S Z x d W 9 0 O y w m c X V v d D t T Z W N 0 a W 9 u M S 9 U Y W J s Z T E g K D I p L 1 V u c G l 2 b 3 R l Z C B D b 2 x 1 b W 5 z L n t B d X R y Z S B u Y X R p b 2 5 h b G l 0 w 6 k g w 6 A g c H L D q W N p c 2 V y L D c 0 f S Z x d W 9 0 O y w m c X V v d D t T Z W N 0 a W 9 u M S 9 U Y W J s Z T E g K D I p L 1 V u c G l 2 b 3 R l Z C B D b 2 x 1 b W 5 z L n t N b 3 l l b n M g Z G U g Z M O p c G x h Y 2 V t Z W 5 0 I G V t c H J 1 b n T D q X M g c G F y I G x l c y B y Z X N z b 3 J 0 a X N z Y W 5 0 c y B k Z X M g c G F 5 c y B 0 a W V y c y w 3 N X 0 m c X V v d D s s J n F 1 b 3 Q 7 U 2 V j d G l v b j E v V G F i b G U x I C g y K S 9 V b n B p d m 9 0 Z W Q g Q 2 9 s d W 1 u c y 5 7 T W 9 5 Z W 5 z I G R l I G T D q X B s Y W N l b W V u d C B l b X B y d W 5 0 w 6 l z I H B h c i B s Z X M g c m V z c 2 9 y d G l z c 2 F u d H M g Z G V z I H B h e X M g d G l l c n M v Q S B w a W V k L D c 2 f S Z x d W 9 0 O y w m c X V v d D t T Z W N 0 a W 9 u M S 9 U Y W J s Z T E g K D I p L 1 V u c G l 2 b 3 R l Z C B D b 2 x 1 b W 5 z L n t N b 3 l l b n M g Z G U g Z M O p c G x h Y 2 V t Z W 5 0 I G V t c H J 1 b n T D q X M g c G F y I G x l c y B y Z X N z b 3 J 0 a X N z Y W 5 0 c y B k Z X M g c G F 5 c y B 0 a W V y c y 9 N b 3 R v L D c 3 f S Z x d W 9 0 O y w m c X V v d D t T Z W N 0 a W 9 u M S 9 U Y W J s Z T E g K D I p L 1 V u c G l 2 b 3 R l Z C B D b 2 x 1 b W 5 z L n t N b 3 l l b n M g Z G U g Z M O p c G x h Y 2 V t Z W 5 0 I G V t c H J 1 b n T D q X M g c G F y I G x l c y B y Z X N z b 3 J 0 a X N z Y W 5 0 c y B k Z X M g c G F 5 c y B 0 a W V y c y 9 C a W N 5 Y 2 x l d H R l L D c 4 f S Z x d W 9 0 O y w m c X V v d D t T Z W N 0 a W 9 u M S 9 U Y W J s Z T E g K D I p L 1 V u c G l 2 b 3 R l Z C B D b 2 x 1 b W 5 z L n t N b 3 l l b n M g Z G U g Z M O p c G x h Y 2 V t Z W 5 0 I G V t c H J 1 b n T D q X M g c G F y I G x l c y B y Z X N z b 3 J 0 a X N z Y W 5 0 c y B k Z X M g c G F 5 c y B 0 a W V y c y 9 W b 2 l 0 d X J l L D c 5 f S Z x d W 9 0 O y w m c X V v d D t T Z W N 0 a W 9 u M S 9 U Y W J s Z T E g K D I p L 1 V u c G l 2 b 3 R l Z C B D b 2 x 1 b W 5 z L n t N b 3 l l b n M g Z G U g Z M O p c G x h Y 2 V t Z W 5 0 I G V t c H J 1 b n T D q X M g c G F y I G x l c y B y Z X N z b 3 J 0 a X N z Y W 5 0 c y B k Z X M g c G F 5 c y B 0 a W V y c y 9 Q a X J v Z 3 V l L D g w f S Z x d W 9 0 O y w m c X V v d D t T Z W N 0 a W 9 u M S 9 U Y W J s Z T E g K D I p L 1 V u c G l 2 b 3 R l Z C B D b 2 x 1 b W 5 z L n t N b 3 l l b n M g Z G U g Z M O p c G x h Y 2 V t Z W 5 0 I G V t c H J 1 b n T D q X M g c G F y I G x l c y B y Z X N z b 3 J 0 a X N z Y W 5 0 c y B k Z X M g c G F 5 c y B 0 a W V y c y 9 E b 3 M g Z F x 1 M D A y N 2 F u a W 1 h b C w 4 M X 0 m c X V v d D s s J n F 1 b 3 Q 7 U 2 V j d G l v b j E v V G F i b G U x I C g y K S 9 V b n B p d m 9 0 Z W Q g Q 2 9 s d W 1 u c y 5 7 T W 9 5 Z W 5 z I G R l I G T D q X B s Y W N l b W V u d C B l b X B y d W 5 0 w 6 l z I H B h c i B s Z X M g c m V z c 2 9 y d G l z c 2 F u d H M g Z G V z I H B h e X M g d G l l c n M v V s O p a G l j d W x l I G 1 p b G l 0 Y W l y Z S w 4 M n 0 m c X V v d D s s J n F 1 b 3 Q 7 U 2 V j d G l v b j E v V G F i b G U x I C g y K S 9 V b n B p d m 9 0 Z W Q g Q 2 9 s d W 1 u c y 5 7 T W 9 5 Z W 5 z I G R l I G T D q X B s Y W N l b W V u d C B l b X B y d W 5 0 w 6 l z I H B h c i B s Z X M g c m V z c 2 9 y d G l z c 2 F u d H M g Z G V z I H B h e X M g d G l l c n M v V H J h b n N w b 3 J 0 I G V u I G N v b W 1 1 b i w 4 M 3 0 m c X V v d D s s J n F 1 b 3 Q 7 U 2 V j d G l v b j E v V G F i b G U x I C g y K S 9 V b n B p d m 9 0 Z W Q g Q 2 9 s d W 1 u c y 5 7 U G 9 1 c i B x d W V s b G V z I H J h a X N v b n M g b G E g b W F q b 3 J p d M O p I G R l c y B y Z X N z b 3 J 0 a X N z Y W 5 0 c y B k Z X M g c G F 5 c y B 0 a W V y c y B z X H U w M D I 3 w 6 l 0 Y W l l b n Q g Z M O p c G x h Y 8 O p c y A o b G 9 y c y B k d S B w c m V t a W V y I G T D q X B s Y W N l b W V u d C k s O D R 9 J n F 1 b 3 Q 7 L C Z x d W 9 0 O 1 N l Y 3 R p b 2 4 x L 1 R h Y m x l M S A o M i k v V W 5 w a X Z v d G V k I E N v b H V t b n M u e 0 E 4 L j E u I F N w w 6 l j a W Z p Z X o g Y X V 0 c m U g c m F p c 2 9 u c y B k Z S B k w 6 l w b G F j Z W 1 l b n Q 1 L D g 1 f S Z x d W 9 0 O y w m c X V v d D t T Z W N 0 a W 9 u M S 9 U Y W J s Z T E g K D I p L 1 V u c G l 2 b 3 R l Z C B D b 2 x 1 b W 5 z L n t C N G E u I F B v c H V s Y X R p b 2 4 g Y X V 0 b 2 N o d G 9 u Z S A t I E 3 D q W 5 h Z 2 V z L D g 2 f S Z x d W 9 0 O y w m c X V v d D t T Z W N 0 a W 9 u M S 9 U Y W J s Z T E g K D I p L 1 V u c G l 2 b 3 R l Z C B D b 2 x 1 b W 5 z L n t C N G I u I F B v c H V s Y X R p b 2 4 g Y X V 0 b 2 N o d G 9 u Z S A t I E l u Z G l 2 a W R 1 c y w 4 N 3 0 m c X V v d D s s J n F 1 b 3 Q 7 U 2 V j d G l v b j E v V G F i b G U x I C g y K S 9 V b n B p d m 9 0 Z W Q g Q 2 9 s d W 1 u c y 5 7 Y S 4 g Q W J y a X M g Z W 4 g c G F p b G x l I G 9 1 I H T D t G x l L D g 4 f S Z x d W 9 0 O y w m c X V v d D t T Z W N 0 a W 9 u M S 9 U Y W J s Z T E g K D I p L 1 V u c G l 2 b 3 R l Z C B D b 2 x 1 b W 5 z L n t i L i B B Y n J p c y B i w 6 J j a G U g K H R l b n R l K S w 4 O X 0 m c X V v d D s s J n F 1 b 3 Q 7 U 2 V j d G l v b j E v V G F i b G U x I C g y K S 9 V b n B p d m 9 0 Z W Q g Q 2 9 s d W 1 u c y 5 7 Y y 4 g Q W J y a X M g Z W 4 g Z H V y I C h t d X I g c 2 9 s a W R l K S w 5 M H 0 m c X V v d D s s J n F 1 b 3 Q 7 U 2 V j d G l v b j E v V G F i b G U x I C g y K S 9 V b n B p d m 9 0 Z W Q g Q 2 9 s d W 1 u c y 5 7 Z C 4 g U 2 F u c y B h Y n J p L D k x f S Z x d W 9 0 O y w m c X V v d D t T Z W N 0 a W 9 u M S 9 U Y W J s Z T E g K D I p L 1 V u c G l 2 b 3 R l Z C B D b 2 x 1 b W 5 z L n t D M i 4 g Q 2 9 t b W V u d C B z b 2 5 0 I G x l c y B y Z W x h d G l v b n M g Z W 5 0 c m U g b G V z I H B l c n N v b m 5 l c y B k w 6 l w b G F j w 6 l l c y B l d C B s Y S B j b 2 1 t d W 5 h d X T D q S B o w 7 R 0 Z S A / L D k y f S Z x d W 9 0 O y w m c X V v d D t T Z W N 0 a W 9 u M S 9 U Y W J s Z T E g K D I p L 1 V u c G l 2 b 3 R l Z C B D b 2 x 1 b W 5 z L n t E L i B B U 1 N J U 1 R B T k N F I E V Y S V N U Q U 5 U R S B E Q U 5 T I E x F I F N J V E U g L y B W S U x M Q U d F I E R F I E R F U E x B Q 0 V N R U 5 U L D k z f S Z x d W 9 0 O y w m c X V v d D t T Z W N 0 a W 9 u M S 9 U Y W J s Z T E g K D I p L 1 V u c G l 2 b 3 R l Z C B D b 2 x 1 b W 5 z L n t E M S 4 g U X V l b G x l I G F z c 2 l z d G F u Y 2 U g Z X N 0 I G Z v d X J u a W U g c 3 V y I G x l I H N p d G U g L y B 2 a W x s Y W d l I D 8 s O T R 9 J n F 1 b 3 Q 7 L C Z x d W 9 0 O 1 N l Y 3 R p b 2 4 x L 1 R h Y m x l M S A o M i k v V W 5 w a X Z v d G V k I E N v b H V t b n M u e 0 Q x L i B R d W V s b G U g Y X N z a X N 0 Y W 5 j Z S B l c 3 Q g Z m 9 1 c m 5 p Z S B z d X I g b G U g c 2 l 0 Z S A v I H Z p b G x h Z 2 U g P y 9 M Y S B k a X N 0 c m l i d X R p b 2 4 g Z F x 1 M D A y N 2 F y d G l j b G V z I G 5 v b i B h b G l t Z W 5 0 Y W l y Z X M s O T V 9 J n F 1 b 3 Q 7 L C Z x d W 9 0 O 1 N l Y 3 R p b 2 4 x L 1 R h Y m x l M S A o M i k v V W 5 w a X Z v d G V k I E N v b H V t b n M u e 0 Q x L i B R d W V s b G U g Y X N z a X N 0 Y W 5 j Z S B l c 3 Q g Z m 9 1 c m 5 p Z S B z d X I g b G U g c 2 l 0 Z S A v I H Z p b G x h Z 2 U g P y 9 M Y S B k a X N 0 c m l i d X R p b 2 4 g Z G V z I G J h Y 2 h l c y w 5 N n 0 m c X V v d D s s J n F 1 b 3 Q 7 U 2 V j d G l v b j E v V G F i b G U x I C g y K S 9 V b n B p d m 9 0 Z W Q g Q 2 9 s d W 1 u c y 5 7 R D E u I F F 1 Z W x s Z S B h c 3 N p c 3 R h b m N l I G V z d C B m b 3 V y b m l l I H N 1 c i B s Z S B z a X R l I C 8 g d m l s b G F n Z S A / L 0 x c d T A w M j d h c 3 N p c 3 R h b m N l I G V u I E V h d S B I e W d p Z W 5 l I G V 0 I E F z c 2 F p b m l z c 2 V t Z W 5 0 L D k 3 f S Z x d W 9 0 O y w m c X V v d D t T Z W N 0 a W 9 u M S 9 U Y W J s Z T E g K D I p L 1 V u c G l 2 b 3 R l Z C B D b 2 x 1 b W 5 z L n t E M S 4 g U X V l b G x l I G F z c 2 l z d G F u Y 2 U g Z X N 0 I G Z v d X J u a W U g c 3 V y I G x l I H N p d G U g L y B 2 a W x s Y W d l I D 8 v T F x 1 M D A y N 2 F z c 2 l z d G F u Y 2 U g Z W 4 g w 6 l k d W N h d G l v b i w 5 O H 0 m c X V v d D s s J n F 1 b 3 Q 7 U 2 V j d G l v b j E v V G F i b G U x I C g y K S 9 V b n B p d m 9 0 Z W Q g Q 2 9 s d W 1 u c y 5 7 R D E u I F F 1 Z W x s Z S B h c 3 N p c 3 R h b m N l I G V z d C B m b 3 V y b m l l I H N 1 c i B s Z S B z a X R l I C 8 g d m l s b G F n Z S A / L 0 x h I G R p c 3 R y a W J 1 d G l v b i B k Z X M g b W F 0 w 6 l y a W F 1 e C A v I G 9 1 d G l s c y B w b 3 V y I G N v b n N 0 c n V p c m U g b F x 1 M D A y N 2 F i c m l z L D k 5 f S Z x d W 9 0 O y w m c X V v d D t T Z W N 0 a W 9 u M S 9 U Y W J s Z T E g K D I p L 1 V u c G l 2 b 3 R l Z C B D b 2 x 1 b W 5 z L n t E M S 4 g U X V l b G x l I G F z c 2 l z d G F u Y 2 U g Z X N 0 I G Z v d X J u a W U g c 3 V y I G x l I H N p d G U g L y B 2 a W x s Y W d l I D 8 v T G E g Z G l z d H J p Y n V 0 a W 9 u I G R l c y B t Y X T D q X J p Y X V 4 I C 8 g b 3 V 0 a W x z I H B v d X I g b G F u Y 2 V y I G R l c y B h Y 3 R p d m l 0 w 6 l z I M O p Y 2 9 u b 2 1 p c X V l c y w x M D B 9 J n F 1 b 3 Q 7 L C Z x d W 9 0 O 1 N l Y 3 R p b 2 4 x L 1 R h Y m x l M S A o M i k v V W 5 w a X Z v d G V k I E N v b H V t b n M u e 0 Q x L i B R d W V s b G U g Y X N z a X N 0 Y W 5 j Z S B l c 3 Q g Z m 9 1 c m 5 p Z S B z d X I g b G U g c 2 l 0 Z S A v I H Z p b G x h Z 2 U g P y 9 M X H U w M D I 3 Y X N z a X N 0 Y W 5 j Z S B w c 3 l j a G 9 z b 2 N p Y W x l L D E w M X 0 m c X V v d D s s J n F 1 b 3 Q 7 U 2 V j d G l v b j E v V G F i b G U x I C g y K S 9 V b n B p d m 9 0 Z W Q g Q 2 9 s d W 1 u c y 5 7 R D E u I F F 1 Z W x s Z S B h c 3 N p c 3 R h b m N l I G V z d C B m b 3 V y b m l l I H N 1 c i B s Z S B z a X R l I C 8 g d m l s b G F n Z S A / L 0 x c d T A w M j d h c 3 N p c 3 R h b m N l I G R l I H N h b n T D q S w x M D J 9 J n F 1 b 3 Q 7 L C Z x d W 9 0 O 1 N l Y 3 R p b 2 4 x L 1 R h Y m x l M S A o M i k v V W 5 w a X Z v d G V k I E N v b H V t b n M u e 0 Q x L i B R d W V s b G U g Y X N z a X N 0 Y W 5 j Z S B l c 3 Q g Z m 9 1 c m 5 p Z S B z d X I g b G U g c 2 l 0 Z S A v I H Z p b G x h Z 2 U g P y 9 M Y S B k a X N 0 c m l i d X R p b 2 4 g Z G U g d m l 2 c m V z L D E w M 3 0 m c X V v d D s s J n F 1 b 3 Q 7 U 2 V j d G l v b j E v V G F i b G U x I C g y K S 9 V b n B p d m 9 0 Z W Q g Q 2 9 s d W 1 u c y 5 7 R D E u I F F 1 Z W x s Z S B h c 3 N p c 3 R h b m N l I G V z d C B m b 3 V y b m l l I H N 1 c i B s Z S B z a X R l I C 8 g d m l s b G F n Z S A / L 0 N h c 2 g g K E F y Z 2 V u d C k s M T A 0 f S Z x d W 9 0 O y w m c X V v d D t T Z W N 0 a W 9 u M S 9 U Y W J s Z T E g K D I p L 1 V u c G l 2 b 3 R l Z C B D b 2 x 1 b W 5 z L n t E M S 4 g U X V l b G x l I G F z c 2 l z d G F u Y 2 U g Z X N 0 I G Z v d X J u a W U g c 3 V y I G x l I H N p d G U g L y B 2 a W x s Y W d l I D 8 v U G F z I G R c d T A w M j d h c 3 N p c 3 R h b m N l I H J l w 6 d 1 Z S w x M D V 9 J n F 1 b 3 Q 7 L C Z x d W 9 0 O 1 N l Y 3 R p b 2 4 x L 1 R h Y m x l M S A o M i k v V W 5 w a X Z v d G V k I E N v b H V t b n M u e 0 Q y L j E u Z C 4 g Q S B x d W V s b G U g c M O p c m l v Z G U g b G E g Z G l z d H J p Y n V 0 a W 9 u I G R l c y B 2 a X Z y Z X M g Y S 1 0 L W V s b G U g Z X U g b G l l d S B w b 3 V y I G x h I G R l c m 5 p w 6 h y Z S B m b 2 l z I D 8 s M T A 2 f S Z x d W 9 0 O y w m c X V v d D t T Z W N 0 a W 9 u M S 9 U Y W J s Z T E g K D I p L 1 V u c G l 2 b 3 R l Z C B D b 2 x 1 b W 5 z L n t E M i 4 y L m Q u I E E g c X V l b G x l I H D D q X J p b 2 R l I G x h I G R p c 3 R y a W J 1 d G l v b i A g Z F x 1 M D A y N 2 F y d G l j b G V z I G 5 v b i B h b G l t Z W 5 0 Y W l y Z X M g Y S 1 0 L W V s b G U g Z X U g b G l l d S A g c G 9 1 c i B s Y S B k Z X J u a c O o c m U g Z m 9 p c z 8 s M T A 3 f S Z x d W 9 0 O y w m c X V v d D t T Z W N 0 a W 9 u M S 9 U Y W J s Z T E g K D I p L 1 V u c G l 2 b 3 R l Z C B D b 2 x 1 b W 5 z L n t E M i 4 z L m Q u I E E g c X V l b G x l I H D D q X J p b 2 R l I G x h I G R p c 3 R y a W J 1 d G l v b i B k Z X M g Y s O i Y 2 h l c y B h L X Q t Z W x s Z S B l d S B s a W V 1 I H B v d X I g b G E g Z G V y b m n D q H J l I G Z v a X M g P y w x M D h 9 J n F 1 b 3 Q 7 L C Z x d W 9 0 O 1 N l Y 3 R p b 2 4 x L 1 R h Y m x l M S A o M i k v V W 5 w a X Z v d G V k I E N v b H V t b n M u e 0 Q y L j Q u Z C 4 g Q S B x d W V s b G U g c M O p c m l v Z G U g b G E g Z G l z d H J p Y n V 0 a W 9 u I G R l I G N l c y B t Y X T D q X J p Y X V 4 L 2 9 1 d G l s c y B h L X Q t Z W x s Z S B l d S B s a W V 1 I H B v d X I g b G E g Z G V y b m n D q H J l I G Z v a X M g P y w x M D l 9 J n F 1 b 3 Q 7 L C Z x d W 9 0 O 1 N l Y 3 R p b 2 4 x L 1 R h Y m x l M S A o M i k v V W 5 w a X Z v d G V k I E N v b H V t b n M u e 0 Q y L j U u Z C 4 g Q S B x d W V s b G U g c M O p c m l v Z G U g b G E g Z G l z d H J p Y n V 0 a W 9 u I G R l I G N l c y B t Y X T D q X J p Y X V 4 L 2 9 1 d G l s c y B h L X Q t Z W x s Z S B l d S B s a W V 1 I H B v d X I g b G E g Z G V y b m n D q H J l I G Z v a X M g P y w x M T B 9 J n F 1 b 3 Q 7 L C Z x d W 9 0 O 1 N l Y 3 R p b 2 4 x L 1 R h Y m x l M S A o M i k v V W 5 w a X Z v d G V k I E N v b H V t b n M u e 0 Q y L j Y u Z C 4 g Q S B x d W V s b G U g c M O p c m l v Z G U g b F x 1 M D A y N 2 F z c 2 l z d G F u Y 2 U g Z W 4 g c 2 F u d M O p I G E t d C 1 l b G x l I G V 1 I G x p Z X U g c G 9 1 c i B s Y S B k Z X J u a c O o c m U g Z m 9 p c y A / L D E x M X 0 m c X V v d D s s J n F 1 b 3 Q 7 U 2 V j d G l v b j E v V G F i b G U x I C g y K S 9 V b n B p d m 9 0 Z W Q g Q 2 9 s d W 1 u c y 5 7 R D I u N y 5 k L i B B I H F 1 Z W x s Z S B w w 6 l y a W 9 k Z S B 1 b m U g Y X N z a X N 0 Y W 5 j Z S B w c 3 l j a G 9 z b 2 N p Y W x l I G E t d C 1 l b G x l I G V 1 I G x p Z X U g c G 9 1 c i B s Y S B k Z X J u a c O o c m U g Z m 9 p c y A / L D E x M n 0 m c X V v d D s s J n F 1 b 3 Q 7 U 2 V j d G l v b j E v V G F i b G U x I C g y K S 9 V b n B p d m 9 0 Z W Q g Q 2 9 s d W 1 u c y 5 7 R D I u O C 5 k L i B B I H F 1 Z W x s Z S B w w 6 l y a W 9 k Z S B s X H U w M D I 3 Y X N z a X N 0 Y W 5 j Z S B l b i B l Y X U s I G h 5 Z 2 n D q G 5 l I G V 0 I G F z c 2 F p b m l z c 2 V t Z W 5 0 I G E t d C 1 l b G x l I G V 1 I G x p Z X U g c G 9 1 c i B s Y S B k Z X J u a c O o c m U g Z m 9 p c z 8 s M T E z f S Z x d W 9 0 O y w m c X V v d D t T Z W N 0 a W 9 u M S 9 U Y W J s Z T E g K D I p L 1 V u c G l 2 b 3 R l Z C B D b 2 x 1 b W 5 z L n t E M i 4 5 L m Q u I E E g c X V l b G x l I H D D q X J p b 2 R l I G x c d T A w M j d h c 3 N p c 3 R h b m N l I G V u I M O p Z H V j Y X R p b 2 4 g Y S 1 0 L W V s b G U g Z X U g b G l l d S B w b 3 V y I G x h I G R l c m 5 p w 6 h y Z S B m b 2 l z P y w x M T R 9 J n F 1 b 3 Q 7 L C Z x d W 9 0 O 1 N l Y 3 R p b 2 4 x L 1 R h Y m x l M S A o M i k v V W 5 w a X Z v d G V k I E N v b H V t b n M u e 0 Q y L j E w L m Q u I E E g c X V l b G x l I H D D q X J p b 2 R l I G x c d T A w M j d h c 3 N p c 3 R h b m N l I G V u I E N h c 2 g g Y S 1 0 L W V s b G U g Z X U g b G l l d S A / L D E x N X 0 m c X V v d D s s J n F 1 b 3 Q 7 U 2 V j d G l v b j E v V G F i b G U x I C g y K S 9 V b n B p d m 9 0 Z W Q g Q 2 9 s d W 1 u c y 5 7 R T E u I E 5 v b W J y Z S B k Z S B m Z W 1 t Z X M g Z W 5 j Z W l u d G V z L D E x N n 0 m c X V v d D s s J n F 1 b 3 Q 7 U 2 V j d G l v b j E v V G F i b G U x I C g y K S 9 V b n B p d m 9 0 Z W Q g Q 2 9 s d W 1 u c y 5 7 R T I u I E 5 v b W J y Z S B k Z S B m Z W 1 t Z X M g Y W x s Y W l 0 Y W 5 0 Z X M s M T E 3 f S Z x d W 9 0 O y w m c X V v d D t T Z W N 0 a W 9 u M S 9 U Y W J s Z T E g K D I p L 1 V u c G l 2 b 3 R l Z C B D b 2 x 1 b W 5 z L n t F M y 4 g T m 9 t Y n J l I G R l I H B l c n N v b m 5 l c y B z b 3 V m Z n J h b n Q g Z O K A m X V u I G h h b m R p Y 2 F w I G 1 l b n R h b C w x M T h 9 J n F 1 b 3 Q 7 L C Z x d W 9 0 O 1 N l Y 3 R p b 2 4 x L 1 R h Y m x l M S A o M i k v V W 5 w a X Z v d G V k I E N v b H V t b n M u e 0 U 0 L i B O b 2 1 i c m U g Z G U g c G V y c 2 9 u b m V z I H N v d W Z m c m F u d C B k 4 o C Z d W 4 g a G F u Z G l j Y X A g c G h 5 c 2 l x d W U s M T E 5 f S Z x d W 9 0 O y w m c X V v d D t T Z W N 0 a W 9 u M S 9 U Y W J s Z T E g K D I p L 1 V u c G l 2 b 3 R l Z C B D b 2 x 1 b W 5 z L n t F N S 4 g T m 9 t Y n J l I G R l I H B l c n N v b m 5 l c y B z b 3 V m Z n J h b n Q g Z O K A m X V u I G h h b m R p Y 2 F w I C 0 g c 2 9 1 c m Q g Z X Q g b X V l d C w x M j B 9 J n F 1 b 3 Q 7 L C Z x d W 9 0 O 1 N l Y 3 R p b 2 4 x L 1 R h Y m x l M S A o M i k v V W 5 w a X Z v d G V k I E N v b H V t b n M u e 0 U 2 L i B O b 2 1 i c m U g Z G U g c G V y c 2 9 u b m V z I H N v d W Z m c m F u d C B k 4 o C Z d W 5 l I G 1 h b G F k a W U g Y 2 h y b 2 5 p c X V l I C 8 g Z 3 J h d m U s M T I x f S Z x d W 9 0 O y w m c X V v d D t T Z W N 0 a W 9 u M S 9 U Y W J s Z T E g K D I p L 1 V u c G l 2 b 3 R l Z C B D b 2 x 1 b W 5 z L n t F N y 4 g T m 9 t Y n J l I G R l I G 1 p b m V 1 c n M g b m 9 u I G F j Y 2 9 t c G F n b s O p c y w x M j J 9 J n F 1 b 3 Q 7 L C Z x d W 9 0 O 1 N l Y 3 R p b 2 4 x L 1 R h Y m x l M S A o M i k v V W 5 w a X Z v d G V k I E N v b H V t b n M u e 0 U 4 L i A g T m 9 t Y n J l I G T i g J l l b m Z h b n R z I H P D q X B h c s O p c y B k Z S B s Z X V y c y B w Y X J l b n R z L D E y M 3 0 m c X V v d D s s J n F 1 b 3 Q 7 U 2 V j d G l v b j E v V G F i b G U x I C g y K S 9 V b n B p d m 9 0 Z W Q g Q 2 9 s d W 1 u c y 5 7 R T k u I E 5 v b W J y Z S B k X H U w M D I 3 b 3 J w a G V s a W 5 z I G R l I H D D q H J l I G V 0 I G R l I G 3 D q H J l L D E y N H 0 m c X V v d D s s J n F 1 b 3 Q 7 U 2 V j d G l v b j E v V G F i b G U x I C g y K S 9 V b n B p d m 9 0 Z W Q g Q 2 9 s d W 1 u c y 5 7 R T E w L i B G Z W 1 t Z S B j a G V m I G R l I G 3 D q W 5 h Z 2 U s M T I 1 f S Z x d W 9 0 O y w m c X V v d D t T Z W N 0 a W 9 u M S 9 U Y W J s Z T E g K D I p L 1 V u c G l 2 b 3 R l Z C B D b 2 x 1 b W 5 z L n t F M T E u I E h v b W 1 l I G N o Z W Y g Z G U g b c O p b m F n Z S w x M j Z 9 J n F 1 b 3 Q 7 L C Z x d W 9 0 O 1 N l Y 3 R p b 2 4 x L 1 R h Y m x l M S A o M i k v V W 5 w a X Z v d G V k I E N v b H V t b n M u e 0 U x M i 4 g R W 5 m Y W 5 0 I G N o Z W Y g Z G U g b c O p b m F n Z S w x M j d 9 J n F 1 b 3 Q 7 L C Z x d W 9 0 O 1 N l Y 3 R p b 2 4 x L 1 R h Y m x l M S A o M i k v V W 5 w a X Z v d G V k I E N v b H V t b n M u e 0 U x M y 4 g U G V y c 2 9 u b m V z I G F n w 6 l l c y A o c G x 1 c y B k Z S A 2 M C B h b n M p L D E y O H 0 m c X V v d D s s J n F 1 b 3 Q 7 U 2 V j d G l v b j E v V G F i b G U x I C g y K S 9 V b n B p d m 9 0 Z W Q g Q 2 9 s d W 1 u c y 5 7 R T E 0 L i B Q Z X J z b 2 5 u Z X M g b m 9 u I H Z v e W F u d G V z I C h h d m V 1 Z 2 x l c y k s M T I 5 f S Z x d W 9 0 O y w m c X V v d D t T Z W N 0 a W 9 u M S 9 U Y W J s Z T E g K D I p L 1 V u c G l 2 b 3 R l Z C B D b 2 x 1 b W 5 z L n t F M T U u I E x l c y B m Z W 1 t Z X M g c 2 U g c 2 V u d G V u d C 1 l b G x l c y B l b i B z w 6 l j d X J p d M O p I H N 1 c i B s Z S B z a X R l I C 8 g d m l s b G F n Z S A / L D E z M H 0 m c X V v d D s s J n F 1 b 3 Q 7 U 2 V j d G l v b j E v V G F i b G U x I C g y K S 9 V b n B p d m 9 0 Z W Q g Q 2 9 s d W 1 u c y 5 7 R T E 2 L i B M Z X M g a G 9 t b W V z I H N l I H N l b n R l b n Q t a W x z I G V u I H P D q W N 1 c m l 0 w 6 k g c 3 V y I G x l I H N p d G U g L y B 2 a W x s Y W d l I D 8 s M T M x f S Z x d W 9 0 O y w m c X V v d D t T Z W N 0 a W 9 u M S 9 U Y W J s Z T E g K D I p L 1 V u c G l 2 b 3 R l Z C B D b 2 x 1 b W 5 z L n t F M T c u I E x l c y B l b m Z h b n R z I H N l I H N l b n R l b n Q t a W x z I G V u I H P D q W N 1 c m l 0 w 6 k g c 3 V y I G x l I H N p d G U g L y B 2 a W x s Y W d l P y w x M z J 9 J n F 1 b 3 Q 7 L C Z x d W 9 0 O 1 N l Y 3 R p b 2 4 x L 1 R h Y m x l M S A o M i k v V W 5 w a X Z v d G V k I E N v b H V t b n M u e 0 U x N S 4 x L i B Q b 3 V y c X V v a S B s Z X M g R k V N T U V T I G 5 l I H N l I H N l b n R l b n Q g c G F z I G V u I H P D q W N 1 c m l 0 w 6 k g P y w x M z N 9 J n F 1 b 3 Q 7 L C Z x d W 9 0 O 1 N l Y 3 R p b 2 4 x L 1 R h Y m x l M S A o M i k v V W 5 w a X Z v d G V k I E N v b H V t b n M u e 0 U x N i 4 x L i B Q b 3 V y c X V v a S B s Z X M g S E 9 N T U V T I G 5 l I H N l I H N l b n R l b n Q g c G F z I G V u I H P D q W N 1 c m l 0 w 6 k g P y w x M z R 9 J n F 1 b 3 Q 7 L C Z x d W 9 0 O 1 N l Y 3 R p b 2 4 x L 1 R h Y m x l M S A o M i k v V W 5 w a X Z v d G V k I E N v b H V t b n M u e 0 U x N y 4 x L i B Q b 3 V y c X V v a S B s Z X M g R U 5 G Q U 5 U U y B u Z S B z Z S B z Z W 5 0 Z W 5 0 I H B h c y B l b i B z w 6 l j d X J p d M O p I D 8 s M T M 1 f S Z x d W 9 0 O y w m c X V v d D t T Z W N 0 a W 9 u M S 9 U Y W J s Z T E g K D I p L 1 V u c G l 2 b 3 R l Z C B D b 2 x 1 b W 5 z L n t F M T g u I E x h I G 1 h a m 9 y a X T D q S B k Z X M g c G V y c 2 9 u b m V z I G R p c 3 B v c 2 U t d C 1 l b G x l I G R l I G R v Y 3 V t Z W 5 0 c y B k 4 o C Z a W R l b n R p Z m l j Y X R p b 2 4 g P y w x M z Z 9 J n F 1 b 3 Q 7 L C Z x d W 9 0 O 1 N l Y 3 R p b 2 4 x L 1 R h Y m x l M S A o M i k v V W 5 w a X Z v d G V k I E N v b H V t b n M u e 0 U x O C 4 x L i B Q b 3 V y c X V v a T 8 g S W x z I G 5 l I H J l Z m 9 u d C B w Y X M g b G V 1 c n M g Z G 9 j d W 1 l b n R z I G R c d T A w M j d p Z G V u d G l m a W N h d G l v b i w x M z d 9 J n F 1 b 3 Q 7 L C Z x d W 9 0 O 1 N l Y 3 R p b 2 4 x L 1 R h Y m x l M S A o M i k v V W 5 w a X Z v d G V k I E N v b H V t b n M u e 1 N w w 6 l j a W Z p Z X I g Y X V 0 c m U g c m F p c 2 9 u I D o s M T M 4 f S Z x d W 9 0 O y w m c X V v d D t T Z W N 0 a W 9 u M S 9 U Y W J s Z T E g K D I p L 1 V u c G l 2 b 3 R l Z C B D b 2 x 1 b W 5 z L n t G L i B F Q V U s I E h Z R 0 l F T k U g R V Q g Q V N T Q U l O S V N T R U 1 F T l Q s M T M 5 f S Z x d W 9 0 O y w m c X V v d D t T Z W N 0 a W 9 u M S 9 U Y W J s Z T E g K D I p L 1 V u c G l 2 b 3 R l Z C B D b 2 x 1 b W 5 z L n t G M S 5 R d W V s b G V z I H N v b n Q g b G V z I H B y a W 5 j a X B h b G V z I H N v d X J j Z X M g Z O K A m W F w c H J v d m l z a W 9 u b m V t Z W 5 0 I G V u I G V h d S B k Y W 5 z I G x l I H N p d G U g L y B 2 a W x s Y W d l I D 8 s M T Q w f S Z x d W 9 0 O y w m c X V v d D t T Z W N 0 a W 9 u M S 9 U Y W J s Z T E g K D I p L 1 V u c G l 2 b 3 R l Z C B D b 2 x 1 b W 5 z L n t G M S 5 R d W V s b G V z I H N v b n Q g b G V z I H B y a W 5 j a X B h b G V z I H N v d X J j Z X M g Z O K A m W F w c H J v d m l z a W 9 u b m V t Z W 5 0 I G V u I G V h d S B k Y W 5 z I G x l I H N p d G U g L y B 2 a W x s Y W d l I D 8 v Q m x h Z G R l c i w x N D F 9 J n F 1 b 3 Q 7 L C Z x d W 9 0 O 1 N l Y 3 R p b 2 4 x L 1 R h Y m x l M S A o M i k v V W 5 w a X Z v d G V k I E N v b H V t b n M u e 0 Y x L l F 1 Z W x s Z X M g c 2 9 u d C B s Z X M g c H J p b m N p c G F s Z X M g c 2 9 1 c m N l c y B k 4 o C Z Y X B w c m 9 2 a X N p b 2 5 u Z W 1 l b n Q g Z W 4 g Z W F 1 I G R h b n M g b G U g c 2 l 0 Z S A v I H Z p b G x h Z 2 U g P y 9 D Y W 1 p b 2 4 t Q 2 l 0 Z X J u Z S w x N D J 9 J n F 1 b 3 Q 7 L C Z x d W 9 0 O 1 N l Y 3 R p b 2 4 x L 1 R h Y m x l M S A o M i k v V W 5 w a X Z v d G V k I E N v b H V t b n M u e 0 Y x L l F 1 Z W x s Z X M g c 2 9 u d C B s Z X M g c H J p b m N p c G F s Z X M g c 2 9 1 c m N l c y B k 4 o C Z Y X B w c m 9 2 a X N p b 2 5 u Z W 1 l b n Q g Z W 4 g Z W F 1 I G R h b n M g b G U g c 2 l 0 Z S A v I H Z p b G x h Z 2 U g P y 9 F Y X U g Z G U g c 3 V y Z m F j Z S A o d 2 F k a S w g b G F j L C B y a X Z p w 6 h y Z S w g Z X R j L i k s M T Q z f S Z x d W 9 0 O y w m c X V v d D t T Z W N 0 a W 9 u M S 9 U Y W J s Z T E g K D I p L 1 V u c G l 2 b 3 R l Z C B D b 2 x 1 b W 5 z L n t G M S 5 R d W V s b G V z I H N v b n Q g b G V z I H B y a W 5 j a X B h b G V z I H N v d X J j Z X M g Z O K A m W F w c H J v d m l z a W 9 u b m V t Z W 5 0 I G V u I G V h d S B k Y W 5 z I G x l I H N p d G U g L y B 2 a W x s Y W d l I D 8 v R W F 1 I G R 1 I H J v Y m l u Z X Q s M T Q 0 f S Z x d W 9 0 O y w m c X V v d D t T Z W N 0 a W 9 u M S 9 U Y W J s Z T E g K D I p L 1 V u c G l 2 b 3 R l Z C B D b 2 x 1 b W 5 z L n t G M S 5 R d W V s b G V z I H N v b n Q g b G V z I H B y a W 5 j a X B h b G V z I H N v d X J j Z X M g Z O K A m W F w c H J v d m l z a W 9 u b m V t Z W 5 0 I G V u I G V h d S B k Y W 5 z I G x l I H N p d G U g L y B 2 a W x s Y W d l I D 8 v R m 9 y Y W d l I M O g I H B v b X B l I G 1 h b n V l b G x l L D E 0 N X 0 m c X V v d D s s J n F 1 b 3 Q 7 U 2 V j d G l v b j E v V G F i b G U x I C g y K S 9 V b n B p d m 9 0 Z W Q g Q 2 9 s d W 1 u c y 5 7 R j E u U X V l b G x l c y B z b 2 5 0 I G x l c y B w c m l u Y 2 l w Y W x l c y B z b 3 V y Y 2 V z I G T i g J l h c H B y b 3 Z p c 2 l v b m 5 l b W V u d C B l b i B l Y X U g Z G F u c y B s Z S B z a X R l I C 8 g d m l s b G F n Z S A / L 1 B 1 a X Q g Y W 3 D q W x p b 3 L D q S w x N D Z 9 J n F 1 b 3 Q 7 L C Z x d W 9 0 O 1 N l Y 3 R p b 2 4 x L 1 R h Y m x l M S A o M i k v V W 5 w a X Z v d G V k I E N v b H V t b n M u e 0 Y x L l F 1 Z W x s Z X M g c 2 9 u d C B s Z X M g c H J p b m N p c G F s Z X M g c 2 9 1 c m N l c y B k 4 o C Z Y X B w c m 9 2 a X N p b 2 5 u Z W 1 l b n Q g Z W 4 g Z W F 1 I G R h b n M g b G U g c 2 l 0 Z S A v I H Z p b G x h Z 2 U g P y 9 Q d W l 0 I H R y Y W R p d G l v b m 5 l b C A v I M O g I G N p Z W w g b 3 V 2 Z X J 0 L D E 0 N 3 0 m c X V v d D s s J n F 1 b 3 Q 7 U 2 V j d G l v b j E v V G F i b G U x I C g y K S 9 V b n B p d m 9 0 Z W Q g Q 2 9 s d W 1 u c y 5 7 R j E u U X V l b G x l c y B z b 2 5 0 I G x l c y B w c m l u Y 2 l w Y W x l c y B z b 3 V y Y 2 V z I G T i g J l h c H B y b 3 Z p c 2 l v b m 5 l b W V u d C B l b i B l Y X U g Z G F u c y B s Z S B z a X R l I C 8 g d m l s b G F n Z S A / L 1 Z l b m R l d X I g Z O K A m W V h d S w x N D h 9 J n F 1 b 3 Q 7 L C Z x d W 9 0 O 1 N l Y 3 R p b 2 4 x L 1 R h Y m x l M S A o M i k v V W 5 w a X Z v d G V k I E N v b H V t b n M u e 0 5 v b W J y Z S B k Z S B Q d W l 0 c y B 0 c m F k a X R p b 2 5 u Z W w g R k 9 O Q 1 R J T 0 5 O R U x T L D E 0 O X 0 m c X V v d D s s J n F 1 b 3 Q 7 U 2 V j d G l v b j E v V G F i b G U x I C g y K S 9 V b n B p d m 9 0 Z W Q g Q 2 9 s d W 1 u c y 5 7 T m 9 t Y n J l I G R l I F B 1 a X R z I H R y Y W R p d G l v b m 5 l b C B O T 0 4 g R k 9 O Q 1 R J T 0 5 O R U x T L D E 1 M H 0 m c X V v d D s s J n F 1 b 3 Q 7 U 2 V j d G l v b j E v V G F i b G U x I C g y K S 9 V b n B p d m 9 0 Z W Q g Q 2 9 s d W 1 u c y 5 7 T m 9 t Y n J l I G R l I E Z v c m F n Z S D D o C B w b 2 1 w Z S B t Y W 5 1 Z W x s Z S B G T 0 5 D V E l P T k 5 F T F M s M T U x f S Z x d W 9 0 O y w m c X V v d D t T Z W N 0 a W 9 u M S 9 U Y W J s Z T E g K D I p L 1 V u c G l 2 b 3 R l Z C B D b 2 x 1 b W 5 z L n t O b 2 1 i c m U g Z G U g R m 9 y Y W d l I M O g I H B v b X B l I G 1 h b n V l b G x l I E 5 P T i B G T 0 5 D V E l P T k 5 F T F M s M T U y f S Z x d W 9 0 O y w m c X V v d D t T Z W N 0 a W 9 u M S 9 U Y W J s Z T E g K D I p L 1 V u c G l 2 b 3 R l Z C B D b 2 x 1 b W 5 z L n t O b 2 1 i c m U g Z G U g U H V p d H M g Y W 3 D q W x p b 3 L D q S B G T 0 5 D V E l P T k 5 F T F M s M T U z f S Z x d W 9 0 O y w m c X V v d D t T Z W N 0 a W 9 u M S 9 U Y W J s Z T E g K D I p L 1 V u c G l 2 b 3 R l Z C B D b 2 x 1 b W 5 z L n t O b 2 1 i c m U g Z G U g U H V p d C B h b c O p b G l v c s O p I E 5 P T i B G T 0 5 D V E l P T k 5 F T F M s M T U 0 f S Z x d W 9 0 O y w m c X V v d D t T Z W N 0 a W 9 u M S 9 U Y W J s Z T E g K D I p L 1 V u c G l 2 b 3 R l Z C B D b 2 x 1 b W 5 z L n t O b 2 1 i c m U g Z G U g Q m x h Z G R l c i B G T 0 5 D V E l P T k 5 F T F M s M T U 1 f S Z x d W 9 0 O y w m c X V v d D t T Z W N 0 a W 9 u M S 9 U Y W J s Z T E g K D I p L 1 V u c G l 2 b 3 R l Z C B D b 2 x 1 b W 5 z L n t O b 2 1 i c m U g Z G U g Q m x h Z G R l c i B O T 0 4 g R k 9 O Q 1 R J T 0 5 O R U x T L D E 1 N n 0 m c X V v d D s s J n F 1 b 3 Q 7 U 2 V j d G l v b j E v V G F i b G U x I C g y K S 9 V b n B p d m 9 0 Z W Q g Q 2 9 s d W 1 u c y 5 7 T m 9 t Y n J l I D o g R W F 1 I G R l I H N 1 c m Z h Y 2 U g K H d h Z G k s I G x h Y y w g c m l 2 a c O o c m U s I G V 0 Y y 4 p I E Z P T k N U S U 9 O T k V M U y w x N T d 9 J n F 1 b 3 Q 7 L C Z x d W 9 0 O 1 N l Y 3 R p b 2 4 x L 1 R h Y m x l M S A o M i k v V W 5 w a X Z v d G V k I E N v b H V t b n M u e 0 5 v b W J y Z T o g R W F 1 I G R l I H N 1 c m Z h Y 2 U g K H d h Z G k s I G x h Y y w g c m l 2 a c O o c m U s I G V 0 Y y 4 p I E 5 P T i B G T 0 5 D V E l P T k 5 F T F M s M T U 4 f S Z x d W 9 0 O y w m c X V v d D t T Z W N 0 a W 9 u M S 9 U Y W J s Z T E g K D I p L 1 V u c G l 2 b 3 R l Z C B D b 2 x 1 b W 5 z L n t O b 2 1 i c m U g Z G U g V m V u Z G V 1 c i B k 4 o C Z Z W F 1 I E Z P T k N U S U 9 O T k V M U y w x N T l 9 J n F 1 b 3 Q 7 L C Z x d W 9 0 O 1 N l Y 3 R p b 2 4 x L 1 R h Y m x l M S A o M i k v V W 5 w a X Z v d G V k I E N v b H V t b n M u e 0 5 v b W J y Z S B k Z S B W Z W 5 k Z X V y I G T i g J l l Y X U g T k 9 O I E Z P T k N U S U 9 O T k V M U y w x N j B 9 J n F 1 b 3 Q 7 L C Z x d W 9 0 O 1 N l Y 3 R p b 2 4 x L 1 R h Y m x l M S A o M i k v V W 5 w a X Z v d G V k I E N v b H V t b n M u e 0 5 v b W J y Z S B k Z S B D Y W 1 p b 2 4 t Q 2 l 0 Z X J u Z S B G T 0 5 D V E l P T k 5 F T F M s M T Y x f S Z x d W 9 0 O y w m c X V v d D t T Z W N 0 a W 9 u M S 9 U Y W J s Z T E g K D I p L 1 V u c G l 2 b 3 R l Z C B D b 2 x 1 b W 5 z L n t O b 2 1 i c m U g Z G U g Q 2 F t a W 9 u L U N p d G V y b m U g T k 9 O I E Z P T k N U S U 9 O T k V M U y w x N j J 9 J n F 1 b 3 Q 7 L C Z x d W 9 0 O 1 N l Y 3 R p b 2 4 x L 1 R h Y m x l M S A o M i k v V W 5 w a X Z v d G V k I E N v b H V t b n M u e 0 5 v b W J y Z S A 6 I E V h d S B k d S B y b 2 J p b m V 0 I E Z P T k N U S U 9 O T k V M U y w x N j N 9 J n F 1 b 3 Q 7 L C Z x d W 9 0 O 1 N l Y 3 R p b 2 4 x L 1 R h Y m x l M S A o M i k v V W 5 w a X Z v d G V k I E N v b H V t b n M u e 0 5 v b W J y Z S A 6 I E V h d S B k d S B y b 2 J p b m V 0 I E 5 P T i B G T 0 5 D V E l P T k 5 F T F M s M T Y 0 f S Z x d W 9 0 O y w m c X V v d D t T Z W N 0 a W 9 u M S 9 U Y W J s Z T E g K D I p L 1 V u c G l 2 b 3 R l Z C B D b 2 x 1 b W 5 z L n t G M y 4 g U X V l b G x l I G V z d C B s Y S B k a X N 0 Y W 5 j Z S B x d W U g b G V z I H B l c n N v b m 5 l c y B k w 6 l w b G F j w 6 l l c y B w Y X J j b 3 V y Z W 5 0 I H B v d X I g Y W N j w 6 l k Z X I g w 6 A g b G E g c 2 9 1 c m N l I G T i g J l l Y X U g b G E g c G x 1 c y B w c m 9 j a G U g P y A o b W F y Y 2 h l I M O g I H B p Z W Q p L D E 2 N X 0 m c X V v d D s s J n F 1 b 3 Q 7 U 2 V j d G l v b j E v V G F i b G U x I C g y K S 9 V b n B p d m 9 0 Z W Q g Q 2 9 s d W 1 u c y 5 7 R j Q u I F F 1 Z W x z I H N v b n Q g b G V z I H B y b 2 J s w 6 h t Z X M g b G n D q X M g w 6 A g b G E g c X V h b G l 0 w 6 k g Z G U g b O K A m W V h d S A / L D E 2 N n 0 m c X V v d D s s J n F 1 b 3 Q 7 U 2 V j d G l v b j E v V G F i b G U x I C g y K S 9 V b n B p d m 9 0 Z W Q g Q 2 9 s d W 1 u c y 5 7 R j Q u I F F 1 Z W x z I H N v b n Q g b G V z I H B y b 2 J s w 6 h t Z X M g b G n D q X M g w 6 A g b G E g c X V h b G l 0 w 6 k g Z G U g b O K A m W V h d S A / L 0 F 1 Y 3 V u L D E 2 N 3 0 m c X V v d D s s J n F 1 b 3 Q 7 U 2 V j d G l v b j E v V G F i b G U x I C g y K S 9 V b n B p d m 9 0 Z W Q g Q 2 9 s d W 1 u c y 5 7 R j Q u I F F 1 Z W x z I H N v b n Q g b G V z I H B y b 2 J s w 6 h t Z X M g b G n D q X M g w 6 A g b G E g c X V h b G l 0 w 6 k g Z G U g b O K A m W V h d S A / L 0 V h d S B 0 c m 9 1 Y m x l I C 8 g Y n J 1 b m U s M T Y 4 f S Z x d W 9 0 O y w m c X V v d D t T Z W N 0 a W 9 u M S 9 U Y W J s Z T E g K D I p L 1 V u c G l 2 b 3 R l Z C B D b 2 x 1 b W 5 z L n t G N C 4 g U X V l b H M g c 2 9 u d C B s Z X M g c H J v Y m z D q G 1 l c y B s a c O p c y D D o C B s Y S B x d W F s a X T D q S B k Z S B s 4 o C Z Z W F 1 I D 8 v R 2 / D u 3 Q s M T Y 5 f S Z x d W 9 0 O y w m c X V v d D t T Z W N 0 a W 9 u M S 9 U Y W J s Z T E g K D I p L 1 V u c G l 2 b 3 R l Z C B D b 2 x 1 b W 5 z L n t G N C 4 g U X V l b H M g c 2 9 u d C B s Z X M g c H J v Y m z D q G 1 l c y B s a c O p c y D D o C B s Y S B x d W F s a X T D q S B k Z S B s 4 o C Z Z W F 1 I D 8 v R W F 1 I G 5 v b i B w b 3 R h Y m x l L D E 3 M H 0 m c X V v d D s s J n F 1 b 3 Q 7 U 2 V j d G l v b j E v V G F i b G U x I C g y K S 9 V b n B p d m 9 0 Z W Q g Q 2 9 s d W 1 u c y 5 7 R j Q u I F F 1 Z W x z I H N v b n Q g b G V z I H B y b 2 J s w 6 h t Z X M g b G n D q X M g w 6 A g b G E g c X V h b G l 0 w 6 k g Z G U g b O K A m W V h d S A / L 0 9 k Z X V y L D E 3 M X 0 m c X V v d D s s J n F 1 b 3 Q 7 U 2 V j d G l v b j E v V G F i b G U x I C g y K S 9 V b n B p d m 9 0 Z W Q g Q 2 9 s d W 1 u c y 5 7 R j U u I F F 1 Z W x s Z X M g c 2 9 u d C B s Z X M g d H l w Z X M g Z G U g b G F 0 c m l u Z X M g Z G l z c G 9 u a W J s Z X M g c 3 V y I G N l I G x p Z X U g Z G U g Z M O p c G x h Y 2 V t Z W 5 0 I D 8 s M T c y f S Z x d W 9 0 O y w m c X V v d D t T Z W N 0 a W 9 u M S 9 U Y W J s Z T E g K D I p L 1 V u c G l 2 b 3 R l Z C B D b 2 x 1 b W 5 z L n t G N S 4 g U X V l b G x l c y B z b 2 5 0 I G x l c y B 0 e X B l c y B k Z S B s Y X R y a W 5 l c y B k a X N w b 2 5 p Y m x l c y B z d X I g Y 2 U g b G l l d S B k Z S B k w 6 l w b G F j Z W 1 l b n Q g P y 9 M Y X R y a W 5 l c y B j b 2 x s Z W N 0 a X Z l c y A o b G V z I G x h d H J p b m V z I H N v b n Q g d X R p b G l z w 6 l l c y B w Y X I g c G x 1 c 2 l l d X J z I G 3 D q W 5 h Z 2 V z I M O g I G x h I G Z v a X M p L D E 3 M 3 0 m c X V v d D s s J n F 1 b 3 Q 7 U 2 V j d G l v b j E v V G F i b G U x I C g y K S 9 V b n B p d m 9 0 Z W Q g Q 2 9 s d W 1 u c y 5 7 R j U u I F F 1 Z W x s Z X M g c 2 9 u d C B s Z X M g d H l w Z X M g Z G U g b G F 0 c m l u Z X M g Z G l z c G 9 u a W J s Z X M g c 3 V y I G N l I G x p Z X U g Z G U g Z M O p c G x h Y 2 V t Z W 5 0 I D 8 v T G F 0 c m l u Z X M g c H J p d s O p Z X M g K G P i g J l l c 3 Q g w 6 A g Z G l y Z S B 1 b m U g b G F 0 c m l u Z S B w Y X I g b c O p b m F n Z S k s M T c 0 f S Z x d W 9 0 O y w m c X V v d D t T Z W N 0 a W 9 u M S 9 U Y W J s Z T E g K D I p L 1 V u c G l 2 b 3 R l Z C B D b 2 x 1 b W 5 z L n t G N S 4 g U X V l b G x l c y B z b 2 5 0 I G x l c y B 0 e X B l c y B k Z S B s Y X R y a W 5 l c y B k a X N w b 2 5 p Y m x l c y B z d X I g Y 2 U g b G l l d S B k Z S B k w 6 l w b G F j Z W 1 l b n Q g P y 9 E w 6 l m w 6 l j Y X R p b 2 4 g w 6 A g b O K A m W F p c i B s a W J y Z S B v d S B k Y W 5 z I G x h I G 5 h d H V y Z S w x N z V 9 J n F 1 b 3 Q 7 L C Z x d W 9 0 O 1 N l Y 3 R p b 2 4 x L 1 R h Y m x l M S A o M i k v V W 5 w a X Z v d G V k I E N v b H V t b n M u e 0 Y 1 Y j E u I E N v b W J p Z W 4 g e S B h L X Q t a W w g Z G U g b G F 0 c m l u Z X M g Y 2 9 s b G V j d G l 2 Z X M / L D E 3 N n 0 m c X V v d D s s J n F 1 b 3 Q 7 U 2 V j d G l v b j E v V G F i b G U x I C g y K S 9 V b n B p d m 9 0 Z W Q g Q 2 9 s d W 1 u c y 5 7 R j V i M i 4 g Q 2 9 t Y m l l b i B 5 I G E t d C 1 p b C B k Z S B s Y X R y a W 5 l c y B w c m l 2 w 6 l l c z 8 s M T c 3 f S Z x d W 9 0 O y w m c X V v d D t T Z W N 0 a W 9 u M S 9 U Y W J s Z T E g K D I p L 1 V u c G l 2 b 3 R l Z C B D b 2 x 1 b W 5 z L n t G N y 4 g U X V l b C B l c 3 Q g b O K A m c O p d G F 0 I G R l I G x h I G 1 h a m 9 y a X T D q S B k Z X M g b G F 0 c m l u Z X M g P y w x N z h 9 J n F 1 b 3 Q 7 L C Z x d W 9 0 O 1 N l Y 3 R p b 2 4 x L 1 R h Y m x l M S A o M i k v V W 5 w a X Z v d G V k I E N v b H V t b n M u e 0 Y 4 L i B F c 3 Q t Y 2 U g c X V l I G x l c y B s Y X R y a W 5 l c y B z b 2 5 0 I H P D q X B h c s O p Z X M g c G 9 1 c i B s Z X M g a G 9 t b W V z I G V 0 I G Z l b W 1 l c y A / L D E 3 O X 0 m c X V v d D s s J n F 1 b 3 Q 7 U 2 V j d G l v b j E v V G F i b G U x I C g y K S 9 V b n B p d m 9 0 Z W Q g Q 2 9 s d W 1 u c y 5 7 R j k u I F F 1 Z W x s Z S B l c 3 Q g b G E g Z G l z d G F u Y 2 U g Z W 5 0 c m U g b G V z I G x h d H J p b m V z I G V 0 I G x l c y B w b 2 l u d H M g Z O K A m W V h d S A / L D E 4 M H 0 m c X V v d D s s J n F 1 b 3 Q 7 U 2 V j d G l v b j E v V G F i b G U x I C g y K S 9 V b n B p d m 9 0 Z W Q g Q 2 9 s d W 1 u c y 5 7 R j E w L i B R d W V s b G V z I H N v b n Q g b G V z I H R 5 c G V z I G R l I G R v d W N o Z X M g Z G l z c G 9 u a W J s Z X M g c 3 V y I G N l I G x p Z X U g Z G U g Z M O p c G x h Y 2 V t Z W 5 0 I D 8 s M T g x f S Z x d W 9 0 O y w m c X V v d D t T Z W N 0 a W 9 u M S 9 U Y W J s Z T E g K D I p L 1 V u c G l 2 b 3 R l Z C B D b 2 x 1 b W 5 z L n t G M T A u I F F 1 Z W x s Z X M g c 2 9 u d C B s Z X M g d H l w Z X M g Z G U g Z G 9 1 Y 2 h l c y B k a X N w b 2 5 p Y m x l c y B z d X I g Y 2 U g b G l l d S B k Z S B k w 6 l w b G F j Z W 1 l b n Q g P y 9 D b 2 x s Z W N 0 a X Z l c y A o d X R p b G l z w 6 l l c y B w Y X I g c G x 1 c 2 l l d X J z I G 3 D q W 5 h Z 2 V z I M O g I G x h I G Z v a X M p L D E 4 M n 0 m c X V v d D s s J n F 1 b 3 Q 7 U 2 V j d G l v b j E v V G F i b G U x I C g y K S 9 V b n B p d m 9 0 Z W Q g Q 2 9 s d W 1 u c y 5 7 R j E w L i B R d W V s b G V z I H N v b n Q g b G V z I H R 5 c G V z I G R l I G R v d W N o Z X M g Z G l z c G 9 u a W J s Z X M g c 3 V y I G N l I G x p Z X U g Z G U g Z M O p c G x h Y 2 V t Z W 5 0 I D 8 v U H J p d s O p Z X M g K H B h c i B t w 6 l u Y W d l K S w x O D N 9 J n F 1 b 3 Q 7 L C Z x d W 9 0 O 1 N l Y 3 R p b 2 4 x L 1 R h Y m x l M S A o M i k v V W 5 w a X Z v d G V k I E N v b H V t b n M u e 0 Y x M G E u I E 5 v b W J y Z S B k Z S B k b 3 V j a G V z I G N v b G x l Y 3 R p d m V z I G R h b n M g b G U g c 2 l 0 Z S A v I H Z p b G x h Z 2 U g P y w x O D R 9 J n F 1 b 3 Q 7 L C Z x d W 9 0 O 1 N l Y 3 R p b 2 4 x L 1 R h Y m x l M S A o M i k v V W 5 w a X Z v d G V k I E N v b H V t b n M u e 0 Y x M G I u I E 5 v b W J y Z S B k Z S B k b 3 V j a G V z I H B y a X b D q W V z I G R h b n M g b G U g c 2 l 0 Z S A v I H Z p b G x h Z 2 U g P y w x O D V 9 J n F 1 b 3 Q 7 L C Z x d W 9 0 O 1 N l Y 3 R p b 2 4 x L 1 R h Y m x l M S A o M i k v V W 5 w a X Z v d G V k I E N v b H V t b n M u e 0 Y x M S 4 g T G V z I G V u Z m F u d H M s I G Z l b W 1 l c y B l d C B w Z X J z b 2 5 u Z X M g d n V s b s O p c m F i b G V z I H B l d X Z l b n Q t a W x z I G F j Y 8 O p Z G V y I G F 1 e C B s Y X R y a W 5 l c y w g c G 9 p b n R z I G T i g J l l Y X U s I G F p c m U g Z G U g Z M O p Z s O p Y 2 F 0 a W 9 u I H N h b n M g c m l z c X V l I H B h c n R p Y 3 V s a W V y P y w x O D Z 9 J n F 1 b 3 Q 7 L C Z x d W 9 0 O 1 N l Y 3 R p b 2 4 x L 1 R h Y m x l M S A o M i k v V W 5 w a X Z v d G V k I E N v b H V t b n M u e 0 Y x M i 4 g U 2 k g b O K A m W F j Y 8 O o c y B l c 3 Q g c m l z c X X D q S w g c X V l b H M g c 2 9 u d C B s Z X M g c m l z c X V l c y B w c m l u Y 2 l w Y X V 4 I D 8 s M T g 3 f S Z x d W 9 0 O y w m c X V v d D t T Z W N 0 a W 9 u M S 9 U Y W J s Z T E g K D I p L 1 V u c G l 2 b 3 R l Z C B D b 2 x 1 b W 5 z L n t G M T I u I F N p I G z i g J l h Y 2 P D q H M g Z X N 0 I H J p c 3 F 1 w 6 k s I H F 1 Z W x z I H N v b n Q g b G V z I H J p c 3 F 1 Z X M g c H J p b m N p c G F 1 e C A / L 0 F n c m V z c 2 l v b i B w a H l z a X F 1 Z S w x O D h 9 J n F 1 b 3 Q 7 L C Z x d W 9 0 O 1 N l Y 3 R p b 2 4 x L 1 R h Y m x l M S A o M i k v V W 5 w a X Z v d G V k I E N v b H V t b n M u e 0 Y x M i 4 g U 2 k g b O K A m W F j Y 8 O o c y B l c 3 Q g c m l z c X X D q S w g c X V l b H M g c 2 9 u d C B s Z X M g c m l z c X V l c y B w c m l u Y 2 l w Y X V 4 I D 8 v Q X J y Z X N 0 Y X R p b 2 5 z L 2 T D q X R l b n R p b 2 5 z L D E 4 O X 0 m c X V v d D s s J n F 1 b 3 Q 7 U 2 V j d G l v b j E v V G F i b G U x I C g y K S 9 V b n B p d m 9 0 Z W Q g Q 2 9 s d W 1 u c y 5 7 R j E y L i B T a S B s 4 o C Z Y W N j w 6 h z I G V z d C B y a X N x d c O p L C B x d W V s c y B z b 2 5 0 I G x l c y B y a X N x d W V z I H B y a W 5 j a X B h d X g g P y 9 B d X R y Z S w g c H L D q W N p c 2 V 6 L D E 5 M H 0 m c X V v d D s s J n F 1 b 3 Q 7 U 2 V j d G l v b j E v V G F i b G U x I C g y K S 9 V b n B p d m 9 0 Z W Q g Q 2 9 s d W 1 u c y 5 7 R j E y L i B T a S B s 4 o C Z Y W N j w 6 h z I G V z d C B y a X N x d c O p L C B x d W V s c y B z b 2 5 0 I G x l c y B y a X N x d W V z I H B y a W 5 j a X B h d X g g P y 9 F b m z D q H Z l b W V u d H M s M T k x f S Z x d W 9 0 O y w m c X V v d D t T Z W N 0 a W 9 u M S 9 U Y W J s Z T E g K D I p L 1 V u c G l 2 b 3 R l Z C B D b 2 x 1 b W 5 z L n t G M T I u I F N p I G z i g J l h Y 2 P D q H M g Z X N 0 I H J p c 3 F 1 w 6 k s I H F 1 Z W x z I H N v b n Q g b G V z I H J p c 3 F 1 Z X M g c H J p b m N p c G F 1 e C A / L 0 h h c m P D q G x l b W V u d C B v d S B k a X N j c m l t a W 5 h d G l v b i w x O T J 9 J n F 1 b 3 Q 7 L C Z x d W 9 0 O 1 N l Y 3 R p b 2 4 x L 1 R h Y m x l M S A o M i k v V W 5 w a X Z v d G V k I E N v b H V t b n M u e 0 Y x M i 4 g U 2 k g b O K A m W F j Y 8 O o c y B l c 3 Q g c m l z c X X D q S w g c X V l b H M g c 2 9 u d C B s Z X M g c m l z c X V l c y B w c m l u Y 2 l w Y X V 4 I D 8 v V m l v b G V u Y 2 U g c 2 V 4 d W V s b G U s M T k z f S Z x d W 9 0 O y w m c X V v d D t T Z W N 0 a W 9 u M S 9 U Y W J s Z T E g K D I p L 1 V u c G l 2 b 3 R l Z C B D b 2 x 1 b W 5 z L n t G M T J i L i B Q c m V j a X N l e i B h d X R y Z S B y a X N x d W U s M T k 0 f S Z x d W 9 0 O y w m c X V v d D t T Z W N 0 a W 9 u M S 9 U Y W J s Z T E g K D I p L 1 V u c G l 2 b 3 R l Z C B D b 2 x 1 b W 5 z L n t H M S 5 F c 3 Q t Y 2 U g c X V l I G x l c y B l b m Z h b n R z I G R l I G 3 D q W 5 h Z 2 V z I G T D q X B s Y W P D q X M g Z n L D q X F 1 Z W 5 0 Z W 5 0 I H V u Z S D D q W N v b G U g P y w x O T V 9 J n F 1 b 3 Q 7 L C Z x d W 9 0 O 1 N l Y 3 R p b 2 4 x L 1 R h Y m x l M S A o M i k v V W 5 w a X Z v d G V k I E N v b H V t b n M u e 0 c y L l B v d X J x d W 9 p I F R P V V M g T E V T I E V O R k F O V F M g b m U g Z n L D q X F 1 Z W 5 0 Z W 5 0 I H B h c y B k X H U w M D I 3 w 6 l j b 2 x l I D 8 s M T k 2 f S Z x d W 9 0 O y w m c X V v d D t T Z W N 0 a W 9 u M S 9 U Y W J s Z T E g K D I p L 1 V u c G l 2 b 3 R l Z C B D b 2 x 1 b W 5 z L n t H M m I u I F B y w 6 l j a X N l c i B h d X R y Z S B y Y W l z b 2 4 s M T k 3 f S Z x d W 9 0 O y w m c X V v d D t T Z W N 0 a W 9 u M S 9 U Y W J s Z T E g K D I p L 1 V u c G l 2 b 3 R l Z C B D b 2 x 1 b W 5 z L n t H M 2 E u I F F 1 Z W w g Z X N 0 I G x l I G 5 v b S B k Z S B s X H U w M D I 3 w 6 l j b 2 x l L D E 5 O H 0 m c X V v d D s s J n F 1 b 3 Q 7 U 2 V j d G l v b j E v V G F i b G U x I C g y K S 9 V b n B p d m 9 0 Z W Q g Q 2 9 s d W 1 u c y 5 7 R z N i L i B E Y W 5 z I H F 1 Z W w g d m l s b G F n Z S 9 2 a W x s Z S 9 z a X R l I H N l I H R y b 3 V 2 Z S B s X H U w M D I 3 w 6 l j b 2 x l P y w x O T l 9 J n F 1 b 3 Q 7 L C Z x d W 9 0 O 1 N l Y 3 R p b 2 4 x L 1 R h Y m x l M S A o M i k v V W 5 w a X Z v d G V k I E N v b H V t b n M u e 0 c x L j Q u I F F 1 Z W x s Z S B l c 3 Q g b G E g Z G l z d G F u Y 2 U g c G F y Y 2 9 1 c n V l I H B v d X I g e S B h Y 2 P D q W R l c i A / L D I w M H 0 m c X V v d D s s J n F 1 b 3 Q 7 U 2 V j d G l v b j E v V G F i b G U x I C g y K S 9 V b n B p d m 9 0 Z W Q g Q 2 9 s d W 1 u c y 5 7 S C 4 g S U 5 G T 1 J N Q V R J T 0 5 T I F N V U i B M R V M g U 0 V S V k l D R V M g R E U g U 0 F O V E U g R E l T U E 9 O S U J M R V M g R E F O U y B M R S B T S V R F I C 8 g V k l M T E F H R S w y M D F 9 J n F 1 b 3 Q 7 L C Z x d W 9 0 O 1 N l Y 3 R p b 2 4 x L 1 R h Y m x l M S A o M i k v V W 5 w a X Z v d G V k I E N v b H V t b n M u e 1 k g Y S B 0 L W l s I G R l c y B z Z X J 2 a W N l c y B t w 6 l k a W N h d X g g Z m 9 u Y 3 R p b 2 5 u Z W x z I G R p c 3 B v b m l i b G V z I H N 1 c i B j Z S B z a X R l I C 8 g d m l s b G F n Z T 8 s M j A y f S Z x d W 9 0 O y w m c X V v d D t T Z W N 0 a W 9 u M S 9 U Y W J s Z T E g K D I p L 1 V u c G l 2 b 3 R l Z C B D b 2 x 1 b W 5 z L n t I M S 4 g U 2 k g T 3 V p L C B R d W V s c y B 0 e X B l c y B k Z S B z Z X J 2 a W N l c y B t w 6 l k a W N h d X g g Z m 9 u Y 3 R p b 2 5 u Z W x z I H N v b n Q g Z G l z c G 9 u a W J s Z X M g c 3 V y I G N l I H N p d G U g L y B 2 a W x s Y W d l P y w y M D N 9 J n F 1 b 3 Q 7 L C Z x d W 9 0 O 1 N l Y 3 R p b 2 4 x L 1 R h Y m x l M S A o M i k v V W 5 w a X Z v d G V k I E N v b H V t b n M u e 0 g x L i B Q c s O p Y 2 l z Z X I g Y X V 0 c m U g d H l w Z S B k Z S B z Z X J 2 a W N l I G 3 D q W R p Y 2 F s L D I w N H 0 m c X V v d D s s J n F 1 b 3 Q 7 U 2 V j d G l v b j E v V G F i b G U x I C g y K S 9 V b n B p d m 9 0 Z W Q g Q 2 9 s d W 1 u c y 5 7 S D I u I E N l c y B z Z X J 2 a W N l c y B z b 2 5 0 L W l s c y B k a X N w b 2 5 p Y m x l c y B z d X I g b G U g c 2 l 0 Z S B v d S B l b i B k Z W h v c n M g Z H U g c 2 l 0 Z S A v I H Z p b G x h Z 2 U g P y w y M D V 9 J n F 1 b 3 Q 7 L C Z x d W 9 0 O 1 N l Y 3 R p b 2 4 x L 1 R h Y m x l M S A o M i k v V W 5 w a X Z v d G V k I E N v b H V t b n M u e 0 g z L l F 1 Z W x s Z S B l c 3 Q g b G E g Z G l z d G F u Y 2 U g c X V l I G x l c y B w Z X J z b 2 5 u Z X M g Z M O p c G x h Y 8 O p Z X M g c G F y Y 2 9 1 c m V u d C B w b 3 V y I G F j Y 8 O p Z G V y I G F 1 e C B z Z X J 2 a W N l c y B t w 6 l k a W N h d X g g P y A o b W F y Y 2 h l I M O g I H B p Z W Q p L D I w N n 0 m c X V v d D s s J n F 1 b 3 Q 7 U 2 V j d G l v b j E v V G F i b G U x I C g y K S 9 V b n B p d m 9 0 Z W Q g Q 2 9 s d W 1 u c y 5 7 S D Q u I F F 1 Z W x s Z X M g c 2 9 u d C B s Z X M g M y B t Y W x h Z G l l c y B s Z X M g c G x 1 c y B y w 6 l w Y W 5 k d W V z I H N 1 c i B s Z S B z a X R l I C 8 g d m l s b G F n Z T 8 s M j A 3 f S Z x d W 9 0 O y w m c X V v d D t T Z W N 0 a W 9 u M S 9 U Y W J s Z T E g K D I p L 1 V u c G l 2 b 3 R l Z C B D b 2 x 1 b W 5 z L n t I N C 4 g U X V l b G x l c y B z b 2 5 0 I G x l c y A z I G 1 h b G F k a W V z I G x l c y B w b H V z I H L D q X B h b m R 1 Z X M g c 3 V y I G x l I H N p d G U g L y B 2 a W x s Y W d l P y 9 E a W F y c m j D q W U s M j A 4 f S Z x d W 9 0 O y w m c X V v d D t T Z W N 0 a W 9 u M S 9 U Y W J s Z T E g K D I p L 1 V u c G l 2 b 3 R l Z C B D b 2 x 1 b W 5 z L n t I N C 4 g U X V l b G x l c y B z b 2 5 0 I G x l c y A z I G 1 h b G F k a W V z I G x l c y B w b H V z I H L D q X B h b m R 1 Z X M g c 3 V y I G x l I H N p d G U g L y B 2 a W x s Y W d l P y 9 G a c O o d n J l L D I w O X 0 m c X V v d D s s J n F 1 b 3 Q 7 U 2 V j d G l v b j E v V G F i b G U x I C g y K S 9 V b n B p d m 9 0 Z W Q g Q 2 9 s d W 1 u c y 5 7 S D Q u I F F 1 Z W x s Z X M g c 2 9 u d C B s Z X M g M y B t Y W x h Z G l l c y B s Z X M g c G x 1 c y B y w 6 l w Y W 5 k d W V z I H N 1 c i B s Z S B z a X R l I C 8 g d m l s b G F n Z T 8 v S W 5 m Z W N 0 a W 9 u I G R l I H B s Y W l l L D I x M H 0 m c X V v d D s s J n F 1 b 3 Q 7 U 2 V j d G l v b j E v V G F i b G U x I C g y K S 9 V b n B p d m 9 0 Z W Q g Q 2 9 s d W 1 u c y 5 7 S D Q u I F F 1 Z W x s Z X M g c 2 9 u d C B s Z X M g M y B t Y W x h Z G l l c y B s Z X M g c G x 1 c y B y w 6 l w Y W 5 k d W V z I H N 1 c i B s Z S B z a X R l I C 8 g d m l s b G F n Z T 8 v T W F s Y W R p Z S B k Z S B w Z W F 1 L D I x M X 0 m c X V v d D s s J n F 1 b 3 Q 7 U 2 V j d G l v b j E v V G F i b G U x I C g y K S 9 V b n B p d m 9 0 Z W Q g Q 2 9 s d W 1 u c y 5 7 S D Q u I F F 1 Z W x s Z X M g c 2 9 u d C B s Z X M g M y B t Y W x h Z G l l c y B s Z X M g c G x 1 c y B y w 6 l w Y W 5 k d W V z I H N 1 c i B s Z S B z a X R l I C 8 g d m l s b G F n Z T 8 v T W F s b n V 0 c m l 0 a W 9 u L D I x M n 0 m c X V v d D s s J n F 1 b 3 Q 7 U 2 V j d G l v b j E v V G F i b G U x I C g y K S 9 V b n B p d m 9 0 Z W Q g Q 2 9 s d W 1 u c y 5 7 S D Q u I F F 1 Z W x s Z X M g c 2 9 u d C B s Z X M g M y B t Y W x h Z G l l c y B s Z X M g c G x 1 c y B y w 6 l w Y W 5 k d W V z I H N 1 c i B s Z S B z a X R l I C 8 g d m l s b G F n Z T 8 v U G F s d W R p c 2 1 l L D I x M 3 0 m c X V v d D s s J n F 1 b 3 Q 7 U 2 V j d G l v b j E v V G F i b G U x I C g y K S 9 V b n B p d m 9 0 Z W Q g Q 2 9 s d W 1 u c y 5 7 S D Q u I F F 1 Z W x s Z X M g c 2 9 u d C B s Z X M g M y B t Y W x h Z G l l c y B s Z X M g c G x 1 c y B y w 6 l w Y W 5 k d W V z I H N 1 c i B s Z S B z a X R l I C 8 g d m l s b G F n Z T 8 v V G 9 1 e C w y M T R 9 J n F 1 b 3 Q 7 L C Z x d W 9 0 O 1 N l Y 3 R p b 2 4 x L 1 R h Y m x l M S A o M i k v V W 5 w a X Z v d G V k I E N v b H V t b n M u e 0 g 0 L i B R d W V s b G V z I H N v b n Q g b G V z I D M g b W F s Y W R p Z X M g b G V z I H B s d X M g c s O p c G F u Z H V l c y B z d X I g b G U g c 2 l 0 Z S A v I H Z p b G x h Z 2 U / L 0 1 h d X g g Z G U g d M O q d G U s M j E 1 f S Z x d W 9 0 O y w m c X V v d D t T Z W N 0 a W 9 u M S 9 U Y W J s Z T E g K D I p L 1 V u c G l 2 b 3 R l Z C B D b 2 x 1 b W 5 z L n t I N C 4 g U X V l b G x l c y B z b 2 5 0 I G x l c y A z I G 1 h b G F k a W V z I G x l c y B w b H V z I H L D q X B h b m R 1 Z X M g c 3 V y I G x l I H N p d G U g L y B 2 a W x s Y W d l P y 9 N Y X V 4 I G R l I H Z l b n R y Z S w y M T Z 9 J n F 1 b 3 Q 7 L C Z x d W 9 0 O 1 N l Y 3 R p b 2 4 x L 1 R h Y m x l M S A o M i k v V W 5 w a X Z v d G V k I E N v b H V t b n M u e 0 g 0 L i B R d W V s b G V z I H N v b n Q g b G V z I D M g b W F s Y W R p Z X M g b G V z I H B s d X M g c s O p c G F u Z H V l c y B z d X I g b G U g c 2 l 0 Z S A v I H Z p b G x h Z 2 U / L 1 Z J S C 8 g U 2 l k Y S w y M T d 9 J n F 1 b 3 Q 7 L C Z x d W 9 0 O 1 N l Y 3 R p b 2 4 x L 1 R h Y m x l M S A o M i k v V W 5 w a X Z v d G V k I E N v b H V t b n M u e 0 g 0 L i B R d W V s b G V z I H N v b n Q g b G V z I D M g b W F s Y W R p Z X M g b G V z I H B s d X M g c s O p c G F u Z H V l c y B z d X I g b G U g c 2 l 0 Z S A v I H Z p b G x h Z 2 U / L 1 R y b 3 V i b G V z I H B z e W N o b 2 x v Z 2 l x d W V z I G x p w 6 l z I G F 1 I G N v b m Z s a X Q s M j E 4 f S Z x d W 9 0 O y w m c X V v d D t T Z W N 0 a W 9 u M S 9 U Y W J s Z T E g K D I p L 1 V u c G l 2 b 3 R l Z C B D b 2 x 1 b W 5 z L n t I N C 4 g U X V l b G x l c y B z b 2 5 0 I G x l c y A z I G 1 h b G F k a W V z I G x l c y B w b H V z I H L D q X B h b m R 1 Z X M g c 3 V y I G x l I H N p d G U g L y B 2 a W x s Y W d l P y 9 Q c m 9 i b M O o b W V z I G R l I H R l b n N p b 2 4 s M j E 5 f S Z x d W 9 0 O y w m c X V v d D t T Z W N 0 a W 9 u M S 9 U Y W J s Z T E g K D I p L 1 V u c G l 2 b 3 R l Z C B D b 2 x 1 b W 5 z L n t I N C 4 g U X V l b G x l c y B z b 2 5 0 I G x l c y A z I G 1 h b G F k a W V z I G x l c y B w b H V z I H L D q X B h b m R 1 Z X M g c 3 V y I G x l I H N p d G U g L y B 2 a W x s Y W d l P y 9 B d X R y Z S A o c H L D q W N p c 2 V 6 K V 9 f X 1 9 f X 1 9 f X 1 9 f X 1 8 s M j I w f S Z x d W 9 0 O y w m c X V v d D t T Z W N 0 a W 9 u M S 9 U Y W J s Z T E g K D I p L 1 V u c G l 2 b 3 R l Z C B D b 2 x 1 b W 5 z L n t I N C 4 g U X V l b G x l c y B z b 2 5 0 I G x l c y A z I G 1 h b G F k a W V z I G x l c y B w b H V z I H L D q X B h b m R 1 Z X M g c 3 V y I G x l I H N p d G U g L y B 2 a W x s Y W d l P y 9 B d W N 1 b m U s M j I x f S Z x d W 9 0 O y w m c X V v d D t T Z W N 0 a W 9 u M S 9 U Y W J s Z T E g K D I p L 1 V u c G l 2 b 3 R l Z C B D b 2 x 1 b W 5 z L n t T c M O p Y 2 l m a W V 6 I G x l I G 5 v b S B k Z S B j Z X R 0 Z S B h d X R y Z S B t Y W x h Z G l l L D I y M n 0 m c X V v d D s s J n F 1 b 3 Q 7 U 2 V j d G l v b j E v V G F i b G U x I C g y K S 9 V b n B p d m 9 0 Z W Q g Q 2 9 s d W 1 u c y 5 7 S S 4 g U 0 V D V V J J V E U g Q U x J T U V O V E F J U k U g R V Q g T U 9 Z R U 5 T I E R F I F N V Q l N J U 1 R B T k N F L D I y M 3 0 m c X V v d D s s J n F 1 b 3 Q 7 U 2 V j d G l v b j E v V G F i b G U x I C g y K S 9 V b n B p d m 9 0 Z W Q g Q 2 9 s d W 1 u c y 5 7 S T E u U X V l b G x l c y B z b 2 5 0 I G x l c y B k Z X V 4 I H B y a W 5 j a X B h b G V z I H N v d X J j Z X M g Y W N 0 d W V s b G V z I G R l I G 5 v d X J y a X R 1 c m U g K E 1 h e G l t d W 0 g M i k / L D I y N H 0 m c X V v d D s s J n F 1 b 3 Q 7 U 2 V j d G l v b j E v V G F i b G U x I C g y K S 9 V b n B p d m 9 0 Z W Q g Q 2 9 s d W 1 u c y 5 7 S T E u U X V l b G x l c y B z b 2 5 0 I G x l c y B k Z X V 4 I H B y a W 5 j a X B h b G V z I H N v d X J j Z X M g Y W N 0 d W V s b G V z I G R l I G 5 v d X J y a X R 1 c m U g K E 1 h e G l t d W 0 g M i k / L 0 F j a G F 0 I H N 1 c i B s Z S B t Y X J j a M O p L D I y N X 0 m c X V v d D s s J n F 1 b 3 Q 7 U 2 V j d G l v b j E v V G F i b G U x I C g y K S 9 V b n B p d m 9 0 Z W Q g Q 2 9 s d W 1 u c y 5 7 S T E u U X V l b G x l c y B z b 2 5 0 I G x l c y B k Z X V 4 I H B y a W 5 j a X B h b G V z I H N v d X J j Z X M g Y W N 0 d W V s b G V z I G R l I G 5 v d X J y a X R 1 c m U g K E 1 h e G l t d W 0 g M i k / L 0 F 1 d H J l c y A 6 I H B y w 6 l j a X N l e i w y M j Z 9 J n F 1 b 3 Q 7 L C Z x d W 9 0 O 1 N l Y 3 R p b 2 4 x L 1 R h Y m x l M S A o M i k v V W 5 w a X Z v d G V k I E N v b H V t b n M u e 0 k x L l F 1 Z W x s Z X M g c 2 9 u d C B s Z X M g Z G V 1 e C B w c m l u Y 2 l w Y W x l c y B z b 3 V y Y 2 V z I G F j d H V l b G x l c y B k Z S B u b 3 V y c m l 0 d X J l I C h N Y X h p b X V t I D I p P y 9 E b 2 4 g Z G V z I G N v b W 1 1 b m F 1 d M O p c y B o w 7 R 0 Z X M g Z X Q g d m 9 p c 2 l u Z X M s M j I 3 f S Z x d W 9 0 O y w m c X V v d D t T Z W N 0 a W 9 u M S 9 U Y W J s Z T E g K D I p L 1 V u c G l 2 b 3 R l Z C B D b 2 x 1 b W 5 z L n t J M S 5 R d W V s b G V z I H N v b n Q g b G V z I G R l d X g g c H J p b m N p c G F s Z X M g c 2 9 1 c m N l c y B h Y 3 R 1 Z W x s Z X M g Z G U g b m 9 1 c n J p d H V y Z S A o T W F 4 a W 1 1 b S A y K T 8 v Q X N z a X N 0 Y W 5 j Z S B o d W 1 h b m l 0 Y W l y Z S A o a W 5 j b H V h b n Q g Q 2 F z a C k s M j I 4 f S Z x d W 9 0 O y w m c X V v d D t T Z W N 0 a W 9 u M S 9 U Y W J s Z T E g K D I p L 1 V u c G l 2 b 3 R l Z C B D b 2 x 1 b W 5 z L n t J M S 5 R d W V s b G V z I H N v b n Q g b G V z I G R l d X g g c H J p b m N p c G F s Z X M g c 2 9 1 c m N l c y B h Y 3 R 1 Z W x s Z X M g Z G U g b m 9 1 c n J p d H V y Z S A o T W F 4 a W 1 1 b S A y K T 8 v R W 1 w c n V u d C w y M j l 9 J n F 1 b 3 Q 7 L C Z x d W 9 0 O 1 N l Y 3 R p b 2 4 x L 1 R h Y m x l M S A o M i k v V W 5 w a X Z v d G V k I E N v b H V t b n M u e 0 k x L l F 1 Z W x s Z X M g c 2 9 u d C B s Z X M g Z G V 1 e C B w c m l u Y 2 l w Y W x l c y B z b 3 V y Y 2 V z I G F j d H V l b G x l c y B k Z S B u b 3 V y c m l 0 d X J l I C h N Y X h p b X V t I D I p P y 9 Q c m 9 k d W N 0 a W 9 u I G R l I H N 1 Y n N p c 3 R h b m N l L D I z M H 0 m c X V v d D s s J n F 1 b 3 Q 7 U 2 V j d G l v b j E v V G F i b G U x I C g y K S 9 V b n B p d m 9 0 Z W Q g Q 2 9 s d W 1 u c y 5 7 S T E u U X V l b G x l c y B z b 2 5 0 I G x l c y B k Z X V 4 I H B y a W 5 j a X B h b G V z I H N v d X J j Z X M g Y W N 0 d W V s b G V z I G R l I G 5 v d X J y a X R 1 c m U g K E 1 h e G l t d W 0 g M i k / L 1 R y b 2 M s M j M x f S Z x d W 9 0 O y w m c X V v d D t T Z W N 0 a W 9 u M S 9 U Y W J s Z T E g K D I p L 1 V u c G l 2 b 3 R l Z C B D b 2 x 1 b W 5 z L n t J M S 4 g Q X V 0 c m U s I H B y Z W N p c 2 V 6 L D I z M n 0 m c X V v d D s s J n F 1 b 3 Q 7 U 2 V j d G l v b j E v V G F i b G U x I C g y K S 9 V b n B p d m 9 0 Z W Q g Q 2 9 s d W 1 u c y 5 7 S T I u I E V z d C 1 j Z S B x d W U g b G E g b W F q b 3 J p d M O p I G R l c y B w Z X J z b 2 5 u Z X M g Z M O p c G x h Y 8 O p Z X M g Y S B h Y 2 P D q H M g w 6 A g b G E g d G V y c m U g Y 3 V s d G l 2 Y W J s Z S A / L D I z M 3 0 m c X V v d D s s J n F 1 b 3 Q 7 U 2 V j d G l v b j E v V G F i b G U x I C g y K S 9 V b n B p d m 9 0 Z W Q g Q 2 9 s d W 1 u c y 5 7 S T M u I E x l c y B w Z X J z b 2 5 u Z X M g Z H U g c 2 l 0 Z S A v I H Z p b G x h Z 2 U g b 2 5 0 L W V s b G V z I H V u I G F j Y 8 O o c y B w a H l z a X F 1 Z S B h d S B t Y X J j a M O p I D 8 s M j M 0 f S Z x d W 9 0 O y w m c X V v d D t T Z W N 0 a W 9 u M S 9 U Y W J s Z T E g K D I p L 1 V u c G l 2 b 3 R l Z C B D b 2 x 1 b W 5 z L n t J N G E u I F F 1 Z W w g Z X N 0 I G x l I G 5 v b S B k d S B t Y X J j a M O p P y w y M z V 9 J n F 1 b 3 Q 7 L C Z x d W 9 0 O 1 N l Y 3 R p b 2 4 x L 1 R h Y m x l M S A o M i k v V W 5 w a X Z v d G V k I E N v b H V t b n M u e 0 k 0 Y i 4 g U X V l b G x l I G V z d C B s Y S B k a X N 0 Y W 5 j Z S B w Y X I g c m F w c G 9 y d C B h d S B z a X R l I C 8 g d m l s b G F n Z T 8 s M j M 2 f S Z x d W 9 0 O y w m c X V v d D t T Z W N 0 a W 9 u M S 9 U Y W J s Z T E g K D I p L 1 V u c G l 2 b 3 R l Z C B D b 2 x 1 b W 5 z L n t J N G M u I E x l c y B i a W V u c y B k Z S B w c m V t a c O o c m U g b s O p Y 2 V z c 2 l 0 w 6 k g c 2 9 u d C B p b H M g Z G l z c G 9 u a W J s Z X M / L D I z N 3 0 m c X V v d D s s J n F 1 b 3 Q 7 U 2 V j d G l v b j E v V G F i b G U x I C g y K S 9 V b n B p d m 9 0 Z W Q g Q 2 9 s d W 1 u c y 5 7 S i 4 g S U 5 G T 1 J N Q V R J T 0 4 g U 1 V S I E x F U y B N T 1 l F T l M g R E U g Q 0 9 N T V V O S U N B V E l P T i B E S V N Q T 0 5 J Q k x F U y B E Q U 5 T I E x F I F N J V E U g L y B W S U x M Q U d F L D I z O H 0 m c X V v d D s s J n F 1 b 3 Q 7 U 2 V j d G l v b j E v V G F i b G U x I C g y K S 9 V b n B p d m 9 0 Z W Q g Q 2 9 s d W 1 u c y 5 7 S j E u W S B h L X Q t a W w g d W 4 g c s O p c 2 V h d S B 0 w 6 l s w 6 l w a G 9 u a X F 1 Z S B k a X N w b 2 5 p Y m x l I D 8 s M j M 5 f S Z x d W 9 0 O y w m c X V v d D t T Z W N 0 a W 9 u M S 9 U Y W J s Z T E g K D I p L 1 V u c G l 2 b 3 R l Z C B D b 2 x 1 b W 5 z L n t K M i 5 R d W V s K H M p I H L D q X N l Y X U o e C k g d M O p b M O p c G h v b m l x d W U o c y k / L D I 0 M H 0 m c X V v d D s s J n F 1 b 3 Q 7 U 2 V j d G l v b j E v V G F i b G U x I C g y K S 9 V b n B p d m 9 0 Z W Q g Q 2 9 s d W 1 u c y 5 7 S j I u U X V l b C h z K S B y w 6 l z Z W F 1 K H g p I H T D q W z D q X B o b 2 5 p c X V l K H M p P y 9 B a X J 0 Z W w s M j Q x f S Z x d W 9 0 O y w m c X V v d D t T Z W N 0 a W 9 u M S 9 U Y W J s Z T E g K D I p L 1 V u c G l 2 b 3 R l Z C B D b 2 x 1 b W 5 z L n t K M i 5 R d W V s K H M p I H L D q X N l Y X U o e C k g d M O p b M O p c G h v b m l x d W U o c y k / L 0 F 1 d H J l L D I 0 M n 0 m c X V v d D s s J n F 1 b 3 Q 7 U 2 V j d G l v b j E v V G F i b G U x I C g y K S 9 V b n B p d m 9 0 Z W Q g Q 2 9 s d W 1 u c y 5 7 S j I u U X V l b C h z K S B y w 6 l z Z W F 1 K H g p I H T D q W z D q X B o b 2 5 p c X V l K H M p P y 9 U a W d v L D I 0 M 3 0 m c X V v d D s s J n F 1 b 3 Q 7 U 2 V j d G l v b j E v V G F i b G U x I C g y K S 9 V b n B p d m 9 0 Z W Q g Q 2 9 s d W 1 u c y 5 7 S j E u M S 4 g U 3 D D q W N p Z m l l e i B h d X R y Z S B y w 6 l z Z W F 1 I H T D q W z D q X B o b 2 5 p c X V l L D I 0 N H 0 m c X V v d D s s J n F 1 b 3 Q 7 U 2 V j d G l v b j E v V G F i b G U x I C g y K S 9 V b n B p d m 9 0 Z W Q g Q 2 9 s d W 1 u c y 5 7 Q 2 x h c m l m a W N h d G l v b n M 6 I O K A o k N l I G Z v c m 1 1 b G F p c m U g Z X N 0 I G F k b W l u a X N 0 c s O p I G R h b n M g b G V z I G x v Y 2 F s a X T D q X M g b 8 O 5 I G l s I H l c d T A w M j d h I G R l c y B y Z X R v d X J z I G R l I H B v c H V s Y X R p b 2 5 z L i w y N D V 9 J n F 1 b 3 Q 7 L C Z x d W 9 0 O 1 N l Y 3 R p b 2 4 x L 1 R h Y m x l M S A o M i k v V W 5 w a X Z v d G V k I E N v b H V t b n M u e 0 I u M S 4 g T G V x d W V s I G R l c y D D q W 5 v b m P D q X M g c 3 V p d m F u d H M g Z M O p Y 3 J p d C B s Z S B t a W V 1 e C B s Z S B z Z W 5 0 a W 1 l b n Q g Z G U g c 3 R h Y m l s a X T D q S B k Y W 5 z I G x h I G N v b W 1 1 b m F 1 d M O p I D 8 s M j Q 2 f S Z x d W 9 0 O y w m c X V v d D t T Z W N 0 a W 9 u M S 9 U Y W J s Z T E g K D I p L 1 V u c G l 2 b 3 R l Z C B D b 2 x 1 b W 5 z L n t D L j E u M S 5 M Z X F 1 Z W w g Z G V z I M O p b m 9 u Y 8 O p c y B z d W l 2 Y W 5 0 c y B k w 6 l j c m l 0 I G x l I G 1 p Z X V 4 I G x h I H N p d H V h d G l v b i B k Z X M g b G 9 n Z W 1 l b n R z I G F 1 I H N l a W 4 g Z G U g b G E g Y 2 9 t b X V u Y X V 0 w 6 k g P y A o T W F p c 2 9 u I G V u Z G 9 t b W F n w 6 l l I H N 1 a X R l I G F 1 I G N v b m Z s a X Q p P y w y N D d 9 J n F 1 b 3 Q 7 L C Z x d W 9 0 O 1 N l Y 3 R p b 2 4 x L 1 R h Y m x l M S A o M i k v V W 5 w a X Z v d G V k I E N v b H V t b n M u e 0 M u M i 4 x L k x h c X V l b G x l I G R l c y B h Z m Z p c m 1 h d G l v b n M g c 3 V p d m F u d G V z I G T D q W N y a X Q g b G U g b W l l d X g g b O K A m W 9 m Z n J l I G T i g J l l b n N l a W d u Z W 1 l b n Q g c H J p b W F p c m U g Z G F u c y B 2 b 3 R y Z S B j b 2 1 t d W 5 h d X T D q S A / L D I 0 O H 0 m c X V v d D s s J n F 1 b 3 Q 7 U 2 V j d G l v b j E v V G F i b G U x I C g y K S 9 V b n B p d m 9 0 Z W Q g Q 2 9 s d W 1 u c y 5 7 Q z I u M S 4 x L l N p I M O p Y 2 9 s Z S h z K S B w c m l t Y W l y Z S B m Z X J t w 6 l l K H M p I G 9 1 I G 5 v b i B m b 2 5 j d G l v b m 5 l b G x l K H M p I C h y w 6 l w b 2 5 z Z S A y I G V 0 I D M p L C B x d W V s b G U g Z W 4 g Z X N 0 I G x h I H J h a X N v b i A / I C h D a G 9 p e C B t d W x 0 a X B s Z S k s M j Q 5 f S Z x d W 9 0 O y w m c X V v d D t T Z W N 0 a W 9 u M S 9 U Y W J s Z T E g K D I p L 1 V u c G l 2 b 3 R l Z C B D b 2 x 1 b W 5 z L n t D M i 4 x L j E u U 2 k g w 6 l j b 2 x l K H M p I H B y a W 1 h a X J l I G Z l c m 3 D q W U o c y k g b 3 U g b m 9 u I G Z v b m N 0 a W 9 u b m V s b G U o c y k g K H L D q X B v b n N l I D I g Z X Q g M y k s I H F 1 Z W x s Z S B l b i B l c 3 Q g b G E g c m F p c 2 9 u I D 8 g K E N o b 2 l 4 I G 1 1 b H R p c G x l K S 9 F Y 2 9 s Z S A o c 3 R y d W N 0 d X J l K S B h I M O p d M O p I G V u Z G 9 t b W F n w 6 l l L 2 T D q X R y d W l 0 Z S w y N T B 9 J n F 1 b 3 Q 7 L C Z x d W 9 0 O 1 N l Y 3 R p b 2 4 x L 1 R h Y m x l M S A o M i k v V W 5 w a X Z v d G V k I E N v b H V t b n M u e 0 M y L j E u M S 5 T a S D D q W N v b G U o c y k g c H J p b W F p c m U g Z m V y b c O p Z S h z K S B v d S B u b 2 4 g Z m 9 u Y 3 R p b 2 5 u Z W x s Z S h z K S A o c s O p c G 9 u c 2 U g M i B l d C A z K S w g c X V l b G x l I G V u I G V z d C B s Y S B y Y W l z b 2 4 g P y A o Q 2 h v a X g g b X V s d G l w b G U p L 1 B l c n N v b m 5 l b C B l b n N l a W d u Y W 5 0 I G 7 i g J l l c 3 Q g c G x 1 c y B w c s O p c 2 V u d C B z d X I g b G E g e m 9 u Z S w y N T F 9 J n F 1 b 3 Q 7 L C Z x d W 9 0 O 1 N l Y 3 R p b 2 4 x L 1 R h Y m x l M S A o M i k v V W 5 w a X Z v d G V k I E N v b H V t b n M u e 0 M u M y 4 x L k x h c X V l b G x l I G R l c y B h Z m Z p c m 1 h d G l v b n M g c 3 V p d m F u d G V z I G T D q W N y a X Q g b G U g b W l l d X g g b G E g Z m 9 1 c m 5 p d H V y Z S B k Z S B z b 2 l u c y B k Z S B z Y W 5 0 w 6 k g Z G U g Y m F z Z S B k Y W 5 z I H Z v d H J l I G N v b W 1 1 b m F 1 d M O p I D 8 s M j U y f S Z x d W 9 0 O y w m c X V v d D t T Z W N 0 a W 9 u M S 9 U Y W J s Z T E g K D I p L 1 V u c G l 2 b 3 R l Z C B D b 2 x 1 b W 5 z L n t D M y 4 x L j E u U 2 k g Y 2 V u d H J l K H M p I G R l I H N h b n T D q S B k Z S B i Y X N l I G Z l c m 3 D q S h z K S B v d S B u b 2 4 g Z m 9 u Y 3 R p b 2 5 u Z W w o c y k g K H L D q X B v b n N l I D I g Z X Q g M y k s I H F 1 Z W x s Z S B l b i B l c 3 Q g b G E g c m F p c 2 9 u I D 8 g K E N o b 2 l 4 I G 1 1 b H R p c G x l K S w y N T N 9 J n F 1 b 3 Q 7 L C Z x d W 9 0 O 1 N l Y 3 R p b 2 4 x L 1 R h Y m x l M S A o M i k 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T R 9 J n F 1 b 3 Q 7 L C Z x d W 9 0 O 1 N l Y 3 R p b 2 4 x L 1 R h Y m x l M S A o M i k v V W 5 w a X Z v d G V k I E N v b H V t b n M u e 0 M z L j E u M S 5 T a S B j Z W 5 0 c m U o c y k g Z G U g c 2 F u d M O p I G R l I G J h c 2 U g Z m V y b c O p K H M p I G 9 1 I G 5 v b i B m b 2 5 j d G l v b m 5 l b C h z K S A o c s O p c G 9 u c 2 U g M i B l d C A z K S w g c X V l b G x l I G V u I G V z d C B s Y S B y Y W l z b 2 4 g P y A o Q 2 h v a X g g b X V s d G l w b G U p L 1 B l c n N v b m 5 l b C B k Z S B z Y W 5 0 w 6 k g b u K A m W V z d C B w b H V z I H B y w 6 l z Z W 5 0 I H N 1 c i B s Y S B s b 2 N h b G l 0 w 6 k u L D I 1 N X 0 m c X V v d D s s J n F 1 b 3 Q 7 U 2 V j d G l v b j E v V G F i b G U x I C g y K S 9 V b n B p d m 9 0 Z W Q g Q 2 9 s d W 1 u c y 5 7 Q y 4 0 L j E u T G F x d W V s b G U g Z G V z I G F m Z m l y b W F 0 a W 9 u c y B z d W l 2 Y W 5 0 Z X M g Z M O p Y 3 J p d C B s Z S B t a W V 1 e C B s 4 o C Z w 6 l 0 Y X Q g Y W N 0 d W V s I G R l c y B t Y X J j a M O p c y B k Y W 5 z I H Z v d H J l I G N v b W 1 1 b m F 1 d M O p I D 8 s M j U 2 f S Z x d W 9 0 O y w m c X V v d D t T Z W N 0 a W 9 u M S 9 U Y W J s Z T E g K D I p L 1 V u c G l 2 b 3 R l Z C B D b 2 x 1 b W 5 z L n t D L j U u M S 5 M Y X F 1 Z W x s Z S B k Z X M g Y W Z m a X J t Y X R p b 2 5 z I H N 1 a X Z h b n R l c y B k w 6 l j c m l 0 I G x l I G 1 p Z X V 4 I G x h I G Z v d X J u a X R 1 c m U g Z W 4 g w 6 l s Z W N 0 c m l j a X T D q S B k Y W 5 z I H Z v d H J l I G N v b W 1 1 b m F 1 d M O p I D 8 s M j U 3 f S Z x d W 9 0 O y w m c X V v d D t T Z W N 0 a W 9 u M S 9 U Y W J s Z T E g K D I p L 1 V u c G l 2 b 3 R l Z C B D b 2 x 1 b W 5 z L n t D L j Y u M S 5 M Y X F 1 Z W x s Z S B k Z X M g Y W Z m a X J t Y X R p b 2 5 z I H N 1 a X Z h b n R l c y B k w 6 l j c m l 0 I G x l I G 1 p Z X V 4 I G x h I G Z v d X J u a X R 1 c m U g Z W 4 g Z W F 1 I H B v d G F i b G U g K G t p b 3 N x d W U s I H R 1 e W F 1 I G R v b W l j a W x l L C B j Y W 1 p b 2 4 t Y 2 l 0 Z X J u Z S w g Z X R j L i k g Z G F u c y B s Y S B j b 2 1 t d W 5 h d X T D q S A / L D I 1 O H 0 m c X V v d D s s J n F 1 b 3 Q 7 U 2 V j d G l v b j E v V G F i b G U x I C g y K S 9 V b n B p d m 9 0 Z W Q g Q 2 9 s d W 1 u c y 5 7 Q y 4 3 L j E u T G V x d W V s I G R l c y D D q W 5 v b m P D q X M g c 3 V p d m F u d H M g Z M O p Y 3 J p d C B s Z S B t a W V 1 e C B z a X R 1 Y X R p b 2 4 g Z X Q g b O K A m W F j Y 8 O o c y D D o C B s 4 o C Z Y W d y a W N 1 b H R 1 c m U g Z G F u c y B 2 b 3 R y Z S B j b 2 1 t d W 5 h d X T D q S A / L D I 1 O X 0 m c X V v d D s s J n F 1 b 3 Q 7 U 2 V j d G l v b j E v V G F i b G U x I C g y K S 9 V b n B p d m 9 0 Z W Q g Q 2 9 s d W 1 u c y 5 7 Q y 4 4 L j E u T G V x d W V s I G R l c y D D q W 5 v b m P D q X M g c 3 V p d m F u d H M g Z M O p Y 3 J p d C B s Z S B t a W V 1 e C B s Y S B z a X R 1 Y X R p b 2 4 g Z G V z I G V t c G x v e c O p c y B k d S B z Z W N 0 Z X V y I H B 1 Y m x p Y y A o Z m 9 u Y 3 R p b 2 5 u Y W l y Z X M s I G V u c 2 V p Z 2 5 h b n R z L C B p b m Z p c m 1 p Z X J z L C B w b 2 x p Y 2 l l c n M s I G V 0 Y y 4 p I G R h b n M g d m 9 0 c m U g Y 2 9 t b X V u Y X V 0 w 6 k g P y w y N j B 9 J n F 1 b 3 Q 7 L C Z x d W 9 0 O 1 N l Y 3 R p b 2 4 x L 1 R h Y m x l M S A o M i k v V W 5 w a X Z v d G V k I E N v b H V t b n M u e 0 Q x L j E u T G F x d W V s b G U g Z G V z I G F m Z m l y b W F 0 a W 9 u c y B z d W l 2 Y W 5 0 Z X M g Z M O p Y 3 J p d C B s Z S B t a W V 1 e C B s Y S B z a X R 1 Y X R p b 2 4 g c 8 O p Y 3 V y a X R h a X J l I G R h b n M g d m 9 0 c m U g Y 2 9 t b X V u Y X V 0 w 6 k g P y w y N j F 9 J n F 1 b 3 Q 7 L C Z x d W 9 0 O 1 N l Y 3 R p b 2 4 x L 1 R h Y m x l M S A o M i k 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Y y f S Z x d W 9 0 O y w m c X V v d D t T Z W N 0 a W 9 u M S 9 U Y W J s Z T E g K D I p L 1 V u c G l 2 b 3 R l Z C B D b 2 x 1 b W 5 z L n t E L j M u M S 5 Z L W E t d C 1 p b C B s Y S B w c s O p c 2 V u Y 2 U g Z O K A m W F 1 I G 1 v a W 5 z I H V u Z S B m b 3 J j Z S B k Z S B z w 6 l j d X J p d M O p I G Z v c m 1 l b G x l L 8 O p d G F 0 a X F 1 Z S A o Z 2 V u Z G F y b W V y a W U s I H B v b G l j Z S w g Y X J t w 6 l l L C B t a X N z a W 9 u c y B k Z S B t Y W l u d G l l b i B k Z S B s Y S B w Y W l 4 K S B k Y W 5 z I H Z v d H J l I G N v b W 1 1 b m F 1 d M O p P y w y N j N 9 J n F 1 b 3 Q 7 L C Z x d W 9 0 O 1 N l Y 3 R p b 2 4 x L 1 R h Y m x l M S A o M i k v V W 5 w a X Z v d G V k I E N v b H V t b n M u e 0 Q u N C 4 x L k x l c X V l b C B k Z X M g w 6 l u b 2 5 j w 6 l z I H N 1 a X Z h b n R z I G T D q W N y a X Q g b G U g b W l l d X g g b G E g b G l i Z X J 0 w 6 k g Z G U g b W 9 1 d m V t Z W 5 0 I C h 2 Z X J z I G x l c y B t Y X J j a M O p c y w g a G F i a X R h d G l v b n M s I G x p Z X V 4 I G R l I H R y Y X Z h a W w s I H R l c n J l c y w g Z X R j L i k g Z G V z I H L D q X N p Z G V u d H M g Y W N 0 d W V s c y B k Y W 5 z I H Z v d H J l I G N v b W 1 1 b m F 1 d M O p I D 8 s M j Y 0 f S Z x d W 9 0 O y w m c X V v d D t T Z W N 0 a W 9 u M S 9 U Y W J s Z T E g K D I p L 1 V u c G l 2 b 3 R l Z C B D b 2 x 1 b W 5 z L n t E L j U u M S 5 F c 3 Q t Y 2 U g c X V l I G x h I G N v b W 1 1 b m F 1 d M O p I G E g b G U g c 2 V u d G l t Z W 5 0 I G R l I H B v d X Z v a X I g Y W N j w 6 l k Z X I g Y X V 4 I G 3 D q W N h b m l z b W V z I G p 1 Z G l j a W F p c m V z I G V u I G N h c y B k Z S B k a X N w d X R l I D 8 s M j Y 1 f S Z x d W 9 0 O y w m c X V v d D t T Z W N 0 a W 9 u M S 9 U Y W J s Z T E g K D I p L 1 V u c G l 2 b 3 R l Z C B D b 2 x 1 b W 5 z L n t F L j E u M S 5 T Y X Z l e i 1 2 b 3 V z I H N c d T A w M j d p b C B 5 I G E g Z G V z I H L D q X N p Z G V u Y 2 V z I H B y a X b D q W V z L C B 0 Z X J y Z X M s I H B v c 3 N l c 3 N p b 2 5 z I M O g I H V z Y W d l I M O p Y 2 9 u b 2 1 p c X V l I G 9 j Y 3 V w w 6 l l c y B z Y W 5 z I G F 1 d G 9 y a X N h d G l v b i A o Z m F t a W x s Z S w g Y W 1 p c y w g Y X V 0 b 3 J p d M O p c y B s b 2 N h b G V z K S B k Y W 5 z I H Z v d H J l I G N v b W 1 1 b m F 1 d M O p I D 8 s M j Y 2 f S Z x d W 9 0 O y w m c X V v d D t T Z W N 0 a W 9 u M S 9 U Y W J s Z T E g K D I p L 1 V u c G l 2 b 3 R l Z C B D b 2 x 1 b W 5 z L n t F L j I u M S 5 M Y X F 1 Z W x s Z S B k Z X M g Y W Z m a X J t Y X R p b 2 5 z I H N 1 a X Z h b n R l c y B k w 6 l j c m l 0 I G x l I G 1 p Z X V 4 I G x h I H Z p Z S B w d W J s a X F 1 Z S B k Z S B s Y S B j b 2 1 t d W 5 h d X T D q S B t Y W l u d G V u Y W 5 0 I D 8 s M j Y 3 f S Z x d W 9 0 O y w m c X V v d D t T Z W N 0 a W 9 u M S 9 U Y W J s Z T E g K D I p L 1 V u c G l 2 b 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Y 4 f S Z x d W 9 0 O y w m c X V v d D t T Z W N 0 a W 9 u M S 9 U Y W J s Z T E g K D I p L 1 V u c G l 2 b 3 R l Z C B D b 2 x 1 b W 5 z L n t F L j Q u M S 5 M Y X F 1 Z W x s Z S B k Z X M g Y W Z m a X J t Y X R p b 2 5 z I H N 1 a X Z h b n R l c y B k w 6 l j c m l 0 I G x l c y B y Z W x h d G l v b n M g a W 5 0 Z X J j b 2 1 t d W 5 h d X R h a X J l c y w g Z X R o b m l x d W V z L C B y Z W x p Z 2 l l d X N l c y w g c G 9 w d W x h d G l v b i B k w 6 l w b G F j w 6 l l L 2 j D t H R l L 3 J l d G 9 1 c m 7 D q W U g Z G F u c y B 2 b 3 R y Z S B j b 2 1 t d W 5 h d X T D q S A / L D I 2 O X 0 m c X V v d D s s J n F 1 b 3 Q 7 U 2 V j d G l v b j E v V G F i b G U x I C g y K S 9 V b n B p d m 9 0 Z W Q g Q 2 9 s d W 1 u c y 5 7 R S 4 1 L j E u T G F x d W V s b G U g Z G V z I G F m Z m l y b W F 0 a W 9 u c y B z d W l 2 Y W 5 0 Z X M g Z M O p Y 3 J p d C B s Z S B u a X Z l Y X U g Z O K A m W F j Y 8 O o c y B k Z X M g Z G l m Z s O p c m V u d G V z I G N v b W 1 1 b m F 1 d M O p c y B h d X g g c 2 V y d m l j Z X M / L D I 3 M H 0 m c X V v d D s s J n F 1 b 3 Q 7 U 2 V j d G l v b j E v V G F i b G U x I C g y K S 9 V b n B p d m 9 0 Z W Q g Q 2 9 s d W 1 u c y 5 7 R S 4 2 L j E u T G F x d W V s b G U g Z G V z I G F m Z m l y b W F 0 a W 9 u c y B z d W l 2 Y W 5 0 Z X M g Z M O p Y 3 J p d C B s Y S B z a X R 1 Y X R p b 2 4 g c m V s Y X R p d m U g Y X V 4 I G R v Y 3 V t Z W 5 0 c y B k 4 o C Z a W R l b n R p d M O p L D I 3 M X 0 m c X V v d D s s J n F 1 b 3 Q 7 U 2 V j d G l v b j E v V G F i b G U x I C g y K S 9 V b n B p d m 9 0 Z W Q g Q 2 9 s d W 1 u c y 5 7 R S 4 3 L j E u T G F x d W V s b G U g Z G V z I G F m Z m l y b W F 0 a W 9 u c y B z d W l 2 Y W 5 0 Z X M g Z M O p Y 3 J p d C B s Z S B u a X Z l Y X U g Z G U g c G F y d G l j a X B h d G l v b i B k Z X M g c G 9 w d W x h d G l v b n M g w 6 A g b G E g d m l l I H B 1 Y m x p c X V l I G V 0 I H B v b G l 0 a X F 1 Z S B k Z S B s Y S B j b 2 1 t d W 5 h d X T D q T 8 s M j c y f S Z x d W 9 0 O y w m c X V v d D t T Z W N 0 a W 9 u M S 9 U Y W J s Z T E g K D I p L 1 V u c G l 2 b 3 R l Z C B D b 2 x 1 b W 5 z L n t L L i B D T 0 5 U Q U N U U y B E R V M g S U 5 G T 1 J N Q V R F V V J T I E N M R V M s M j c z f S Z x d W 9 0 O y w m c X V v d D t T Z W N 0 a W 9 u M S 9 U Y W J s Z T E g K D I p L 1 V u c G l 2 b 3 R l Z C B D b 2 x 1 b W 5 z L n t L M S 4 g Q 2 9 t Y m l l b i B k X H U w M D I 3 a W 5 m b 3 J t Y X R l d X J z I G N s w 6 l z I G F 2 Z X o t d m 9 1 c y B k Y W 5 z I G N l I G x p Z X U g Z G U g Z M O p c G x h Y 2 V t Z W 5 0 I D 8 s M j c 0 f S Z x d W 9 0 O y w m c X V v d D t T Z W N 0 a W 9 u M S 9 U Y W J s Z T E g K D I p L 1 V u c G l 2 b 3 R l Z C B D b 2 x 1 b W 5 z L n t M L i B D T 0 1 N R U 5 U Q U l S R V M g R 0 V O R V J B V V g s M j c 1 f S Z x d W 9 0 O y w m c X V v d D t T Z W N 0 a W 9 u M S 9 U Y W J s Z T E g K D I p L 1 V u c G l 2 b 3 R l Z C B D b 2 x 1 b W 5 z L n t N L i B Q U k V O R V o g Q V U g T U 9 J T l M g Q 0 l O U S B Q S E 9 U T 1 M g R F U g U 0 l U R S w y N z Z 9 J n F 1 b 3 Q 7 L C Z x d W 9 0 O 1 N l Y 3 R p b 2 4 x L 1 R h Y m x l M S A o M i k v V W 5 w a X Z v d G V k I E N v b H V t b n M u e 1 Z l d W l s b G V 6 I H N c d T A w M j d p b C B 2 b 3 V z I H B s Y W l 0 I H B y Z W 5 k c m U g Y X U g b W 9 p b n M g Y 2 l u c S A o N S k g c G h v d G 9 z I G R 1 I H N p d G U s M j c 3 f S Z x d W 9 0 O y w m c X V v d D t T Z W N 0 a W 9 u M S 9 U Y W J s Z T E g K D I p L 1 V u c G l 2 b 3 R l Z C B D b 2 x 1 b W 5 z L n t D Q U x D V U x B V E V V U i B E R U 1 P R 1 J B U E h J U V V F L D I 3 O H 0 m c X V v d D s s J n F 1 b 3 Q 7 U 2 V j d G l v b j E v V G F i b G U x I C g y K S 9 V b n B p d m 9 0 Z W Q g Q 2 9 s d W 1 u c y 5 7 Q 2 9 t Y m l l b i B k Z S B t w 6 l u Y W d l c y B h d m V 6 L X Z v d X M g a W 5 0 Z X J y b 2 f D q T 8 s M j c 5 f S Z x d W 9 0 O y w m c X V v d D t T Z W N 0 a W 9 u M S 9 U Y W J s Z T E g K D I p L 1 V u c G l 2 b 3 R l Z C B D b 2 x 1 b W 5 z L n t f a W Q s M j g w f S Z x d W 9 0 O y w m c X V v d D t T Z W N 0 a W 9 u M S 9 U Y W J s Z T E g K D I p L 1 V u c G l 2 b 3 R l Z C B D b 2 x 1 b W 5 z L n t f d X V p Z C w y O D F 9 J n F 1 b 3 Q 7 L C Z x d W 9 0 O 1 N l Y 3 R p b 2 4 x L 1 R h Y m x l M S A o M i k v V W 5 w a X Z v d G V k I E N v b H V t b n M u e 1 9 z d W J t a X N z a W 9 u X 3 R p b W U s M j g y f S Z x d W 9 0 O y w m c X V v d D t T Z W N 0 a W 9 u M S 9 U Y W J s Z T E g K D I p L 1 V u c G l 2 b 3 R l Z C B D b 2 x 1 b W 5 z L n t f d m F s a W R h d G l v b l 9 z d G F 0 d X M s M j g z f S Z x d W 9 0 O y w m c X V v d D t T Z W N 0 a W 9 u M S 9 U Y W J s Z T E g K D I p L 1 V u c G l 2 b 3 R l Z C B D b 2 x 1 b W 5 z L n t f a W 5 k Z X g s M j g 0 f S Z x d W 9 0 O y w m c X V v d D t T Z W N 0 a W 9 u M S 9 U Y W J s Z T E g K D I p L 1 V u c G l 2 b 3 R l Z C B D b 2 x 1 b W 5 z L n t B d H R y a W J 1 d G U s M j g 1 f S Z x d W 9 0 O y w m c X V v d D t T Z W N 0 a W 9 u M S 9 U Y W J s Z T E g K D I p L 1 V u c G l 2 b 3 R l Z C B D b 2 x 1 b W 5 z L n t W Y W x 1 Z S w y O D Z 9 J n F 1 b 3 Q 7 X S w m c X V v d D t S Z W x h d G l v b n N o a X B J b m Z v J n F 1 b 3 Q 7 O l t d f S I g L z 4 8 L 1 N 0 Y W J s Z U V u d H J p Z X M + P C 9 J d G V t P j x J d G V t P j x J d G V t T G 9 j Y X R p b 2 4 + P E l 0 Z W 1 U e X B l P k Z v c m 1 1 b G E 8 L 0 l 0 Z W 1 U e X B l P j x J d G V t U G F 0 a D 5 T Z W N 0 a W 9 u M S 9 U Y W J s Z T E l M j A o M i k v U 2 9 1 c m N l P C 9 J d G V t U G F 0 a D 4 8 L 0 l 0 Z W 1 M b 2 N h d G l v b j 4 8 U 3 R h Y m x l R W 5 0 c m l l c y A v P j w v S X R l b T 4 8 S X R l b T 4 8 S X R l b U x v Y 2 F 0 a W 9 u P j x J d G V t V H l w Z T 5 G b 3 J t d W x h P C 9 J d G V t V H l w Z T 4 8 S X R l b V B h d G g + U 2 V j d G l v b j E v V G F i b G U x J T I w K D I p L 0 N o Y W 5 n Z W Q l M j B U e X B l P C 9 J d G V t U G F 0 a D 4 8 L 0 l 0 Z W 1 M b 2 N h d G l v b j 4 8 U 3 R h Y m x l R W 5 0 c m l l c y A v P j w v S X R l b T 4 8 S X R l b T 4 8 S X R l b U x v Y 2 F 0 a W 9 u P j x J d G V t V H l w Z T 5 G b 3 J t d W x h P C 9 J d G V t V H l w Z T 4 8 S X R l b V B h d G g + U 2 V j d G l v b j E v V G F i b G U x J T I w K D I p L 1 V u c G l 2 b 3 R l Z C U y M E N v b H V t b n M 8 L 0 l 0 Z W 1 Q Y X R o P j w v S X R l b U x v Y 2 F 0 a W 9 u P j x T d G F i b G V F b n R y a W V z I C 8 + P C 9 J d G V t P j x J d G V t P j x J d G V t T G 9 j Y X R p b 2 4 + P E l 0 Z W 1 U e X B l P k Z v c m 1 1 b G E 8 L 0 l 0 Z W 1 U e X B l P j x J d G V t U G F 0 a D 5 T Z W N 0 a W 9 u M S 9 U Y W J s Z T E l M j A o M i k v R m l s d G V y Z W Q l M j B S b 3 d z P C 9 J d G V t U G F 0 a D 4 8 L 0 l 0 Z W 1 M b 2 N h d G l v b j 4 8 U 3 R h Y m x l R W 5 0 c m l l c y A v P j w v S X R l b T 4 8 S X R l b T 4 8 S X R l b U x v Y 2 F 0 a W 9 u P j x J d G V t V H l w Z T 5 G b 3 J t d W x h P C 9 J d G V t V H l w Z T 4 8 S X R l b V B h d G g + U 2 V j d G l v b j E v V G F i b G U x J T I w K D M p 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0 V 4 Y 2 V w d G l v b i I g L z 4 8 R W 5 0 c n k g V H l w Z T 0 i T m F t Z V V w Z G F 0 Z W R B Z n R l c k Z p b G w 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R m l s b E N v d W 5 0 I i B W Y W x 1 Z T 0 i b D A i I C 8 + P E V u d H J 5 I F R 5 c G U 9 I k Z p b G x F c n J v c k N v Z G U i I F Z h b H V l P S J z V W 5 r b m 9 3 b i I g L z 4 8 R W 5 0 c n k g V H l w Z T 0 i R m l s b E V y c m 9 y Q 2 9 1 b n Q i I F Z h b H V l P S J s M C I g L z 4 8 R W 5 0 c n k g V H l w Z T 0 i R m l s b E x h c 3 R V c G R h d G V k I i B W Y W x 1 Z T 0 i Z D I w M j A t M D M t M D Z U M T I 6 N D E 6 M D E u N z k 3 M j M w N V o i I C 8 + P E V u d H J 5 I F R 5 c G U 9 I k Z p b G x D b 2 x 1 b W 5 U e X B l c y I g V m F s d W U 9 I n N D U V l H Q m d Z R 0 J n W U d C U V V G Q l F Z R 0 F 3 W U d C Z 0 F B Q m d N R E F 3 Q U R B d 1 l H Q m d Z R E F 3 T U R B d 0 1 E Q X d r R E J n T U R B d 1 l H Q m d Z R 0 J n a 0 R C Z 0 1 E Q X d N R E F 3 T U R C Z 0 F E Q X d Z R 0 J n Q U F B Q W t E Q m d B R 0 F 3 T U R B d 0 1 E Q X d N R 0 F B T U R B d 0 1 E Q X d Z Q U J n T U R B d 0 1 E Q X d N R E F 3 T U R C Z 1 l H Q m d Z R 0 J n W U d C Z 0 1 E Q X d N R E F 3 T U R B d 0 1 E Q X d N R E J n W U d C Z 1 l H Q m d Z R 0 F B W U R B d 0 1 E Q X d N R E F 3 T U R B d 0 1 E Q X d B Q U F 3 T U R B d 0 F B Q X d N R 0 J n W U R B d 0 1 E Q X d Z R 0 J n W U R B d 0 1 E Q m d Z R E F 3 T U R B d 0 1 H Q m d Z R 0 J n W U d B Q V l H Q X d N R E F 3 T U d C Z 1 l H Q X d N R E F 3 T U R B d 0 1 E Q X d N R E F 3 T U d B Q V l E Q X d N R E F 3 T U R C Z 1 l H Q m d Z R 0 F B W U d B d 0 1 E Q U F B R 0 J n W U d B d 0 1 H Q m d N R E J n W U d C Z 1 l H Q m d Z R 0 J n W U d C Z 1 l H Q m d Z Q U F 3 W U F B Q U F E Q X d Z S E F B T U d C U T 0 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B L j g u I E 5 v b S B k d S B W a W x s Y W d l I C 8 g b G 9 j Y W x p d M O p I C 8 g c 2 l 0 Z S Z x d W 9 0 O y w m c X V v d D t B L j g u M S 4 g U 2 k g Y X V 0 c m U s I H N w w 6 l j a W Z p Z X o g c 1 x 1 M D A y N 2 l s I H Z v d X M g c G x h a X Q m c X V v d D s s J n F 1 b 3 Q 7 Q T Q u I E N v b 3 J k b 2 5 u w 6 l l c y B H U F M g Z H U g T G l l d S Z x d W 9 0 O y w m c X V v d D t f Q T Q u I E N v b 3 J k b 2 5 u w 6 l l c y B H U F M g Z H U g T G l l d V 9 s Y X R p d H V k Z S Z x d W 9 0 O y w m c X V v d D t f Q T Q u I E N v b 3 J k b 2 5 u w 6 l l c y B H U F M g Z H U g T G l l d V 9 s b 2 5 n a X R 1 Z G U m c X V v d D s s J n F 1 b 3 Q 7 X 0 E 0 L i B D b 2 9 y Z G 9 u b s O p Z X M g R 1 B T I G R 1 I E x p Z X V f Y W x 0 a X R 1 Z G U m c X V v d D s s J n F 1 b 3 Q 7 X 0 E 0 L i B D b 2 9 y Z G 9 u b s O p Z X M g R 1 B T I G R 1 I E x p Z X V f c H J l Y 2 l z a W 9 u 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i 4 g U E 9 Q V U x B V E l P T i B F V C B N T 0 J J T E l U R S Z x d W 9 0 O y w m c X V v d D t T w 6 l s Z W N 0 a W 9 u b m V y I G x l c y B k a W Z m w 6 l y Z W 5 0 c y B 0 e X B l c y B k Z S B w b 3 B 1 b G F 0 a W 9 u I G T D q X B s Y W P D q W V z I H N 1 c i B s Z S B z a X R l I C 8 g d m l s b G F n Z S Z x d W 9 0 O y w m c X V v d D t T w 6 l s Z W N 0 a W 9 u b m V y I G x l c y B k a W Z m w 6 l y Z W 5 0 c y B 0 e X B l c y B k Z S B w b 3 B 1 b G F 0 a W 9 u I G T D q X B s Y W P D q W V z I H N 1 c i B s Z S B z a X R l I C 8 g d m l s b G F n Z S 9 E w 6 l w b G F j w 6 l z I E l u d G V y b m V z J n F 1 b 3 Q 7 L C Z x d W 9 0 O 1 P D q W x l Y 3 R p b 2 5 u Z X I g b G V z I G R p Z m b D q X J l b n R z I H R 5 c G V z I G R l I H B v c H V s Y X R p b 2 4 g Z M O p c G x h Y 8 O p Z X M g c 3 V y I G x l I H N p d G U g L y B 2 a W x s Y W d l L 1 J l d G 9 1 c m 7 D q X M m c X V v d D s s J n F 1 b 3 Q 7 U 8 O p b G V j d G l v b m 5 l c i B s Z X M g Z G l m Z s O p c m V u d H M g d H l w Z X M g Z G U g c G 9 w d W x h d G l v b i B k w 6 l w b G F j w 6 l l c y B z d X I g b G U g c 2 l 0 Z S A v I H Z p b G x h Z 2 U v U m V z c 2 9 y d G l z c 2 F u d H M g Z G U g U G F 5 c y B U a W V y c y Z x d W 9 0 O y w m c X V v d D t C M S B Q Z X J z b 2 5 u Z X M g R M O p c G x h Y 8 O p Z X M g S W 5 0 Z X J u Z X M m c X V v d D s s J n F 1 b 3 Q 7 Q j F h L i B O b 2 1 i c m U g Z G U g b c O p b m F n Z X M 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Z x d W 9 0 O y w m c X V v d D t C M m I g T m 9 t Y n J l I G R c d T A w M j d p b m R p d m l k d X M g c m V 0 b 3 V y b s O p c y Z x d W 9 0 O y w m c X V v d D t Q Y X l z I G R l I H B y b 3 Z l b m F u Y 2 U g Z G U g b G E g b W F q b 3 J p d M O p I G R l c y B y Z X R v d X J u w 6 l z J n F 1 b 3 Q 7 L C Z x d W 9 0 O 1 L D q W d p b 2 4 g Z G U g c H J v d m V u Y W 5 j Z S B k Z S B s Y S B t Y W p v c m l 0 w 6 k g Z G V z I H J l d G 9 1 c m 7 D q X M m c X V v d D s s J n F 1 b 3 Q 7 R M O p c G F y d G V t Z W 5 0 I G R l I H B y b 3 Z l b m F u Y 2 U g Z G U g b G E g b W F q b 3 J p d M O p I G R l c y B y Z X R v d X J u w 6 l z J n F 1 b 3 Q 7 L C Z x d W 9 0 O 1 N w w 6 l j a W Z p Z X o g Y X V 0 c m U g U G F 5 c y Z x d W 9 0 O y w m c X V v d D t T c M O p Y 2 l m a W V 6 I G F 1 d H J l I F L D q W d p b 2 4 m c X V v d D s s J n F 1 b 3 Q 7 U 3 D D q W N p Z m l l c i B h d X R y Z S B E w 6 l w Y X J 0 Z W 1 l b n Q m c X V v d D s s J n F 1 b 3 Q 7 Q W 5 u w 6 l l I G R l I F J F V E 9 V U i B k d S B H c m 9 1 c G U g c H J p b m N p c G F s I G R l c y B S Z X R v d X J u w 6 l z J n F 1 b 3 Q 7 L C Z x d W 9 0 O 0 F u b m V l X 1 J l d G 9 1 c i Z x d W 9 0 O y w m c X V v d D t N b 3 l l b n M g Z G U g Z M O p c G x h Y 2 V t Z W 5 0 I G V t c H J 1 b n T D q X M g c G F y I G x l c y B y Z X R v d X J u w 6 l z J n F 1 b 3 Q 7 L C Z x d W 9 0 O 0 1 v e W V u c y B k Z S B k w 6 l w b G F j Z W 1 l b n Q g Z W 1 w c n V u d M O p c y B w Y X I g b G V z I H J l d G 9 1 c m 7 D q X M v Q S B w a W V k J n F 1 b 3 Q 7 L C Z x d W 9 0 O 0 1 v e W V u c y B k Z S B k w 6 l w b G F j Z W 1 l b n Q g Z W 1 w c n V u d M O p c y B w Y X I g b G V z I H J l d G 9 1 c m 7 D q X M v T W 9 0 b y Z x d W 9 0 O y w m c X V v d D t N b 3 l l b n M g Z G U g Z M O p c G x h Y 2 V t Z W 5 0 I G V t c H J 1 b n T D q X M g c G F y I G x l c y B y Z X R v d X J u w 6 l z L 0 J p Y 3 l j b G V 0 d G U m c X V v d D s s J n F 1 b 3 Q 7 T W 9 5 Z W 5 z I G R l I G T D q X B s Y W N l b W V u d C B l b X B y d W 5 0 w 6 l z I H B h c i B s Z X M g c m V 0 b 3 V y b s O p c y 9 W b 2 l 0 d X J l J n F 1 b 3 Q 7 L C Z x d W 9 0 O 0 1 v e W V u c y B k Z S B k w 6 l w b G F j Z W 1 l b n Q g Z W 1 w c n V u d M O p c y B w Y X I g b G V z I H J l d G 9 1 c m 7 D q X M v U G l y b 2 d 1 Z S Z x d W 9 0 O y w m c X V v d D t N b 3 l l b n M g Z G U g Z M O p c G x h Y 2 V t Z W 5 0 I G V t c H J 1 b n T D q X M g c G F y I G x l c y B y Z X R v d X J u w 6 l z L 0 R v c y B k X H U w M D I 3 Y W 5 p b W F s J n F 1 b 3 Q 7 L C Z x d W 9 0 O 0 1 v e W V u c y B k Z S B k w 6 l w b G F j Z W 1 l b n Q g Z W 1 w c n V u d M O p c y B w Y X I g b G V z I H J l d G 9 1 c m 7 D q X M v V s O p a G l j d W x l I G 1 p b G l 0 Y W l y Z S Z x d W 9 0 O y w m c X V v d D t N b 3 l l b n M g Z G U g Z M O p c G x h Y 2 V t Z W 5 0 I G V t c H J 1 b n T D q X M g c G F y I G x l c y B y Z X R v d X J u w 6 l z L 1 R y Y W 5 z c G 9 y d C B l b i B j b 2 1 t d W 4 m c X V v d D s s J n F 1 b 3 Q 7 U G 9 1 c i B x d W V s b G V z I H J h a X N v b n M g b G E g b W F q b 3 J p d M O p I G R l c y B y Z X R v d X J u w 6 l z I M O p d G F p Z W 5 0 I H J l b n R y w 6 l l J n F 1 b 3 Q 7 L C Z x d W 9 0 O 0 E 4 L j E u I F N w w 6 l j a W Z p Z X o g Y X V 0 c m U g c m F p c 2 9 u c y B k Z S B y Z X R v d X I m c X V v d D s s J n F 1 b 3 Q 7 Q j N h I E 5 v b W J y Z S B k Z S B t w 6 l u Y W d l c y B S Z X N z b 3 J 0 a X N z Y W 5 0 c y B k Z S B Q Y X l z I F R p Z X J z J n F 1 b 3 Q 7 L C Z x d W 9 0 O 0 I z Y i B O b 2 1 i c m U g Z F x 1 M D A y N 2 l u Z G l 2 a W R 1 c y B S Z X N z b 3 J 0 a X N z Y W 5 0 c y B k Z S B Q Y X l z I F R p Z X J z J n F 1 b 3 Q 7 L C Z x d W 9 0 O 1 B h e X M g Z G U g c H J v d m V u Y W 5 j Z S B k Z S B s Y S B t Y W p v c m l 0 w 6 k g Z G V z I F J l c 3 N v c n R p c 3 N h b n R z I G R l I F B h e X M g V G l l c n M m c X V v d D s s J n F 1 b 3 Q 7 U s O p Z 2 l v b i B k Z S B w c m 9 2 Z W 5 h b m N l I G R l I G x h I G 1 h a m 9 y a X T D q S B k Z X M g U m V z c 2 9 y d G l z c 2 F u d H M g Z G U g U G F 5 c y B U a W V y c y Z x d W 9 0 O y w m c X V v d D t E w 6 l w Y X J 0 Z W 1 l b n Q g Z G U g c H J v d m V u Y W 5 j Z S B k Z S B s Y S B t Y W p v c m l 0 w 6 k g Z G V z I F J l c 3 N v c n R p c 3 N h b n R z I G R l I F B h e X M g V G l l c n M m c X V v d D s s J n F 1 b 3 Q 7 U 3 D D q W N p Z m l l e i B h d X R y Z S B Q Y X l z M i Z x d W 9 0 O y w m c X V v d D t T c M O p Y 2 l m a W V 6 I G F 1 d H J l I F L D q W d p b 2 4 z J n F 1 b 3 Q 7 L C Z x d W 9 0 O 1 N w w 6 l j a W Z p Z X I g Y X V 0 c m U g R M O p c G F y d G V t Z W 5 0 N C Z x d W 9 0 O y w m c X V v d D t B b m 7 D q W U g Z G U g R M O p c G x h Y 2 V t Z W 5 0 I G R 1 I E d y b 3 V w Z S B w c m l u Y 2 l w Y W w g Z G V z I H J l c 3 N v c n R p c 3 N h b n R z I G R l c y B w Y X l z I H R p Z X J z J n F 1 b 3 Q 7 L C Z x d W 9 0 O 0 F u b m V l X 2 F y c m l 2 Z W V f d G N u J n F 1 b 3 Q 7 L C Z x d W 9 0 O 0 5 h d G l v b m F s a X T D q S B w c m l u Y 2 l w Y W x l c y B k Z X M g c m V z c 2 9 y d G l z c 2 F u d H M g Z G V z I H B h e X M g d G l l c n M m c X V v d D s s J n F 1 b 3 Q 7 Q X V 0 c m U g b m F 0 a W 9 u Y W x p d M O p I M O g I H B y w 6 l j a X N l c i Z x d W 9 0 O y w m c X V v d D t N b 3 l l b n M g Z G U g Z M O p c G x h Y 2 V t Z W 5 0 I G V t c H J 1 b n T D q X M g c G F y I G x l c y B y Z X N z b 3 J 0 a X N z Y W 5 0 c y B k Z X M g c G F 5 c y B 0 a W V y c y Z x d W 9 0 O y w m c X V v d D t N b 3 l l b n M g Z G U g Z M O p c G x h Y 2 V t Z W 5 0 I G V t c H J 1 b n T D q X M g c G F y I G x l c y B y Z X N z b 3 J 0 a X N z Y W 5 0 c y B k Z X M g c G F 5 c y B 0 a W V y c y 9 B I H B p Z W Q m c X V v d D s s J n F 1 b 3 Q 7 T W 9 5 Z W 5 z I G R l I G T D q X B s Y W N l b W V u d C B l b X B y d W 5 0 w 6 l z I H B h c i B s Z X M g c m V z c 2 9 y d G l z c 2 F u d H M g Z G V z I H B h e X M g d G l l c n M v T W 9 0 b y Z x d W 9 0 O y w m c X V v d D t N b 3 l l b n M g Z G U g Z M O p c G x h Y 2 V t Z W 5 0 I G V t c H J 1 b n T D q X M g c G F y I G x l c y B y Z X N z b 3 J 0 a X N z Y W 5 0 c y B k Z X M g c G F 5 c y B 0 a W V y c y 9 C a W N 5 Y 2 x l d H R l J n F 1 b 3 Q 7 L C Z x d W 9 0 O 0 1 v e W V u c y B k Z S B k w 6 l w b G F j Z W 1 l b n Q g Z W 1 w c n V u d M O p c y B w Y X I g b G V z I H J l c 3 N v c n R p c 3 N h b n R z I G R l c y B w Y X l z I H R p Z X J z L 1 Z v a X R 1 c m U m c X V v d D s s J n F 1 b 3 Q 7 T W 9 5 Z W 5 z I G R l I G T D q X B s Y W N l b W V u d C B l b X B y d W 5 0 w 6 l z I H B h c i B s Z X M g c m V z c 2 9 y d G l z c 2 F u d H M g Z G V z I H B h e X M g d G l l c n M v U G l y b 2 d 1 Z S Z x d W 9 0 O y w m c X V v d D t N b 3 l l b n M g Z G U g Z M O p c G x h Y 2 V t Z W 5 0 I G V t c H J 1 b n T D q X M g c G F y I G x l c y B y Z X N z b 3 J 0 a X N z Y W 5 0 c y B k Z X M g c G F 5 c y B 0 a W V y c y 9 E b 3 M g Z F x 1 M D A y N 2 F u a W 1 h b C Z x d W 9 0 O y w m c X V v d D t N b 3 l l b n M g Z G U g Z M O p c G x h Y 2 V t Z W 5 0 I G V t c H J 1 b n T D q X M g c G F y I G x l c y B y Z X N z b 3 J 0 a X N z Y W 5 0 c y B k Z X M g c G F 5 c y B 0 a W V y c y 9 W w 6 l o a W N 1 b G U g b W l s a X R h a X J l J n F 1 b 3 Q 7 L C Z x d W 9 0 O 0 1 v e W V u c y B k Z S B k w 6 l w b G F j Z W 1 l b n Q g Z W 1 w c n V u d M O p c y B w Y X I g b G V z I H J l c 3 N v c n R p c 3 N h b n R z I G R l c y B w Y X l z I H R p Z X J z L 1 R y Y W 5 z c G 9 y d C B l b i B j b 2 1 t d W 4 m c X V v d D s s J n F 1 b 3 Q 7 U G 9 1 c i B x d W V s b G V z I H J h a X N v b n M g b G E g b W F q b 3 J p d M O p I G R l c y B y Z X N z b 3 J 0 a X N z Y W 5 0 c y B k Z X M g c G F 5 c y B 0 a W V y c y B z X H U w M D I 3 w 6 l 0 Y W l l b n Q g Z M O p c G x h Y 8 O p c y A o b G 9 y c y B k d S B w c m V t a W V y I G T D q X B s Y W N l b W V u d C k m c X V v d D s s J n F 1 b 3 Q 7 Q T g u M S 4 g U 3 D D q W N p Z m l l e i B h d X R y Z S B y Y W l z b 2 5 z I G R l I G T D q X B s Y W N l b W V u d D U 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m c X V v d D s s J n F 1 b 3 Q 7 Q z I u I E N v b W 1 l b n Q g c 2 9 u d C B s Z X M g c m V s Y X R p b 2 5 z I G V u d H J l I G x l c y B w Z X J z b 2 5 u Z X M g Z M O p c G x h Y 8 O p Z X M g Z X Q g b G E g Y 2 9 t b X V u Y X V 0 w 6 k g a M O 0 d G U g P y Z x d W 9 0 O y w m c X V v d D t E L i B B U 1 N J U 1 R B T k N F I E V Y S V N U Q U 5 U R S B E Q U 5 T I E x F I F N J V E U g L y B W S U x M Q U d F I E R F I E R F U E x B Q 0 V N R U 5 U J n F 1 b 3 Q 7 L C Z x d W 9 0 O 0 Q x L i B R d W V s b G U g Y X N z a X N 0 Y W 5 j Z S B l c 3 Q g Z m 9 1 c m 5 p Z S B z d X I g b G U g c 2 l 0 Z S A v I H Z p b G x h Z 2 U g P y Z x d W 9 0 O y w m c X V v d D t E M S 4 g U X V l b G x l I G F z c 2 l z d G F u Y 2 U g Z X N 0 I G Z v d X J u a W U g c 3 V y I G x l I H N p d G U g L y B 2 a W x s Y W d l I D 8 v T G E g Z G l z d H J p Y n V 0 a W 9 u I G R c d T A w M j d h c n R p Y 2 x l c y B u b 2 4 g Y W x p b W V u d G F p c m V z J n F 1 b 3 Q 7 L C Z x d W 9 0 O 0 Q x L i B R d W V s b G U g Y X N z a X N 0 Y W 5 j Z S B l c 3 Q g Z m 9 1 c m 5 p Z S B z d X I g b G U g c 2 l 0 Z S A v I H Z p b G x h Z 2 U g P y 9 M Y S B k a X N 0 c m l i d X R p b 2 4 g Z G V z I G J h Y 2 h l c y Z x d W 9 0 O y w m c X V v d D t E M S 4 g U X V l b G x l I G F z c 2 l z d G F u Y 2 U g Z X N 0 I G Z v d X J u a W U g c 3 V y I G x l I H N p d G U g L y B 2 a W x s Y W d l I D 8 v T F x 1 M D A y N 2 F z c 2 l z d G F u Y 2 U g Z W 4 g R W F 1 I E h 5 Z 2 l l b m U g Z X Q g Q X N z Y W l u a X N z Z W 1 l b n Q m c X V v d D s s J n F 1 b 3 Q 7 R D E u I F F 1 Z W x s Z S B h c 3 N p c 3 R h b m N l I G V z d C B m b 3 V y b m l l I H N 1 c i B s Z S B z a X R l I C 8 g d m l s b G F n Z S A / L 0 x c d T A w M j d h c 3 N p c 3 R h b m N l I G V u I M O p Z H V j Y X R p b 2 4 m c X V v d D s s J n F 1 b 3 Q 7 R D E u I F F 1 Z W x s Z S B h c 3 N p c 3 R h b m N l I G V z d C B m b 3 V y b m l l I H N 1 c i B s Z S B z a X R l I C 8 g d m l s b G F n Z S A / L 0 x h I G R p c 3 R y a W J 1 d G l v b i B k Z X M g b W F 0 w 6 l y a W F 1 e C A v I G 9 1 d G l s c y B w b 3 V y I G N v b n N 0 c n V p c m U g b F x 1 M D A y N 2 F i c m l z J n F 1 b 3 Q 7 L C Z x d W 9 0 O 0 Q x L i B R d W V s b G U g Y X N z a X N 0 Y W 5 j Z S B l c 3 Q g Z m 9 1 c m 5 p Z S B z d X I g b G U g c 2 l 0 Z S A v I H Z p b G x h Z 2 U g P y 9 M Y S B k a X N 0 c m l i d X R p b 2 4 g Z G V z I G 1 h d M O p c m l h d X g g L y B v d X R p b H M g c G 9 1 c i B s Y W 5 j Z X I g Z G V z I G F j d G l 2 a X T D q X M g w 6 l j b 2 5 v b W l x d W V z J n F 1 b 3 Q 7 L C Z x d W 9 0 O 0 Q x L i B R d W V s b G U g Y X N z a X N 0 Y W 5 j Z S B l c 3 Q g Z m 9 1 c m 5 p Z S B z d X I g b G U g c 2 l 0 Z S A v I H Z p b G x h Z 2 U g P y 9 M X H U w M D I 3 Y X N z a X N 0 Y W 5 j Z S B w c 3 l j a G 9 z b 2 N p Y W x l J n F 1 b 3 Q 7 L C Z x d W 9 0 O 0 Q x L i B R d W V s b G U g Y X N z a X N 0 Y W 5 j Z S B l c 3 Q g Z m 9 1 c m 5 p Z S B z d X I g b G U g c 2 l 0 Z S A v I H Z p b G x h Z 2 U g P y 9 M X H U w M D I 3 Y X N z a X N 0 Y W 5 j Z S B k Z S B z Y W 5 0 w 6 k m c X V v d D s s J n F 1 b 3 Q 7 R D E u I F F 1 Z W x s Z S B h c 3 N p c 3 R h b m N l I G V z d C B m b 3 V y b m l l I H N 1 c i B s Z S B z a X R l I C 8 g d m l s b G F n Z S A / L 0 x h I G R p c 3 R y a W J 1 d G l v b i B k Z S B 2 a X Z y Z X M m c X V v d D s s J n F 1 b 3 Q 7 R D E u I F F 1 Z W x s Z S B h c 3 N p c 3 R h b m N l I G V z d C B m b 3 V y b m l l I H N 1 c i B s Z S B z a X R l I C 8 g d m l s b G F n Z S A / L 0 N h c 2 g g K E F y Z 2 V u d C k m c X V v d D s s J n F 1 b 3 Q 7 R D E u I F F 1 Z W x s Z S B h c 3 N p c 3 R h b m N l I G V z d C B m b 3 V y b m l l I H N 1 c i B s Z S B z a X R l I C 8 g d m l s b G F n Z S A / L 1 B h c y B k X H U w M D I 3 Y X N z a X N 0 Y W 5 j Z S B y Z c O n d W U m c X V v d D s s J n F 1 b 3 Q 7 R D I u M S 5 k L i B B I H F 1 Z W x s Z S B w w 6 l y a W 9 k Z S B s Y S B k a X N 0 c m l i d X R p b 2 4 g Z G V z I H Z p d n J l c y B h L X Q t Z W x s Z S B l d S B s a W V 1 I H B v d X I g b G E g Z G V y b m n D q H J l I G Z v a X M g P y Z x d W 9 0 O y w m c X V v d D t E M i 4 y L m Q u I E E g c X V l b G x l I H D D q X J p b 2 R l I G x h I G R p c 3 R y a W J 1 d G l v b i A g Z F x 1 M D A y N 2 F y d G l j b G V z I G 5 v b i B h b G l t Z W 5 0 Y W l y Z X M g Y S 1 0 L W V s b G U g Z X U g b G l l d S A g c G 9 1 c i B s Y S B k Z X J u a c O o c m U g Z m 9 p c z 8 m c X V v d D s s J n F 1 b 3 Q 7 R D I u M y 5 k L i B B I H F 1 Z W x s Z S B w w 6 l y a W 9 k Z S B s Y S B k a X N 0 c m l i d X R p b 2 4 g Z G V z I G L D o m N o Z X M g Y S 1 0 L W V s b G U g Z X U g b G l l d S B w b 3 V y I G x h I G R l c m 5 p w 6 h y Z S B m b 2 l z I D 8 m c X V v d D s s J n F 1 b 3 Q 7 R D I u N C 5 k L i B B I H F 1 Z W x s Z S B w w 6 l y a W 9 k Z S B s Y S B k a X N 0 c m l i d X R p b 2 4 g Z G U g Y 2 V z I G 1 h d M O p c m l h d X g v b 3 V 0 a W x z I G E t d C 1 l b G x l I G V 1 I G x p Z X U g c G 9 1 c i B s Y S B k Z X J u a c O o c m U g Z m 9 p c y A / J n F 1 b 3 Q 7 L C Z x d W 9 0 O 0 Q y L j U u Z C 4 g Q S B x d W V s b G U g c M O p c m l v Z G U g b G E g Z G l z d H J p Y n V 0 a W 9 u I G R l I G N l c y B t Y X T D q X J p Y X V 4 L 2 9 1 d G l s c y B h L X Q t Z W x s Z S B l d S B s a W V 1 I H B v d X I g b G E g Z G V y b m n D q H J l I G Z v a X M g P y Z x d W 9 0 O y w m c X V v d D t E M i 4 2 L m Q u I E E g c X V l b G x l I H D D q X J p b 2 R l I G x c d T A w M j d h c 3 N p c 3 R h b m N l I G V u I H N h b n T D q S B h L X Q t Z W x s Z S B l d S B s a W V 1 I H B v d X I g b G E g Z G V y b m n D q H J l I G Z v a X M g P y Z x d W 9 0 O y w m c X V v d D t E M i 4 3 L m Q u I E E g c X V l b G x l I H D D q X J p b 2 R l I H V u Z S B h c 3 N p c 3 R h b m N l I H B z e W N o b 3 N v Y 2 l h b G U g Y S 1 0 L W V s b G U g Z X U g b G l l d S B w b 3 V y I G x h I G R l c m 5 p w 6 h y Z S B m b 2 l z I D 8 m c X V v d D s s J n F 1 b 3 Q 7 R D I u O C 5 k L i B B I H F 1 Z W x s Z S B w w 6 l y a W 9 k Z S B s X H U w M D I 3 Y X N z a X N 0 Y W 5 j Z S B l b i B l Y X U s I G h 5 Z 2 n D q G 5 l I G V 0 I G F z c 2 F p b m l z c 2 V t Z W 5 0 I G E t d C 1 l b G x l I G V 1 I G x p Z X U g c G 9 1 c i B s Y S B k Z X J u a c O o c m U g Z m 9 p c z 8 m c X V v d D s s J n F 1 b 3 Q 7 R D I u O S 5 k L i B B I H F 1 Z W x s Z S B w w 6 l y a W 9 k Z S B s X H U w M D I 3 Y X N z a X N 0 Y W 5 j Z S B l b i D D q W R 1 Y 2 F 0 a W 9 u I G E t d C 1 l b G x l I G V 1 I G x p Z X U g c G 9 1 c i B s Y S B k Z X J u a c O o c m U g Z m 9 p c z 8 m c X V v d D s s J n F 1 b 3 Q 7 R D I u M T A u Z C 4 g Q S B x d W V s b G U g c M O p c m l v Z G U g b F x 1 M D A y N 2 F z c 2 l z d G F u Y 2 U g Z W 4 g Q 2 F z a C B h L X Q t Z W x s Z S B l d S B s a W V 1 I D 8 m c X V v d D s s J n F 1 b 3 Q 7 R T E u I E 5 v b W J y Z S B k Z S B m Z W 1 t Z X M g Z W 5 j Z W l u d G V z J n F 1 b 3 Q 7 L C Z x d W 9 0 O 0 U y L i B O b 2 1 i c m U g Z G U g Z m V t b W V z I G F s b G F p d G F u d G V z J n F 1 b 3 Q 7 L C Z x d W 9 0 O 0 U z L i B O b 2 1 i c m U g Z G U g c G V y c 2 9 u b m V z I H N v d W Z m c m F u d C B k 4 o C Z d W 4 g a G F u Z G l j Y X A g b W V u d G F s J n F 1 b 3 Q 7 L C Z x d W 9 0 O 0 U 0 L i B O b 2 1 i c m U g Z G U g c G V y c 2 9 u b m V z I H N v d W Z m c m F u d C B k 4 o C Z d W 4 g a G F u Z G l j Y X A g c G h 5 c 2 l x d W U m c X V v d D s s J n F 1 b 3 Q 7 R T U u I E 5 v b W J y Z S B k Z S B w Z X J z b 2 5 u Z X M g c 2 9 1 Z m Z y Y W 5 0 I G T i g J l 1 b i B o Y W 5 k a W N h c C A t I H N v d X J k I G V 0 I G 1 1 Z X Q m c X V v d D s s J n F 1 b 3 Q 7 R T Y u I E 5 v b W J y Z S B k Z S B w Z X J z b 2 5 u Z X M g c 2 9 1 Z m Z y Y W 5 0 I G T i g J l 1 b m U g b W F s Y W R p Z S B j a H J v b m l x d W U g L y B n c m F 2 Z S Z x d W 9 0 O y w m c X V v d D t F N y 4 g T m 9 t Y n J l I G R l I G 1 p b m V 1 c n M g b m 9 u I G F j Y 2 9 t c G F n b s O p c y Z x d W 9 0 O y w m c X V v d D t F O C 4 g I E 5 v b W J y Z S B k 4 o C Z Z W 5 m Y W 5 0 c y B z w 6 l w Y X L D q X M g Z G U g b G V 1 c n M g c G F y Z W 5 0 c y Z x d W 9 0 O y w m c X V v d D t F O S 4 g T m 9 t Y n J l I G R c d T A w M j d v c n B o Z W x p b n M g Z G U g c M O o c m U g Z X Q g Z G U g b c O o c m U m c X V v d D s s J n F 1 b 3 Q 7 R T E w L i B G Z W 1 t Z S B j a G V m I G R l I G 3 D q W 5 h Z 2 U m c X V v d D s s J n F 1 b 3 Q 7 R T E x L i B I b 2 1 t Z S B j a G V m I G R l I G 3 D q W 5 h Z 2 U m c X V v d D s s J n F 1 b 3 Q 7 R T E y L i B F b m Z h b n Q g Y 2 h l Z i B k Z S B t w 6 l u Y W d l J n F 1 b 3 Q 7 L C Z x d W 9 0 O 0 U x M y 4 g U G V y c 2 9 u b m V z I G F n w 6 l l c y A o c G x 1 c y B k Z S A 2 M C B h b n M p J n F 1 b 3 Q 7 L C Z x d W 9 0 O 0 U x N C 4 g U G V y c 2 9 u b m V z I G 5 v b i B 2 b 3 l h b n R l c y A o Y X Z l d W d s Z X M p J n F 1 b 3 Q 7 L C Z x d W 9 0 O 0 U x N S 4 g T G V z I G Z l b W 1 l c y B z Z S B z Z W 5 0 Z W 5 0 L W V s b G V z I G V u I H P D q W N 1 c m l 0 w 6 k g c 3 V y I G x l I H N p d G U g L y B 2 a W x s Y W d l I D 8 m c X V v d D s s J n F 1 b 3 Q 7 R T E 2 L i B M Z X M g a G 9 t b W V z I H N l I H N l b n R l b n Q t a W x z I G V u I H P D q W N 1 c m l 0 w 6 k g c 3 V y I G x l I H N p d G U g L y B 2 a W x s Y W d l I D 8 m c X V v d D s s J n F 1 b 3 Q 7 R T E 3 L i B M Z X M g Z W 5 m Y W 5 0 c y B z Z S B z Z W 5 0 Z W 5 0 L W l s c y B l b i B z w 6 l j d X J p d M O p I H N 1 c i B s Z S B z a X R l I C 8 g d m l s b G F n Z T 8 m c X V v d D s s J n F 1 b 3 Q 7 R T E 1 L j E u I F B v d X J x d W 9 p I G x l c y B G R U 1 N R V M g b m U g c 2 U g c 2 V u d G V u d C B w Y X M g Z W 4 g c 8 O p Y 3 V y a X T D q S A / J n F 1 b 3 Q 7 L C Z x d W 9 0 O 0 U x N i 4 x L i B Q b 3 V y c X V v a S B s Z X M g S E 9 N T U V T I G 5 l I H N l I H N l b n R l b n Q g c G F z I G V u I H P D q W N 1 c m l 0 w 6 k g P y Z x d W 9 0 O y w m c X V v d D t F M T c u M S 4 g U G 9 1 c n F 1 b 2 k g b G V z I E V O R k F O V F M g b m U g c 2 U g c 2 V u d G V u d C B w Y X M g Z W 4 g c 8 O p Y 3 V y a X T D q S A / J n F 1 b 3 Q 7 L C Z x d W 9 0 O 0 U x O C 4 g T G E g b W F q b 3 J p d M O p I G R l c y B w Z X J z b 2 5 u Z X M g Z G l z c G 9 z Z S 1 0 L W V s b G U g Z G U g Z G 9 j d W 1 l b n R z I G T i g J l p Z G V u d G l m a W N h d G l v b i A / J n F 1 b 3 Q 7 L C Z x d W 9 0 O 0 U x O C 4 x L i B Q b 3 V y c X V v a T 8 g S W x z I G 5 l I H J l Z m 9 u d C B w Y X M g b G V 1 c n M g Z G 9 j d W 1 l b n R z I G R c d T A w M j d p Z G V u d G l m a W N h d G l v b i Z x d W 9 0 O y w m c X V v d D t T c M O p Y 2 l m a W V y I G F 1 d H J l I H J h a X N v b i A 6 J n F 1 b 3 Q 7 L C Z x d W 9 0 O 0 Y u I E V B V S w g S F l H S U V O R S B F V C B B U 1 N B S U 5 J U 1 N F T U V O V C Z x d W 9 0 O y w m c X V v d D t G M S 5 R d W V s b G V z I H N v b n Q g b G V z I H B y a W 5 j a X B h b G V z I H N v d X J j Z X M g Z O K A m W F w c H J v d m l z a W 9 u b m V t Z W 5 0 I G V u I G V h d S B k Y W 5 z I G x l I H N p d G U g L y B 2 a W x s Y W d l I D 8 m c X V v d D s s J n F 1 b 3 Q 7 R j E u U X V l b G x l c y B z b 2 5 0 I G x l c y B w c m l u Y 2 l w Y W x l c y B z b 3 V y Y 2 V z I G T i g J l h c H B y b 3 Z p c 2 l v b m 5 l b W V u d C B l b i B l Y X U g Z G F u c y B s Z S B z a X R l I C 8 g d m l s b G F n Z S A / L 0 J s Y W R k Z X I m c X V v d D s s J n F 1 b 3 Q 7 R j E u U X V l b G x l c y B z b 2 5 0 I G x l c y B w c m l u Y 2 l w Y W x l c y B z b 3 V y Y 2 V z I G T i g J l h c H B y b 3 Z p c 2 l v b m 5 l b W V u d C B l b i B l Y X U g Z G F u c y B s Z S B z a X R l I C 8 g d m l s b G F n Z S A / L 0 N h b W l v b i 1 D a X R l c m 5 l J n F 1 b 3 Q 7 L C Z x d W 9 0 O 0 Y x L l F 1 Z W x s Z X M g c 2 9 u d C B s Z X M g c H J p b m N p c G F s Z X M g c 2 9 1 c m N l c y B k 4 o C Z Y X B w c m 9 2 a X N p b 2 5 u Z W 1 l b n Q g Z W 4 g Z W F 1 I G R h b n M g b G U g c 2 l 0 Z S A v I H Z p b G x h Z 2 U g P y 9 F Y X U g Z G U g c 3 V y Z m F j Z S A o d 2 F k a S w g b G F j L C B y a X Z p w 6 h y Z S w g Z X R j L i k m c X V v d D s s J n F 1 b 3 Q 7 R j E u U X V l b G x l c y B z b 2 5 0 I G x l c y B w c m l u Y 2 l w Y W x l c y B z b 3 V y Y 2 V z I G T i g J l h c H B y b 3 Z p c 2 l v b m 5 l b W V u d C B l b i B l Y X U g Z G F u c y B s Z S B z a X R l I C 8 g d m l s b G F n Z S A / L 0 V h d S B k d S B y b 2 J p b m V 0 J n F 1 b 3 Q 7 L C Z x d W 9 0 O 0 Y x L l F 1 Z W x s Z X M g c 2 9 u d C B s Z X M g c H J p b m N p c G F s Z X M g c 2 9 1 c m N l c y B k 4 o C Z Y X B w c m 9 2 a X N p b 2 5 u Z W 1 l b n Q g Z W 4 g Z W F 1 I G R h b n M g b G U g c 2 l 0 Z S A v I H Z p b G x h Z 2 U g P y 9 G b 3 J h Z 2 U g w 6 A g c G 9 t c G U g b W F u d W V s b G U m c X V v d D s s J n F 1 b 3 Q 7 R j E u U X V l b G x l c y B z b 2 5 0 I G x l c y B w c m l u Y 2 l w Y W x l c y B z b 3 V y Y 2 V z I G T i g J l h c H B y b 3 Z p c 2 l v b m 5 l b W V u d C B l b i B l Y X U g Z G F u c y B s Z S B z a X R l I C 8 g d m l s b G F n Z S A / L 1 B 1 a X Q g Y W 3 D q W x p b 3 L D q S Z x d W 9 0 O y w m c X V v d D t G M S 5 R d W V s b G V z I H N v b n Q g b G V z I H B y a W 5 j a X B h b G V z I H N v d X J j Z X M g Z O K A m W F w c H J v d m l z a W 9 u b m V t Z W 5 0 I G V u I G V h d S B k Y W 5 z I G x l I H N p d G U g L y B 2 a W x s Y W d l I D 8 v U H V p d C B 0 c m F k a X R p b 2 5 u Z W w g L y D D o C B j a W V s I G 9 1 d m V y d C Z x d W 9 0 O y w m c X V v d D t G M S 5 R d W V s b G V z I H N v b n Q g b G V z I H B y a W 5 j a X B h b G V z I H N v d X J j Z X M g Z O K A m W F w c H J v d m l z a W 9 u b m V t Z W 5 0 I G V u I G V h d S B k Y W 5 z I G x l I H N p d G U g L y B 2 a W x s Y W d l I D 8 v V m V u Z G V 1 c i B k 4 o C Z Z W F 1 J n F 1 b 3 Q 7 L C Z x d W 9 0 O 0 5 v b W J y Z S B k Z S B Q d W l 0 c y B 0 c m F k a X R p b 2 5 u Z W w g R k 9 O Q 1 R J T 0 5 O R U x T J n F 1 b 3 Q 7 L C Z x d W 9 0 O 0 5 v b W J y Z S B k Z S B Q d W l 0 c y B 0 c m F k a X R p b 2 5 u Z W w g T k 9 O I E Z P T k N U S U 9 O T k V M U y Z x d W 9 0 O y w m c X V v d D t O b 2 1 i c m U g Z G U g R m 9 y Y W d l I M O g I H B v b X B l I G 1 h b n V l b G x l I E Z P T k N U S U 9 O T k V M U y Z x d W 9 0 O y w m c X V v d D t O b 2 1 i c m U g Z G U g R m 9 y Y W d l I M O g I H B v b X B l I G 1 h b n V l b G x l I E 5 P T i B G T 0 5 D V E l P T k 5 F T F M m c X V v d D s s J n F 1 b 3 Q 7 T m 9 t Y n J l I G R l I F B 1 a X R z I G F t w 6 l s a W 9 y w 6 k g R k 9 O Q 1 R J T 0 5 O R U x T J n F 1 b 3 Q 7 L C Z x d W 9 0 O 0 5 v b W J y Z S B k Z S B Q d W l 0 I G F t w 6 l s a W 9 y w 6 k g T k 9 O I E Z P T k N U S U 9 O T k V M U y Z x d W 9 0 O y w m c X V v d D t O b 2 1 i c m U g Z G U g Q m x h Z G R l c i B G T 0 5 D V E l P T k 5 F T F M m c X V v d D s s J n F 1 b 3 Q 7 T m 9 t Y n J l I G R l I E J s Y W R k Z X I g T k 9 O I E Z P T k N U S U 9 O T k V M U y Z x d W 9 0 O y w m c X V v d D t O b 2 1 i c m U g O i B F Y X U g Z G U g c 3 V y Z m F j Z S A o d 2 F k a S w g b G F j L C B y a X Z p w 6 h y Z S w g Z X R j L i k g R k 9 O Q 1 R J T 0 5 O R U x T J n F 1 b 3 Q 7 L C Z x d W 9 0 O 0 5 v b W J y Z T o g R W F 1 I G R l I H N 1 c m Z h Y 2 U g K H d h Z G k s I G x h Y y w g c m l 2 a c O o c m U s I G V 0 Y y 4 p I E 5 P T i B G T 0 5 D V E l P T k 5 F T F M m c X V v d D s s J n F 1 b 3 Q 7 T m 9 t Y n J l I G R l I F Z l b m R l d X I g Z O K A m W V h d S B G T 0 5 D V E l P T k 5 F T F M m c X V v d D s s J n F 1 b 3 Q 7 T m 9 t Y n J l I G R l I F Z l b m R l d X I g Z O K A m W V h d S B O T 0 4 g R k 9 O Q 1 R J T 0 5 O R U x T J n F 1 b 3 Q 7 L C Z x d W 9 0 O 0 5 v b W J y Z S B k Z S B D Y W 1 p b 2 4 t Q 2 l 0 Z X J u Z S B G T 0 5 D V E l P T k 5 F T F M m c X V v d D s s J n F 1 b 3 Q 7 T m 9 t Y n J l I G R l I E N h b W l v b i 1 D a X R l c m 5 l I E 5 P T i B G T 0 5 D V E l P T k 5 F T F M m c X V v d D s s J n F 1 b 3 Q 7 T m 9 t Y n J l I D o g R W F 1 I G R 1 I H J v Y m l u Z X Q g R k 9 O Q 1 R J T 0 5 O R U x T J n F 1 b 3 Q 7 L C Z x d W 9 0 O 0 5 v b W J y Z S A 6 I E V h d S B k d S B y b 2 J p b m V 0 I E 5 P T i B G T 0 5 D V E l P T k 5 F T F M m c X V v d D s s J n F 1 b 3 Q 7 R j M u I F F 1 Z W x s Z S B l c 3 Q g b G E g Z G l z d G F u Y 2 U g c X V l I G x l c y B w Z X J z b 2 5 u Z X M g Z M O p c G x h Y 8 O p Z X M g c G F y Y 2 9 1 c m V u d C B w b 3 V y I G F j Y 8 O p Z G V y I M O g I G x h I H N v d X J j Z S B k 4 o C Z Z W F 1 I G x h I H B s d X M g c H J v Y 2 h l I D 8 g K G 1 h c m N o Z S D D o C B w a W V k K S Z x d W 9 0 O y w m c X V v d D t G N C 4 g U X V l b H M g c 2 9 u d C B s Z X M g c H J v Y m z D q G 1 l c y B s a c O p c y D D o C B s Y S B x d W F s a X T D q S B k Z S B s 4 o C Z Z W F 1 I D 8 m c X V v d D s s J n F 1 b 3 Q 7 R j U u I F F 1 Z W x s Z X M g c 2 9 u d C B s Z X M g d H l w Z X M g Z G U g b G F 0 c m l u Z X M g Z G l z c G 9 u a W J s Z X M g c 3 V y I G N l I G x p Z X U g Z G U g Z M O p c G x h Y 2 V t Z W 5 0 I D 8 m c X V v d D s s J n F 1 b 3 Q 7 R j U u I F F 1 Z W x s Z X M g c 2 9 u d C B s Z X M g d H l w Z X M g Z G U g b G F 0 c m l u Z X M g Z G l z c G 9 u a W J s Z X M g c 3 V y I G N l I G x p Z X U g Z G U g Z M O p c G x h Y 2 V t Z W 5 0 I D 8 v T G F 0 c m l u Z X M g Y 2 9 s b G V j d G l 2 Z X M g K G x l c y B s Y X R y a W 5 l c y B z b 2 5 0 I H V 0 a W x p c 8 O p Z X M g c G F y I H B s d X N p Z X V y c y B t w 6 l u Y W d l c y D D o C B s Y S B m b 2 l z K S Z x d W 9 0 O y w m c X V v d D t G N S 4 g U X V l b G x l c y B z b 2 5 0 I G x l c y B 0 e X B l c y B k Z S B s Y X R y a W 5 l c y B k a X N w b 2 5 p Y m x l c y B z d X I g Y 2 U g b G l l d S B k Z S B k w 6 l w b G F j Z W 1 l b n Q g P y 9 M Y X R y a W 5 l c y B w c m l 2 w 6 l l c y A o Y + K A m W V z d C D D o C B k a X J l I H V u Z S B s Y X R y a W 5 l I H B h c i B t w 6 l u Y W d l K S Z x d W 9 0 O y w m c X V v d D t G N S 4 g U X V l b G x l c y B z b 2 5 0 I G x l c y B 0 e X B l c y B k Z S B s Y X R y a W 5 l c y B k a X N w b 2 5 p Y m x l c y B z d X I g Y 2 U g b G l l d S B k Z S B k w 6 l w b G F j Z W 1 l b n Q g P y 9 E w 6 l m w 6 l j Y X R p b 2 4 g w 6 A g b O K A m W F p c i B s a W J y Z S B v d S B k Y W 5 z I G x h I G 5 h d H V y Z S Z x d W 9 0 O y w m c X V v d D t G N W I x L i B D b 2 1 i a W V u I H k g Y S 1 0 L W l s I G R l I G x h d H J p b m V z I G N v b G x l Y 3 R p d m V z P y Z x d W 9 0 O y w m c X V v d D t G N W I y L i B D b 2 1 i a W V u I H k g Y S 1 0 L W l s I G R l I G x h d H J p b m V z I H B y a X b D q W V z P y Z x d W 9 0 O y w m c X V v d D t G N y 4 g U X V l b C B l c 3 Q g b O K A m c O p d G F 0 I G R l I G x h I G 1 h a m 9 y a X T D q S B k Z X M g b G F 0 c m l u Z X M g P y Z x d W 9 0 O y w m c X V v d D t G O C 4 g R X N 0 L W N l I H F 1 Z S B s Z X M g b G F 0 c m l u Z X M g c 2 9 u d C B z w 6 l w Y X L D q W V z I H B v d X I g b G V z I G h v b W 1 l c y B l d C B m Z W 1 t Z X M g P y Z x d W 9 0 O y w m c X V v d D t G O S 4 g U X V l b G x l I G V z d C B s Y S B k a X N 0 Y W 5 j Z S B l b n R y Z S B s Z X M g b G F 0 c m l u Z X M g Z X Q g b G V z I H B v a W 5 0 c y B k 4 o C Z Z W F 1 I D 8 m c X V v d D s s J n F 1 b 3 Q 7 R j E w L i B R d W V s b G V z I H N v b n Q g b G V z I H R 5 c G V z I G R l I G R v d W N o Z X M g Z G l z c G 9 u a W J s Z X M g c 3 V y I G N l I G x p Z X U g Z G U g Z M O p c G x h Y 2 V t Z W 5 0 I D 8 m c X V v d D s s J n F 1 b 3 Q 7 R j E w L i B R d W V s b G V z I H N v b n Q g b G V z I H R 5 c G V z I G R l I G R v d W N o Z X M g Z G l z c G 9 u a W J s Z X M g c 3 V y I G N l I G x p Z X U g Z G U g Z M O p c G x h Y 2 V t Z W 5 0 I D 8 v Q 2 9 s b G V j d G l 2 Z X M g K H V 0 a W x p c 8 O p Z X M g c G F y I H B s d X N p Z X V y c y B t w 6 l u Y W d l c y D D o C B s Y S B m b 2 l z K S Z x d W 9 0 O y w m c X V v d D t G M T A u I F F 1 Z W x s Z X M g c 2 9 u d C B s Z X M g d H l w Z X M g Z G U g Z G 9 1 Y 2 h l c y B k a X N w b 2 5 p Y m x l c y B z d X I g Y 2 U g b G l l d S B k Z S B k w 6 l w b G F j Z W 1 l b n Q g P y 9 Q c m l 2 w 6 l l c y A o c G F y I G 3 D q W 5 h Z 2 U p J n F 1 b 3 Q 7 L C Z x d W 9 0 O 0 Y x M G E u I E 5 v b W J y Z S B k Z S B k b 3 V j a G V z I G N v b G x l Y 3 R p d m V z I G R h b n M g b G U g c 2 l 0 Z S A v I H Z p b G x h Z 2 U g P y Z x d W 9 0 O y w m c X V v d D t G M T B i L i B O b 2 1 i c m U g Z G U g Z G 9 1 Y 2 h l c y B w c m l 2 w 6 l l c y B k Y W 5 z I G x l I H N p d G U g L y B 2 a W x s Y W d l I D 8 m c X V v d D s s J n F 1 b 3 Q 7 R j E x L i B M Z X M g Z W 5 m Y W 5 0 c y w g Z m V t b W V z I G V 0 I H B l c n N v b m 5 l c y B 2 d W x u w 6 l y Y W J s Z X M g c G V 1 d m V u d C 1 p b H M g Y W N j w 6 l k Z X I g Y X V 4 I G x h d H J p b m V z L C B w b 2 l u d H M g Z O K A m W V h d S w g Y W l y Z S B k Z S B k w 6 l m w 6 l j Y X R p b 2 4 g c 2 F u c y B y a X N x d W U g c G F y d G l j d W x p Z X I / J n F 1 b 3 Q 7 L C Z x d W 9 0 O 0 Y x M i 4 g U 2 k g b O K A m W F j Y 8 O o c y B l c 3 Q g c m l z c X X D q S w g c X V l b H M g c 2 9 u d C B s Z X M g c m l z c X V l c y B w c m l u Y 2 l w Y X V 4 I D 8 m c X V v d D s s J n F 1 b 3 Q 7 R j E y L i B T a S B s 4 o C Z Y W N j w 6 h z I G V z d C B y a X N x d c O p L C B x d W V s c y B z b 2 5 0 I G x l c y B y a X N x d W V z I H B y a W 5 j a X B h d X g g P y 9 B Z 3 J l c 3 N p b 2 4 g c G h 5 c 2 l x d W U m c X V v d D s s J n F 1 b 3 Q 7 R j E y L i B T a S B s 4 o C Z Y W N j w 6 h z I G V z d C B y a X N x d c O p L C B x d W V s c y B z b 2 5 0 I G x l c y B y a X N x d W V z I H B y a W 5 j a X B h d X g g P y 9 B c n J l c 3 R h d G l v b n M v Z M O p d G V u d G l v b n M m c X V v d D s s J n F 1 b 3 Q 7 R j E y L i B T a S B s 4 o C Z Y W N j w 6 h z I G V z d C B y a X N x d c O p L C B x d W V s c y B z b 2 5 0 I G x l c y B y a X N x d W V z I H B y a W 5 j a X B h d X g g P y 9 B d X R y Z S w g c H L D q W N p c 2 V 6 J n F 1 b 3 Q 7 L C Z x d W 9 0 O 0 Y x M i 4 g U 2 k g b O K A m W F j Y 8 O o c y B l c 3 Q g c m l z c X X D q S w g c X V l b H M g c 2 9 u d C B s Z X M g c m l z c X V l c y B w c m l u Y 2 l w Y X V 4 I D 8 v R W 5 s w 6 h 2 Z W 1 l b n R z J n F 1 b 3 Q 7 L C Z x d W 9 0 O 0 Y x M i 4 g U 2 k g b O K A m W F j Y 8 O o c y B l c 3 Q g c m l z c X X D q S w g c X V l b H M g c 2 9 u d C B s Z X M g c m l z c X V l c y B w c m l u Y 2 l w Y X V 4 I D 8 v S G F y Y 8 O o b G V t Z W 5 0 I G 9 1 I G R p c 2 N y a W 1 p b m F 0 a W 9 u J n F 1 b 3 Q 7 L C Z x d W 9 0 O 0 Y x M i 4 g U 2 k g b O K A m W F j Y 8 O o c y B l c 3 Q g c m l z c X X D q S w g c X V l b H M g c 2 9 u d C B s Z X M g c m l z c X V l c y B w c m l u Y 2 l w Y X V 4 I D 8 v V m l v b G V u Y 2 U g c 2 V 4 d W V s b G U m c X V v d D s s J n F 1 b 3 Q 7 R j E y Y i 4 g U H J l Y 2 l z Z X o g Y X V 0 c m U g c m l z c X V l J n F 1 b 3 Q 7 L C Z x d W 9 0 O 0 c x L k V z d C 1 j Z S B x d W U g b G V z I G V u Z m F u d H M g Z G U g b c O p b m F n Z X M g Z M O p c G x h Y 8 O p c y B m c s O p c X V l b n R l b n Q g d W 5 l I M O p Y 2 9 s Z S A / J n F 1 b 3 Q 7 L C Z x d W 9 0 O 0 c y L l B v d X J x d W 9 p I F R P V V M g T E V T I E V O R k F O V F M g b m U g Z n L D q X F 1 Z W 5 0 Z W 5 0 I H B h c y B k X H U w M D I 3 w 6 l j b 2 x l I D 8 m c X V v d D s s J n F 1 b 3 Q 7 R z J i L i B Q c s O p Y 2 l z Z X I g Y X V 0 c m U g c m F p c 2 9 u J n F 1 b 3 Q 7 L C Z x d W 9 0 O 0 c z Y S 4 g U X V l b C B l c 3 Q g b G U g b m 9 t I G R l I G x c d T A w M j f D q W N v b G U m c X V v d D s s J n F 1 b 3 Q 7 R z N i L i B E Y W 5 z I H F 1 Z W w g d m l s b G F n Z S 9 2 a W x s Z S 9 z a X R l I H N l I H R y b 3 V 2 Z S B s X H U w M D I 3 w 6 l j b 2 x l P y Z x d W 9 0 O y w m c X V v d D t H M S 4 0 L i B R d W V s b G U g Z X N 0 I G x h I G R p c 3 R h b m N l I H B h c m N v d X J 1 Z S B w b 3 V y I H k g Y W N j w 6 l k Z X I g P y Z x d W 9 0 O y w m c X V v d D t I L i B J T k Z P U k 1 B V E l P T l M g U 1 V S I E x F U y B T R V J W S U N F U y B E R S B T Q U 5 U R S B E S V N Q T 0 5 J Q k x F U y B E Q U 5 T I E x F I F N J V E U g L y B W S U x M Q U d F J n F 1 b 3 Q 7 L C Z x d W 9 0 O 1 k g Y S B 0 L W l s I G R l c y B z Z X J 2 a W N l c y B t w 6 l k a W N h d X g g Z m 9 u Y 3 R p b 2 5 u Z W x z I G R p c 3 B v b m l i b G V z I H N 1 c i B j Z S B z a X R l I C 8 g d m l s b G F n Z T 8 m c X V v d D s s J n F 1 b 3 Q 7 S D E u I F N p I E 9 1 a S w g U X V l b H M g d H l w Z X M g Z G U g c 2 V y d m l j Z X M g b c O p Z G l j Y X V 4 I G Z v b m N 0 a W 9 u b m V s c y B z b 2 5 0 I G R p c 3 B v b m l i b G V z I H N 1 c i B j Z S B z a X R l I C 8 g d m l s b G F n Z T 8 m c X V v d D s s J n F 1 b 3 Q 7 S D E u I F N p I E 9 1 a S w g U X V l b H M g d H l w Z X M g Z G U g c 2 V y d m l j Z X M g b c O p Z G l j Y X V 4 I G Z v b m N 0 a W 9 u b m V s c y B z b 2 5 0 I G R p c 3 B v b m l i b G V z I H N 1 c i B j Z S B z a X R l I C 8 g d m l s b G F n Z T 8 v Q 2 V u d H J l I G R l I H N h b n T D q S Z x d W 9 0 O y w m c X V v d D t I M S 4 g U 2 k g T 3 V p L C B R d W V s c y B 0 e X B l c y B k Z S B z Z X J 2 a W N l c y B t w 6 l k a W N h d X g g Z m 9 u Y 3 R p b 2 5 u Z W x z I H N v b n Q g Z G l z c G 9 u a W J s Z X M g c 3 V y I G N l I H N p d G U g L y B 2 a W x s Y W d l P y 9 D b G l u a X F 1 Z S B t b 2 J p b G U m c X V v d D s s J n F 1 b 3 Q 7 S D E u I F N p I E 9 1 a S w g U X V l b H M g d H l w Z X M g Z G U g c 2 V y d m l j Z X M g b c O p Z G l j Y X V 4 I G Z v b m N 0 a W 9 u b m V s c y B z b 2 5 0 I G R p c 3 B v b m l i b G V z I H N 1 c i B j Z S B z a X R l I C 8 g d m l s b G F n Z T 8 v Q 2 x p b m l x d W U g c H J p d s O p Z S Z x d W 9 0 O y w m c X V v d D t I M S 4 g U 2 k g T 3 V p L C B R d W V s c y B 0 e X B l c y B k Z S B z Z X J 2 a W N l c y B t w 6 l k a W N h d X g g Z m 9 u Y 3 R p b 2 5 u Z W x z I H N v b n Q g Z G l z c G 9 u a W J s Z X M g c 3 V y I G N l I H N p d G U g L y B 2 a W x s Y W d l P y 9 I w 7 R w a X R h b C Z x d W 9 0 O y w m c X V v d D t I M S 4 g U 2 k g T 3 V p L C B R d W V s c y B 0 e X B l c y B k Z S B z Z X J 2 a W N l c y B t w 6 l k a W N h d X g g Z m 9 u Y 3 R p b 2 5 u Z W x z I H N v b n Q g Z G l z c G 9 u a W J s Z X M g c 3 V y I G N l I H N p d G U g L y B 2 a W x s Y W d l P y 9 B d X R y Z S w g c 3 D D q W N p Z m l l e i A 6 I F 9 f X 1 9 f X 1 9 f X 1 9 f X 1 9 f 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D b G F y a W Z p Y 2 F 0 a W 9 u c z o g 4 o C i Q 2 U g Z m 9 y b X V s Y W l y Z S B l c 3 Q g Y W R t a W 5 p c 3 R y w 6 k g Z G F u c y B s Z X M g b G 9 j Y W x p d M O p c y B v w 7 k g a W w g e V x 1 M D A y N 2 E g Z G V z I H J l d G 9 1 c n M g Z G U g c G 9 w d W x h d G l v b n M u J n F 1 b 3 Q 7 L C Z x d W 9 0 O 0 I u M S 4 g T G V x d W V s I G R l c y D D q W 5 v b m P D q X M g c 3 V p d m F u d H M g Z M O p Y 3 J p d C B s Z S B t a W V 1 e C B s Z S B z Z W 5 0 a W 1 l b n Q g Z G U g c 3 R h Y m l s a X T D q S B k Y W 5 z I G x h I G N v b W 1 1 b m F 1 d M O p I D 8 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y 4 x L k x h c X V l b G x l I G R l c y B h Z m Z p c m 1 h d G l v b n M g c 3 V p d m F u d G V z I G T D q W N y a X Q g b G U g b W l l d X g g b G E g Z m 9 1 c m 5 p d H V y Z S B k Z S B z b 2 l u c y B k Z S B z Y W 5 0 w 6 k g Z G U g Y m F z Z S B k Y W 5 z I H Z v d H J l I G N v b W 1 1 b m F 1 d M O p I D 8 m c X V v d D s s J n F 1 b 3 Q 7 Q z M u M S 4 x L l N p I G N l b n R y Z S h z K S B k Z S B z Y W 5 0 w 6 k g Z G U g Y m F z Z S B m Z X J t w 6 k o c y k g b 3 U g b m 9 u I G Z v b m N 0 a W 9 u b m V s K H M p I C h y w 6 l w b 2 5 z Z S A y I G V 0 I D M p L C B x d W V s b G U g Z W 4 g Z X N 0 I G x h I H J h a X N v b i A / I C h D a G 9 p e C B t d W x 0 a X B s Z S k m c X V v d D s s J n F 1 b 3 Q 7 Q z M u M S 4 x L l N p I G N l b n R y Z S h z K S B k Z S B z Y W 5 0 w 6 k g Z G U g Y m F z Z S B m Z X J t w 6 k o c y k g b 3 U g b m 9 u I G Z v b m N 0 a W 9 u b m V s K H M p I C h y w 6 l w b 2 5 z Z S A y I G V 0 I D M p L C B x d W V s b G U g Z W 4 g Z X N 0 I G x h I H J h a X N v b i A / I C h D a G 9 p e C B t d W x 0 a X B s Z S k v Q 2 V u d H J l I G R l I H N h b n T D q S A o c 3 R y d W N 0 d X J l K S B h I M O p d M O p I G V u Z G 9 t b W F n w 6 k v Z M O p d H J 1 a X Q u J n F 1 b 3 Q 7 L C Z x d W 9 0 O 0 M z L j E u M S 5 T a S B j Z W 5 0 c m U o c y k g Z G U g c 2 F u d M O p I G R l I G J h c 2 U g Z m V y b c O p K H M p I G 9 1 I G 5 v b i B m b 2 5 j d G l v b m 5 l b C h z K S A o c s O p c G 9 u c 2 U g M i B l d C A z K S w g c X V l b G x l I G V u I G V z d C B s Y S B y Y W l z b 2 4 g P y A o Q 2 h v a X g g b X V s d G l w b G U p L 1 B l c n N v b m 5 l b C B k Z S B z Y W 5 0 w 6 k g b u K A m W V z d C B w b H V z I H B y w 6 l z Z W 5 0 I H N 1 c i B s Y S B s b 2 N h b G l 0 w 6 k u J n F 1 b 3 Q 7 L C Z x d W 9 0 O 0 M u N C 4 x L k x h c X V l b G x l I G R l c y B h Z m Z p c m 1 h d G l v b n M g c 3 V p d m F u d G V z I G T D q W N y a X Q g b G U g b W l l d X g g b O K A m c O p d G F 0 I G F j d H V l b C B k Z X M g b W F y Y 2 j D q X M g Z G F u c y B 2 b 3 R y Z S B j b 2 1 t d W 5 h d X T D q S A / J n F 1 b 3 Q 7 L C Z x d W 9 0 O 0 M u N S 4 x L k x h c X V l b G x l I G R l c y B h Z m Z p c m 1 h d G l v b n M g c 3 V p d m F u d G V z I G T D q W N y a X Q g b G U g b W l l d X g g b G E g Z m 9 1 c m 5 p d H V y Z S B l b i D D q W x l Y 3 R y a W N p d M O p I G R h b n M g d m 9 0 c m U g Y 2 9 t b X V u Y X V 0 w 6 k g P y Z x d W 9 0 O y w m c X V v d D t D L j Y u M S 5 M Y X F 1 Z W x s Z S B k Z X M g Y W Z m a X J t Y X R p b 2 5 z I H N 1 a X Z h b n R l c y B k w 6 l j c m l 0 I G x l I G 1 p Z X V 4 I G x h I G Z v d X J u a X R 1 c m U g Z W 4 g Z W F 1 I H B v d G F i b G U g K G t p b 3 N x d W U s I H R 1 e W F 1 I G R v b W l j a W x l L C B j Y W 1 p b 2 4 t Y 2 l 0 Z X J u Z S w g Z X R j L i k g Z G F u c y B s Y S B j b 2 1 t d W 5 h d X T D q S A / J n F 1 b 3 Q 7 L C Z x d W 9 0 O 0 M u N y 4 x L k x l c X V l b C B k Z X M g w 6 l u b 2 5 j w 6 l z I H N 1 a X Z h b n R z I G T D q W N y a X Q g b G U g b W l l d X g g c 2 l 0 d W F 0 a W 9 u I G V 0 I G z i g J l h Y 2 P D q H M g w 6 A g b O K A m W F n c m l j d W x 0 d X J l I G R h b n M g d m 9 0 c m U g Y 2 9 t b X V u Y X V 0 w 6 k g P y Z x d W 9 0 O y w m c X V v d D t D L j g u M S 5 M Z X F 1 Z W w g Z G V z I M O p b m 9 u Y 8 O p c y B z d W l 2 Y W 5 0 c y B k w 6 l j c m l 0 I G x l I G 1 p Z X V 4 I G x h I H N p d H V h d G l v b i B k Z X M g Z W 1 w b G 9 5 w 6 l z I G R 1 I H N l Y 3 R l d X I g c H V i b G l j I C h m b 2 5 j d G l v b m 5 h a X J l c y w g Z W 5 z Z W l n b m F u d H M s I G l u Z m l y b W l l c n M s I H B v b G l j a W V y c y w g Z X R j L i k g Z G F u c y B 2 b 3 R y Z S B j b 2 1 t d W 5 h d X T D q S A / J n F 1 b 3 Q 7 L C Z x d W 9 0 O 0 Q x L j E u T G F x d W V s b G U g Z G V z I G F m Z m l y b W F 0 a W 9 u c y B z d W l 2 Y W 5 0 Z X M g Z M O p Y 3 J p d C B s Z S B t a W V 1 e C B s Y S B z a X R 1 Y X R p b 2 4 g c 8 O p Y 3 V y a X R h a X J l I G R h b n M g d m 9 0 c m U g Y 2 9 t b X V u Y X V 0 w 6 k g P y Z x d W 9 0 O y w m c X V v d D 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J n F 1 b 3 Q 7 L C Z x d W 9 0 O 0 Q u M y 4 x L l k t Y S 1 0 L W l s I G x h I H B y w 6 l z Z W 5 j Z S B k 4 o C Z Y X U g b W 9 p b n M g d W 5 l I G Z v c m N l I G R l I H P D q W N 1 c m l 0 w 6 k g Z m 9 y b W V s b G U v w 6 l 0 Y X R p c X V l I C h n Z W 5 k Y X J t Z X J p Z S w g c G 9 s a W N l L C B h c m 3 D q W U s I G 1 p c 3 N p b 2 5 z I G R l I G 1 h a W 5 0 a W V u I G R l I G x h I H B h a X g p I G R h b n M g d m 9 0 c m U g Y 2 9 t b X V u Y X V 0 w 6 k / J n F 1 b 3 Q 7 L C Z x d W 9 0 O 0 Q u N C 4 x L k x l c X V l b C B k Z X M g w 6 l u b 2 5 j w 6 l z I H N 1 a X Z h b n R z I G T D q W N y a X Q g b G U g b W l l d X g g b G E g b G l i Z X J 0 w 6 k g Z G U g b W 9 1 d m V t Z W 5 0 I C h 2 Z X J z I G x l c y B t Y X J j a M O p c y w g a G F i a X R h d G l v b n M s I G x p Z X V 4 I G R l I H R y Y X Z h a W w s I H R l c n J l c y w g Z X R j L i k g Z G V z I H L D q X N p Z G V u d H M g Y W N 0 d W V s c y B k Y W 5 z I H Z v d H J l I G N v b W 1 1 b m F 1 d M O p I D 8 m c X V v d D s s J n F 1 b 3 Q 7 R C 4 1 L j E u R X N 0 L W N l I H F 1 Z S B s Y S B j b 2 1 t d W 5 h d X T D q S B h I G x l I H N l b n R p b W V u d C B k Z S B w b 3 V 2 b 2 l y I G F j Y 8 O p Z G V y I G F 1 e C B t w 6 l j Y W 5 p c 2 1 l c y B q d W R p Y 2 l h a X J l c y B l b i B j Y X M g Z G U g Z G l z c H V 0 Z S A / J n F 1 b 3 Q 7 L C Z x d W 9 0 O 0 U u M S 4 x L l N h d m V 6 L X Z v d X M g c 1 x 1 M D A y N 2 l s I H k g Y S B k Z X M g c s O p c 2 l k Z W 5 j Z X M g c H J p d s O p Z X M s I H R l c n J l c y w g c G 9 z c 2 V z c 2 l v b n M g w 6 A g d X N h Z 2 U g w 6 l j b 2 5 v b W l x d W U g b 2 N j d X D D q W V z I H N h b n M g Y X V 0 b 3 J p c 2 F 0 a W 9 u I C h m Y W 1 p b G x l L C B h b W l z L C B h d X R v c m l 0 w 6 l z I G x v Y 2 F s Z X M p I G R h b n M g d m 9 0 c m U g Y 2 9 t b X V u Y X V 0 w 6 k g P y Z x d W 9 0 O y w m c X V v d D t F L j I u M S 5 M Y X F 1 Z W x s Z S B k Z X M g Y W Z m a X J t Y X R p b 2 5 z I H N 1 a X Z h b n R l c y B k w 6 l j c m l 0 I G x l I G 1 p Z X V 4 I G x h I H Z p Z S B w d W J s a X F 1 Z S B k Z S B s Y S B j b 2 1 t d W 5 h d X T D q S B t Y W l u d G V u Y W 5 0 I D 8 m c X V v d D s s J n F 1 b 3 Q 7 R S 4 z L j E u U 1 x 1 M D A y N 2 l s I H k g Y S B 1 b i B w c m 9 i b M O o b W U g Z F x 1 M D A y N 2 F w c H J v d m l z a W 9 u b m V t Z W 5 0 I G V u I G V h d S B v d S B u b 3 V y c m l 0 d X J l I G R h b n M g Y 2 V 0 d G U g Y 2 9 t b X V u Y X V 0 w 6 k s I H F 1 Z W x s Z S B l c 3 Q g b G E g c H J v Y m F i a W x p d M O p I H F 1 Z S B 0 b 3 V z I G x l c y B 2 b 2 l z a W 5 z I G N v b 3 D D q H J l b n Q g c G 9 1 c i B 0 Z W 5 0 Z X I g Z G U g c s O p c 2 9 1 Z H J l I G x l I H B y b 2 J s w 6 h t Z S A / J n F 1 b 3 Q 7 L C Z x d W 9 0 O 0 U u N C 4 x L k x h c X V l b G x l I G R l c y B h Z m Z p c m 1 h d G l v b n M g c 3 V p d m F u d G V z I G T D q W N y a X Q g b G V z I H J l b G F 0 a W 9 u c y B p b n R l c m N v b W 1 1 b m F 1 d G F p c m V z L C B l d G h u a X F 1 Z X M s I H J l b G l n a W V 1 c 2 V z L C B w b 3 B 1 b G F 0 a W 9 u I G T D q X B s Y W P D q W U v a M O 0 d G U v c m V 0 b 3 V y b s O p Z S B k Y W 5 z I H Z v d H J l I G N v b W 1 1 b m F 1 d M O p I D 8 m c X V v d D s s J n F 1 b 3 Q 7 R S 4 1 L j E u T G F x d W V s b G U g Z G V z I G F m Z m l y b W F 0 a W 9 u c y B z d W l 2 Y W 5 0 Z X M g Z M O p Y 3 J p d C B s Z S B u a X Z l Y X U g Z O K A m W F j Y 8 O o c y B k Z X M g Z G l m Z s O p c m V u d G V z I G N v b W 1 1 b m F 1 d M O p c y B h d X g g c 2 V y d m l j Z X M / J n F 1 b 3 Q 7 L C Z x d W 9 0 O 0 U u N i 4 x L k x h c X V l b G x l I G R l c y B h Z m Z p c m 1 h d G l v b n M g c 3 V p d m F u d G V z I G T D q W N y a X Q g b G E g c 2 l 0 d W F 0 a W 9 u I H J l b G F 0 a X Z l I G F 1 e C B k b 2 N 1 b W V u d H M g Z O K A m W l k Z W 5 0 a X T D q S Z x d W 9 0 O y w m c X V v d D t F L j c u M S 5 M Y X F 1 Z W x s Z S B k Z X M g Y W Z m a X J t Y X R p b 2 5 z I H N 1 a X Z h b n R l c y B k w 6 l j c m l 0 I G x l I G 5 p d m V h d S B k Z S B w Y X J 0 a W N p c G F 0 a W 9 u I G R l c y B w b 3 B 1 b G F 0 a W 9 u c y D D o C B s Y S B 2 a W U g c H V i b G l x d W U g Z X Q g c G 9 s a X R p c X V l I G R l I G x h I G N v b W 1 1 b m F 1 d M O p P y Z x d W 9 0 O y w m c X V v d D t L L i B D T 0 5 U Q U N U U y B E R V M g S U 5 G T 1 J N Q V R F V V J T I E N M R V M m c X V v d D s s J n F 1 b 3 Q 7 S z E u I E N v b W J p Z W 4 g Z F x 1 M D A y N 2 l u Z m 9 y b W F 0 Z X V y c y B j b M O p c y B h d m V 6 L X Z v d X M g Z G F u c y B j Z S B s a W V 1 I G R l I G T D q X B s Y W N l b W V u d C A / J n F 1 b 3 Q 7 L C Z x d W 9 0 O 0 w u I E N P T U 1 F T l R B S V J F U y B H R U 5 F U k F V W C Z x d W 9 0 O y w m c X V v d D t N L i B Q U k V O R V o g Q V U g T U 9 J T l M g Q 0 l O U S B Q S E 9 U T 1 M g R F U g U 0 l U R S Z x d W 9 0 O y w m c X V v d D t W Z X V p b G x l e i B z X H U w M D I 3 a W w g d m 9 1 c y B w b G F p d C B w c m V u Z H J l I G F 1 I G 1 v a W 5 z I G N p b n E g K D U p I H B o b 3 R v c y B k d S B z a X R l J n F 1 b 3 Q 7 L C Z x d W 9 0 O 0 N B T E N V T E F U R V V S I E R F T U 9 H U k F Q S E l R V U U m c X V v d D s s J n F 1 b 3 Q 7 Q 2 9 t Y m l l b i B k Z S B t w 6 l u Y W d l c y B h d m V 6 L X Z v d X M g a W 5 0 Z X J y b 2 f D q T 8 m c X V v d D s s J n F 1 b 3 Q 7 X 2 l k J n F 1 b 3 Q 7 L C Z x d W 9 0 O 1 9 1 d W l k J n F 1 b 3 Q 7 L C Z x d W 9 0 O 1 9 z d W J t a X N z a W 9 u X 3 R p b W U m c X V v d D s s J n F 1 b 3 Q 7 X 3 Z h b G l k Y X R p b 2 5 f c 3 R h d H V z J n F 1 b 3 Q 7 L C Z x d W 9 0 O 1 9 p b m R l e C Z x d W 9 0 O y w m c X V v d D t B d H R y a W J 1 d G U m c X V v d D s s J n F 1 b 3 Q 7 V m F s d W U m c X V v d D t d I i A v P j x F b n R y e S B U e X B l P S J G a W x s U 3 R h d H V z I i B W Y W x 1 Z T 0 i c 1 d h a X R p b m d G b 3 J F e G N l b F J l Z n J l c 2 g i I C 8 + P E V u d H J 5 I F R 5 c G U 9 I l F 1 Z X J 5 S U Q i I F Z h b H V l P S J z Y 2 J i O D Q 5 M T Y t O D Y 0 M C 0 0 O G Q 0 L W J m N G U t O G U x N T Y 5 Z D A 1 O G F m I i A v P j x F b n R y e S B U e X B l P S J B Z G R l Z F R v R G F 0 Y U 1 v Z G V s I i B W Y W x 1 Z T 0 i b D A i I C 8 + P E V u d H J 5 I F R 5 c G U 9 I l J l b G F 0 a W 9 u c 2 h p c E l u Z m 9 D b 2 5 0 Y W l u Z X I i I F Z h b H V l P S J z e y Z x d W 9 0 O 2 N v b H V t b k N v d W 5 0 J n F 1 b 3 Q 7 O j I 4 O S w m c X V v d D t r Z X l D b 2 x 1 b W 5 O Y W 1 l c y Z x d W 9 0 O z p b X S w m c X V v d D t x d W V y e V J l b G F 0 a W 9 u c 2 h p c H M m c X V v d D s 6 W 1 0 s J n F 1 b 3 Q 7 Y 2 9 s d W 1 u S W R l b n R p d G l l c y Z x d W 9 0 O z p b J n F 1 b 3 Q 7 U 2 V j d G l v b j E v V G F i b G U x I C g z K S 9 V b n B p d m 9 0 Z W Q g Q 2 9 s d W 1 u c y 5 7 R G F 0 Z S B k Z S B s X H U w M D I 3 w 6 l 2 Y W x 1 Y X R p b 2 4 s M H 0 m c X V v d D s s J n F 1 b 3 Q 7 U 2 V j d G l v b j E v V G F i b G U x I C g z K S 9 V b n B p d m 9 0 Z W Q g Q 2 9 s d W 1 u c y 5 7 T m 9 t I E V u d W 3 D q X J h d G V 1 c i w x f S Z x d W 9 0 O y w m c X V v d D t T Z W N 0 a W 9 u M S 9 U Y W J s Z T E g K D M p L 1 V u c G l 2 b 3 R l Z C B D b 2 x 1 b W 5 z L n t T Z X h l I E V u d W 3 D q X J h d G V 1 c i w y f S Z x d W 9 0 O y w m c X V v d D t T Z W N 0 a W 9 u M S 9 U Y W J s Z T E g K D M p L 1 V u c G l 2 b 3 R l Z C B D b 2 x 1 b W 5 z L n t T Z W x l Y 3 R p b 2 5 u Z X I g b G E g c s O p Z 2 l v b i w z f S Z x d W 9 0 O y w m c X V v d D t T Z W N 0 a W 9 u M S 9 U Y W J s Z T E g K D M p L 1 V u c G l 2 b 3 R l Z C B D b 2 x 1 b W 5 z L n t B M S 4 g R M O p c G F y d G V t Z W 5 0 L D R 9 J n F 1 b 3 Q 7 L C Z x d W 9 0 O 1 N l Y 3 R p b 2 4 x L 1 R h Y m x l M S A o M y k v V W 5 w a X Z v d G V k I E N v b H V t b n M u e 0 E y L i B T b 3 V z L X B y w 6 l m Z W N 0 d X J l L D V 9 J n F 1 b 3 Q 7 L C Z x d W 9 0 O 1 N l Y 3 R p b 2 4 x L 1 R h Y m x l M S A o M y k v V W 5 w a X Z v d G V k I E N v b H V t b n M u e 0 E u O C 4 g T m 9 t I G R 1 I F Z p b G x h Z 2 U g L y B s b 2 N h b G l 0 w 6 k g L y B z a X R l L D Z 9 J n F 1 b 3 Q 7 L C Z x d W 9 0 O 1 N l Y 3 R p b 2 4 x L 1 R h Y m x l M S A o M y k v V W 5 w a X Z v d G V k I E N v b H V t b n M u e 0 E u O C 4 x L i B T a S B h d X R y Z S w g c 3 D D q W N p Z m l l e i B z X H U w M D I 3 a W w g d m 9 1 c y B w b G F p d C w 3 f S Z x d W 9 0 O y w m c X V v d D t T Z W N 0 a W 9 u M S 9 U Y W J s Z T E g K D M p L 1 V u c G l 2 b 3 R l Z C B D b 2 x 1 b W 5 z L n t B N C 4 g Q 2 9 v c m R v b m 7 D q W V z I E d Q U y B k d S B M a W V 1 L D h 9 J n F 1 b 3 Q 7 L C Z x d W 9 0 O 1 N l Y 3 R p b 2 4 x L 1 R h Y m x l M S A o M y k v V W 5 w a X Z v d G V k I E N v b H V t b n M u e 1 9 B N C 4 g Q 2 9 v c m R v b m 7 D q W V z I E d Q U y B k d S B M a W V 1 X 2 x h d G l 0 d W R l L D l 9 J n F 1 b 3 Q 7 L C Z x d W 9 0 O 1 N l Y 3 R p b 2 4 x L 1 R h Y m x l M S A o M y k v V W 5 w a X Z v d G V k I E N v b H V t b n M u e 1 9 B N C 4 g Q 2 9 v c m R v b m 7 D q W V z I E d Q U y B k d S B M a W V 1 X 2 x v b m d p d H V k Z S w x M H 0 m c X V v d D s s J n F 1 b 3 Q 7 U 2 V j d G l v b j E v V G F i b G U x I C g z K S 9 V b n B p d m 9 0 Z W Q g Q 2 9 s d W 1 u c y 5 7 X 0 E 0 L i B D b 2 9 y Z G 9 u b s O p Z X M g R 1 B T I G R 1 I E x p Z X V f Y W x 0 a X R 1 Z G U s M T F 9 J n F 1 b 3 Q 7 L C Z x d W 9 0 O 1 N l Y 3 R p b 2 4 x L 1 R h Y m x l M S A o M y k v V W 5 w a X Z v d G V k I E N v b H V t b n M u e 1 9 B N C 4 g Q 2 9 v c m R v b m 7 D q W V z I E d Q U y B k d S B M a W V 1 X 3 B y Z W N p c 2 l v b i w x M n 0 m c X V v d D s s J n F 1 b 3 Q 7 U 2 V j d G l v b j E v V G F i b G U x I C g z K S 9 V b n B p d m 9 0 Z W Q g Q 2 9 s d W 1 u c y 5 7 Q T U u R W 5 2 a X J v b m 5 l b W V u d C B k d S B s a W V 1 I G R l I G T D q X B s Y W N l b W V u d C w x M 3 0 m c X V v d D s s J n F 1 b 3 Q 7 U 2 V j d G l v b j E v V G F i b G U x I C g z K S 9 V b n B p d m 9 0 Z W Q g Q 2 9 s d W 1 u c y 5 7 Q T Y u Y S 4 g T m 9 t I G R 1 I H Z p b G x h Z 2 U g L y B 2 a W x s Z S 8 g Y 2 F u d G 9 u I G x l I H B s d X M g c H J v Y 2 h l I D o s M T R 9 J n F 1 b 3 Q 7 L C Z x d W 9 0 O 1 N l Y 3 R p b 2 4 x L 1 R h Y m x l M S A o M y k v V W 5 w a X Z v d G V k I E N v b H V t b n M u e 0 E 2 L m I u I E x h I G R p c 3 R h b m N l I G V u I G t t I D o s M T V 9 J n F 1 b 3 Q 7 L C Z x d W 9 0 O 1 N l Y 3 R p b 2 4 x L 1 R h Y m x l M S A o M y k v V W 5 w a X Z v d G V k I E N v b H V t b n M u e 0 E 3 L l R 5 c G U g Z G U g U 2 l 0 Z S w x N n 0 m c X V v d D s s J n F 1 b 3 Q 7 U 2 V j d G l v b j E v V G F i b G U x I C g z K S 9 V b n B p d m 9 0 Z W Q g Q 2 9 s d W 1 u c y 5 7 Q T c u I E F 1 d H J l L C B w c s O p Y 2 l z Z X o s M T d 9 J n F 1 b 3 Q 7 L C Z x d W 9 0 O 1 N l Y 3 R p b 2 4 x L 1 R h Y m x l M S A o M y k v V W 5 w a X Z v d G V k I E N v b H V t b n M u e 0 E 4 L i B R d W V s I H R 5 c G U g Z O K A m W 9 y Z 2 F u a X N h d G l v b i B l c 3 Q g Z W 4 g Y 2 h h c m d l I G R l I G x h I G d l c 3 R p b 2 4 g Z H U g c 2 l 0 Z S A / L D E 4 f S Z x d W 9 0 O y w m c X V v d D t T Z W N 0 a W 9 u M S 9 U Y W J s Z T E g K D M p L 1 V u c G l 2 b 3 R l Z C B D b 2 x 1 b W 5 z L n t B O C 4 x L i B T c M O p Y 2 l m a W V 6 I G F 1 d H J l I H R 5 c G U g Z F x 1 M D A y N 2 9 y Z 2 F u a X N h d G l v b i w x O X 0 m c X V v d D s s J n F 1 b 3 Q 7 U 2 V j d G l v b j E v V G F i b G U x I C g z K S 9 V b n B p d m 9 0 Z W Q g Q 2 9 s d W 1 u c y 5 7 Q i 4 g U E 9 Q V U x B V E l P T i B F V C B N T 0 J J T E l U R S w y M H 0 m c X V v d D s s J n F 1 b 3 Q 7 U 2 V j d G l v b j E v V G F i b G U x I C g z K S 9 V b n B p d m 9 0 Z W Q g Q 2 9 s d W 1 u c y 5 7 U 8 O p b G V j d G l v b m 5 l c i B s Z X M g Z G l m Z s O p c m V u d H M g d H l w Z X M g Z G U g c G 9 w d W x h d G l v b i B k w 6 l w b G F j w 6 l l c y B z d X I g b G U g c 2 l 0 Z S A v I H Z p b G x h Z 2 U s M j F 9 J n F 1 b 3 Q 7 L C Z x d W 9 0 O 1 N l Y 3 R p b 2 4 x L 1 R h Y m x l M S A o M y k v V W 5 w a X Z v d G V k I E N v b H V t b n M u e 1 P D q W x l Y 3 R p b 2 5 u Z X I g b G V z I G R p Z m b D q X J l b n R z I H R 5 c G V z I G R l I H B v c H V s Y X R p b 2 4 g Z M O p c G x h Y 8 O p Z X M g c 3 V y I G x l I H N p d G U g L y B 2 a W x s Y W d l L 0 T D q X B s Y W P D q X M g S W 5 0 Z X J u Z X M s M j J 9 J n F 1 b 3 Q 7 L C Z x d W 9 0 O 1 N l Y 3 R p b 2 4 x L 1 R h Y m x l M S A o M y k v V W 5 w a X Z v d G V k I E N v b H V t b n M u e 1 P D q W x l Y 3 R p b 2 5 u Z X I g b G V z I G R p Z m b D q X J l b n R z I H R 5 c G V z I G R l I H B v c H V s Y X R p b 2 4 g Z M O p c G x h Y 8 O p Z X M g c 3 V y I G x l I H N p d G U g L y B 2 a W x s Y W d l L 1 J l d G 9 1 c m 7 D q X M s M j N 9 J n F 1 b 3 Q 7 L C Z x d W 9 0 O 1 N l Y 3 R p b 2 4 x L 1 R h Y m x l M S A o M y k v V W 5 w a X Z v d G V k I E N v b H V t b n M u e 1 P D q W x l Y 3 R p b 2 5 u Z X I g b G V z I G R p Z m b D q X J l b n R z I H R 5 c G V z I G R l I H B v c H V s Y X R p b 2 4 g Z M O p c G x h Y 8 O p Z X M g c 3 V y I G x l I H N p d G U g L y B 2 a W x s Y W d l L 1 J l c 3 N v c n R p c 3 N h b n R z I G R l I F B h e X M g V G l l c n M s M j R 9 J n F 1 b 3 Q 7 L C Z x d W 9 0 O 1 N l Y 3 R p b 2 4 x L 1 R h Y m x l M S A o M y k v V W 5 w a X Z v d G V k I E N v b H V t b n M u e 0 I x I F B l c n N v b m 5 l c y B E w 6 l w b G F j w 6 l l c y B J b n R l c m 5 l c y w y N X 0 m c X V v d D s s J n F 1 b 3 Q 7 U 2 V j d G l v b j E v V G F i b G U x I C g z K S 9 V b n B p d m 9 0 Z W Q g Q 2 9 s d W 1 u c y 5 7 Q j F h L i B O b 2 1 i c m U g Z G U g b c O p b m F n Z X M s M j Z 9 J n F 1 b 3 Q 7 L C Z x d W 9 0 O 1 N l Y 3 R p b 2 4 x L 1 R h Y m x l M S A o M y k v V W 5 w a X Z v d G V k I E N v b H V t b n M u e 0 I x Y i 4 g T m 9 t Y n J l I G R c d T A w M j d p b m R p d m l k d X M s M j d 9 J n F 1 b 3 Q 7 L C Z x d W 9 0 O 1 N l Y 3 R p b 2 4 x L 1 R h Y m x l M S A o M y k v V W 5 w a X Z v d G V k I E N v b H V t b n M u e 1 L D q W d p b 2 4 g Z G U g c H J v d m V u Y W 5 j Z S B k d S B H c m 9 1 c G U g c H J p b m N p c G F s I G R l c y B Q Z X J z b 2 5 u Z X M g R M O p c G x h Y 8 O p Z X M g S W 5 0 Z X J u Z X M s M j h 9 J n F 1 b 3 Q 7 L C Z x d W 9 0 O 1 N l Y 3 R p b 2 4 x L 1 R h Y m x l M S A o M y k v V W 5 w a X Z v d G V k I E N v b H V t b n M u e 0 T D q X B h c n R l b W V u d C B k Z S B w c m 9 2 Z W 5 h b m N l I G R 1 I E d y b 3 V w Z S B w c m l u Y 2 l w Y W w g Z G V z I F B l c n N v b m 5 l c y B E w 6 l w b G F j w 6 l l c y B J b n R l c m 5 l c y w y O X 0 m c X V v d D s s J n F 1 b 3 Q 7 U 2 V j d G l v b j E v V G F i b G U x I C g z K S 9 V b n B p d m 9 0 Z W Q g Q 2 9 s d W 1 u c y 5 7 U 2 9 1 c y 1 Q c s O p Z m V j d H V y Z S B k Z S B w c m 9 2 Z W 5 h b m N l I G R 1 I E d y b 3 V w Z S B w c m l u Y 2 l w Y W w g Z G V z I F B l c n N v b m 5 l c y B E w 6 l w b G F j w 6 l l c y B J b n R l c m 5 l c y w z M H 0 m c X V v d D s s J n F 1 b 3 Q 7 U 2 V j d G l v b j E v V G F i b G U x I C g z K S 9 V b n B p d m 9 0 Z W Q g Q 2 9 s d W 1 u c y 5 7 T W 9 5 Z W 5 z I G R l I G T D q X B s Y W N l b W V u d C B l b X B y d W 5 0 w 6 l z I H B h c i B s Z X M g U E R J L D M x f S Z x d W 9 0 O y w m c X V v d D t T Z W N 0 a W 9 u M S 9 U Y W J s Z T E g K D M p L 1 V u c G l 2 b 3 R l Z C B D b 2 x 1 b W 5 z L n t N b 3 l l b n M g Z G U g Z M O p c G x h Y 2 V t Z W 5 0 I G V t c H J 1 b n T D q X M g c G F y I G x l c y B Q R E k v Q S B w a W V k L D M y f S Z x d W 9 0 O y w m c X V v d D t T Z W N 0 a W 9 u M S 9 U Y W J s Z T E g K D M p L 1 V u c G l 2 b 3 R l Z C B D b 2 x 1 b W 5 z L n t N b 3 l l b n M g Z G U g Z M O p c G x h Y 2 V t Z W 5 0 I G V t c H J 1 b n T D q X M g c G F y I G x l c y B Q R E k v T W 9 0 b y w z M 3 0 m c X V v d D s s J n F 1 b 3 Q 7 U 2 V j d G l v b j E v V G F i b G U x I C g z K S 9 V b n B p d m 9 0 Z W Q g Q 2 9 s d W 1 u c y 5 7 T W 9 5 Z W 5 z I G R l I G T D q X B s Y W N l b W V u d C B l b X B y d W 5 0 w 6 l z I H B h c i B s Z X M g U E R J L 0 J p Y 3 l j b G V 0 d G U s M z R 9 J n F 1 b 3 Q 7 L C Z x d W 9 0 O 1 N l Y 3 R p b 2 4 x L 1 R h Y m x l M S A o M y k v V W 5 w a X Z v d G V k I E N v b H V t b n M u e 0 1 v e W V u c y B k Z S B k w 6 l w b G F j Z W 1 l b n Q g Z W 1 w c n V u d M O p c y B w Y X I g b G V z I F B E S S 9 W b 2 l 0 d X J l L D M 1 f S Z x d W 9 0 O y w m c X V v d D t T Z W N 0 a W 9 u M S 9 U Y W J s Z T E g K D M p L 1 V u c G l 2 b 3 R l Z C B D b 2 x 1 b W 5 z L n t N b 3 l l b n M g Z G U g Z M O p c G x h Y 2 V t Z W 5 0 I G V t c H J 1 b n T D q X M g c G F y I G x l c y B Q R E k v U G l y b 2 d 1 Z S w z N n 0 m c X V v d D s s J n F 1 b 3 Q 7 U 2 V j d G l v b j E v V G F i b G U x I C g z K S 9 V b n B p d m 9 0 Z W Q g Q 2 9 s d W 1 u c y 5 7 T W 9 5 Z W 5 z I G R l I G T D q X B s Y W N l b W V u d C B l b X B y d W 5 0 w 6 l z I H B h c i B s Z X M g U E R J L 0 R v c y B k X H U w M D I 3 Y W 5 p b W F s L D M 3 f S Z x d W 9 0 O y w m c X V v d D t T Z W N 0 a W 9 u M S 9 U Y W J s Z T E g K D M p L 1 V u c G l 2 b 3 R l Z C B D b 2 x 1 b W 5 z L n t N b 3 l l b n M g Z G U g Z M O p c G x h Y 2 V t Z W 5 0 I G V t c H J 1 b n T D q X M g c G F y I G x l c y B Q R E k v V s O p a G l j d W x l I G 1 p b G l 0 Y W l y Z S w z O H 0 m c X V v d D s s J n F 1 b 3 Q 7 U 2 V j d G l v b j E v V G F i b G U x I C g z K S 9 V b n B p d m 9 0 Z W Q g Q 2 9 s d W 1 u c y 5 7 T W 9 5 Z W 5 z I G R l I G T D q X B s Y W N l b W V u d C B l b X B y d W 5 0 w 6 l z I H B h c i B s Z X M g U E R J L 1 R y Y W 5 z c G 9 y d C B l b i B j b 2 1 t d W 4 s M z l 9 J n F 1 b 3 Q 7 L C Z x d W 9 0 O 1 N l Y 3 R p b 2 4 x L 1 R h Y m x l M S A o M y k v V W 5 w a X Z v d G V k I E N v b H V t b n M u e 0 F u b s O p Z S B k X H U w M D I 3 Y X J y a X b D q W U g Z H U g R 3 J v d X B l I H B y a W 5 j a X B h b C B k Z X M g U G V y c 2 9 u b m V z I E T D q X B s Y W P D q W V z I E l u d G V y b m V z L D Q w f S Z x d W 9 0 O y w m c X V v d D t T Z W N 0 a W 9 u M S 9 U Y W J s Z T E g K D M p L 1 V u c G l 2 b 3 R l Z C B D b 2 x 1 b W 5 z L n t B b m 7 D q W V f Q X J y a X b D q W V f U E R J L D Q x f S Z x d W 9 0 O y w m c X V v d D t T Z W N 0 a W 9 u M S 9 U Y W J s Z T E g K D M p L 1 V u c G l 2 b 3 R l Z C B D b 2 x 1 b W 5 z L n t Q b 3 V y I H F 1 Z W x s Z X M g c m F p c 2 9 u c y B s Y S B t Y W p v c m l 0 w 6 k g Z G V z I F B E S S B z X H U w M D I 3 w 6 l 0 Y W l l b n Q g Z M O p c G x h Y 8 O p c y A o b G 9 y c y B k d S B w c m V t a W V y I G T D q X B s Y W N l b W V u d C k s N D J 9 J n F 1 b 3 Q 7 L C Z x d W 9 0 O 1 N l Y 3 R p b 2 4 x L 1 R h Y m x l M S A o M y k v V W 5 w a X Z v d G V k I E N v b H V t b n M u e 0 E 4 L j E u I F N w w 6 l j a W Z p Z X o g Y X V 0 c m U g c m F p c 2 9 u c y B k Z S B k w 6 l w b G F j Z W 1 l b n Q s N D N 9 J n F 1 b 3 Q 7 L C Z x d W 9 0 O 1 N l Y 3 R p b 2 4 x L 1 R h Y m x l M S A o M y k v V W 5 w a X Z v d G V k I E N v b H V t b n M u e 0 I y Y S B O b 2 1 i c m U g Z G U g b c O p b m F n Z X M g c m V 0 b 3 V y b s O p c y w 0 N H 0 m c X V v d D s s J n F 1 b 3 Q 7 U 2 V j d G l v b j E v V G F i b G U x I C g z K S 9 V b n B p d m 9 0 Z W Q g Q 2 9 s d W 1 u c y 5 7 Q j J i I E 5 v b W J y Z S B k X H U w M D I 3 a W 5 k a X Z p Z H V z I H J l d G 9 1 c m 7 D q X M s N D V 9 J n F 1 b 3 Q 7 L C Z x d W 9 0 O 1 N l Y 3 R p b 2 4 x L 1 R h Y m x l M S A o M y k v V W 5 w a X Z v d G V k I E N v b H V t b n M u e 1 B h e X M g Z G U g c H J v d m V u Y W 5 j Z S B k Z S B s Y S B t Y W p v c m l 0 w 6 k g Z G V z I H J l d G 9 1 c m 7 D q X M s N D Z 9 J n F 1 b 3 Q 7 L C Z x d W 9 0 O 1 N l Y 3 R p b 2 4 x L 1 R h Y m x l M S A o M y k v V W 5 w a X Z v d G V k I E N v b H V t b n M u e 1 L D q W d p b 2 4 g Z G U g c H J v d m V u Y W 5 j Z S B k Z S B s Y S B t Y W p v c m l 0 w 6 k g Z G V z I H J l d G 9 1 c m 7 D q X M s N D d 9 J n F 1 b 3 Q 7 L C Z x d W 9 0 O 1 N l Y 3 R p b 2 4 x L 1 R h Y m x l M S A o M y k v V W 5 w a X Z v d G V k I E N v b H V t b n M u e 0 T D q X B h c n R l b W V u d C B k Z S B w c m 9 2 Z W 5 h b m N l I G R l I G x h I G 1 h a m 9 y a X T D q S B k Z X M g c m V 0 b 3 V y b s O p c y w 0 O H 0 m c X V v d D s s J n F 1 b 3 Q 7 U 2 V j d G l v b j E v V G F i b G U x I C g z K S 9 V b n B p d m 9 0 Z W Q g Q 2 9 s d W 1 u c y 5 7 U 3 D D q W N p Z m l l e i B h d X R y Z S B Q Y X l z L D Q 5 f S Z x d W 9 0 O y w m c X V v d D t T Z W N 0 a W 9 u M S 9 U Y W J s Z T E g K D M p L 1 V u c G l 2 b 3 R l Z C B D b 2 x 1 b W 5 z L n t T c M O p Y 2 l m a W V 6 I G F 1 d H J l I F L D q W d p b 2 4 s N T B 9 J n F 1 b 3 Q 7 L C Z x d W 9 0 O 1 N l Y 3 R p b 2 4 x L 1 R h Y m x l M S A o M y k v V W 5 w a X Z v d G V k I E N v b H V t b n M u e 1 N w w 6 l j a W Z p Z X I g Y X V 0 c m U g R M O p c G F y d G V t Z W 5 0 L D U x f S Z x d W 9 0 O y w m c X V v d D t T Z W N 0 a W 9 u M S 9 U Y W J s Z T E g K D M p L 1 V u c G l 2 b 3 R l Z C B D b 2 x 1 b W 5 z L n t B b m 7 D q W U g Z G U g U k V U T 1 V S I G R 1 I E d y b 3 V w Z S B w c m l u Y 2 l w Y W w g Z G V z I F J l d G 9 1 c m 7 D q X M s N T J 9 J n F 1 b 3 Q 7 L C Z x d W 9 0 O 1 N l Y 3 R p b 2 4 x L 1 R h Y m x l M S A o M y k v V W 5 w a X Z v d G V k I E N v b H V t b n M u e 0 F u b m V l X 1 J l d G 9 1 c i w 1 M 3 0 m c X V v d D s s J n F 1 b 3 Q 7 U 2 V j d G l v b j E v V G F i b G U x I C g z K S 9 V b n B p d m 9 0 Z W Q g Q 2 9 s d W 1 u c y 5 7 T W 9 5 Z W 5 z I G R l I G T D q X B s Y W N l b W V u d C B l b X B y d W 5 0 w 6 l z I H B h c i B s Z X M g c m V 0 b 3 V y b s O p c y w 1 N H 0 m c X V v d D s s J n F 1 b 3 Q 7 U 2 V j d G l v b j E v V G F i b G U x I C g z K S 9 V b n B p d m 9 0 Z W Q g Q 2 9 s d W 1 u c y 5 7 T W 9 5 Z W 5 z I G R l I G T D q X B s Y W N l b W V u d C B l b X B y d W 5 0 w 6 l z I H B h c i B s Z X M g c m V 0 b 3 V y b s O p c y 9 B I H B p Z W Q s N T V 9 J n F 1 b 3 Q 7 L C Z x d W 9 0 O 1 N l Y 3 R p b 2 4 x L 1 R h Y m x l M S A o M y k v V W 5 w a X Z v d G V k I E N v b H V t b n M u e 0 1 v e W V u c y B k Z S B k w 6 l w b G F j Z W 1 l b n Q g Z W 1 w c n V u d M O p c y B w Y X I g b G V z I H J l d G 9 1 c m 7 D q X M v T W 9 0 b y w 1 N n 0 m c X V v d D s s J n F 1 b 3 Q 7 U 2 V j d G l v b j E v V G F i b G U x I C g z K S 9 V b n B p d m 9 0 Z W Q g Q 2 9 s d W 1 u c y 5 7 T W 9 5 Z W 5 z I G R l I G T D q X B s Y W N l b W V u d C B l b X B y d W 5 0 w 6 l z I H B h c i B s Z X M g c m V 0 b 3 V y b s O p c y 9 C a W N 5 Y 2 x l d H R l L D U 3 f S Z x d W 9 0 O y w m c X V v d D t T Z W N 0 a W 9 u M S 9 U Y W J s Z T E g K D M p L 1 V u c G l 2 b 3 R l Z C B D b 2 x 1 b W 5 z L n t N b 3 l l b n M g Z G U g Z M O p c G x h Y 2 V t Z W 5 0 I G V t c H J 1 b n T D q X M g c G F y I G x l c y B y Z X R v d X J u w 6 l z L 1 Z v a X R 1 c m U s N T h 9 J n F 1 b 3 Q 7 L C Z x d W 9 0 O 1 N l Y 3 R p b 2 4 x L 1 R h Y m x l M S A o M y k v V W 5 w a X Z v d G V k I E N v b H V t b n M u e 0 1 v e W V u c y B k Z S B k w 6 l w b G F j Z W 1 l b n Q g Z W 1 w c n V u d M O p c y B w Y X I g b G V z I H J l d G 9 1 c m 7 D q X M v U G l y b 2 d 1 Z S w 1 O X 0 m c X V v d D s s J n F 1 b 3 Q 7 U 2 V j d G l v b j E v V G F i b G U x I C g z K S 9 V b n B p d m 9 0 Z W Q g Q 2 9 s d W 1 u c y 5 7 T W 9 5 Z W 5 z I G R l I G T D q X B s Y W N l b W V u d C B l b X B y d W 5 0 w 6 l z I H B h c i B s Z X M g c m V 0 b 3 V y b s O p c y 9 E b 3 M g Z F x 1 M D A y N 2 F u a W 1 h b C w 2 M H 0 m c X V v d D s s J n F 1 b 3 Q 7 U 2 V j d G l v b j E v V G F i b G U x I C g z K S 9 V b n B p d m 9 0 Z W Q g Q 2 9 s d W 1 u c y 5 7 T W 9 5 Z W 5 z I G R l I G T D q X B s Y W N l b W V u d C B l b X B y d W 5 0 w 6 l z I H B h c i B s Z X M g c m V 0 b 3 V y b s O p c y 9 W w 6 l o a W N 1 b G U g b W l s a X R h a X J l L D Y x f S Z x d W 9 0 O y w m c X V v d D t T Z W N 0 a W 9 u M S 9 U Y W J s Z T E g K D M p L 1 V u c G l 2 b 3 R l Z C B D b 2 x 1 b W 5 z L n t N b 3 l l b n M g Z G U g Z M O p c G x h Y 2 V t Z W 5 0 I G V t c H J 1 b n T D q X M g c G F y I G x l c y B y Z X R v d X J u w 6 l z L 1 R y Y W 5 z c G 9 y d C B l b i B j b 2 1 t d W 4 s N j J 9 J n F 1 b 3 Q 7 L C Z x d W 9 0 O 1 N l Y 3 R p b 2 4 x L 1 R h Y m x l M S A o M y k v V W 5 w a X Z v d G V k I E N v b H V t b n M u e 1 B v d X I g c X V l b G x l c y B y Y W l z b 2 5 z I G x h I G 1 h a m 9 y a X T D q S B k Z X M g c m V 0 b 3 V y b s O p c y D D q X R h a W V u d C B y Z W 5 0 c s O p Z S w 2 M 3 0 m c X V v d D s s J n F 1 b 3 Q 7 U 2 V j d G l v b j E v V G F i b G U x I C g z K S 9 V b n B p d m 9 0 Z W Q g Q 2 9 s d W 1 u c y 5 7 Q T g u M S 4 g U 3 D D q W N p Z m l l e i B h d X R y Z S B y Y W l z b 2 5 z I G R l I H J l d G 9 1 c i w 2 N H 0 m c X V v d D s s J n F 1 b 3 Q 7 U 2 V j d G l v b j E v V G F i b G U x I C g z K S 9 V b n B p d m 9 0 Z W Q g Q 2 9 s d W 1 u c y 5 7 Q j N h I E 5 v b W J y Z S B k Z S B t w 6 l u Y W d l c y B S Z X N z b 3 J 0 a X N z Y W 5 0 c y B k Z S B Q Y X l z I F R p Z X J z L D Y 1 f S Z x d W 9 0 O y w m c X V v d D t T Z W N 0 a W 9 u M S 9 U Y W J s Z T E g K D M p L 1 V u c G l 2 b 3 R l Z C B D b 2 x 1 b W 5 z L n t C M 2 I g T m 9 t Y n J l I G R c d T A w M j d p b m R p d m l k d X M g U m V z c 2 9 y d G l z c 2 F u d H M g Z G U g U G F 5 c y B U a W V y c y w 2 N n 0 m c X V v d D s s J n F 1 b 3 Q 7 U 2 V j d G l v b j E v V G F i b G U x I C g z K S 9 V b n B p d m 9 0 Z W Q g Q 2 9 s d W 1 u c y 5 7 U G F 5 c y B k Z S B w c m 9 2 Z W 5 h b m N l I G R l I G x h I G 1 h a m 9 y a X T D q S B k Z X M g U m V z c 2 9 y d G l z c 2 F u d H M g Z G U g U G F 5 c y B U a W V y c y w 2 N 3 0 m c X V v d D s s J n F 1 b 3 Q 7 U 2 V j d G l v b j E v V G F i b G U x I C g z K S 9 V b n B p d m 9 0 Z W Q g Q 2 9 s d W 1 u c y 5 7 U s O p Z 2 l v b i B k Z S B w c m 9 2 Z W 5 h b m N l I G R l I G x h I G 1 h a m 9 y a X T D q S B k Z X M g U m V z c 2 9 y d G l z c 2 F u d H M g Z G U g U G F 5 c y B U a W V y c y w 2 O H 0 m c X V v d D s s J n F 1 b 3 Q 7 U 2 V j d G l v b j E v V G F i b G U x I C g z K S 9 V b n B p d m 9 0 Z W Q g Q 2 9 s d W 1 u c y 5 7 R M O p c G F y d G V t Z W 5 0 I G R l I H B y b 3 Z l b m F u Y 2 U g Z G U g b G E g b W F q b 3 J p d M O p I G R l c y B S Z X N z b 3 J 0 a X N z Y W 5 0 c y B k Z S B Q Y X l z I F R p Z X J z L D Y 5 f S Z x d W 9 0 O y w m c X V v d D t T Z W N 0 a W 9 u M S 9 U Y W J s Z T E g K D M p L 1 V u c G l 2 b 3 R l Z C B D b 2 x 1 b W 5 z L n t T c M O p Y 2 l m a W V 6 I G F 1 d H J l I F B h e X M y L D c w f S Z x d W 9 0 O y w m c X V v d D t T Z W N 0 a W 9 u M S 9 U Y W J s Z T E g K D M p L 1 V u c G l 2 b 3 R l Z C B D b 2 x 1 b W 5 z L n t T c M O p Y 2 l m a W V 6 I G F 1 d H J l I F L D q W d p b 2 4 z L D c x f S Z x d W 9 0 O y w m c X V v d D t T Z W N 0 a W 9 u M S 9 U Y W J s Z T E g K D M p L 1 V u c G l 2 b 3 R l Z C B D b 2 x 1 b W 5 z L n t T c M O p Y 2 l m a W V y I G F 1 d H J l I E T D q X B h c n R l b W V u d D Q s N z J 9 J n F 1 b 3 Q 7 L C Z x d W 9 0 O 1 N l Y 3 R p b 2 4 x L 1 R h Y m x l M S A o M y k v V W 5 w a X Z v d G V k I E N v b H V t b n M u e 0 F u b s O p Z S B k Z S B E w 6 l w b G F j Z W 1 l b n Q g Z H U g R 3 J v d X B l I H B y a W 5 j a X B h b C B k Z X M g c m V z c 2 9 y d G l z c 2 F u d H M g Z G V z I H B h e X M g d G l l c n M s N z N 9 J n F 1 b 3 Q 7 L C Z x d W 9 0 O 1 N l Y 3 R p b 2 4 x L 1 R h Y m x l M S A o M y k v V W 5 w a X Z v d G V k I E N v b H V t b n M u e 0 F u b m V l X 2 F y c m l 2 Z W V f d G N u L D c 0 f S Z x d W 9 0 O y w m c X V v d D t T Z W N 0 a W 9 u M S 9 U Y W J s Z T E g K D M p L 1 V u c G l 2 b 3 R l Z C B D b 2 x 1 b W 5 z L n t O Y X R p b 2 5 h b G l 0 w 6 k g c H J p b m N p c G F s Z X M g Z G V z I H J l c 3 N v c n R p c 3 N h b n R z I G R l c y B w Y X l z I H R p Z X J z L D c 1 f S Z x d W 9 0 O y w m c X V v d D t T Z W N 0 a W 9 u M S 9 U Y W J s Z T E g K D M p L 1 V u c G l 2 b 3 R l Z C B D b 2 x 1 b W 5 z L n t B d X R y Z S B u Y X R p b 2 5 h b G l 0 w 6 k g w 6 A g c H L D q W N p c 2 V y L D c 2 f S Z x d W 9 0 O y w m c X V v d D t T Z W N 0 a W 9 u M S 9 U Y W J s Z T E g K D M p L 1 V u c G l 2 b 3 R l Z C B D b 2 x 1 b W 5 z L n t N b 3 l l b n M g Z G U g Z M O p c G x h Y 2 V t Z W 5 0 I G V t c H J 1 b n T D q X M g c G F y I G x l c y B y Z X N z b 3 J 0 a X N z Y W 5 0 c y B k Z X M g c G F 5 c y B 0 a W V y c y w 3 N 3 0 m c X V v d D s s J n F 1 b 3 Q 7 U 2 V j d G l v b j E v V G F i b G U x I C g z K S 9 V b n B p d m 9 0 Z W Q g Q 2 9 s d W 1 u c y 5 7 T W 9 5 Z W 5 z I G R l I G T D q X B s Y W N l b W V u d C B l b X B y d W 5 0 w 6 l z I H B h c i B s Z X M g c m V z c 2 9 y d G l z c 2 F u d H M g Z G V z I H B h e X M g d G l l c n M v Q S B w a W V k L D c 4 f S Z x d W 9 0 O y w m c X V v d D t T Z W N 0 a W 9 u M S 9 U Y W J s Z T E g K D M p L 1 V u c G l 2 b 3 R l Z C B D b 2 x 1 b W 5 z L n t N b 3 l l b n M g Z G U g Z M O p c G x h Y 2 V t Z W 5 0 I G V t c H J 1 b n T D q X M g c G F y I G x l c y B y Z X N z b 3 J 0 a X N z Y W 5 0 c y B k Z X M g c G F 5 c y B 0 a W V y c y 9 N b 3 R v L D c 5 f S Z x d W 9 0 O y w m c X V v d D t T Z W N 0 a W 9 u M S 9 U Y W J s Z T E g K D M p L 1 V u c G l 2 b 3 R l Z C B D b 2 x 1 b W 5 z L n t N b 3 l l b n M g Z G U g Z M O p c G x h Y 2 V t Z W 5 0 I G V t c H J 1 b n T D q X M g c G F y I G x l c y B y Z X N z b 3 J 0 a X N z Y W 5 0 c y B k Z X M g c G F 5 c y B 0 a W V y c y 9 C a W N 5 Y 2 x l d H R l L D g w f S Z x d W 9 0 O y w m c X V v d D t T Z W N 0 a W 9 u M S 9 U Y W J s Z T E g K D M p L 1 V u c G l 2 b 3 R l Z C B D b 2 x 1 b W 5 z L n t N b 3 l l b n M g Z G U g Z M O p c G x h Y 2 V t Z W 5 0 I G V t c H J 1 b n T D q X M g c G F y I G x l c y B y Z X N z b 3 J 0 a X N z Y W 5 0 c y B k Z X M g c G F 5 c y B 0 a W V y c y 9 W b 2 l 0 d X J l L D g x f S Z x d W 9 0 O y w m c X V v d D t T Z W N 0 a W 9 u M S 9 U Y W J s Z T E g K D M p L 1 V u c G l 2 b 3 R l Z C B D b 2 x 1 b W 5 z L n t N b 3 l l b n M g Z G U g Z M O p c G x h Y 2 V t Z W 5 0 I G V t c H J 1 b n T D q X M g c G F y I G x l c y B y Z X N z b 3 J 0 a X N z Y W 5 0 c y B k Z X M g c G F 5 c y B 0 a W V y c y 9 Q a X J v Z 3 V l L D g y f S Z x d W 9 0 O y w m c X V v d D t T Z W N 0 a W 9 u M S 9 U Y W J s Z T E g K D M p L 1 V u c G l 2 b 3 R l Z C B D b 2 x 1 b W 5 z L n t N b 3 l l b n M g Z G U g Z M O p c G x h Y 2 V t Z W 5 0 I G V t c H J 1 b n T D q X M g c G F y I G x l c y B y Z X N z b 3 J 0 a X N z Y W 5 0 c y B k Z X M g c G F 5 c y B 0 a W V y c y 9 E b 3 M g Z F x 1 M D A y N 2 F u a W 1 h b C w 4 M 3 0 m c X V v d D s s J n F 1 b 3 Q 7 U 2 V j d G l v b j E v V G F i b G U x I C g z K S 9 V b n B p d m 9 0 Z W Q g Q 2 9 s d W 1 u c y 5 7 T W 9 5 Z W 5 z I G R l I G T D q X B s Y W N l b W V u d C B l b X B y d W 5 0 w 6 l z I H B h c i B s Z X M g c m V z c 2 9 y d G l z c 2 F u d H M g Z G V z I H B h e X M g d G l l c n M v V s O p a G l j d W x l I G 1 p b G l 0 Y W l y Z S w 4 N H 0 m c X V v d D s s J n F 1 b 3 Q 7 U 2 V j d G l v b j E v V G F i b G U x I C g z K S 9 V b n B p d m 9 0 Z W Q g Q 2 9 s d W 1 u c y 5 7 T W 9 5 Z W 5 z I G R l I G T D q X B s Y W N l b W V u d C B l b X B y d W 5 0 w 6 l z I H B h c i B s Z X M g c m V z c 2 9 y d G l z c 2 F u d H M g Z G V z I H B h e X M g d G l l c n M v V H J h b n N w b 3 J 0 I G V u I G N v b W 1 1 b i w 4 N X 0 m c X V v d D s s J n F 1 b 3 Q 7 U 2 V j d G l v b j E v V G F i b G U x I C g z K S 9 V b n B p d m 9 0 Z W Q g Q 2 9 s d W 1 u c y 5 7 U G 9 1 c i B x d W V s b G V z I H J h a X N v b n M g b G E g b W F q b 3 J p d M O p I G R l c y B y Z X N z b 3 J 0 a X N z Y W 5 0 c y B k Z X M g c G F 5 c y B 0 a W V y c y B z X H U w M D I 3 w 6 l 0 Y W l l b n Q g Z M O p c G x h Y 8 O p c y A o b G 9 y c y B k d S B w c m V t a W V y I G T D q X B s Y W N l b W V u d C k s O D Z 9 J n F 1 b 3 Q 7 L C Z x d W 9 0 O 1 N l Y 3 R p b 2 4 x L 1 R h Y m x l M S A o M y k v V W 5 w a X Z v d G V k I E N v b H V t b n M u e 0 E 4 L j E u I F N w w 6 l j a W Z p Z X o g Y X V 0 c m U g c m F p c 2 9 u c y B k Z S B k w 6 l w b G F j Z W 1 l b n Q 1 L D g 3 f S Z x d W 9 0 O y w m c X V v d D t T Z W N 0 a W 9 u M S 9 U Y W J s Z T E g K D M p L 1 V u c G l 2 b 3 R l Z C B D b 2 x 1 b W 5 z L n t C N G E u I F B v c H V s Y X R p b 2 4 g Y X V 0 b 2 N o d G 9 u Z S A t I E 3 D q W 5 h Z 2 V z L D g 4 f S Z x d W 9 0 O y w m c X V v d D t T Z W N 0 a W 9 u M S 9 U Y W J s Z T E g K D M p L 1 V u c G l 2 b 3 R l Z C B D b 2 x 1 b W 5 z L n t C N G I u I F B v c H V s Y X R p b 2 4 g Y X V 0 b 2 N o d G 9 u Z S A t I E l u Z G l 2 a W R 1 c y w 4 O X 0 m c X V v d D s s J n F 1 b 3 Q 7 U 2 V j d G l v b j E v V G F i b G U x I C g z K S 9 V b n B p d m 9 0 Z W Q g Q 2 9 s d W 1 u c y 5 7 Y S 4 g Q W J y a X M g Z W 4 g c G F p b G x l I G 9 1 I H T D t G x l L D k w f S Z x d W 9 0 O y w m c X V v d D t T Z W N 0 a W 9 u M S 9 U Y W J s Z T E g K D M p L 1 V u c G l 2 b 3 R l Z C B D b 2 x 1 b W 5 z L n t i L i B B Y n J p c y B i w 6 J j a G U g K H R l b n R l K S w 5 M X 0 m c X V v d D s s J n F 1 b 3 Q 7 U 2 V j d G l v b j E v V G F i b G U x I C g z K S 9 V b n B p d m 9 0 Z W Q g Q 2 9 s d W 1 u c y 5 7 Y y 4 g Q W J y a X M g Z W 4 g Z H V y I C h t d X I g c 2 9 s a W R l K S w 5 M n 0 m c X V v d D s s J n F 1 b 3 Q 7 U 2 V j d G l v b j E v V G F i b G U x I C g z K S 9 V b n B p d m 9 0 Z W Q g Q 2 9 s d W 1 u c y 5 7 Z C 4 g U 2 F u c y B h Y n J p L D k z f S Z x d W 9 0 O y w m c X V v d D t T Z W N 0 a W 9 u M S 9 U Y W J s Z T E g K D M p L 1 V u c G l 2 b 3 R l Z C B D b 2 x 1 b W 5 z L n t D M i 4 g Q 2 9 t b W V u d C B z b 2 5 0 I G x l c y B y Z W x h d G l v b n M g Z W 5 0 c m U g b G V z I H B l c n N v b m 5 l c y B k w 6 l w b G F j w 6 l l c y B l d C B s Y S B j b 2 1 t d W 5 h d X T D q S B o w 7 R 0 Z S A / L D k 0 f S Z x d W 9 0 O y w m c X V v d D t T Z W N 0 a W 9 u M S 9 U Y W J s Z T E g K D M p L 1 V u c G l 2 b 3 R l Z C B D b 2 x 1 b W 5 z L n t E L i B B U 1 N J U 1 R B T k N F I E V Y S V N U Q U 5 U R S B E Q U 5 T I E x F I F N J V E U g L y B W S U x M Q U d F I E R F I E R F U E x B Q 0 V N R U 5 U L D k 1 f S Z x d W 9 0 O y w m c X V v d D t T Z W N 0 a W 9 u M S 9 U Y W J s Z T E g K D M p L 1 V u c G l 2 b 3 R l Z C B D b 2 x 1 b W 5 z L n t E M S 4 g U X V l b G x l I G F z c 2 l z d G F u Y 2 U g Z X N 0 I G Z v d X J u a W U g c 3 V y I G x l I H N p d G U g L y B 2 a W x s Y W d l I D 8 s O T Z 9 J n F 1 b 3 Q 7 L C Z x d W 9 0 O 1 N l Y 3 R p b 2 4 x L 1 R h Y m x l M S A o M y k v V W 5 w a X Z v d G V k I E N v b H V t b n M u e 0 Q x L i B R d W V s b G U g Y X N z a X N 0 Y W 5 j Z S B l c 3 Q g Z m 9 1 c m 5 p Z S B z d X I g b G U g c 2 l 0 Z S A v I H Z p b G x h Z 2 U g P y 9 M Y S B k a X N 0 c m l i d X R p b 2 4 g Z F x 1 M D A y N 2 F y d G l j b G V z I G 5 v b i B h b G l t Z W 5 0 Y W l y Z X M s O T d 9 J n F 1 b 3 Q 7 L C Z x d W 9 0 O 1 N l Y 3 R p b 2 4 x L 1 R h Y m x l M S A o M y k v V W 5 w a X Z v d G V k I E N v b H V t b n M u e 0 Q x L i B R d W V s b G U g Y X N z a X N 0 Y W 5 j Z S B l c 3 Q g Z m 9 1 c m 5 p Z S B z d X I g b G U g c 2 l 0 Z S A v I H Z p b G x h Z 2 U g P y 9 M Y S B k a X N 0 c m l i d X R p b 2 4 g Z G V z I G J h Y 2 h l c y w 5 O H 0 m c X V v d D s s J n F 1 b 3 Q 7 U 2 V j d G l v b j E v V G F i b G U x I C g z K S 9 V b n B p d m 9 0 Z W Q g Q 2 9 s d W 1 u c y 5 7 R D E u I F F 1 Z W x s Z S B h c 3 N p c 3 R h b m N l I G V z d C B m b 3 V y b m l l I H N 1 c i B s Z S B z a X R l I C 8 g d m l s b G F n Z S A / L 0 x c d T A w M j d h c 3 N p c 3 R h b m N l I G V u I E V h d S B I e W d p Z W 5 l I G V 0 I E F z c 2 F p b m l z c 2 V t Z W 5 0 L D k 5 f S Z x d W 9 0 O y w m c X V v d D t T Z W N 0 a W 9 u M S 9 U Y W J s Z T E g K D M p L 1 V u c G l 2 b 3 R l Z C B D b 2 x 1 b W 5 z L n t E M S 4 g U X V l b G x l I G F z c 2 l z d G F u Y 2 U g Z X N 0 I G Z v d X J u a W U g c 3 V y I G x l I H N p d G U g L y B 2 a W x s Y W d l I D 8 v T F x 1 M D A y N 2 F z c 2 l z d G F u Y 2 U g Z W 4 g w 6 l k d W N h d G l v b i w x M D B 9 J n F 1 b 3 Q 7 L C Z x d W 9 0 O 1 N l Y 3 R p b 2 4 x L 1 R h Y m x l M S A o M y k v V W 5 w a X Z v d G V k I E N v b H V t b n M u e 0 Q x L i B R d W V s b G U g Y X N z a X N 0 Y W 5 j Z S B l c 3 Q g Z m 9 1 c m 5 p Z S B z d X I g b G U g c 2 l 0 Z S A v I H Z p b G x h Z 2 U g P y 9 M Y S B k a X N 0 c m l i d X R p b 2 4 g Z G V z I G 1 h d M O p c m l h d X g g L y B v d X R p b H M g c G 9 1 c i B j b 2 5 z d H J 1 a X J l I G x c d T A w M j d h Y n J p c y w x M D F 9 J n F 1 b 3 Q 7 L C Z x d W 9 0 O 1 N l Y 3 R p b 2 4 x L 1 R h Y m x l M S A o M y k v V W 5 w a X Z v d G V k I E N v b H V t b n M u e 0 Q x L i B R d W V s b G U g Y X N z a X N 0 Y W 5 j Z S B l c 3 Q g Z m 9 1 c m 5 p Z S B z d X I g b G U g c 2 l 0 Z S A v I H Z p b G x h Z 2 U g P y 9 M Y S B k a X N 0 c m l i d X R p b 2 4 g Z G V z I G 1 h d M O p c m l h d X g g L y B v d X R p b H M g c G 9 1 c i B s Y W 5 j Z X I g Z G V z I G F j d G l 2 a X T D q X M g w 6 l j b 2 5 v b W l x d W V z L D E w M n 0 m c X V v d D s s J n F 1 b 3 Q 7 U 2 V j d G l v b j E v V G F i b G U x I C g z K S 9 V b n B p d m 9 0 Z W Q g Q 2 9 s d W 1 u c y 5 7 R D E u I F F 1 Z W x s Z S B h c 3 N p c 3 R h b m N l I G V z d C B m b 3 V y b m l l I H N 1 c i B s Z S B z a X R l I C 8 g d m l s b G F n Z S A / L 0 x c d T A w M j d h c 3 N p c 3 R h b m N l I H B z e W N o b 3 N v Y 2 l h b G U s M T A z f S Z x d W 9 0 O y w m c X V v d D t T Z W N 0 a W 9 u M S 9 U Y W J s Z T E g K D M p L 1 V u c G l 2 b 3 R l Z C B D b 2 x 1 b W 5 z L n t E M S 4 g U X V l b G x l I G F z c 2 l z d G F u Y 2 U g Z X N 0 I G Z v d X J u a W U g c 3 V y I G x l I H N p d G U g L y B 2 a W x s Y W d l I D 8 v T F x 1 M D A y N 2 F z c 2 l z d G F u Y 2 U g Z G U g c 2 F u d M O p L D E w N H 0 m c X V v d D s s J n F 1 b 3 Q 7 U 2 V j d G l v b j E v V G F i b G U x I C g z K S 9 V b n B p d m 9 0 Z W Q g Q 2 9 s d W 1 u c y 5 7 R D E u I F F 1 Z W x s Z S B h c 3 N p c 3 R h b m N l I G V z d C B m b 3 V y b m l l I H N 1 c i B s Z S B z a X R l I C 8 g d m l s b G F n Z S A / L 0 x h I G R p c 3 R y a W J 1 d G l v b i B k Z S B 2 a X Z y Z X M s M T A 1 f S Z x d W 9 0 O y w m c X V v d D t T Z W N 0 a W 9 u M S 9 U Y W J s Z T E g K D M p L 1 V u c G l 2 b 3 R l Z C B D b 2 x 1 b W 5 z L n t E M S 4 g U X V l b G x l I G F z c 2 l z d G F u Y 2 U g Z X N 0 I G Z v d X J u a W U g c 3 V y I G x l I H N p d G U g L y B 2 a W x s Y W d l I D 8 v Q 2 F z a C A o Q X J n Z W 5 0 K S w x M D Z 9 J n F 1 b 3 Q 7 L C Z x d W 9 0 O 1 N l Y 3 R p b 2 4 x L 1 R h Y m x l M S A o M y k v V W 5 w a X Z v d G V k I E N v b H V t b n M u e 0 Q x L i B R d W V s b G U g Y X N z a X N 0 Y W 5 j Z S B l c 3 Q g Z m 9 1 c m 5 p Z S B z d X I g b G U g c 2 l 0 Z S A v I H Z p b G x h Z 2 U g P y 9 Q Y X M g Z F x 1 M D A y N 2 F z c 2 l z d G F u Y 2 U g c m X D p 3 V l L D E w N 3 0 m c X V v d D s s J n F 1 b 3 Q 7 U 2 V j d G l v b j E v V G F i b G U x I C g z K S 9 V b n B p d m 9 0 Z W Q g Q 2 9 s d W 1 u c y 5 7 R D I u M S 5 k L i B B I H F 1 Z W x s Z S B w w 6 l y a W 9 k Z S B s Y S B k a X N 0 c m l i d X R p b 2 4 g Z G V z I H Z p d n J l c y B h L X Q t Z W x s Z S B l d S B s a W V 1 I H B v d X I g b G E g Z G V y b m n D q H J l I G Z v a X M g P y w x M D h 9 J n F 1 b 3 Q 7 L C Z x d W 9 0 O 1 N l Y 3 R p b 2 4 x L 1 R h Y m x l M S A o M y k v V W 5 w a X Z v d G V k I E N v b H V t b n M u e 0 Q y L j I u Z C 4 g Q S B x d W V s b G U g c M O p c m l v Z G U g b G E g Z G l z d H J p Y n V 0 a W 9 u I C B k X H U w M D I 3 Y X J 0 a W N s Z X M g b m 9 u I G F s a W 1 l b n R h a X J l c y B h L X Q t Z W x s Z S B l d S B s a W V 1 I C B w b 3 V y I G x h I G R l c m 5 p w 6 h y Z S B m b 2 l z P y w x M D l 9 J n F 1 b 3 Q 7 L C Z x d W 9 0 O 1 N l Y 3 R p b 2 4 x L 1 R h Y m x l M S A o M y k v V W 5 w a X Z v d G V k I E N v b H V t b n M u e 0 Q y L j M u Z C 4 g Q S B x d W V s b G U g c M O p c m l v Z G U g b G E g Z G l z d H J p Y n V 0 a W 9 u I G R l c y B i w 6 J j a G V z I G E t d C 1 l b G x l I G V 1 I G x p Z X U g c G 9 1 c i B s Y S B k Z X J u a c O o c m U g Z m 9 p c y A / L D E x M H 0 m c X V v d D s s J n F 1 b 3 Q 7 U 2 V j d G l v b j E v V G F i b G U x I C g z K S 9 V b n B p d m 9 0 Z W Q g Q 2 9 s d W 1 u c y 5 7 R D I u N C 5 k L i B B I H F 1 Z W x s Z S B w w 6 l y a W 9 k Z S B s Y S B k a X N 0 c m l i d X R p b 2 4 g Z G U g Y 2 V z I G 1 h d M O p c m l h d X g v b 3 V 0 a W x z I G E t d C 1 l b G x l I G V 1 I G x p Z X U g c G 9 1 c i B s Y S B k Z X J u a c O o c m U g Z m 9 p c y A / L D E x M X 0 m c X V v d D s s J n F 1 b 3 Q 7 U 2 V j d G l v b j E v V G F i b G U x I C g z K S 9 V b n B p d m 9 0 Z W Q g Q 2 9 s d W 1 u c y 5 7 R D I u N S 5 k L i B B I H F 1 Z W x s Z S B w w 6 l y a W 9 k Z S B s Y S B k a X N 0 c m l i d X R p b 2 4 g Z G U g Y 2 V z I G 1 h d M O p c m l h d X g v b 3 V 0 a W x z I G E t d C 1 l b G x l I G V 1 I G x p Z X U g c G 9 1 c i B s Y S B k Z X J u a c O o c m U g Z m 9 p c y A / L D E x M n 0 m c X V v d D s s J n F 1 b 3 Q 7 U 2 V j d G l v b j E v V G F i b G U x I C g z K S 9 V b n B p d m 9 0 Z W Q g Q 2 9 s d W 1 u c y 5 7 R D I u N i 5 k L i B B I H F 1 Z W x s Z S B w w 6 l y a W 9 k Z S B s X H U w M D I 3 Y X N z a X N 0 Y W 5 j Z S B l b i B z Y W 5 0 w 6 k g Y S 1 0 L W V s b G U g Z X U g b G l l d S B w b 3 V y I G x h I G R l c m 5 p w 6 h y Z S B m b 2 l z I D 8 s M T E z f S Z x d W 9 0 O y w m c X V v d D t T Z W N 0 a W 9 u M S 9 U Y W J s Z T E g K D M p L 1 V u c G l 2 b 3 R l Z C B D b 2 x 1 b W 5 z L n t E M i 4 3 L m Q u I E E g c X V l b G x l I H D D q X J p b 2 R l I H V u Z S B h c 3 N p c 3 R h b m N l I H B z e W N o b 3 N v Y 2 l h b G U g Y S 1 0 L W V s b G U g Z X U g b G l l d S B w b 3 V y I G x h I G R l c m 5 p w 6 h y Z S B m b 2 l z I D 8 s M T E 0 f S Z x d W 9 0 O y w m c X V v d D t T Z W N 0 a W 9 u M S 9 U Y W J s Z T E g K D M p L 1 V u c G l 2 b 3 R l Z C B D b 2 x 1 b W 5 z L n t E M i 4 4 L m Q u I E E g c X V l b G x l I H D D q X J p b 2 R l I G x c d T A w M j d h c 3 N p c 3 R h b m N l I G V u I G V h d S w g a H l n a c O o b m U g Z X Q g Y X N z Y W l u a X N z Z W 1 l b n Q g Y S 1 0 L W V s b G U g Z X U g b G l l d S B w b 3 V y I G x h I G R l c m 5 p w 6 h y Z S B m b 2 l z P y w x M T V 9 J n F 1 b 3 Q 7 L C Z x d W 9 0 O 1 N l Y 3 R p b 2 4 x L 1 R h Y m x l M S A o M y k v V W 5 w a X Z v d G V k I E N v b H V t b n M u e 0 Q y L j k u Z C 4 g Q S B x d W V s b G U g c M O p c m l v Z G U g b F x 1 M D A y N 2 F z c 2 l z d G F u Y 2 U g Z W 4 g w 6 l k d W N h d G l v b i B h L X Q t Z W x s Z S B l d S B s a W V 1 I H B v d X I g b G E g Z G V y b m n D q H J l I G Z v a X M / L D E x N n 0 m c X V v d D s s J n F 1 b 3 Q 7 U 2 V j d G l v b j E v V G F i b G U x I C g z K S 9 V b n B p d m 9 0 Z W Q g Q 2 9 s d W 1 u c y 5 7 R D I u M T A u Z C 4 g Q S B x d W V s b G U g c M O p c m l v Z G U g b F x 1 M D A y N 2 F z c 2 l z d G F u Y 2 U g Z W 4 g Q 2 F z a C B h L X Q t Z W x s Z S B l d S B s a W V 1 I D 8 s M T E 3 f S Z x d W 9 0 O y w m c X V v d D t T Z W N 0 a W 9 u M S 9 U Y W J s Z T E g K D M p L 1 V u c G l 2 b 3 R l Z C B D b 2 x 1 b W 5 z L n t F M S 4 g T m 9 t Y n J l I G R l I G Z l b W 1 l c y B l b m N l a W 5 0 Z X M s M T E 4 f S Z x d W 9 0 O y w m c X V v d D t T Z W N 0 a W 9 u M S 9 U Y W J s Z T E g K D M p L 1 V u c G l 2 b 3 R l Z C B D b 2 x 1 b W 5 z L n t F M i 4 g T m 9 t Y n J l I G R l I G Z l b W 1 l c y B h b G x h a X R h b n R l c y w x M T l 9 J n F 1 b 3 Q 7 L C Z x d W 9 0 O 1 N l Y 3 R p b 2 4 x L 1 R h Y m x l M S A o M y k v V W 5 w a X Z v d G V k I E N v b H V t b n M u e 0 U z L i B O b 2 1 i c m U g Z G U g c G V y c 2 9 u b m V z I H N v d W Z m c m F u d C B k 4 o C Z d W 4 g a G F u Z G l j Y X A g b W V u d G F s L D E y M H 0 m c X V v d D s s J n F 1 b 3 Q 7 U 2 V j d G l v b j E v V G F i b G U x I C g z K S 9 V b n B p d m 9 0 Z W Q g Q 2 9 s d W 1 u c y 5 7 R T Q u I E 5 v b W J y Z S B k Z S B w Z X J z b 2 5 u Z X M g c 2 9 1 Z m Z y Y W 5 0 I G T i g J l 1 b i B o Y W 5 k a W N h c C B w a H l z a X F 1 Z S w x M j F 9 J n F 1 b 3 Q 7 L C Z x d W 9 0 O 1 N l Y 3 R p b 2 4 x L 1 R h Y m x l M S A o M y k v V W 5 w a X Z v d G V k I E N v b H V t b n M u e 0 U 1 L i B O b 2 1 i c m U g Z G U g c G V y c 2 9 u b m V z I H N v d W Z m c m F u d C B k 4 o C Z d W 4 g a G F u Z G l j Y X A g L S B z b 3 V y Z C B l d C B t d W V 0 L D E y M n 0 m c X V v d D s s J n F 1 b 3 Q 7 U 2 V j d G l v b j E v V G F i b G U x I C g z K S 9 V b n B p d m 9 0 Z W Q g Q 2 9 s d W 1 u c y 5 7 R T Y u I E 5 v b W J y Z S B k Z S B w Z X J z b 2 5 u Z X M g c 2 9 1 Z m Z y Y W 5 0 I G T i g J l 1 b m U g b W F s Y W R p Z S B j a H J v b m l x d W U g L y B n c m F 2 Z S w x M j N 9 J n F 1 b 3 Q 7 L C Z x d W 9 0 O 1 N l Y 3 R p b 2 4 x L 1 R h Y m x l M S A o M y k v V W 5 w a X Z v d G V k I E N v b H V t b n M u e 0 U 3 L i B O b 2 1 i c m U g Z G U g b W l u Z X V y c y B u b 2 4 g Y W N j b 2 1 w Y W d u w 6 l z L D E y N H 0 m c X V v d D s s J n F 1 b 3 Q 7 U 2 V j d G l v b j E v V G F i b G U x I C g z K S 9 V b n B p d m 9 0 Z W Q g Q 2 9 s d W 1 u c y 5 7 R T g u I C B O b 2 1 i c m U g Z O K A m W V u Z m F u d H M g c 8 O p c G F y w 6 l z I G R l I G x l d X J z I H B h c m V u d H M s M T I 1 f S Z x d W 9 0 O y w m c X V v d D t T Z W N 0 a W 9 u M S 9 U Y W J s Z T E g K D M p L 1 V u c G l 2 b 3 R l Z C B D b 2 x 1 b W 5 z L n t F O S 4 g T m 9 t Y n J l I G R c d T A w M j d v c n B o Z W x p b n M g Z G U g c M O o c m U g Z X Q g Z G U g b c O o c m U s M T I 2 f S Z x d W 9 0 O y w m c X V v d D t T Z W N 0 a W 9 u M S 9 U Y W J s Z T E g K D M p L 1 V u c G l 2 b 3 R l Z C B D b 2 x 1 b W 5 z L n t F M T A u I E Z l b W 1 l I G N o Z W Y g Z G U g b c O p b m F n Z S w x M j d 9 J n F 1 b 3 Q 7 L C Z x d W 9 0 O 1 N l Y 3 R p b 2 4 x L 1 R h Y m x l M S A o M y k v V W 5 w a X Z v d G V k I E N v b H V t b n M u e 0 U x M S 4 g S G 9 t b W U g Y 2 h l Z i B k Z S B t w 6 l u Y W d l L D E y O H 0 m c X V v d D s s J n F 1 b 3 Q 7 U 2 V j d G l v b j E v V G F i b G U x I C g z K S 9 V b n B p d m 9 0 Z W Q g Q 2 9 s d W 1 u c y 5 7 R T E y L i B F b m Z h b n Q g Y 2 h l Z i B k Z S B t w 6 l u Y W d l L D E y O X 0 m c X V v d D s s J n F 1 b 3 Q 7 U 2 V j d G l v b j E v V G F i b G U x I C g z K S 9 V b n B p d m 9 0 Z W Q g Q 2 9 s d W 1 u c y 5 7 R T E z L i B Q Z X J z b 2 5 u Z X M g Y W f D q W V z I C h w b H V z I G R l I D Y w I G F u c y k s M T M w f S Z x d W 9 0 O y w m c X V v d D t T Z W N 0 a W 9 u M S 9 U Y W J s Z T E g K D M p L 1 V u c G l 2 b 3 R l Z C B D b 2 x 1 b W 5 z L n t F M T Q u I F B l c n N v b m 5 l c y B u b 2 4 g d m 9 5 Y W 5 0 Z X M g K G F 2 Z X V n b G V z K S w x M z F 9 J n F 1 b 3 Q 7 L C Z x d W 9 0 O 1 N l Y 3 R p b 2 4 x L 1 R h Y m x l M S A o M y k v V W 5 w a X Z v d G V k I E N v b H V t b n M u e 0 U x N S 4 g T G V z I G Z l b W 1 l c y B z Z S B z Z W 5 0 Z W 5 0 L W V s b G V z I G V u I H P D q W N 1 c m l 0 w 6 k g c 3 V y I G x l I H N p d G U g L y B 2 a W x s Y W d l I D 8 s M T M y f S Z x d W 9 0 O y w m c X V v d D t T Z W N 0 a W 9 u M S 9 U Y W J s Z T E g K D M p L 1 V u c G l 2 b 3 R l Z C B D b 2 x 1 b W 5 z L n t F M T Y u I E x l c y B o b 2 1 t Z X M g c 2 U g c 2 V u d G V u d C 1 p b H M g Z W 4 g c 8 O p Y 3 V y a X T D q S B z d X I g b G U g c 2 l 0 Z S A v I H Z p b G x h Z 2 U g P y w x M z N 9 J n F 1 b 3 Q 7 L C Z x d W 9 0 O 1 N l Y 3 R p b 2 4 x L 1 R h Y m x l M S A o M y k v V W 5 w a X Z v d G V k I E N v b H V t b n M u e 0 U x N y 4 g T G V z I G V u Z m F u d H M g c 2 U g c 2 V u d G V u d C 1 p b H M g Z W 4 g c 8 O p Y 3 V y a X T D q S B z d X I g b G U g c 2 l 0 Z S A v I H Z p b G x h Z 2 U / L D E z N H 0 m c X V v d D s s J n F 1 b 3 Q 7 U 2 V j d G l v b j E v V G F i b G U x I C g z K S 9 V b n B p d m 9 0 Z W Q g Q 2 9 s d W 1 u c y 5 7 R T E 1 L j E u I F B v d X J x d W 9 p I G x l c y B G R U 1 N R V M g b m U g c 2 U g c 2 V u d G V u d C B w Y X M g Z W 4 g c 8 O p Y 3 V y a X T D q S A / L D E z N X 0 m c X V v d D s s J n F 1 b 3 Q 7 U 2 V j d G l v b j E v V G F i b G U x I C g z K S 9 V b n B p d m 9 0 Z W Q g Q 2 9 s d W 1 u c y 5 7 R T E 2 L j E u I F B v d X J x d W 9 p I G x l c y B I T 0 1 N R V M g b m U g c 2 U g c 2 V u d G V u d C B w Y X M g Z W 4 g c 8 O p Y 3 V y a X T D q S A / L D E z N n 0 m c X V v d D s s J n F 1 b 3 Q 7 U 2 V j d G l v b j E v V G F i b G U x I C g z K S 9 V b n B p d m 9 0 Z W Q g Q 2 9 s d W 1 u c y 5 7 R T E 3 L j E u I F B v d X J x d W 9 p I G x l c y B F T k Z B T l R T I G 5 l I H N l I H N l b n R l b n Q g c G F z I G V u I H P D q W N 1 c m l 0 w 6 k g P y w x M z d 9 J n F 1 b 3 Q 7 L C Z x d W 9 0 O 1 N l Y 3 R p b 2 4 x L 1 R h Y m x l M S A o M y k v V W 5 w a X Z v d G V k I E N v b H V t b n M u e 0 U x O C 4 g T G E g b W F q b 3 J p d M O p I G R l c y B w Z X J z b 2 5 u Z X M g Z G l z c G 9 z Z S 1 0 L W V s b G U g Z G U g Z G 9 j d W 1 l b n R z I G T i g J l p Z G V u d G l m a W N h d G l v b i A / L D E z O H 0 m c X V v d D s s J n F 1 b 3 Q 7 U 2 V j d G l v b j E v V G F i b G U x I C g z K S 9 V b n B p d m 9 0 Z W Q g Q 2 9 s d W 1 u c y 5 7 R T E 4 L j E u I F B v d X J x d W 9 p P y B J b H M g b m U g c m V m b 2 5 0 I H B h c y B s Z X V y c y B k b 2 N 1 b W V u d H M g Z F x 1 M D A y N 2 l k Z W 5 0 a W Z p Y 2 F 0 a W 9 u L D E z O X 0 m c X V v d D s s J n F 1 b 3 Q 7 U 2 V j d G l v b j E v V G F i b G U x I C g z K S 9 V b n B p d m 9 0 Z W Q g Q 2 9 s d W 1 u c y 5 7 U 3 D D q W N p Z m l l c i B h d X R y Z S B y Y W l z b 2 4 g O i w x N D B 9 J n F 1 b 3 Q 7 L C Z x d W 9 0 O 1 N l Y 3 R p b 2 4 x L 1 R h Y m x l M S A o M y k v V W 5 w a X Z v d G V k I E N v b H V t b n M u e 0 Y u I E V B V S w g S F l H S U V O R S B F V C B B U 1 N B S U 5 J U 1 N F T U V O V C w x N D F 9 J n F 1 b 3 Q 7 L C Z x d W 9 0 O 1 N l Y 3 R p b 2 4 x L 1 R h Y m x l M S A o M y k v V W 5 w a X Z v d G V k I E N v b H V t b n M u e 0 Y x L l F 1 Z W x s Z X M g c 2 9 u d C B s Z X M g c H J p b m N p c G F s Z X M g c 2 9 1 c m N l c y B k 4 o C Z Y X B w c m 9 2 a X N p b 2 5 u Z W 1 l b n Q g Z W 4 g Z W F 1 I G R h b n M g b G U g c 2 l 0 Z S A v I H Z p b G x h Z 2 U g P y w x N D J 9 J n F 1 b 3 Q 7 L C Z x d W 9 0 O 1 N l Y 3 R p b 2 4 x L 1 R h Y m x l M S A o M y k v V W 5 w a X Z v d G V k I E N v b H V t b n M u e 0 Y x L l F 1 Z W x s Z X M g c 2 9 u d C B s Z X M g c H J p b m N p c G F s Z X M g c 2 9 1 c m N l c y B k 4 o C Z Y X B w c m 9 2 a X N p b 2 5 u Z W 1 l b n Q g Z W 4 g Z W F 1 I G R h b n M g b G U g c 2 l 0 Z S A v I H Z p b G x h Z 2 U g P y 9 C b G F k Z G V y L D E 0 M 3 0 m c X V v d D s s J n F 1 b 3 Q 7 U 2 V j d G l v b j E v V G F i b G U x I C g z K S 9 V b n B p d m 9 0 Z W Q g Q 2 9 s d W 1 u c y 5 7 R j E u U X V l b G x l c y B z b 2 5 0 I G x l c y B w c m l u Y 2 l w Y W x l c y B z b 3 V y Y 2 V z I G T i g J l h c H B y b 3 Z p c 2 l v b m 5 l b W V u d C B l b i B l Y X U g Z G F u c y B s Z S B z a X R l I C 8 g d m l s b G F n Z S A / L 0 N h b W l v b i 1 D a X R l c m 5 l L D E 0 N H 0 m c X V v d D s s J n F 1 b 3 Q 7 U 2 V j d G l v b j E v V G F i b G U x I C g z K S 9 V b n B p d m 9 0 Z W Q g Q 2 9 s d W 1 u c y 5 7 R j E u U X V l b G x l c y B z b 2 5 0 I G x l c y B w c m l u Y 2 l w Y W x l c y B z b 3 V y Y 2 V z I G T i g J l h c H B y b 3 Z p c 2 l v b m 5 l b W V u d C B l b i B l Y X U g Z G F u c y B s Z S B z a X R l I C 8 g d m l s b G F n Z S A / L 0 V h d S B k Z S B z d X J m Y W N l I C h 3 Y W R p L C B s Y W M s I H J p d m n D q H J l L C B l d G M u K S w x N D V 9 J n F 1 b 3 Q 7 L C Z x d W 9 0 O 1 N l Y 3 R p b 2 4 x L 1 R h Y m x l M S A o M y k v V W 5 w a X Z v d G V k I E N v b H V t b n M u e 0 Y x L l F 1 Z W x s Z X M g c 2 9 u d C B s Z X M g c H J p b m N p c G F s Z X M g c 2 9 1 c m N l c y B k 4 o C Z Y X B w c m 9 2 a X N p b 2 5 u Z W 1 l b n Q g Z W 4 g Z W F 1 I G R h b n M g b G U g c 2 l 0 Z S A v I H Z p b G x h Z 2 U g P y 9 F Y X U g Z H U g c m 9 i a W 5 l d C w x N D Z 9 J n F 1 b 3 Q 7 L C Z x d W 9 0 O 1 N l Y 3 R p b 2 4 x L 1 R h Y m x l M S A o M y k v V W 5 w a X Z v d G V k I E N v b H V t b n M u e 0 Y x L l F 1 Z W x s Z X M g c 2 9 u d C B s Z X M g c H J p b m N p c G F s Z X M g c 2 9 1 c m N l c y B k 4 o C Z Y X B w c m 9 2 a X N p b 2 5 u Z W 1 l b n Q g Z W 4 g Z W F 1 I G R h b n M g b G U g c 2 l 0 Z S A v I H Z p b G x h Z 2 U g P y 9 G b 3 J h Z 2 U g w 6 A g c G 9 t c G U g b W F u d W V s b G U s M T Q 3 f S Z x d W 9 0 O y w m c X V v d D t T Z W N 0 a W 9 u M S 9 U Y W J s Z T E g K D M p L 1 V u c G l 2 b 3 R l Z C B D b 2 x 1 b W 5 z L n t G M S 5 R d W V s b G V z I H N v b n Q g b G V z I H B y a W 5 j a X B h b G V z I H N v d X J j Z X M g Z O K A m W F w c H J v d m l z a W 9 u b m V t Z W 5 0 I G V u I G V h d S B k Y W 5 z I G x l I H N p d G U g L y B 2 a W x s Y W d l I D 8 v U H V p d C B h b c O p b G l v c s O p L D E 0 O H 0 m c X V v d D s s J n F 1 b 3 Q 7 U 2 V j d G l v b j E v V G F i b G U x I C g z K S 9 V b n B p d m 9 0 Z W Q g Q 2 9 s d W 1 u c y 5 7 R j E u U X V l b G x l c y B z b 2 5 0 I G x l c y B w c m l u Y 2 l w Y W x l c y B z b 3 V y Y 2 V z I G T i g J l h c H B y b 3 Z p c 2 l v b m 5 l b W V u d C B l b i B l Y X U g Z G F u c y B s Z S B z a X R l I C 8 g d m l s b G F n Z S A / L 1 B 1 a X Q g d H J h Z G l 0 a W 9 u b m V s I C 8 g w 6 A g Y 2 l l b C B v d X Z l c n Q s M T Q 5 f S Z x d W 9 0 O y w m c X V v d D t T Z W N 0 a W 9 u M S 9 U Y W J s Z T E g K D M p L 1 V u c G l 2 b 3 R l Z C B D b 2 x 1 b W 5 z L n t G M S 5 R d W V s b G V z I H N v b n Q g b G V z I H B y a W 5 j a X B h b G V z I H N v d X J j Z X M g Z O K A m W F w c H J v d m l z a W 9 u b m V t Z W 5 0 I G V u I G V h d S B k Y W 5 z I G x l I H N p d G U g L y B 2 a W x s Y W d l I D 8 v V m V u Z G V 1 c i B k 4 o C Z Z W F 1 L D E 1 M H 0 m c X V v d D s s J n F 1 b 3 Q 7 U 2 V j d G l v b j E v V G F i b G U x I C g z K S 9 V b n B p d m 9 0 Z W Q g Q 2 9 s d W 1 u c y 5 7 T m 9 t Y n J l I G R l I F B 1 a X R z I H R y Y W R p d G l v b m 5 l b C B G T 0 5 D V E l P T k 5 F T F M s M T U x f S Z x d W 9 0 O y w m c X V v d D t T Z W N 0 a W 9 u M S 9 U Y W J s Z T E g K D M p L 1 V u c G l 2 b 3 R l Z C B D b 2 x 1 b W 5 z L n t O b 2 1 i c m U g Z G U g U H V p d H M g d H J h Z G l 0 a W 9 u b m V s I E 5 P T i B G T 0 5 D V E l P T k 5 F T F M s M T U y f S Z x d W 9 0 O y w m c X V v d D t T Z W N 0 a W 9 u M S 9 U Y W J s Z T E g K D M p L 1 V u c G l 2 b 3 R l Z C B D b 2 x 1 b W 5 z L n t O b 2 1 i c m U g Z G U g R m 9 y Y W d l I M O g I H B v b X B l I G 1 h b n V l b G x l I E Z P T k N U S U 9 O T k V M U y w x N T N 9 J n F 1 b 3 Q 7 L C Z x d W 9 0 O 1 N l Y 3 R p b 2 4 x L 1 R h Y m x l M S A o M y k v V W 5 w a X Z v d G V k I E N v b H V t b n M u e 0 5 v b W J y Z S B k Z S B G b 3 J h Z 2 U g w 6 A g c G 9 t c G U g b W F u d W V s b G U g T k 9 O I E Z P T k N U S U 9 O T k V M U y w x N T R 9 J n F 1 b 3 Q 7 L C Z x d W 9 0 O 1 N l Y 3 R p b 2 4 x L 1 R h Y m x l M S A o M y k v V W 5 w a X Z v d G V k I E N v b H V t b n M u e 0 5 v b W J y Z S B k Z S B Q d W l 0 c y B h b c O p b G l v c s O p I E Z P T k N U S U 9 O T k V M U y w x N T V 9 J n F 1 b 3 Q 7 L C Z x d W 9 0 O 1 N l Y 3 R p b 2 4 x L 1 R h Y m x l M S A o M y k v V W 5 w a X Z v d G V k I E N v b H V t b n M u e 0 5 v b W J y Z S B k Z S B Q d W l 0 I G F t w 6 l s a W 9 y w 6 k g T k 9 O I E Z P T k N U S U 9 O T k V M U y w x N T Z 9 J n F 1 b 3 Q 7 L C Z x d W 9 0 O 1 N l Y 3 R p b 2 4 x L 1 R h Y m x l M S A o M y k v V W 5 w a X Z v d G V k I E N v b H V t b n M u e 0 5 v b W J y Z S B k Z S B C b G F k Z G V y I E Z P T k N U S U 9 O T k V M U y w x N T d 9 J n F 1 b 3 Q 7 L C Z x d W 9 0 O 1 N l Y 3 R p b 2 4 x L 1 R h Y m x l M S A o M y k v V W 5 w a X Z v d G V k I E N v b H V t b n M u e 0 5 v b W J y Z S B k Z S B C b G F k Z G V y I E 5 P T i B G T 0 5 D V E l P T k 5 F T F M s M T U 4 f S Z x d W 9 0 O y w m c X V v d D t T Z W N 0 a W 9 u M S 9 U Y W J s Z T E g K D M p L 1 V u c G l 2 b 3 R l Z C B D b 2 x 1 b W 5 z L n t O b 2 1 i c m U g O i B F Y X U g Z G U g c 3 V y Z m F j Z S A o d 2 F k a S w g b G F j L C B y a X Z p w 6 h y Z S w g Z X R j L i k g R k 9 O Q 1 R J T 0 5 O R U x T L D E 1 O X 0 m c X V v d D s s J n F 1 b 3 Q 7 U 2 V j d G l v b j E v V G F i b G U x I C g z K S 9 V b n B p d m 9 0 Z W Q g Q 2 9 s d W 1 u c y 5 7 T m 9 t Y n J l O i B F Y X U g Z G U g c 3 V y Z m F j Z S A o d 2 F k a S w g b G F j L C B y a X Z p w 6 h y Z S w g Z X R j L i k g T k 9 O I E Z P T k N U S U 9 O T k V M U y w x N j B 9 J n F 1 b 3 Q 7 L C Z x d W 9 0 O 1 N l Y 3 R p b 2 4 x L 1 R h Y m x l M S A o M y k v V W 5 w a X Z v d G V k I E N v b H V t b n M u e 0 5 v b W J y Z S B k Z S B W Z W 5 k Z X V y I G T i g J l l Y X U g R k 9 O Q 1 R J T 0 5 O R U x T L D E 2 M X 0 m c X V v d D s s J n F 1 b 3 Q 7 U 2 V j d G l v b j E v V G F i b G U x I C g z K S 9 V b n B p d m 9 0 Z W Q g Q 2 9 s d W 1 u c y 5 7 T m 9 t Y n J l I G R l I F Z l b m R l d X I g Z O K A m W V h d S B O T 0 4 g R k 9 O Q 1 R J T 0 5 O R U x T L D E 2 M n 0 m c X V v d D s s J n F 1 b 3 Q 7 U 2 V j d G l v b j E v V G F i b G U x I C g z K S 9 V b n B p d m 9 0 Z W Q g Q 2 9 s d W 1 u c y 5 7 T m 9 t Y n J l I G R l I E N h b W l v b i 1 D a X R l c m 5 l I E Z P T k N U S U 9 O T k V M U y w x N j N 9 J n F 1 b 3 Q 7 L C Z x d W 9 0 O 1 N l Y 3 R p b 2 4 x L 1 R h Y m x l M S A o M y k v V W 5 w a X Z v d G V k I E N v b H V t b n M u e 0 5 v b W J y Z S B k Z S B D Y W 1 p b 2 4 t Q 2 l 0 Z X J u Z S B O T 0 4 g R k 9 O Q 1 R J T 0 5 O R U x T L D E 2 N H 0 m c X V v d D s s J n F 1 b 3 Q 7 U 2 V j d G l v b j E v V G F i b G U x I C g z K S 9 V b n B p d m 9 0 Z W Q g Q 2 9 s d W 1 u c y 5 7 T m 9 t Y n J l I D o g R W F 1 I G R 1 I H J v Y m l u Z X Q g R k 9 O Q 1 R J T 0 5 O R U x T L D E 2 N X 0 m c X V v d D s s J n F 1 b 3 Q 7 U 2 V j d G l v b j E v V G F i b G U x I C g z K S 9 V b n B p d m 9 0 Z W Q g Q 2 9 s d W 1 u c y 5 7 T m 9 t Y n J l I D o g R W F 1 I G R 1 I H J v Y m l u Z X Q g T k 9 O I E Z P T k N U S U 9 O T k V M U y w x N j Z 9 J n F 1 b 3 Q 7 L C Z x d W 9 0 O 1 N l Y 3 R p b 2 4 x L 1 R h Y m x l M S A o M y k v V W 5 w a X Z v d G V k I E N v b H V t b n M u e 0 Y z L i B R d W V s b G U g Z X N 0 I G x h I G R p c 3 R h b m N l I H F 1 Z S B s Z X M g c G V y c 2 9 u b m V z I G T D q X B s Y W P D q W V z I H B h c m N v d X J l b n Q g c G 9 1 c i B h Y 2 P D q W R l c i D D o C B s Y S B z b 3 V y Y 2 U g Z O K A m W V h d S B s Y S B w b H V z I H B y b 2 N o Z S A / I C h t Y X J j a G U g w 6 A g c G l l Z C k s M T Y 3 f S Z x d W 9 0 O y w m c X V v d D t T Z W N 0 a W 9 u M S 9 U Y W J s Z T E g K D M p L 1 V u c G l 2 b 3 R l Z C B D b 2 x 1 b W 5 z L n t G N C 4 g U X V l b H M g c 2 9 u d C B s Z X M g c H J v Y m z D q G 1 l c y B s a c O p c y D D o C B s Y S B x d W F s a X T D q S B k Z S B s 4 o C Z Z W F 1 I D 8 s M T Y 4 f S Z x d W 9 0 O y w m c X V v d D t T Z W N 0 a W 9 u M S 9 U Y W J s Z T E g K D M p L 1 V u c G l 2 b 3 R l Z C B D b 2 x 1 b W 5 z L n t G N S 4 g U X V l b G x l c y B z b 2 5 0 I G x l c y B 0 e X B l c y B k Z S B s Y X R y a W 5 l c y B k a X N w b 2 5 p Y m x l c y B z d X I g Y 2 U g b G l l d S B k Z S B k w 6 l w b G F j Z W 1 l b n Q g P y w x N j l 9 J n F 1 b 3 Q 7 L C Z x d W 9 0 O 1 N l Y 3 R p b 2 4 x L 1 R h Y m x l M S A o M y k v V W 5 w a X Z v d G V k I E N v b H V t b n M u e 0 Y 1 L i B R d W V s b G V z I H N v b n Q g b G V z I H R 5 c G V z I G R l I G x h d H J p b m V z I G R p c 3 B v b m l i b G V z I H N 1 c i B j Z S B s a W V 1 I G R l I G T D q X B s Y W N l b W V u d C A / L 0 x h d H J p b m V z I G N v b G x l Y 3 R p d m V z I C h s Z X M g b G F 0 c m l u Z X M g c 2 9 u d C B 1 d G l s a X P D q W V z I H B h c i B w b H V z a W V 1 c n M g b c O p b m F n Z X M g w 6 A g b G E g Z m 9 p c y k s M T c w f S Z x d W 9 0 O y w m c X V v d D t T Z W N 0 a W 9 u M S 9 U Y W J s Z T E g K D M p L 1 V u c G l 2 b 3 R l Z C B D b 2 x 1 b W 5 z L n t G N S 4 g U X V l b G x l c y B z b 2 5 0 I G x l c y B 0 e X B l c y B k Z S B s Y X R y a W 5 l c y B k a X N w b 2 5 p Y m x l c y B z d X I g Y 2 U g b G l l d S B k Z S B k w 6 l w b G F j Z W 1 l b n Q g P y 9 M Y X R y a W 5 l c y B w c m l 2 w 6 l l c y A o Y + K A m W V z d C D D o C B k a X J l I H V u Z S B s Y X R y a W 5 l I H B h c i B t w 6 l u Y W d l K S w x N z F 9 J n F 1 b 3 Q 7 L C Z x d W 9 0 O 1 N l Y 3 R p b 2 4 x L 1 R h Y m x l M S A o M y k v V W 5 w a X Z v d G V k I E N v b H V t b n M u e 0 Y 1 L i B R d W V s b G V z I H N v b n Q g b G V z I H R 5 c G V z I G R l I G x h d H J p b m V z I G R p c 3 B v b m l i b G V z I H N 1 c i B j Z S B s a W V 1 I G R l I G T D q X B s Y W N l b W V u d C A / L 0 T D q W b D q W N h d G l v b i D D o C B s 4 o C Z Y W l y I G x p Y n J l I G 9 1 I G R h b n M g b G E g b m F 0 d X J l L D E 3 M n 0 m c X V v d D s s J n F 1 b 3 Q 7 U 2 V j d G l v b j E v V G F i b G U x I C g z K S 9 V b n B p d m 9 0 Z W Q g Q 2 9 s d W 1 u c y 5 7 R j V i M S 4 g Q 2 9 t Y m l l b i B 5 I G E t d C 1 p b C B k Z S B s Y X R y a W 5 l c y B j b 2 x s Z W N 0 a X Z l c z 8 s M T c z f S Z x d W 9 0 O y w m c X V v d D t T Z W N 0 a W 9 u M S 9 U Y W J s Z T E g K D M p L 1 V u c G l 2 b 3 R l Z C B D b 2 x 1 b W 5 z L n t G N W I y L i B D b 2 1 i a W V u I H k g Y S 1 0 L W l s I G R l I G x h d H J p b m V z I H B y a X b D q W V z P y w x N z R 9 J n F 1 b 3 Q 7 L C Z x d W 9 0 O 1 N l Y 3 R p b 2 4 x L 1 R h Y m x l M S A o M y k v V W 5 w a X Z v d G V k I E N v b H V t b n M u e 0 Y 3 L i B R d W V s I G V z d C B s 4 o C Z w 6 l 0 Y X Q g Z G U g b G E g b W F q b 3 J p d M O p I G R l c y B s Y X R y a W 5 l c y A / L D E 3 N X 0 m c X V v d D s s J n F 1 b 3 Q 7 U 2 V j d G l v b j E v V G F i b G U x I C g z K S 9 V b n B p d m 9 0 Z W Q g Q 2 9 s d W 1 u c y 5 7 R j g u I E V z d C 1 j Z S B x d W U g b G V z I G x h d H J p b m V z I H N v b n Q g c 8 O p c G F y w 6 l l c y B w b 3 V y I G x l c y B o b 2 1 t Z X M g Z X Q g Z m V t b W V z I D 8 s M T c 2 f S Z x d W 9 0 O y w m c X V v d D t T Z W N 0 a W 9 u M S 9 U Y W J s Z T E g K D M p L 1 V u c G l 2 b 3 R l Z C B D b 2 x 1 b W 5 z L n t G O S 4 g U X V l b G x l I G V z d C B s Y S B k a X N 0 Y W 5 j Z S B l b n R y Z S B s Z X M g b G F 0 c m l u Z X M g Z X Q g b G V z I H B v a W 5 0 c y B k 4 o C Z Z W F 1 I D 8 s M T c 3 f S Z x d W 9 0 O y w m c X V v d D t T Z W N 0 a W 9 u M S 9 U Y W J s Z T E g K D M p L 1 V u c G l 2 b 3 R l Z C B D b 2 x 1 b W 5 z L n t G M T A u I F F 1 Z W x s Z X M g c 2 9 u d C B s Z X M g d H l w Z X M g Z G U g Z G 9 1 Y 2 h l c y B k a X N w b 2 5 p Y m x l c y B z d X I g Y 2 U g b G l l d S B k Z S B k w 6 l w b G F j Z W 1 l b n Q g P y w x N z h 9 J n F 1 b 3 Q 7 L C Z x d W 9 0 O 1 N l Y 3 R p b 2 4 x L 1 R h Y m x l M S A o M y k v V W 5 w a X Z v d G V k I E N v b H V t b n M u e 0 Y x M C 4 g U X V l b G x l c y B z b 2 5 0 I G x l c y B 0 e X B l c y B k Z S B k b 3 V j a G V z I G R p c 3 B v b m l i b G V z I H N 1 c i B j Z S B s a W V 1 I G R l I G T D q X B s Y W N l b W V u d C A / L 0 N v b G x l Y 3 R p d m V z I C h 1 d G l s a X P D q W V z I H B h c i B w b H V z a W V 1 c n M g b c O p b m F n Z X M g w 6 A g b G E g Z m 9 p c y k s M T c 5 f S Z x d W 9 0 O y w m c X V v d D t T Z W N 0 a W 9 u M S 9 U Y W J s Z T E g K D M p L 1 V u c G l 2 b 3 R l Z C B D b 2 x 1 b W 5 z L n t G M T A u I F F 1 Z W x s Z X M g c 2 9 u d C B s Z X M g d H l w Z X M g Z G U g Z G 9 1 Y 2 h l c y B k a X N w b 2 5 p Y m x l c y B z d X I g Y 2 U g b G l l d S B k Z S B k w 6 l w b G F j Z W 1 l b n Q g P y 9 Q c m l 2 w 6 l l c y A o c G F y I G 3 D q W 5 h Z 2 U p L D E 4 M H 0 m c X V v d D s s J n F 1 b 3 Q 7 U 2 V j d G l v b j E v V G F i b G U x I C g z K S 9 V b n B p d m 9 0 Z W Q g Q 2 9 s d W 1 u c y 5 7 R j E w Y S 4 g T m 9 t Y n J l I G R l I G R v d W N o Z X M g Y 2 9 s b G V j d G l 2 Z X M g Z G F u c y B s Z S B z a X R l I C 8 g d m l s b G F n Z S A / L D E 4 M X 0 m c X V v d D s s J n F 1 b 3 Q 7 U 2 V j d G l v b j E v V G F i b G U x I C g z K S 9 V b n B p d m 9 0 Z W Q g Q 2 9 s d W 1 u c y 5 7 R j E w Y i 4 g T m 9 t Y n J l I G R l I G R v d W N o Z X M g c H J p d s O p Z X M g Z G F u c y B s Z S B z a X R l I C 8 g d m l s b G F n Z S A / L D E 4 M n 0 m c X V v d D s s J n F 1 b 3 Q 7 U 2 V j d G l v b j E v V G F i b G U x I C g z K S 9 V b n B p d m 9 0 Z W Q g Q 2 9 s d W 1 u c y 5 7 R j E x L i B M Z X M g Z W 5 m Y W 5 0 c y w g Z m V t b W V z I G V 0 I H B l c n N v b m 5 l c y B 2 d W x u w 6 l y Y W J s Z X M g c G V 1 d m V u d C 1 p b H M g Y W N j w 6 l k Z X I g Y X V 4 I G x h d H J p b m V z L C B w b 2 l u d H M g Z O K A m W V h d S w g Y W l y Z S B k Z S B k w 6 l m w 6 l j Y X R p b 2 4 g c 2 F u c y B y a X N x d W U g c G F y d G l j d W x p Z X I / L D E 4 M 3 0 m c X V v d D s s J n F 1 b 3 Q 7 U 2 V j d G l v b j E v V G F i b G U x I C g z K S 9 V b n B p d m 9 0 Z W Q g Q 2 9 s d W 1 u c y 5 7 R j E y L i B T a S B s 4 o C Z Y W N j w 6 h z I G V z d C B y a X N x d c O p L C B x d W V s c y B z b 2 5 0 I G x l c y B y a X N x d W V z I H B y a W 5 j a X B h d X g g P y w x O D R 9 J n F 1 b 3 Q 7 L C Z x d W 9 0 O 1 N l Y 3 R p b 2 4 x L 1 R h Y m x l M S A o M y k v V W 5 w a X Z v d G V k I E N v b H V t b n M u e 0 Y x M i 4 g U 2 k g b O K A m W F j Y 8 O o c y B l c 3 Q g c m l z c X X D q S w g c X V l b H M g c 2 9 u d C B s Z X M g c m l z c X V l c y B w c m l u Y 2 l w Y X V 4 I D 8 v Q W d y Z X N z a W 9 u I H B o e X N p c X V l L D E 4 N X 0 m c X V v d D s s J n F 1 b 3 Q 7 U 2 V j d G l v b j E v V G F i b G U x I C g z K S 9 V b n B p d m 9 0 Z W Q g Q 2 9 s d W 1 u c y 5 7 R j E y L i B T a S B s 4 o C Z Y W N j w 6 h z I G V z d C B y a X N x d c O p L C B x d W V s c y B z b 2 5 0 I G x l c y B y a X N x d W V z I H B y a W 5 j a X B h d X g g P y 9 B c n J l c 3 R h d G l v b n M v Z M O p d G V u d G l v b n M s M T g 2 f S Z x d W 9 0 O y w m c X V v d D t T Z W N 0 a W 9 u M S 9 U Y W J s Z T E g K D M p L 1 V u c G l 2 b 3 R l Z C B D b 2 x 1 b W 5 z L n t G M T I u I F N p I G z i g J l h Y 2 P D q H M g Z X N 0 I H J p c 3 F 1 w 6 k s I H F 1 Z W x z I H N v b n Q g b G V z I H J p c 3 F 1 Z X M g c H J p b m N p c G F 1 e C A / L 0 F 1 d H J l L C B w c s O p Y 2 l z Z X o s M T g 3 f S Z x d W 9 0 O y w m c X V v d D t T Z W N 0 a W 9 u M S 9 U Y W J s Z T E g K D M p L 1 V u c G l 2 b 3 R l Z C B D b 2 x 1 b W 5 z L n t G M T I u I F N p I G z i g J l h Y 2 P D q H M g Z X N 0 I H J p c 3 F 1 w 6 k s I H F 1 Z W x z I H N v b n Q g b G V z I H J p c 3 F 1 Z X M g c H J p b m N p c G F 1 e C A / L 0 V u b M O o d m V t Z W 5 0 c y w x O D h 9 J n F 1 b 3 Q 7 L C Z x d W 9 0 O 1 N l Y 3 R p b 2 4 x L 1 R h Y m x l M S A o M y k v V W 5 w a X Z v d G V k I E N v b H V t b n M u e 0 Y x M i 4 g U 2 k g b O K A m W F j Y 8 O o c y B l c 3 Q g c m l z c X X D q S w g c X V l b H M g c 2 9 u d C B s Z X M g c m l z c X V l c y B w c m l u Y 2 l w Y X V 4 I D 8 v S G F y Y 8 O o b G V t Z W 5 0 I G 9 1 I G R p c 2 N y a W 1 p b m F 0 a W 9 u L D E 4 O X 0 m c X V v d D s s J n F 1 b 3 Q 7 U 2 V j d G l v b j E v V G F i b G U x I C g z K S 9 V b n B p d m 9 0 Z W Q g Q 2 9 s d W 1 u c y 5 7 R j E y L i B T a S B s 4 o C Z Y W N j w 6 h z I G V z d C B y a X N x d c O p L C B x d W V s c y B z b 2 5 0 I G x l c y B y a X N x d W V z I H B y a W 5 j a X B h d X g g P y 9 W a W 9 s Z W 5 j Z S B z Z X h 1 Z W x s Z S w x O T B 9 J n F 1 b 3 Q 7 L C Z x d W 9 0 O 1 N l Y 3 R p b 2 4 x L 1 R h Y m x l M S A o M y k v V W 5 w a X Z v d G V k I E N v b H V t b n M u e 0 Y x M m I u I F B y Z W N p c 2 V 6 I G F 1 d H J l I H J p c 3 F 1 Z S w x O T F 9 J n F 1 b 3 Q 7 L C Z x d W 9 0 O 1 N l Y 3 R p b 2 4 x L 1 R h Y m x l M S A o M y k v V W 5 w a X Z v d G V k I E N v b H V t b n M u e 0 c x L k V z d C 1 j Z S B x d W U g b G V z I G V u Z m F u d H M g Z G U g b c O p b m F n Z X M g Z M O p c G x h Y 8 O p c y B m c s O p c X V l b n R l b n Q g d W 5 l I M O p Y 2 9 s Z S A / L D E 5 M n 0 m c X V v d D s s J n F 1 b 3 Q 7 U 2 V j d G l v b j E v V G F i b G U x I C g z K S 9 V b n B p d m 9 0 Z W Q g Q 2 9 s d W 1 u c y 5 7 R z I u U G 9 1 c n F 1 b 2 k g V E 9 V U y B M R V M g R U 5 G Q U 5 U U y B u Z S B m c s O p c X V l b n R l b n Q g c G F z I G R c d T A w M j f D q W N v b G U g P y w x O T N 9 J n F 1 b 3 Q 7 L C Z x d W 9 0 O 1 N l Y 3 R p b 2 4 x L 1 R h Y m x l M S A o M y k v V W 5 w a X Z v d G V k I E N v b H V t b n M u e 0 c y Y i 4 g U H L D q W N p c 2 V y I G F 1 d H J l I H J h a X N v b i w x O T R 9 J n F 1 b 3 Q 7 L C Z x d W 9 0 O 1 N l Y 3 R p b 2 4 x L 1 R h Y m x l M S A o M y k v V W 5 w a X Z v d G V k I E N v b H V t b n M u e 0 c z Y S 4 g U X V l b C B l c 3 Q g b G U g b m 9 t I G R l I G x c d T A w M j f D q W N v b G U s M T k 1 f S Z x d W 9 0 O y w m c X V v d D t T Z W N 0 a W 9 u M S 9 U Y W J s Z T E g K D M p L 1 V u c G l 2 b 3 R l Z C B D b 2 x 1 b W 5 z L n t H M 2 I u I E R h b n M g c X V l b C B 2 a W x s Y W d l L 3 Z p b G x l L 3 N p d G U g c 2 U g d H J v d X Z l I G x c d T A w M j f D q W N v b G U / L D E 5 N n 0 m c X V v d D s s J n F 1 b 3 Q 7 U 2 V j d G l v b j E v V G F i b G U x I C g z K S 9 V b n B p d m 9 0 Z W Q g Q 2 9 s d W 1 u c y 5 7 R z E u N C 4 g U X V l b G x l I G V z d C B s Y S B k a X N 0 Y W 5 j Z S B w Y X J j b 3 V y d W U g c G 9 1 c i B 5 I G F j Y 8 O p Z G V y I D 8 s M T k 3 f S Z x d W 9 0 O y w m c X V v d D t T Z W N 0 a W 9 u M S 9 U Y W J s Z T E g K D M p L 1 V u c G l 2 b 3 R l Z C B D b 2 x 1 b W 5 z L n t I L i B J T k Z P U k 1 B V E l P T l M g U 1 V S I E x F U y B T R V J W S U N F U y B E R S B T Q U 5 U R S B E S V N Q T 0 5 J Q k x F U y B E Q U 5 T I E x F I F N J V E U g L y B W S U x M Q U d F L D E 5 O H 0 m c X V v d D s s J n F 1 b 3 Q 7 U 2 V j d G l v b j E v V G F i b G U x I C g z K S 9 V b n B p d m 9 0 Z W Q g Q 2 9 s d W 1 u c y 5 7 W S B h I H Q t a W w g Z G V z I H N l c n Z p Y 2 V z I G 3 D q W R p Y 2 F 1 e C B m b 2 5 j d G l v b m 5 l b H M g Z G l z c G 9 u a W J s Z X M g c 3 V y I G N l I H N p d G U g L y B 2 a W x s Y W d l P y w x O T l 9 J n F 1 b 3 Q 7 L C Z x d W 9 0 O 1 N l Y 3 R p b 2 4 x L 1 R h Y m x l M S A o M y k v V W 5 w a X Z v d G V k I E N v b H V t b n M u e 0 g x L i B T a S B P d W k s I F F 1 Z W x z I H R 5 c G V z I G R l I H N l c n Z p Y 2 V z I G 3 D q W R p Y 2 F 1 e C B m b 2 5 j d G l v b m 5 l b H M g c 2 9 u d C B k a X N w b 2 5 p Y m x l c y B z d X I g Y 2 U g c 2 l 0 Z S A v I H Z p b G x h Z 2 U / L D I w M H 0 m c X V v d D s s J n F 1 b 3 Q 7 U 2 V j d G l v b j E v V G F i b G U x I C g z K S 9 V b n B p d m 9 0 Z W Q g Q 2 9 s d W 1 u c y 5 7 S D E u I F N p I E 9 1 a S w g U X V l b H M g d H l w Z X M g Z G U g c 2 V y d m l j Z X M g b c O p Z G l j Y X V 4 I G Z v b m N 0 a W 9 u b m V s c y B z b 2 5 0 I G R p c 3 B v b m l i b G V z I H N 1 c i B j Z S B z a X R l I C 8 g d m l s b G F n Z T 8 v Q 2 V u d H J l I G R l I H N h b n T D q S w y M D F 9 J n F 1 b 3 Q 7 L C Z x d W 9 0 O 1 N l Y 3 R p b 2 4 x L 1 R h Y m x l M S A o M y k v V W 5 w a X Z v d G V k I E N v b H V t b n M u e 0 g x L i B T a S B P d W k s I F F 1 Z W x z I H R 5 c G V z I G R l I H N l c n Z p Y 2 V z I G 3 D q W R p Y 2 F 1 e C B m b 2 5 j d G l v b m 5 l b H M g c 2 9 u d C B k a X N w b 2 5 p Y m x l c y B z d X I g Y 2 U g c 2 l 0 Z S A v I H Z p b G x h Z 2 U / L 0 N s a W 5 p c X V l I G 1 v Y m l s Z S w y M D J 9 J n F 1 b 3 Q 7 L C Z x d W 9 0 O 1 N l Y 3 R p b 2 4 x L 1 R h Y m x l M S A o M y k v V W 5 w a X Z v d G V k I E N v b H V t b n M u e 0 g x L i B T a S B P d W k s I F F 1 Z W x z I H R 5 c G V z I G R l I H N l c n Z p Y 2 V z I G 3 D q W R p Y 2 F 1 e C B m b 2 5 j d G l v b m 5 l b H M g c 2 9 u d C B k a X N w b 2 5 p Y m x l c y B z d X I g Y 2 U g c 2 l 0 Z S A v I H Z p b G x h Z 2 U / L 0 N s a W 5 p c X V l I H B y a X b D q W U s M j A z f S Z x d W 9 0 O y w m c X V v d D t T Z W N 0 a W 9 u M S 9 U Y W J s Z T E g K D M p L 1 V u c G l 2 b 3 R l Z C B D b 2 x 1 b W 5 z L n t I M S 4 g U 2 k g T 3 V p L C B R d W V s c y B 0 e X B l c y B k Z S B z Z X J 2 a W N l c y B t w 6 l k a W N h d X g g Z m 9 u Y 3 R p b 2 5 u Z W x z I H N v b n Q g Z G l z c G 9 u a W J s Z X M g c 3 V y I G N l I H N p d G U g L y B 2 a W x s Y W d l P y 9 I w 7 R w a X R h b C w y M D R 9 J n F 1 b 3 Q 7 L C Z x d W 9 0 O 1 N l Y 3 R p b 2 4 x L 1 R h Y m x l M S A o M y k v V W 5 w a X Z v d G V k I E N v b H V t b n M u e 0 g x L i B T a S B P d W k s I F F 1 Z W x z I H R 5 c G V z I G R l I H N l c n Z p Y 2 V z I G 3 D q W R p Y 2 F 1 e C B m b 2 5 j d G l v b m 5 l b H M g c 2 9 u d C B k a X N w b 2 5 p Y m x l c y B z d X I g Y 2 U g c 2 l 0 Z S A v I H Z p b G x h Z 2 U / L 0 F 1 d H J l L C B z c M O p Y 2 l m a W V 6 I D o g X 1 9 f X 1 9 f X 1 9 f X 1 9 f X 1 8 s M j A 1 f S Z x d W 9 0 O y w m c X V v d D t T Z W N 0 a W 9 u M S 9 U Y W J s Z T E g K D M p L 1 V u c G l 2 b 3 R l Z C B D b 2 x 1 b W 5 z L n t I M S 4 g U H L D q W N p c 2 V y I G F 1 d H J l I H R 5 c G U g Z G U g c 2 V y d m l j Z S B t w 6 l k a W N h b C w y M D Z 9 J n F 1 b 3 Q 7 L C Z x d W 9 0 O 1 N l Y 3 R p b 2 4 x L 1 R h Y m x l M S A o M y k v V W 5 w a X Z v d G V k I E N v b H V t b n M u e 0 g y L i B D Z X M g c 2 V y d m l j Z X M g c 2 9 u d C 1 p b H M g Z G l z c G 9 u a W J s Z X M g c 3 V y I G x l I H N p d G U g b 3 U g Z W 4 g Z G V o b 3 J z I G R 1 I H N p d G U g L y B 2 a W x s Y W d l I D 8 s M j A 3 f S Z x d W 9 0 O y w m c X V v d D t T Z W N 0 a W 9 u M S 9 U Y W J s Z T E g K D M p L 1 V u c G l 2 b 3 R l Z C B D b 2 x 1 b W 5 z L n t I M y 5 R d W V s b G U g Z X N 0 I G x h I G R p c 3 R h b m N l I H F 1 Z S B s Z X M g c G V y c 2 9 u b m V z I G T D q X B s Y W P D q W V z I H B h c m N v d X J l b n Q g c G 9 1 c i B h Y 2 P D q W R l c i B h d X g g c 2 V y d m l j Z X M g b c O p Z G l j Y X V 4 I D 8 g K G 1 h c m N o Z S D D o C B w a W V k K S w y M D h 9 J n F 1 b 3 Q 7 L C Z x d W 9 0 O 1 N l Y 3 R p b 2 4 x L 1 R h Y m x l M S A o M y k v V W 5 w a X Z v d G V k I E N v b H V t b n M u e 0 g 0 L i B R d W V s b G V z I H N v b n Q g b G V z I D M g b W F s Y W R p Z X M g b G V z I H B s d X M g c s O p c G F u Z H V l c y B z d X I g b G U g c 2 l 0 Z S A v I H Z p b G x h Z 2 U / L D I w O X 0 m c X V v d D s s J n F 1 b 3 Q 7 U 2 V j d G l v b j E v V G F i b G U x I C g z K S 9 V b n B p d m 9 0 Z W Q g Q 2 9 s d W 1 u c y 5 7 S D Q u I F F 1 Z W x s Z X M g c 2 9 u d C B s Z X M g M y B t Y W x h Z G l l c y B s Z X M g c G x 1 c y B y w 6 l w Y W 5 k d W V z I H N 1 c i B s Z S B z a X R l I C 8 g d m l s b G F n Z T 8 v R G l h c n J o w 6 l l L D I x M H 0 m c X V v d D s s J n F 1 b 3 Q 7 U 2 V j d G l v b j E v V G F i b G U x I C g z K S 9 V b n B p d m 9 0 Z W Q g Q 2 9 s d W 1 u c y 5 7 S D Q u I F F 1 Z W x s Z X M g c 2 9 u d C B s Z X M g M y B t Y W x h Z G l l c y B s Z X M g c G x 1 c y B y w 6 l w Y W 5 k d W V z I H N 1 c i B s Z S B z a X R l I C 8 g d m l s b G F n Z T 8 v R m n D q H Z y Z S w y M T F 9 J n F 1 b 3 Q 7 L C Z x d W 9 0 O 1 N l Y 3 R p b 2 4 x L 1 R h Y m x l M S A o M y k v V W 5 w a X Z v d G V k I E N v b H V t b n M u e 0 g 0 L i B R d W V s b G V z I H N v b n Q g b G V z I D M g b W F s Y W R p Z X M g b G V z I H B s d X M g c s O p c G F u Z H V l c y B z d X I g b G U g c 2 l 0 Z S A v I H Z p b G x h Z 2 U / L 0 l u Z m V j d G l v b i B k Z S B w b G F p Z S w y M T J 9 J n F 1 b 3 Q 7 L C Z x d W 9 0 O 1 N l Y 3 R p b 2 4 x L 1 R h Y m x l M S A o M y k v V W 5 w a X Z v d G V k I E N v b H V t b n M u e 0 g 0 L i B R d W V s b G V z I H N v b n Q g b G V z I D M g b W F s Y W R p Z X M g b G V z I H B s d X M g c s O p c G F u Z H V l c y B z d X I g b G U g c 2 l 0 Z S A v I H Z p b G x h Z 2 U / L 0 1 h b G F k a W U g Z G U g c G V h d S w y M T N 9 J n F 1 b 3 Q 7 L C Z x d W 9 0 O 1 N l Y 3 R p b 2 4 x L 1 R h Y m x l M S A o M y k v V W 5 w a X Z v d G V k I E N v b H V t b n M u e 0 g 0 L i B R d W V s b G V z I H N v b n Q g b G V z I D M g b W F s Y W R p Z X M g b G V z I H B s d X M g c s O p c G F u Z H V l c y B z d X I g b G U g c 2 l 0 Z S A v I H Z p b G x h Z 2 U / L 0 1 h b G 5 1 d H J p d G l v b i w y M T R 9 J n F 1 b 3 Q 7 L C Z x d W 9 0 O 1 N l Y 3 R p b 2 4 x L 1 R h Y m x l M S A o M y k v V W 5 w a X Z v d G V k I E N v b H V t b n M u e 0 g 0 L i B R d W V s b G V z I H N v b n Q g b G V z I D M g b W F s Y W R p Z X M g b G V z I H B s d X M g c s O p c G F u Z H V l c y B z d X I g b G U g c 2 l 0 Z S A v I H Z p b G x h Z 2 U / L 1 B h b H V k a X N t Z S w y M T V 9 J n F 1 b 3 Q 7 L C Z x d W 9 0 O 1 N l Y 3 R p b 2 4 x L 1 R h Y m x l M S A o M y k v V W 5 w a X Z v d G V k I E N v b H V t b n M u e 0 g 0 L i B R d W V s b G V z I H N v b n Q g b G V z I D M g b W F s Y W R p Z X M g b G V z I H B s d X M g c s O p c G F u Z H V l c y B z d X I g b G U g c 2 l 0 Z S A v I H Z p b G x h Z 2 U / L 1 R v d X g s M j E 2 f S Z x d W 9 0 O y w m c X V v d D t T Z W N 0 a W 9 u M S 9 U Y W J s Z T E g K D M p L 1 V u c G l 2 b 3 R l Z C B D b 2 x 1 b W 5 z L n t I N C 4 g U X V l b G x l c y B z b 2 5 0 I G x l c y A z I G 1 h b G F k a W V z I G x l c y B w b H V z I H L D q X B h b m R 1 Z X M g c 3 V y I G x l I H N p d G U g L y B 2 a W x s Y W d l P y 9 N Y X V 4 I G R l I H T D q n R l L D I x N 3 0 m c X V v d D s s J n F 1 b 3 Q 7 U 2 V j d G l v b j E v V G F i b G U x I C g z K S 9 V b n B p d m 9 0 Z W Q g Q 2 9 s d W 1 u c y 5 7 S D Q u I F F 1 Z W x s Z X M g c 2 9 u d C B s Z X M g M y B t Y W x h Z G l l c y B s Z X M g c G x 1 c y B y w 6 l w Y W 5 k d W V z I H N 1 c i B s Z S B z a X R l I C 8 g d m l s b G F n Z T 8 v T W F 1 e C B k Z S B 2 Z W 5 0 c m U s M j E 4 f S Z x d W 9 0 O y w m c X V v d D t T Z W N 0 a W 9 u M S 9 U Y W J s Z T E g K D M p L 1 V u c G l 2 b 3 R l Z C B D b 2 x 1 b W 5 z L n t I N C 4 g U X V l b G x l c y B z b 2 5 0 I G x l c y A z I G 1 h b G F k a W V z I G x l c y B w b H V z I H L D q X B h b m R 1 Z X M g c 3 V y I G x l I H N p d G U g L y B 2 a W x s Y W d l P y 9 W S U g v I F N p Z G E s M j E 5 f S Z x d W 9 0 O y w m c X V v d D t T Z W N 0 a W 9 u M S 9 U Y W J s Z T E g K D M p L 1 V u c G l 2 b 3 R l Z C B D b 2 x 1 b W 5 z L n t I N C 4 g U X V l b G x l c y B z b 2 5 0 I G x l c y A z I G 1 h b G F k a W V z I G x l c y B w b H V z I H L D q X B h b m R 1 Z X M g c 3 V y I G x l I H N p d G U g L y B 2 a W x s Y W d l P y 9 U c m 9 1 Y m x l c y B w c 3 l j a G 9 s b 2 d p c X V l c y B s a c O p c y B h d S B j b 2 5 m b G l 0 L D I y M H 0 m c X V v d D s s J n F 1 b 3 Q 7 U 2 V j d G l v b j E v V G F i b G U x I C g z K S 9 V b n B p d m 9 0 Z W Q g Q 2 9 s d W 1 u c y 5 7 S D Q u I F F 1 Z W x s Z X M g c 2 9 u d C B s Z X M g M y B t Y W x h Z G l l c y B s Z X M g c G x 1 c y B y w 6 l w Y W 5 k d W V z I H N 1 c i B s Z S B z a X R l I C 8 g d m l s b G F n Z T 8 v U H J v Y m z D q G 1 l c y B k Z S B 0 Z W 5 z a W 9 u L D I y M X 0 m c X V v d D s s J n F 1 b 3 Q 7 U 2 V j d G l v b j E v V G F i b G U x I C g z K S 9 V b n B p d m 9 0 Z W Q g Q 2 9 s d W 1 u c y 5 7 S D Q u I F F 1 Z W x s Z X M g c 2 9 u d C B s Z X M g M y B t Y W x h Z G l l c y B s Z X M g c G x 1 c y B y w 6 l w Y W 5 k d W V z I H N 1 c i B s Z S B z a X R l I C 8 g d m l s b G F n Z T 8 v Q X V 0 c m U g K H B y w 6 l j a X N l e i l f X 1 9 f X 1 9 f X 1 9 f X 1 9 f L D I y M n 0 m c X V v d D s s J n F 1 b 3 Q 7 U 2 V j d G l v b j E v V G F i b G U x I C g z K S 9 V b n B p d m 9 0 Z W Q g Q 2 9 s d W 1 u c y 5 7 S D Q u I F F 1 Z W x s Z X M g c 2 9 u d C B s Z X M g M y B t Y W x h Z G l l c y B s Z X M g c G x 1 c y B y w 6 l w Y W 5 k d W V z I H N 1 c i B s Z S B z a X R l I C 8 g d m l s b G F n Z T 8 v Q X V j d W 5 l L D I y M 3 0 m c X V v d D s s J n F 1 b 3 Q 7 U 2 V j d G l v b j E v V G F i b G U x I C g z K S 9 V b n B p d m 9 0 Z W Q g Q 2 9 s d W 1 u c y 5 7 U 3 D D q W N p Z m l l e i B s Z S B u b 2 0 g Z G U g Y 2 V 0 d G U g Y X V 0 c m U g b W F s Y W R p Z S w y M j R 9 J n F 1 b 3 Q 7 L C Z x d W 9 0 O 1 N l Y 3 R p b 2 4 x L 1 R h Y m x l M S A o M y k v V W 5 w a X Z v d G V k I E N v b H V t b n M u e 0 k u I F N F Q 1 V S S V R F I E F M S U 1 F T l R B S V J F I E V U I E 1 P W U V O U y B E R S B T V U J T S V N U Q U 5 D R S w y M j V 9 J n F 1 b 3 Q 7 L C Z x d W 9 0 O 1 N l Y 3 R p b 2 4 x L 1 R h Y m x l M S A o M y k v V W 5 w a X Z v d G V k I E N v b H V t b n M u e 0 k x L l F 1 Z W x s Z X M g c 2 9 u d C B s Z X M g Z G V 1 e C B w c m l u Y 2 l w Y W x l c y B z b 3 V y Y 2 V z I G F j d H V l b G x l c y B k Z S B u b 3 V y c m l 0 d X J l I C h N Y X h p b X V t I D I p P y w y M j Z 9 J n F 1 b 3 Q 7 L C Z x d W 9 0 O 1 N l Y 3 R p b 2 4 x L 1 R h Y m x l M S A o M y k v V W 5 w a X Z v d G V k I E N v b H V t b n M u e 0 k x L l F 1 Z W x s Z X M g c 2 9 u d C B s Z X M g Z G V 1 e C B w c m l u Y 2 l w Y W x l c y B z b 3 V y Y 2 V z I G F j d H V l b G x l c y B k Z S B u b 3 V y c m l 0 d X J l I C h N Y X h p b X V t I D I p P y 9 B Y 2 h h d C B z d X I g b G U g b W F y Y 2 j D q S w y M j d 9 J n F 1 b 3 Q 7 L C Z x d W 9 0 O 1 N l Y 3 R p b 2 4 x L 1 R h Y m x l M S A o M y k v V W 5 w a X Z v d G V k I E N v b H V t b n M u e 0 k x L l F 1 Z W x s Z X M g c 2 9 u d C B s Z X M g Z G V 1 e C B w c m l u Y 2 l w Y W x l c y B z b 3 V y Y 2 V z I G F j d H V l b G x l c y B k Z S B u b 3 V y c m l 0 d X J l I C h N Y X h p b X V t I D I p P y 9 B d X R y Z X M g O i B w c s O p Y 2 l z Z X o s M j I 4 f S Z x d W 9 0 O y w m c X V v d D t T Z W N 0 a W 9 u M S 9 U Y W J s Z T E g K D M p L 1 V u c G l 2 b 3 R l Z C B D b 2 x 1 b W 5 z L n t J M S 5 R d W V s b G V z I H N v b n Q g b G V z I G R l d X g g c H J p b m N p c G F s Z X M g c 2 9 1 c m N l c y B h Y 3 R 1 Z W x s Z X M g Z G U g b m 9 1 c n J p d H V y Z S A o T W F 4 a W 1 1 b S A y K T 8 v R G 9 u I G R l c y B j b 2 1 t d W 5 h d X T D q X M g a M O 0 d G V z I G V 0 I H Z v a X N p b m V z L D I y O X 0 m c X V v d D s s J n F 1 b 3 Q 7 U 2 V j d G l v b j E v V G F i b G U x I C g z K S 9 V b n B p d m 9 0 Z W Q g Q 2 9 s d W 1 u c y 5 7 S T E u U X V l b G x l c y B z b 2 5 0 I G x l c y B k Z X V 4 I H B y a W 5 j a X B h b G V z I H N v d X J j Z X M g Y W N 0 d W V s b G V z I G R l I G 5 v d X J y a X R 1 c m U g K E 1 h e G l t d W 0 g M i k / L 0 F z c 2 l z d G F u Y 2 U g a H V t Y W 5 p d G F p c m U g K G l u Y 2 x 1 Y W 5 0 I E N h c 2 g p L D I z M H 0 m c X V v d D s s J n F 1 b 3 Q 7 U 2 V j d G l v b j E v V G F i b G U x I C g z K S 9 V b n B p d m 9 0 Z W Q g Q 2 9 s d W 1 u c y 5 7 S T E u U X V l b G x l c y B z b 2 5 0 I G x l c y B k Z X V 4 I H B y a W 5 j a X B h b G V z I H N v d X J j Z X M g Y W N 0 d W V s b G V z I G R l I G 5 v d X J y a X R 1 c m U g K E 1 h e G l t d W 0 g M i k / L 0 V t c H J 1 b n Q s M j M x f S Z x d W 9 0 O y w m c X V v d D t T Z W N 0 a W 9 u M S 9 U Y W J s Z T E g K D M p L 1 V u c G l 2 b 3 R l Z C B D b 2 x 1 b W 5 z L n t J M S 5 R d W V s b G V z I H N v b n Q g b G V z I G R l d X g g c H J p b m N p c G F s Z X M g c 2 9 1 c m N l c y B h Y 3 R 1 Z W x s Z X M g Z G U g b m 9 1 c n J p d H V y Z S A o T W F 4 a W 1 1 b S A y K T 8 v U H J v Z H V j d G l v b i B k Z S B z d W J z a X N 0 Y W 5 j Z S w y M z J 9 J n F 1 b 3 Q 7 L C Z x d W 9 0 O 1 N l Y 3 R p b 2 4 x L 1 R h Y m x l M S A o M y k v V W 5 w a X Z v d G V k I E N v b H V t b n M u e 0 k x L l F 1 Z W x s Z X M g c 2 9 u d C B s Z X M g Z G V 1 e C B w c m l u Y 2 l w Y W x l c y B z b 3 V y Y 2 V z I G F j d H V l b G x l c y B k Z S B u b 3 V y c m l 0 d X J l I C h N Y X h p b X V t I D I p P y 9 U c m 9 j L D I z M 3 0 m c X V v d D s s J n F 1 b 3 Q 7 U 2 V j d G l v b j E v V G F i b G U x I C g z K S 9 V b n B p d m 9 0 Z W Q g Q 2 9 s d W 1 u c y 5 7 S T E u I E F 1 d H J l L C B w c m V j a X N l e i w y M z R 9 J n F 1 b 3 Q 7 L C Z x d W 9 0 O 1 N l Y 3 R p b 2 4 x L 1 R h Y m x l M S A o M y k v V W 5 w a X Z v d G V k I E N v b H V t b n M u e 0 k y L i B F c 3 Q t Y 2 U g c X V l I G x h I G 1 h a m 9 y a X T D q S B k Z X M g c G V y c 2 9 u b m V z I G T D q X B s Y W P D q W V z I G E g Y W N j w 6 h z I M O g I G x h I H R l c n J l I G N 1 b H R p d m F i b G U g P y w y M z V 9 J n F 1 b 3 Q 7 L C Z x d W 9 0 O 1 N l Y 3 R p b 2 4 x L 1 R h Y m x l M S A o M y k v V W 5 w a X Z v d G V k I E N v b H V t b n M u e 0 k z L i B M Z X M g c G V y c 2 9 u b m V z I G R 1 I H N p d G U g L y B 2 a W x s Y W d l I G 9 u d C 1 l b G x l c y B 1 b i B h Y 2 P D q H M g c G h 5 c 2 l x d W U g Y X U g b W F y Y 2 j D q S A / L D I z N n 0 m c X V v d D s s J n F 1 b 3 Q 7 U 2 V j d G l v b j E v V G F i b G U x I C g z K S 9 V b n B p d m 9 0 Z W Q g Q 2 9 s d W 1 u c y 5 7 S T R h L i B R d W V s I G V z d C B s Z S B u b 2 0 g Z H U g b W F y Y 2 j D q T 8 s M j M 3 f S Z x d W 9 0 O y w m c X V v d D t T Z W N 0 a W 9 u M S 9 U Y W J s Z T E g K D M p L 1 V u c G l 2 b 3 R l Z C B D b 2 x 1 b W 5 z L n t J N G I u I F F 1 Z W x s Z S B l c 3 Q g b G E g Z G l z d G F u Y 2 U g c G F y I H J h c H B v c n Q g Y X U g c 2 l 0 Z S A v I H Z p b G x h Z 2 U / L D I z O H 0 m c X V v d D s s J n F 1 b 3 Q 7 U 2 V j d G l v b j E v V G F i b G U x I C g z K S 9 V b n B p d m 9 0 Z W Q g Q 2 9 s d W 1 u c y 5 7 S T R j L i B M Z X M g Y m l l b n M g Z G U g c H J l b W n D q H J l I G 7 D q W N l c 3 N p d M O p I H N v b n Q g a W x z I G R p c 3 B v b m l i b G V z P y w y M z l 9 J n F 1 b 3 Q 7 L C Z x d W 9 0 O 1 N l Y 3 R p b 2 4 x L 1 R h Y m x l M S A o M y k v V W 5 w a X Z v d G V k I E N v b H V t b n M u e 0 o u I E l O R k 9 S T U F U S U 9 O I F N V U i B M R V M g T U 9 Z R U 5 T I E R F I E N P T U 1 V T k l D Q V R J T 0 4 g R E l T U E 9 O S U J M R V M g R E F O U y B M R S B T S V R F I C 8 g V k l M T E F H R S w y N D B 9 J n F 1 b 3 Q 7 L C Z x d W 9 0 O 1 N l Y 3 R p b 2 4 x L 1 R h Y m x l M S A o M y k v V W 5 w a X Z v d G V k I E N v b H V t b n M u e 0 o x L l k g Y S 1 0 L W l s I H V u I H L D q X N l Y X U g d M O p b M O p c G h v b m l x d W U g Z G l z c G 9 u a W J s Z S A / L D I 0 M X 0 m c X V v d D s s J n F 1 b 3 Q 7 U 2 V j d G l v b j E v V G F i b G U x I C g z K S 9 V b n B p d m 9 0 Z W Q g Q 2 9 s d W 1 u c y 5 7 S j I u U X V l b C h z K S B y w 6 l z Z W F 1 K H g p I H T D q W z D q X B o b 2 5 p c X V l K H M p P y w y N D J 9 J n F 1 b 3 Q 7 L C Z x d W 9 0 O 1 N l Y 3 R p b 2 4 x L 1 R h Y m x l M S A o M y k v V W 5 w a X Z v d G V k I E N v b H V t b n M u e 0 o y L l F 1 Z W w o c y k g c s O p c 2 V h d S h 4 K S B 0 w 6 l s w 6 l w a G 9 u a X F 1 Z S h z K T 8 v Q W l y d G V s L D I 0 M 3 0 m c X V v d D s s J n F 1 b 3 Q 7 U 2 V j d G l v b j E v V G F i b G U x I C g z K S 9 V b n B p d m 9 0 Z W Q g Q 2 9 s d W 1 u c y 5 7 S j I u U X V l b C h z K S B y w 6 l z Z W F 1 K H g p I H T D q W z D q X B o b 2 5 p c X V l K H M p P y 9 B d X R y Z S w y N D R 9 J n F 1 b 3 Q 7 L C Z x d W 9 0 O 1 N l Y 3 R p b 2 4 x L 1 R h Y m x l M S A o M y k v V W 5 w a X Z v d G V k I E N v b H V t b n M u e 0 o y L l F 1 Z W w o c y k g c s O p c 2 V h d S h 4 K S B 0 w 6 l s w 6 l w a G 9 u a X F 1 Z S h z K T 8 v V G l n b y w y N D V 9 J n F 1 b 3 Q 7 L C Z x d W 9 0 O 1 N l Y 3 R p b 2 4 x L 1 R h Y m x l M S A o M y k v V W 5 w a X Z v d G V k I E N v b H V t b n M u e 0 o x L j E u I F N w w 6 l j a W Z p Z X o g Y X V 0 c m U g c s O p c 2 V h d S B 0 w 6 l s w 6 l w a G 9 u a X F 1 Z S w y N D Z 9 J n F 1 b 3 Q 7 L C Z x d W 9 0 O 1 N l Y 3 R p b 2 4 x L 1 R h Y m x l M S A o M y k v V W 5 w a X Z v d G V k I E N v b H V t b n M u e 0 N s Y X J p Z m l j Y X R p b 2 5 z O i D i g K J D Z S B m b 3 J t d W x h a X J l I G V z d C B h Z G 1 p b m l z d H L D q S B k Y W 5 z I G x l c y B s b 2 N h b G l 0 w 6 l z I G / D u S B p b C B 5 X H U w M D I 3 Y S B k Z X M g c m V 0 b 3 V y c y B k Z S B w b 3 B 1 b G F 0 a W 9 u c y 4 s M j Q 3 f S Z x d W 9 0 O y w m c X V v d D t T Z W N 0 a W 9 u M S 9 U Y W J s Z T E g K D M p L 1 V u c G l 2 b 3 R l Z C B D b 2 x 1 b W 5 z L n t C L j E u I E x l c X V l b C B k Z X M g w 6 l u b 2 5 j w 6 l z I H N 1 a X Z h b n R z I G T D q W N y a X Q g b G U g b W l l d X g g b G U g c 2 V u d G l t Z W 5 0 I G R l I H N 0 Y W J p b G l 0 w 6 k g Z G F u c y B s Y S B j b 2 1 t d W 5 h d X T D q S A / L D I 0 O H 0 m c X V v d D s s J n F 1 b 3 Q 7 U 2 V j d G l v b j E v V G F i b G U x I C g z K S 9 V b n B p d m 9 0 Z W Q g Q 2 9 s d W 1 u c y 5 7 Q y 4 x L j E u T G V x d W V s I G R l c y D D q W 5 v b m P D q X M g c 3 V p d m F u d H M g Z M O p Y 3 J p d C B s Z S B t a W V 1 e C B s Y S B z a X R 1 Y X R p b 2 4 g Z G V z I G x v Z 2 V t Z W 5 0 c y B h d S B z Z W l u I G R l I G x h I G N v b W 1 1 b m F 1 d M O p I D 8 g K E 1 h a X N v b i B l b m R v b W 1 h Z 8 O p Z S B z d W l 0 Z S B h d S B j b 2 5 m b G l 0 K T 8 s M j Q 5 f S Z x d W 9 0 O y w m c X V v d D t T Z W N 0 a W 9 u M S 9 U Y W J s Z T E g K D M p L 1 V u c G l 2 b 3 R l Z C B D b 2 x 1 b W 5 z L n t D L j I u M S 5 M Y X F 1 Z W x s Z S B k Z X M g Y W Z m a X J t Y X R p b 2 5 z I H N 1 a X Z h b n R l c y B k w 6 l j c m l 0 I G x l I G 1 p Z X V 4 I G z i g J l v Z m Z y Z S B k 4 o C Z Z W 5 z Z W l n b m V t Z W 5 0 I H B y a W 1 h a X J l I G R h b n M g d m 9 0 c m U g Y 2 9 t b X V u Y X V 0 w 6 k g P y w y N T B 9 J n F 1 b 3 Q 7 L C Z x d W 9 0 O 1 N l Y 3 R p b 2 4 x L 1 R h Y m x l M S A o M y k v V W 5 w a X Z v d G V k I E N v b H V t b n M u e 0 M y L j E u M S 5 T a S D D q W N v b G U o c y k g c H J p b W F p c m U g Z m V y b c O p Z S h z K S B v d S B u b 2 4 g Z m 9 u Y 3 R p b 2 5 u Z W x s Z S h z K S A o c s O p c G 9 u c 2 U g M i B l d C A z K S w g c X V l b G x l I G V u I G V z d C B s Y S B y Y W l z b 2 4 g P y A o Q 2 h v a X g g b X V s d G l w b G U p L D I 1 M X 0 m c X V v d D s s J n F 1 b 3 Q 7 U 2 V j d G l v b j E v V G F i b G U x I C g z K S 9 V b n B p d m 9 0 Z W Q g Q 2 9 s d W 1 u c y 5 7 Q z I u M S 4 x L l N p I M O p Y 2 9 s Z S h z K S B w c m l t Y W l y Z S B m Z X J t w 6 l l K H M p I G 9 1 I G 5 v b i B m b 2 5 j d G l v b m 5 l b G x l K H M p I C h y w 6 l w b 2 5 z Z S A y I G V 0 I D M p L C B x d W V s b G U g Z W 4 g Z X N 0 I G x h I H J h a X N v b i A / I C h D a G 9 p e C B t d W x 0 a X B s Z S k v R W N v b G U g K H N 0 c n V j d H V y Z S k g Y S D D q X T D q S B l b m R v b W 1 h Z 8 O p Z S 9 k w 6 l 0 c n V p d G U s M j U y f S Z x d W 9 0 O y w m c X V v d D t T Z W N 0 a W 9 u M S 9 U Y W J s Z T E g K D M p L 1 V u c G l 2 b 3 R l Z C B D b 2 x 1 b W 5 z L n t D M i 4 x L j E u U 2 k g w 6 l j b 2 x l K H M p I H B y a W 1 h a X J l I G Z l c m 3 D q W U o c y k g b 3 U g b m 9 u I G Z v b m N 0 a W 9 u b m V s b G U o c y k g K H L D q X B v b n N l I D I g Z X Q g M y k s I H F 1 Z W x s Z S B l b i B l c 3 Q g b G E g c m F p c 2 9 u I D 8 g K E N o b 2 l 4 I G 1 1 b H R p c G x l K S 9 Q Z X J z b 2 5 u Z W w g Z W 5 z Z W l n b m F u d C B u 4 o C Z Z X N 0 I H B s d X M g c H L D q X N l b n Q g c 3 V y I G x h I H p v b m U s M j U z f S Z x d W 9 0 O y w m c X V v d D t T Z W N 0 a W 9 u M S 9 U Y W J s Z T E g K D M p L 1 V u c G l 2 b 3 R l Z C B D b 2 x 1 b W 5 z L n t D L j M u M S 5 M Y X F 1 Z W x s Z S B k Z X M g Y W Z m a X J t Y X R p b 2 5 z I H N 1 a X Z h b n R l c y B k w 6 l j c m l 0 I G x l I G 1 p Z X V 4 I G x h I G Z v d X J u a X R 1 c m U g Z G U g c 2 9 p b n M g Z G U g c 2 F u d M O p I G R l I G J h c 2 U g Z G F u c y B 2 b 3 R y Z S B j b 2 1 t d W 5 h d X T D q S A / L D I 1 N H 0 m c X V v d D s s J n F 1 b 3 Q 7 U 2 V j d G l v b j E v V G F i b G U x I C g z K S 9 V b n B p d m 9 0 Z W Q g Q 2 9 s d W 1 u c y 5 7 Q z M u M S 4 x L l N p I G N l b n R y Z S h z K S B k Z S B z Y W 5 0 w 6 k g Z G U g Y m F z Z S B m Z X J t w 6 k o c y k g b 3 U g b m 9 u I G Z v b m N 0 a W 9 u b m V s K H M p I C h y w 6 l w b 2 5 z Z S A y I G V 0 I D M p L C B x d W V s b G U g Z W 4 g Z X N 0 I G x h I H J h a X N v b i A / I C h D a G 9 p e C B t d W x 0 a X B s Z S k s M j U 1 f S Z x d W 9 0 O y w m c X V v d D t T Z W N 0 a W 9 u M S 9 U Y W J s Z T E g K D M p L 1 V u c G l 2 b 3 R l Z C B D b 2 x 1 b W 5 z L n t D M y 4 x L j E u U 2 k g Y 2 V u d H J l K H M p I G R l I H N h b n T D q S B k Z S B i Y X N l I G Z l c m 3 D q S h z K S B v d S B u b 2 4 g Z m 9 u Y 3 R p b 2 5 u Z W w o c y k g K H L D q X B v b n N l I D I g Z X Q g M y k s I H F 1 Z W x s Z S B l b i B l c 3 Q g b G E g c m F p c 2 9 u I D 8 g K E N o b 2 l 4 I G 1 1 b H R p c G x l K S 9 D Z W 5 0 c m U g Z G U g c 2 F u d M O p I C h z d H J 1 Y 3 R 1 c m U p I G E g w 6 l 0 w 6 k g Z W 5 k b 2 1 t Y W f D q S 9 k w 6 l 0 c n V p d C 4 s M j U 2 f S Z x d W 9 0 O y w m c X V v d D t T Z W N 0 a W 9 u M S 9 U Y W J s Z T E g K D M p L 1 V u c G l 2 b 3 R l Z C B D b 2 x 1 b W 5 z L n t D M y 4 x L j E u U 2 k g Y 2 V u d H J l K H M p I G R l I H N h b n T D q S B k Z S B i Y X N l I G Z l c m 3 D q S h z K S B v d S B u b 2 4 g Z m 9 u Y 3 R p b 2 5 u Z W w o c y k g K H L D q X B v b n N l I D I g Z X Q g M y k s I H F 1 Z W x s Z S B l b i B l c 3 Q g b G E g c m F p c 2 9 u I D 8 g K E N o b 2 l 4 I G 1 1 b H R p c G x l K S 9 Q Z X J z b 2 5 u Z W w g Z G U g c 2 F u d M O p I G 7 i g J l l c 3 Q g c G x 1 c y B w c s O p c 2 V u d C B z d X I g b G E g b G 9 j Y W x p d M O p L i w y N T d 9 J n F 1 b 3 Q 7 L C Z x d W 9 0 O 1 N l Y 3 R p b 2 4 x L 1 R h Y m x l M S A o M y k v V W 5 w a X Z v d G V k I E N v b H V t b n M u e 0 M u N C 4 x L k x h c X V l b G x l I G R l c y B h Z m Z p c m 1 h d G l v b n M g c 3 V p d m F u d G V z I G T D q W N y a X Q g b G U g b W l l d X g g b O K A m c O p d G F 0 I G F j d H V l b C B k Z X M g b W F y Y 2 j D q X M g Z G F u c y B 2 b 3 R y Z S B j b 2 1 t d W 5 h d X T D q S A / L D I 1 O H 0 m c X V v d D s s J n F 1 b 3 Q 7 U 2 V j d G l v b j E v V G F i b G U x I C g z K S 9 V b n B p d m 9 0 Z W Q g Q 2 9 s d W 1 u c y 5 7 Q y 4 1 L j E u T G F x d W V s b G U g Z G V z I G F m Z m l y b W F 0 a W 9 u c y B z d W l 2 Y W 5 0 Z X M g Z M O p Y 3 J p d C B s Z S B t a W V 1 e C B s Y S B m b 3 V y b m l 0 d X J l I G V u I M O p b G V j d H J p Y 2 l 0 w 6 k g Z G F u c y B 2 b 3 R y Z S B j b 2 1 t d W 5 h d X T D q S A / L D I 1 O X 0 m c X V v d D s s J n F 1 b 3 Q 7 U 2 V j d G l v b j E v V G F i b G U x I C g z K S 9 V b n B p d m 9 0 Z W Q g Q 2 9 s d W 1 u c y 5 7 Q y 4 2 L j E u T G F x d W V s b G U g Z G V z I G F m Z m l y b W F 0 a W 9 u c y B z d W l 2 Y W 5 0 Z X M g Z M O p Y 3 J p d C B s Z S B t a W V 1 e C B s Y S B m b 3 V y b m l 0 d X J l I G V u I G V h d S B w b 3 R h Y m x l I C h r a W 9 z c X V l L C B 0 d X l h d S B k b 2 1 p Y 2 l s Z S w g Y 2 F t a W 9 u L W N p d G V y b m U s I G V 0 Y y 4 p I G R h b n M g b G E g Y 2 9 t b X V u Y X V 0 w 6 k g P y w y N j B 9 J n F 1 b 3 Q 7 L C Z x d W 9 0 O 1 N l Y 3 R p b 2 4 x L 1 R h Y m x l M S A o M y k v V W 5 w a X Z v d G V k I E N v b H V t b n M u e 0 M u N y 4 x L k x l c X V l b C B k Z X M g w 6 l u b 2 5 j w 6 l z I H N 1 a X Z h b n R z I G T D q W N y a X Q g b G U g b W l l d X g g c 2 l 0 d W F 0 a W 9 u I G V 0 I G z i g J l h Y 2 P D q H M g w 6 A g b O K A m W F n c m l j d W x 0 d X J l I G R h b n M g d m 9 0 c m U g Y 2 9 t b X V u Y X V 0 w 6 k g P y w y N j F 9 J n F 1 b 3 Q 7 L C Z x d W 9 0 O 1 N l Y 3 R p b 2 4 x L 1 R h Y m x l M S A o M y k v V W 5 w a X Z v d G V k I E N v b H V t b n M u e 0 M u O C 4 x L k x l c X V l b C B k Z X M g w 6 l u b 2 5 j w 6 l z I H N 1 a X Z h b n R z I G T D q W N y a X Q g b G U g b W l l d X g g b G E g c 2 l 0 d W F 0 a W 9 u I G R l c y B l b X B s b 3 n D q X M g Z H U g c 2 V j d G V 1 c i B w d W J s a W M g K G Z v b m N 0 a W 9 u b m F p c m V z L C B l b n N l a W d u Y W 5 0 c y w g a W 5 m a X J t a W V y c y w g c G 9 s a W N p Z X J z L C B l d G M u K S B k Y W 5 z I H Z v d H J l I G N v b W 1 1 b m F 1 d M O p I D 8 s M j Y y f S Z x d W 9 0 O y w m c X V v d D t T Z W N 0 a W 9 u M S 9 U Y W J s Z T E g K D M p L 1 V u c G l 2 b 3 R l Z C B D b 2 x 1 b W 5 z L n t E M S 4 x L k x h c X V l b G x l I G R l c y B h Z m Z p c m 1 h d G l v b n M g c 3 V p d m F u d G V z I G T D q W N y a X Q g b G U g b W l l d X g g b G E g c 2 l 0 d W F 0 a W 9 u I H P D q W N 1 c m l 0 Y W l y Z S B k Y W 5 z I H Z v d H J l I G N v b W 1 1 b m F 1 d M O p I D 8 s M j Y z f S Z x d W 9 0 O y w m c X V v d D t T Z W N 0 a W 9 u M S 9 U Y W J s Z T E g K D M p L 1 V u c G l 2 b 3 R l Z C B D b 2 x 1 b W 5 z 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2 N H 0 m c X V v d D s s J n F 1 b 3 Q 7 U 2 V j d G l v b j E v V G F i b G U x I C g z K S 9 V b n B p d m 9 0 Z W Q g Q 2 9 s d W 1 u c y 5 7 R C 4 z L j E u W S 1 h L X Q t a W w g b G E g c H L D q X N l b m N l I G T i g J l h d S B t b 2 l u c y B 1 b m U g Z m 9 y Y 2 U g Z G U g c 8 O p Y 3 V y a X T D q S B m b 3 J t Z W x s Z S / D q X R h d G l x d W U g K G d l b m R h c m 1 l c m l l L C B w b 2 x p Y 2 U s I G F y b c O p Z S w g b W l z c 2 l v b n M g Z G U g b W F p b n R p Z W 4 g Z G U g b G E g c G F p e C k g Z G F u c y B 2 b 3 R y Z S B j b 2 1 t d W 5 h d X T D q T 8 s M j Y 1 f S Z x d W 9 0 O y w m c X V v d D t T Z W N 0 a W 9 u M S 9 U Y W J s Z T E g K D M p L 1 V u c G l 2 b 3 R l Z C B D b 2 x 1 b W 5 z L n t E L j Q u M S 5 M Z X F 1 Z W w g Z G V z I M O p b m 9 u Y 8 O p c y B z d W l 2 Y W 5 0 c y B k w 6 l j c m l 0 I G x l I G 1 p Z X V 4 I G x h I G x p Y m V y d M O p I G R l I G 1 v d X Z l b W V u d C A o d m V y c y B s Z X M g b W F y Y 2 j D q X M s I G h h Y m l 0 Y X R p b 2 5 z L C B s a W V 1 e C B k Z S B 0 c m F 2 Y W l s L C B 0 Z X J y Z X M s I G V 0 Y y 4 p I G R l c y B y w 6 l z a W R l b n R z I G F j d H V l b H M g Z G F u c y B 2 b 3 R y Z S B j b 2 1 t d W 5 h d X T D q S A / L D I 2 N n 0 m c X V v d D s s J n F 1 b 3 Q 7 U 2 V j d G l v b j E v V G F i b G U x I C g z K S 9 V b n B p d m 9 0 Z W Q g Q 2 9 s d W 1 u c y 5 7 R C 4 1 L j E u R X N 0 L W N l I H F 1 Z S B s Y S B j b 2 1 t d W 5 h d X T D q S B h I G x l I H N l b n R p b W V u d C B k Z S B w b 3 V 2 b 2 l y I G F j Y 8 O p Z G V y I G F 1 e C B t w 6 l j Y W 5 p c 2 1 l c y B q d W R p Y 2 l h a X J l c y B l b i B j Y X M g Z G U g Z G l z c H V 0 Z S A / L D I 2 N 3 0 m c X V v d D s s J n F 1 b 3 Q 7 U 2 V j d G l v b j E v V G F i b G U x I C g z K S 9 V b n B p d m 9 0 Z W Q g Q 2 9 s d W 1 u c y 5 7 R S 4 x L j E u U 2 F 2 Z X o t d m 9 1 c y B z X H U w M D I 3 a W w g e S B h I G R l c y B y w 6 l z a W R l b m N l c y B w c m l 2 w 6 l l c y w g d G V y c m V z L C B w b 3 N z Z X N z a W 9 u c y D D o C B 1 c 2 F n Z S D D q W N v b m 9 t a X F 1 Z S B v Y 2 N 1 c M O p Z X M g c 2 F u c y B h d X R v c m l z Y X R p b 2 4 g K G Z h b W l s b G U s I G F t a X M s I G F 1 d G 9 y a X T D q X M g b G 9 j Y W x l c y k g Z G F u c y B 2 b 3 R y Z S B j b 2 1 t d W 5 h d X T D q S A / L D I 2 O H 0 m c X V v d D s s J n F 1 b 3 Q 7 U 2 V j d G l v b j E v V G F i b G U x I C g z K S 9 V b n B p d m 9 0 Z W Q g Q 2 9 s d W 1 u c y 5 7 R S 4 y L j E u T G F x d W V s b G U g Z G V z I G F m Z m l y b W F 0 a W 9 u c y B z d W l 2 Y W 5 0 Z X M g Z M O p Y 3 J p d C B s Z S B t a W V 1 e C B s Y S B 2 a W U g c H V i b G l x d W U g Z G U g b G E g Y 2 9 t b X V u Y X V 0 w 6 k g b W F p b n R l b m F u d C A / L D I 2 O X 0 m c X V v d D s s J n F 1 b 3 Q 7 U 2 V j d G l v b j E v V G F i b G U x I C g z K S 9 V b n B p d m 9 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3 M H 0 m c X V v d D s s J n F 1 b 3 Q 7 U 2 V j d G l v b j E v V G F i b G U x I C g z K S 9 V b n B p d m 9 0 Z W Q g Q 2 9 s d W 1 u c y 5 7 R S 4 0 L j E u T G F x d W V s b G U g Z G V z I G F m Z m l y b W F 0 a W 9 u c y B z d W l 2 Y W 5 0 Z X M g Z M O p Y 3 J p d C B s Z X M g c m V s Y X R p b 2 5 z I G l u d G V y Y 2 9 t b X V u Y X V 0 Y W l y Z X M s I G V 0 a G 5 p c X V l c y w g c m V s a W d p Z X V z Z X M s I H B v c H V s Y X R p b 2 4 g Z M O p c G x h Y 8 O p Z S 9 o w 7 R 0 Z S 9 y Z X R v d X J u w 6 l l I G R h b n M g d m 9 0 c m U g Y 2 9 t b X V u Y X V 0 w 6 k g P y w y N z F 9 J n F 1 b 3 Q 7 L C Z x d W 9 0 O 1 N l Y 3 R p b 2 4 x L 1 R h Y m x l M S A o M y k v V W 5 w a X Z v d G V k I E N v b H V t b n M u e 0 U u N S 4 x L k x h c X V l b G x l I G R l c y B h Z m Z p c m 1 h d G l v b n M g c 3 V p d m F u d G V z I G T D q W N y a X Q g b G U g b m l 2 Z W F 1 I G T i g J l h Y 2 P D q H M g Z G V z I G R p Z m b D q X J l b n R l c y B j b 2 1 t d W 5 h d X T D q X M g Y X V 4 I H N l c n Z p Y 2 V z P y w y N z J 9 J n F 1 b 3 Q 7 L C Z x d W 9 0 O 1 N l Y 3 R p b 2 4 x L 1 R h Y m x l M S A o M y k v V W 5 w a X Z v d G V k I E N v b H V t b n M u e 0 U u N i 4 x L k x h c X V l b G x l I G R l c y B h Z m Z p c m 1 h d G l v b n M g c 3 V p d m F u d G V z I G T D q W N y a X Q g b G E g c 2 l 0 d W F 0 a W 9 u I H J l b G F 0 a X Z l I G F 1 e C B k b 2 N 1 b W V u d H M g Z O K A m W l k Z W 5 0 a X T D q S w y N z N 9 J n F 1 b 3 Q 7 L C Z x d W 9 0 O 1 N l Y 3 R p b 2 4 x L 1 R h Y m x l M S A o M y k v V W 5 w a X Z v d G V k I E N v b H V t b n M u e 0 U u N y 4 x L k x h c X V l b G x l I G R l c y B h Z m Z p c m 1 h d G l v b n M g c 3 V p d m F u d G V z I G T D q W N y a X Q g b G U g b m l 2 Z W F 1 I G R l I H B h c n R p Y 2 l w Y X R p b 2 4 g Z G V z I H B v c H V s Y X R p b 2 5 z I M O g I G x h I H Z p Z S B w d W J s a X F 1 Z S B l d C B w b 2 x p d G l x d W U g Z G U g b G E g Y 2 9 t b X V u Y X V 0 w 6 k / L D I 3 N H 0 m c X V v d D s s J n F 1 b 3 Q 7 U 2 V j d G l v b j E v V G F i b G U x I C g z K S 9 V b n B p d m 9 0 Z W Q g Q 2 9 s d W 1 u c y 5 7 S y 4 g Q 0 9 O V E F D V F M g R E V T I E l O R k 9 S T U F U R V V S U y B D T E V T L D I 3 N X 0 m c X V v d D s s J n F 1 b 3 Q 7 U 2 V j d G l v b j E v V G F i b G U x I C g z K S 9 V b n B p d m 9 0 Z W Q g Q 2 9 s d W 1 u c y 5 7 S z E u I E N v b W J p Z W 4 g Z F x 1 M D A y N 2 l u Z m 9 y b W F 0 Z X V y c y B j b M O p c y B h d m V 6 L X Z v d X M g Z G F u c y B j Z S B s a W V 1 I G R l I G T D q X B s Y W N l b W V u d C A / L D I 3 N n 0 m c X V v d D s s J n F 1 b 3 Q 7 U 2 V j d G l v b j E v V G F i b G U x I C g z K S 9 V b n B p d m 9 0 Z W Q g Q 2 9 s d W 1 u c y 5 7 T C 4 g Q 0 9 N T U V O V E F J U k V T I E d F T k V S Q V V Y L D I 3 N 3 0 m c X V v d D s s J n F 1 b 3 Q 7 U 2 V j d G l v b j E v V G F i b G U x I C g z K S 9 V b n B p d m 9 0 Z W Q g Q 2 9 s d W 1 u c y 5 7 T S 4 g U F J F T k V a I E F V I E 1 P S U 5 T I E N J T l E g U E h P V E 9 T I E R V I F N J V E U s M j c 4 f S Z x d W 9 0 O y w m c X V v d D t T Z W N 0 a W 9 u M S 9 U Y W J s Z T E g K D M p L 1 V u c G l 2 b 3 R l Z C B D b 2 x 1 b W 5 z L n t W Z X V p b G x l e i B z X H U w M D I 3 a W w g d m 9 1 c y B w b G F p d C B w c m V u Z H J l I G F 1 I G 1 v a W 5 z I G N p b n E g K D U p I H B o b 3 R v c y B k d S B z a X R l L D I 3 O X 0 m c X V v d D s s J n F 1 b 3 Q 7 U 2 V j d G l v b j E v V G F i b G U x I C g z K S 9 V b n B p d m 9 0 Z W Q g Q 2 9 s d W 1 u c y 5 7 Q 0 F M Q 1 V M Q V R F V V I g R E V N T 0 d S Q V B I S V F V R S w y O D B 9 J n F 1 b 3 Q 7 L C Z x d W 9 0 O 1 N l Y 3 R p b 2 4 x L 1 R h Y m x l M S A o M y k v V W 5 w a X Z v d G V k I E N v b H V t b n M u e 0 N v b W J p Z W 4 g Z G U g b c O p b m F n Z X M g Y X Z l e i 1 2 b 3 V z I G l u d G V y c m 9 n w 6 k / L D I 4 M X 0 m c X V v d D s s J n F 1 b 3 Q 7 U 2 V j d G l v b j E v V G F i b G U x I C g z K S 9 V b n B p d m 9 0 Z W Q g Q 2 9 s d W 1 u c y 5 7 X 2 l k L D I 4 M n 0 m c X V v d D s s J n F 1 b 3 Q 7 U 2 V j d G l v b j E v V G F i b G U x I C g z K S 9 V b n B p d m 9 0 Z W Q g Q 2 9 s d W 1 u c y 5 7 X 3 V 1 a W Q s M j g z f S Z x d W 9 0 O y w m c X V v d D t T Z W N 0 a W 9 u M S 9 U Y W J s Z T E g K D M p L 1 V u c G l 2 b 3 R l Z C B D b 2 x 1 b W 5 z L n t f c 3 V i b W l z c 2 l v b l 9 0 a W 1 l L D I 4 N H 0 m c X V v d D s s J n F 1 b 3 Q 7 U 2 V j d G l v b j E v V G F i b G U x I C g z K S 9 V b n B p d m 9 0 Z W Q g Q 2 9 s d W 1 u c y 5 7 X 3 Z h b G l k Y X R p b 2 5 f c 3 R h d H V z L D I 4 N X 0 m c X V v d D s s J n F 1 b 3 Q 7 U 2 V j d G l v b j E v V G F i b G U x I C g z K S 9 V b n B p d m 9 0 Z W Q g Q 2 9 s d W 1 u c y 5 7 X 2 l u Z G V 4 L D I 4 N n 0 m c X V v d D s s J n F 1 b 3 Q 7 U 2 V j d G l v b j E v V G F i b G U x I C g z K S 9 V b n B p d m 9 0 Z W Q g Q 2 9 s d W 1 u c y 5 7 Q X R 0 c m l i d X R l L D I 4 N 3 0 m c X V v d D s s J n F 1 b 3 Q 7 U 2 V j d G l v b j E v V G F i b G U x I C g z K S 9 V b n B p d m 9 0 Z W Q g Q 2 9 s d W 1 u c y 5 7 V m F s d W U s M j g 4 f S Z x d W 9 0 O 1 0 s J n F 1 b 3 Q 7 Q 2 9 s d W 1 u Q 2 9 1 b n Q m c X V v d D s 6 M j g 5 L C Z x d W 9 0 O 0 t l e U N v b H V t b k 5 h b W V z J n F 1 b 3 Q 7 O l t d L C Z x d W 9 0 O 0 N v b H V t b k l k Z W 5 0 a X R p Z X M m c X V v d D s 6 W y Z x d W 9 0 O 1 N l Y 3 R p b 2 4 x L 1 R h Y m x l M S A o M y k v V W 5 w a X Z v d G V k I E N v b H V t b n M u e 0 R h d G U g Z G U g b F x 1 M D A y N 8 O p d m F s d W F 0 a W 9 u L D B 9 J n F 1 b 3 Q 7 L C Z x d W 9 0 O 1 N l Y 3 R p b 2 4 x L 1 R h Y m x l M S A o M y k v V W 5 w a X Z v d G V k I E N v b H V t b n M u e 0 5 v b S B F b n V t w 6 l y Y X R l d X I s M X 0 m c X V v d D s s J n F 1 b 3 Q 7 U 2 V j d G l v b j E v V G F i b G U x I C g z K S 9 V b n B p d m 9 0 Z W Q g Q 2 9 s d W 1 u c y 5 7 U 2 V 4 Z S B F b n V t w 6 l y Y X R l d X I s M n 0 m c X V v d D s s J n F 1 b 3 Q 7 U 2 V j d G l v b j E v V G F i b G U x I C g z K S 9 V b n B p d m 9 0 Z W Q g Q 2 9 s d W 1 u c y 5 7 U 2 V s Z W N 0 a W 9 u b m V y I G x h I H L D q W d p b 2 4 s M 3 0 m c X V v d D s s J n F 1 b 3 Q 7 U 2 V j d G l v b j E v V G F i b G U x I C g z K S 9 V b n B p d m 9 0 Z W Q g Q 2 9 s d W 1 u c y 5 7 Q T E u I E T D q X B h c n R l b W V u d C w 0 f S Z x d W 9 0 O y w m c X V v d D t T Z W N 0 a W 9 u M S 9 U Y W J s Z T E g K D M p L 1 V u c G l 2 b 3 R l Z C B D b 2 x 1 b W 5 z L n t B M i 4 g U 2 9 1 c y 1 w c s O p Z m V j d H V y Z S w 1 f S Z x d W 9 0 O y w m c X V v d D t T Z W N 0 a W 9 u M S 9 U Y W J s Z T E g K D M p L 1 V u c G l 2 b 3 R l Z C B D b 2 x 1 b W 5 z L n t B L j g u I E 5 v b S B k d S B W a W x s Y W d l I C 8 g b G 9 j Y W x p d M O p I C 8 g c 2 l 0 Z S w 2 f S Z x d W 9 0 O y w m c X V v d D t T Z W N 0 a W 9 u M S 9 U Y W J s Z T E g K D M p L 1 V u c G l 2 b 3 R l Z C B D b 2 x 1 b W 5 z L n t B L j g u M S 4 g U 2 k g Y X V 0 c m U s I H N w w 6 l j a W Z p Z X o g c 1 x 1 M D A y N 2 l s I H Z v d X M g c G x h a X Q s N 3 0 m c X V v d D s s J n F 1 b 3 Q 7 U 2 V j d G l v b j E v V G F i b G U x I C g z K S 9 V b n B p d m 9 0 Z W Q g Q 2 9 s d W 1 u c y 5 7 Q T Q u I E N v b 3 J k b 2 5 u w 6 l l c y B H U F M g Z H U g T G l l d S w 4 f S Z x d W 9 0 O y w m c X V v d D t T Z W N 0 a W 9 u M S 9 U Y W J s Z T E g K D M p L 1 V u c G l 2 b 3 R l Z C B D b 2 x 1 b W 5 z L n t f Q T Q u I E N v b 3 J k b 2 5 u w 6 l l c y B H U F M g Z H U g T G l l d V 9 s Y X R p d H V k Z S w 5 f S Z x d W 9 0 O y w m c X V v d D t T Z W N 0 a W 9 u M S 9 U Y W J s Z T E g K D M p L 1 V u c G l 2 b 3 R l Z C B D b 2 x 1 b W 5 z L n t f Q T Q u I E N v b 3 J k b 2 5 u w 6 l l c y B H U F M g Z H U g T G l l d V 9 s b 2 5 n a X R 1 Z G U s M T B 9 J n F 1 b 3 Q 7 L C Z x d W 9 0 O 1 N l Y 3 R p b 2 4 x L 1 R h Y m x l M S A o M y k v V W 5 w a X Z v d G V k I E N v b H V t b n M u e 1 9 B N C 4 g Q 2 9 v c m R v b m 7 D q W V z I E d Q U y B k d S B M a W V 1 X 2 F s d G l 0 d W R l L D E x f S Z x d W 9 0 O y w m c X V v d D t T Z W N 0 a W 9 u M S 9 U Y W J s Z T E g K D M p L 1 V u c G l 2 b 3 R l Z C B D b 2 x 1 b W 5 z L n t f Q T Q u I E N v b 3 J k b 2 5 u w 6 l l c y B H U F M g Z H U g T G l l d V 9 w c m V j a X N p b 2 4 s M T J 9 J n F 1 b 3 Q 7 L C Z x d W 9 0 O 1 N l Y 3 R p b 2 4 x L 1 R h Y m x l M S A o M y k v V W 5 w a X Z v d G V k I E N v b H V t b n M u e 0 E 1 L k V u d m l y b 2 5 u Z W 1 l b n Q g Z H U g b G l l d S B k Z S B k w 6 l w b G F j Z W 1 l b n Q s M T N 9 J n F 1 b 3 Q 7 L C Z x d W 9 0 O 1 N l Y 3 R p b 2 4 x L 1 R h Y m x l M S A o M y k v V W 5 w a X Z v d G V k I E N v b H V t b n M u e 0 E 2 L m E u I E 5 v b S B k d S B 2 a W x s Y W d l I C 8 g d m l s b G U v I G N h b n R v b i B s Z S B w b H V z I H B y b 2 N o Z S A 6 L D E 0 f S Z x d W 9 0 O y w m c X V v d D t T Z W N 0 a W 9 u M S 9 U Y W J s Z T E g K D M p L 1 V u c G l 2 b 3 R l Z C B D b 2 x 1 b W 5 z L n t B N i 5 i L i B M Y S B k a X N 0 Y W 5 j Z S B l b i B r b S A 6 L D E 1 f S Z x d W 9 0 O y w m c X V v d D t T Z W N 0 a W 9 u M S 9 U Y W J s Z T E g K D M p L 1 V u c G l 2 b 3 R l Z C B D b 2 x 1 b W 5 z L n t B N y 5 U e X B l I G R l I F N p d G U s M T Z 9 J n F 1 b 3 Q 7 L C Z x d W 9 0 O 1 N l Y 3 R p b 2 4 x L 1 R h Y m x l M S A o M y k v V W 5 w a X Z v d G V k I E N v b H V t b n M u e 0 E 3 L i B B d X R y Z S w g c H L D q W N p c 2 V 6 L D E 3 f S Z x d W 9 0 O y w m c X V v d D t T Z W N 0 a W 9 u M S 9 U Y W J s Z T E g K D M p L 1 V u c G l 2 b 3 R l Z C B D b 2 x 1 b W 5 z L n t B O C 4 g U X V l b C B 0 e X B l I G T i g J l v c m d h b m l z Y X R p b 2 4 g Z X N 0 I G V u I G N o Y X J n Z S B k Z S B s Y S B n Z X N 0 a W 9 u I G R 1 I H N p d G U g P y w x O H 0 m c X V v d D s s J n F 1 b 3 Q 7 U 2 V j d G l v b j E v V G F i b G U x I C g z K S 9 V b n B p d m 9 0 Z W Q g Q 2 9 s d W 1 u c y 5 7 Q T g u M S 4 g U 3 D D q W N p Z m l l e i B h d X R y Z S B 0 e X B l I G R c d T A w M j d v c m d h b m l z Y X R p b 2 4 s M T l 9 J n F 1 b 3 Q 7 L C Z x d W 9 0 O 1 N l Y 3 R p b 2 4 x L 1 R h Y m x l M S A o M y k v V W 5 w a X Z v d G V k I E N v b H V t b n M u e 0 I u I F B P U F V M Q V R J T 0 4 g R V Q g T U 9 C S U x J V E U s M j B 9 J n F 1 b 3 Q 7 L C Z x d W 9 0 O 1 N l Y 3 R p b 2 4 x L 1 R h Y m x l M S A o M y k v V W 5 w a X Z v d G V k I E N v b H V t b n M u e 1 P D q W x l Y 3 R p b 2 5 u Z X I g b G V z I G R p Z m b D q X J l b n R z I H R 5 c G V z I G R l I H B v c H V s Y X R p b 2 4 g Z M O p c G x h Y 8 O p Z X M g c 3 V y I G x l I H N p d G U g L y B 2 a W x s Y W d l L D I x f S Z x d W 9 0 O y w m c X V v d D t T Z W N 0 a W 9 u M S 9 U Y W J s Z T E g K D M p L 1 V u c G l 2 b 3 R l Z C B D b 2 x 1 b W 5 z L n t T w 6 l s Z W N 0 a W 9 u b m V y I G x l c y B k a W Z m w 6 l y Z W 5 0 c y B 0 e X B l c y B k Z S B w b 3 B 1 b G F 0 a W 9 u I G T D q X B s Y W P D q W V z I H N 1 c i B s Z S B z a X R l I C 8 g d m l s b G F n Z S 9 E w 6 l w b G F j w 6 l z I E l u d G V y b m V z L D I y f S Z x d W 9 0 O y w m c X V v d D t T Z W N 0 a W 9 u M S 9 U Y W J s Z T E g K D M p L 1 V u c G l 2 b 3 R l Z C B D b 2 x 1 b W 5 z L n t T w 6 l s Z W N 0 a W 9 u b m V y I G x l c y B k a W Z m w 6 l y Z W 5 0 c y B 0 e X B l c y B k Z S B w b 3 B 1 b G F 0 a W 9 u I G T D q X B s Y W P D q W V z I H N 1 c i B s Z S B z a X R l I C 8 g d m l s b G F n Z S 9 S Z X R v d X J u w 6 l z L D I z f S Z x d W 9 0 O y w m c X V v d D t T Z W N 0 a W 9 u M S 9 U Y W J s Z T E g K D M p L 1 V u c G l 2 b 3 R l Z C B D b 2 x 1 b W 5 z L n t T w 6 l s Z W N 0 a W 9 u b m V y I G x l c y B k a W Z m w 6 l y Z W 5 0 c y B 0 e X B l c y B k Z S B w b 3 B 1 b G F 0 a W 9 u I G T D q X B s Y W P D q W V z I H N 1 c i B s Z S B z a X R l I C 8 g d m l s b G F n Z S 9 S Z X N z b 3 J 0 a X N z Y W 5 0 c y B k Z S B Q Y X l z I F R p Z X J z L D I 0 f S Z x d W 9 0 O y w m c X V v d D t T Z W N 0 a W 9 u M S 9 U Y W J s Z T E g K D M p L 1 V u c G l 2 b 3 R l Z C B D b 2 x 1 b W 5 z L n t C M S B Q Z X J z b 2 5 u Z X M g R M O p c G x h Y 8 O p Z X M g S W 5 0 Z X J u Z X M s M j V 9 J n F 1 b 3 Q 7 L C Z x d W 9 0 O 1 N l Y 3 R p b 2 4 x L 1 R h Y m x l M S A o M y k v V W 5 w a X Z v d G V k I E N v b H V t b n M u e 0 I x Y S 4 g T m 9 t Y n J l I G R l I G 3 D q W 5 h Z 2 V z L D I 2 f S Z x d W 9 0 O y w m c X V v d D t T Z W N 0 a W 9 u M S 9 U Y W J s Z T E g K D M p L 1 V u c G l 2 b 3 R l Z C B D b 2 x 1 b W 5 z L n t C M W I u I E 5 v b W J y Z S B k X H U w M D I 3 a W 5 k a X Z p Z H V z L D I 3 f S Z x d W 9 0 O y w m c X V v d D t T Z W N 0 a W 9 u M S 9 U Y W J s Z T E g K D M p L 1 V u c G l 2 b 3 R l Z C B D b 2 x 1 b W 5 z L n t S w 6 l n a W 9 u I G R l I H B y b 3 Z l b m F u Y 2 U g Z H U g R 3 J v d X B l I H B y a W 5 j a X B h b C B k Z X M g U G V y c 2 9 u b m V z I E T D q X B s Y W P D q W V z I E l u d G V y b m V z L D I 4 f S Z x d W 9 0 O y w m c X V v d D t T Z W N 0 a W 9 u M S 9 U Y W J s Z T E g K D M p L 1 V u c G l 2 b 3 R l Z C B D b 2 x 1 b W 5 z L n t E w 6 l w Y X J 0 Z W 1 l b n Q g Z G U g c H J v d m V u Y W 5 j Z S B k d S B H c m 9 1 c G U g c H J p b m N p c G F s I G R l c y B Q Z X J z b 2 5 u Z X M g R M O p c G x h Y 8 O p Z X M g S W 5 0 Z X J u Z X M s M j l 9 J n F 1 b 3 Q 7 L C Z x d W 9 0 O 1 N l Y 3 R p b 2 4 x L 1 R h Y m x l M S A o M y k v V W 5 w a X Z v d G V k I E N v b H V t b n M u e 1 N v d X M t U H L D q W Z l Y 3 R 1 c m U g Z G U g c H J v d m V u Y W 5 j Z S B k d S B H c m 9 1 c G U g c H J p b m N p c G F s I G R l c y B Q Z X J z b 2 5 u Z X M g R M O p c G x h Y 8 O p Z X M g S W 5 0 Z X J u Z X M s M z B 9 J n F 1 b 3 Q 7 L C Z x d W 9 0 O 1 N l Y 3 R p b 2 4 x L 1 R h Y m x l M S A o M y k v V W 5 w a X Z v d G V k I E N v b H V t b n M u e 0 1 v e W V u c y B k Z S B k w 6 l w b G F j Z W 1 l b n Q g Z W 1 w c n V u d M O p c y B w Y X I g b G V z I F B E S S w z M X 0 m c X V v d D s s J n F 1 b 3 Q 7 U 2 V j d G l v b j E v V G F i b G U x I C g z K S 9 V b n B p d m 9 0 Z W Q g Q 2 9 s d W 1 u c y 5 7 T W 9 5 Z W 5 z I G R l I G T D q X B s Y W N l b W V u d C B l b X B y d W 5 0 w 6 l z I H B h c i B s Z X M g U E R J L 0 E g c G l l Z C w z M n 0 m c X V v d D s s J n F 1 b 3 Q 7 U 2 V j d G l v b j E v V G F i b G U x I C g z K S 9 V b n B p d m 9 0 Z W Q g Q 2 9 s d W 1 u c y 5 7 T W 9 5 Z W 5 z I G R l I G T D q X B s Y W N l b W V u d C B l b X B y d W 5 0 w 6 l z I H B h c i B s Z X M g U E R J L 0 1 v d G 8 s M z N 9 J n F 1 b 3 Q 7 L C Z x d W 9 0 O 1 N l Y 3 R p b 2 4 x L 1 R h Y m x l M S A o M y k v V W 5 w a X Z v d G V k I E N v b H V t b n M u e 0 1 v e W V u c y B k Z S B k w 6 l w b G F j Z W 1 l b n Q g Z W 1 w c n V u d M O p c y B w Y X I g b G V z I F B E S S 9 C a W N 5 Y 2 x l d H R l L D M 0 f S Z x d W 9 0 O y w m c X V v d D t T Z W N 0 a W 9 u M S 9 U Y W J s Z T E g K D M p L 1 V u c G l 2 b 3 R l Z C B D b 2 x 1 b W 5 z L n t N b 3 l l b n M g Z G U g Z M O p c G x h Y 2 V t Z W 5 0 I G V t c H J 1 b n T D q X M g c G F y I G x l c y B Q R E k v V m 9 p d H V y Z S w z N X 0 m c X V v d D s s J n F 1 b 3 Q 7 U 2 V j d G l v b j E v V G F i b G U x I C g z K S 9 V b n B p d m 9 0 Z W Q g Q 2 9 s d W 1 u c y 5 7 T W 9 5 Z W 5 z I G R l I G T D q X B s Y W N l b W V u d C B l b X B y d W 5 0 w 6 l z I H B h c i B s Z X M g U E R J L 1 B p c m 9 n d W U s M z Z 9 J n F 1 b 3 Q 7 L C Z x d W 9 0 O 1 N l Y 3 R p b 2 4 x L 1 R h Y m x l M S A o M y k v V W 5 w a X Z v d G V k I E N v b H V t b n M u e 0 1 v e W V u c y B k Z S B k w 6 l w b G F j Z W 1 l b n Q g Z W 1 w c n V u d M O p c y B w Y X I g b G V z I F B E S S 9 E b 3 M g Z F x 1 M D A y N 2 F u a W 1 h b C w z N 3 0 m c X V v d D s s J n F 1 b 3 Q 7 U 2 V j d G l v b j E v V G F i b G U x I C g z K S 9 V b n B p d m 9 0 Z W Q g Q 2 9 s d W 1 u c y 5 7 T W 9 5 Z W 5 z I G R l I G T D q X B s Y W N l b W V u d C B l b X B y d W 5 0 w 6 l z I H B h c i B s Z X M g U E R J L 1 b D q W h p Y 3 V s Z S B t a W x p d G F p c m U s M z h 9 J n F 1 b 3 Q 7 L C Z x d W 9 0 O 1 N l Y 3 R p b 2 4 x L 1 R h Y m x l M S A o M y k v V W 5 w a X Z v d G V k I E N v b H V t b n M u e 0 1 v e W V u c y B k Z S B k w 6 l w b G F j Z W 1 l b n Q g Z W 1 w c n V u d M O p c y B w Y X I g b G V z I F B E S S 9 U c m F u c 3 B v c n Q g Z W 4 g Y 2 9 t b X V u L D M 5 f S Z x d W 9 0 O y w m c X V v d D t T Z W N 0 a W 9 u M S 9 U Y W J s Z T E g K D M p L 1 V u c G l 2 b 3 R l Z C B D b 2 x 1 b W 5 z L n t B b m 7 D q W U g Z F x 1 M D A y N 2 F y c m l 2 w 6 l l I G R 1 I E d y b 3 V w Z S B w c m l u Y 2 l w Y W w g Z G V z I F B l c n N v b m 5 l c y B E w 6 l w b G F j w 6 l l c y B J b n R l c m 5 l c y w 0 M H 0 m c X V v d D s s J n F 1 b 3 Q 7 U 2 V j d G l v b j E v V G F i b G U x I C g z K S 9 V b n B p d m 9 0 Z W Q g Q 2 9 s d W 1 u c y 5 7 Q W 5 u w 6 l l X 0 F y c m l 2 w 6 l l X 1 B E S S w 0 M X 0 m c X V v d D s s J n F 1 b 3 Q 7 U 2 V j d G l v b j E v V G F i b G U x I C g z K S 9 V b n B p d m 9 0 Z W Q g Q 2 9 s d W 1 u c y 5 7 U G 9 1 c i B x d W V s b G V z I H J h a X N v b n M g b G E g b W F q b 3 J p d M O p I G R l c y B Q R E k g c 1 x 1 M D A y N 8 O p d G F p Z W 5 0 I G T D q X B s Y W P D q X M g K G x v c n M g Z H U g c H J l b W l l c i B k w 6 l w b G F j Z W 1 l b n Q p L D Q y f S Z x d W 9 0 O y w m c X V v d D t T Z W N 0 a W 9 u M S 9 U Y W J s Z T E g K D M p L 1 V u c G l 2 b 3 R l Z C B D b 2 x 1 b W 5 z L n t B O C 4 x L i B T c M O p Y 2 l m a W V 6 I G F 1 d H J l I H J h a X N v b n M g Z G U g Z M O p c G x h Y 2 V t Z W 5 0 L D Q z f S Z x d W 9 0 O y w m c X V v d D t T Z W N 0 a W 9 u M S 9 U Y W J s Z T E g K D M p L 1 V u c G l 2 b 3 R l Z C B D b 2 x 1 b W 5 z L n t C M m E g T m 9 t Y n J l I G R l I G 3 D q W 5 h Z 2 V z I H J l d G 9 1 c m 7 D q X M s N D R 9 J n F 1 b 3 Q 7 L C Z x d W 9 0 O 1 N l Y 3 R p b 2 4 x L 1 R h Y m x l M S A o M y k v V W 5 w a X Z v d G V k I E N v b H V t b n M u e 0 I y Y i B O b 2 1 i c m U g Z F x 1 M D A y N 2 l u Z G l 2 a W R 1 c y B y Z X R v d X J u w 6 l z L D Q 1 f S Z x d W 9 0 O y w m c X V v d D t T Z W N 0 a W 9 u M S 9 U Y W J s Z T E g K D M p L 1 V u c G l 2 b 3 R l Z C B D b 2 x 1 b W 5 z L n t Q Y X l z I G R l I H B y b 3 Z l b m F u Y 2 U g Z G U g b G E g b W F q b 3 J p d M O p I G R l c y B y Z X R v d X J u w 6 l z L D Q 2 f S Z x d W 9 0 O y w m c X V v d D t T Z W N 0 a W 9 u M S 9 U Y W J s Z T E g K D M p L 1 V u c G l 2 b 3 R l Z C B D b 2 x 1 b W 5 z L n t S w 6 l n a W 9 u I G R l I H B y b 3 Z l b m F u Y 2 U g Z G U g b G E g b W F q b 3 J p d M O p I G R l c y B y Z X R v d X J u w 6 l z L D Q 3 f S Z x d W 9 0 O y w m c X V v d D t T Z W N 0 a W 9 u M S 9 U Y W J s Z T E g K D M p L 1 V u c G l 2 b 3 R l Z C B D b 2 x 1 b W 5 z L n t E w 6 l w Y X J 0 Z W 1 l b n Q g Z G U g c H J v d m V u Y W 5 j Z S B k Z S B s Y S B t Y W p v c m l 0 w 6 k g Z G V z I H J l d G 9 1 c m 7 D q X M s N D h 9 J n F 1 b 3 Q 7 L C Z x d W 9 0 O 1 N l Y 3 R p b 2 4 x L 1 R h Y m x l M S A o M y k v V W 5 w a X Z v d G V k I E N v b H V t b n M u e 1 N w w 6 l j a W Z p Z X o g Y X V 0 c m U g U G F 5 c y w 0 O X 0 m c X V v d D s s J n F 1 b 3 Q 7 U 2 V j d G l v b j E v V G F i b G U x I C g z K S 9 V b n B p d m 9 0 Z W Q g Q 2 9 s d W 1 u c y 5 7 U 3 D D q W N p Z m l l e i B h d X R y Z S B S w 6 l n a W 9 u L D U w f S Z x d W 9 0 O y w m c X V v d D t T Z W N 0 a W 9 u M S 9 U Y W J s Z T E g K D M p L 1 V u c G l 2 b 3 R l Z C B D b 2 x 1 b W 5 z L n t T c M O p Y 2 l m a W V y I G F 1 d H J l I E T D q X B h c n R l b W V u d C w 1 M X 0 m c X V v d D s s J n F 1 b 3 Q 7 U 2 V j d G l v b j E v V G F i b G U x I C g z K S 9 V b n B p d m 9 0 Z W Q g Q 2 9 s d W 1 u c y 5 7 Q W 5 u w 6 l l I G R l I F J F V E 9 V U i B k d S B H c m 9 1 c G U g c H J p b m N p c G F s I G R l c y B S Z X R v d X J u w 6 l z L D U y f S Z x d W 9 0 O y w m c X V v d D t T Z W N 0 a W 9 u M S 9 U Y W J s Z T E g K D M p L 1 V u c G l 2 b 3 R l Z C B D b 2 x 1 b W 5 z L n t B b m 5 l Z V 9 S Z X R v d X I s N T N 9 J n F 1 b 3 Q 7 L C Z x d W 9 0 O 1 N l Y 3 R p b 2 4 x L 1 R h Y m x l M S A o M y k v V W 5 w a X Z v d G V k I E N v b H V t b n M u e 0 1 v e W V u c y B k Z S B k w 6 l w b G F j Z W 1 l b n Q g Z W 1 w c n V u d M O p c y B w Y X I g b G V z I H J l d G 9 1 c m 7 D q X M s N T R 9 J n F 1 b 3 Q 7 L C Z x d W 9 0 O 1 N l Y 3 R p b 2 4 x L 1 R h Y m x l M S A o M y k v V W 5 w a X Z v d G V k I E N v b H V t b n M u e 0 1 v e W V u c y B k Z S B k w 6 l w b G F j Z W 1 l b n Q g Z W 1 w c n V u d M O p c y B w Y X I g b G V z I H J l d G 9 1 c m 7 D q X M v Q S B w a W V k L D U 1 f S Z x d W 9 0 O y w m c X V v d D t T Z W N 0 a W 9 u M S 9 U Y W J s Z T E g K D M p L 1 V u c G l 2 b 3 R l Z C B D b 2 x 1 b W 5 z L n t N b 3 l l b n M g Z G U g Z M O p c G x h Y 2 V t Z W 5 0 I G V t c H J 1 b n T D q X M g c G F y I G x l c y B y Z X R v d X J u w 6 l z L 0 1 v d G 8 s N T Z 9 J n F 1 b 3 Q 7 L C Z x d W 9 0 O 1 N l Y 3 R p b 2 4 x L 1 R h Y m x l M S A o M y k v V W 5 w a X Z v d G V k I E N v b H V t b n M u e 0 1 v e W V u c y B k Z S B k w 6 l w b G F j Z W 1 l b n Q g Z W 1 w c n V u d M O p c y B w Y X I g b G V z I H J l d G 9 1 c m 7 D q X M v Q m l j e W N s Z X R 0 Z S w 1 N 3 0 m c X V v d D s s J n F 1 b 3 Q 7 U 2 V j d G l v b j E v V G F i b G U x I C g z K S 9 V b n B p d m 9 0 Z W Q g Q 2 9 s d W 1 u c y 5 7 T W 9 5 Z W 5 z I G R l I G T D q X B s Y W N l b W V u d C B l b X B y d W 5 0 w 6 l z I H B h c i B s Z X M g c m V 0 b 3 V y b s O p c y 9 W b 2 l 0 d X J l L D U 4 f S Z x d W 9 0 O y w m c X V v d D t T Z W N 0 a W 9 u M S 9 U Y W J s Z T E g K D M p L 1 V u c G l 2 b 3 R l Z C B D b 2 x 1 b W 5 z L n t N b 3 l l b n M g Z G U g Z M O p c G x h Y 2 V t Z W 5 0 I G V t c H J 1 b n T D q X M g c G F y I G x l c y B y Z X R v d X J u w 6 l z L 1 B p c m 9 n d W U s N T l 9 J n F 1 b 3 Q 7 L C Z x d W 9 0 O 1 N l Y 3 R p b 2 4 x L 1 R h Y m x l M S A o M y k v V W 5 w a X Z v d G V k I E N v b H V t b n M u e 0 1 v e W V u c y B k Z S B k w 6 l w b G F j Z W 1 l b n Q g Z W 1 w c n V u d M O p c y B w Y X I g b G V z I H J l d G 9 1 c m 7 D q X M v R G 9 z I G R c d T A w M j d h b m l t Y W w s N j B 9 J n F 1 b 3 Q 7 L C Z x d W 9 0 O 1 N l Y 3 R p b 2 4 x L 1 R h Y m x l M S A o M y k v V W 5 w a X Z v d G V k I E N v b H V t b n M u e 0 1 v e W V u c y B k Z S B k w 6 l w b G F j Z W 1 l b n Q g Z W 1 w c n V u d M O p c y B w Y X I g b G V z I H J l d G 9 1 c m 7 D q X M v V s O p a G l j d W x l I G 1 p b G l 0 Y W l y Z S w 2 M X 0 m c X V v d D s s J n F 1 b 3 Q 7 U 2 V j d G l v b j E v V G F i b G U x I C g z K S 9 V b n B p d m 9 0 Z W Q g Q 2 9 s d W 1 u c y 5 7 T W 9 5 Z W 5 z I G R l I G T D q X B s Y W N l b W V u d C B l b X B y d W 5 0 w 6 l z I H B h c i B s Z X M g c m V 0 b 3 V y b s O p c y 9 U c m F u c 3 B v c n Q g Z W 4 g Y 2 9 t b X V u L D Y y f S Z x d W 9 0 O y w m c X V v d D t T Z W N 0 a W 9 u M S 9 U Y W J s Z T E g K D M p L 1 V u c G l 2 b 3 R l Z C B D b 2 x 1 b W 5 z L n t Q b 3 V y I H F 1 Z W x s Z X M g c m F p c 2 9 u c y B s Y S B t Y W p v c m l 0 w 6 k g Z G V z I H J l d G 9 1 c m 7 D q X M g w 6 l 0 Y W l l b n Q g c m V u d H L D q W U s N j N 9 J n F 1 b 3 Q 7 L C Z x d W 9 0 O 1 N l Y 3 R p b 2 4 x L 1 R h Y m x l M S A o M y k v V W 5 w a X Z v d G V k I E N v b H V t b n M u e 0 E 4 L j E u I F N w w 6 l j a W Z p Z X o g Y X V 0 c m U g c m F p c 2 9 u c y B k Z S B y Z X R v d X I s N j R 9 J n F 1 b 3 Q 7 L C Z x d W 9 0 O 1 N l Y 3 R p b 2 4 x L 1 R h Y m x l M S A o M y k v V W 5 w a X Z v d G V k I E N v b H V t b n M u e 0 I z Y S B O b 2 1 i c m U g Z G U g b c O p b m F n Z X M g U m V z c 2 9 y d G l z c 2 F u d H M g Z G U g U G F 5 c y B U a W V y c y w 2 N X 0 m c X V v d D s s J n F 1 b 3 Q 7 U 2 V j d G l v b j E v V G F i b G U x I C g z K S 9 V b n B p d m 9 0 Z W Q g Q 2 9 s d W 1 u c y 5 7 Q j N i I E 5 v b W J y Z S B k X H U w M D I 3 a W 5 k a X Z p Z H V z I F J l c 3 N v c n R p c 3 N h b n R z I G R l I F B h e X M g V G l l c n M s N j Z 9 J n F 1 b 3 Q 7 L C Z x d W 9 0 O 1 N l Y 3 R p b 2 4 x L 1 R h Y m x l M S A o M y k v V W 5 w a X Z v d G V k I E N v b H V t b n M u e 1 B h e X M g Z G U g c H J v d m V u Y W 5 j Z S B k Z S B s Y S B t Y W p v c m l 0 w 6 k g Z G V z I F J l c 3 N v c n R p c 3 N h b n R z I G R l I F B h e X M g V G l l c n M s N j d 9 J n F 1 b 3 Q 7 L C Z x d W 9 0 O 1 N l Y 3 R p b 2 4 x L 1 R h Y m x l M S A o M y k v V W 5 w a X Z v d G V k I E N v b H V t b n M u e 1 L D q W d p b 2 4 g Z G U g c H J v d m V u Y W 5 j Z S B k Z S B s Y S B t Y W p v c m l 0 w 6 k g Z G V z I F J l c 3 N v c n R p c 3 N h b n R z I G R l I F B h e X M g V G l l c n M s N j h 9 J n F 1 b 3 Q 7 L C Z x d W 9 0 O 1 N l Y 3 R p b 2 4 x L 1 R h Y m x l M S A o M y k v V W 5 w a X Z v d G V k I E N v b H V t b n M u e 0 T D q X B h c n R l b W V u d C B k Z S B w c m 9 2 Z W 5 h b m N l I G R l I G x h I G 1 h a m 9 y a X T D q S B k Z X M g U m V z c 2 9 y d G l z c 2 F u d H M g Z G U g U G F 5 c y B U a W V y c y w 2 O X 0 m c X V v d D s s J n F 1 b 3 Q 7 U 2 V j d G l v b j E v V G F i b G U x I C g z K S 9 V b n B p d m 9 0 Z W Q g Q 2 9 s d W 1 u c y 5 7 U 3 D D q W N p Z m l l e i B h d X R y Z S B Q Y X l z M i w 3 M H 0 m c X V v d D s s J n F 1 b 3 Q 7 U 2 V j d G l v b j E v V G F i b G U x I C g z K S 9 V b n B p d m 9 0 Z W Q g Q 2 9 s d W 1 u c y 5 7 U 3 D D q W N p Z m l l e i B h d X R y Z S B S w 6 l n a W 9 u M y w 3 M X 0 m c X V v d D s s J n F 1 b 3 Q 7 U 2 V j d G l v b j E v V G F i b G U x I C g z K S 9 V b n B p d m 9 0 Z W Q g Q 2 9 s d W 1 u c y 5 7 U 3 D D q W N p Z m l l c i B h d X R y Z S B E w 6 l w Y X J 0 Z W 1 l b n Q 0 L D c y f S Z x d W 9 0 O y w m c X V v d D t T Z W N 0 a W 9 u M S 9 U Y W J s Z T E g K D M p L 1 V u c G l 2 b 3 R l Z C B D b 2 x 1 b W 5 z L n t B b m 7 D q W U g Z G U g R M O p c G x h Y 2 V t Z W 5 0 I G R 1 I E d y b 3 V w Z S B w c m l u Y 2 l w Y W w g Z G V z I H J l c 3 N v c n R p c 3 N h b n R z I G R l c y B w Y X l z I H R p Z X J z L D c z f S Z x d W 9 0 O y w m c X V v d D t T Z W N 0 a W 9 u M S 9 U Y W J s Z T E g K D M p L 1 V u c G l 2 b 3 R l Z C B D b 2 x 1 b W 5 z L n t B b m 5 l Z V 9 h c n J p d m V l X 3 R j b i w 3 N H 0 m c X V v d D s s J n F 1 b 3 Q 7 U 2 V j d G l v b j E v V G F i b G U x I C g z K S 9 V b n B p d m 9 0 Z W Q g Q 2 9 s d W 1 u c y 5 7 T m F 0 a W 9 u Y W x p d M O p I H B y a W 5 j a X B h b G V z I G R l c y B y Z X N z b 3 J 0 a X N z Y W 5 0 c y B k Z X M g c G F 5 c y B 0 a W V y c y w 3 N X 0 m c X V v d D s s J n F 1 b 3 Q 7 U 2 V j d G l v b j E v V G F i b G U x I C g z K S 9 V b n B p d m 9 0 Z W Q g Q 2 9 s d W 1 u c y 5 7 Q X V 0 c m U g b m F 0 a W 9 u Y W x p d M O p I M O g I H B y w 6 l j a X N l c i w 3 N n 0 m c X V v d D s s J n F 1 b 3 Q 7 U 2 V j d G l v b j E v V G F i b G U x I C g z K S 9 V b n B p d m 9 0 Z W Q g Q 2 9 s d W 1 u c y 5 7 T W 9 5 Z W 5 z I G R l I G T D q X B s Y W N l b W V u d C B l b X B y d W 5 0 w 6 l z I H B h c i B s Z X M g c m V z c 2 9 y d G l z c 2 F u d H M g Z G V z I H B h e X M g d G l l c n M s N z d 9 J n F 1 b 3 Q 7 L C Z x d W 9 0 O 1 N l Y 3 R p b 2 4 x L 1 R h Y m x l M S A o M y k v V W 5 w a X Z v d G V k I E N v b H V t b n M u e 0 1 v e W V u c y B k Z S B k w 6 l w b G F j Z W 1 l b n Q g Z W 1 w c n V u d M O p c y B w Y X I g b G V z I H J l c 3 N v c n R p c 3 N h b n R z I G R l c y B w Y X l z I H R p Z X J z L 0 E g c G l l Z C w 3 O H 0 m c X V v d D s s J n F 1 b 3 Q 7 U 2 V j d G l v b j E v V G F i b G U x I C g z K S 9 V b n B p d m 9 0 Z W Q g Q 2 9 s d W 1 u c y 5 7 T W 9 5 Z W 5 z I G R l I G T D q X B s Y W N l b W V u d C B l b X B y d W 5 0 w 6 l z I H B h c i B s Z X M g c m V z c 2 9 y d G l z c 2 F u d H M g Z G V z I H B h e X M g d G l l c n M v T W 9 0 b y w 3 O X 0 m c X V v d D s s J n F 1 b 3 Q 7 U 2 V j d G l v b j E v V G F i b G U x I C g z K S 9 V b n B p d m 9 0 Z W Q g Q 2 9 s d W 1 u c y 5 7 T W 9 5 Z W 5 z I G R l I G T D q X B s Y W N l b W V u d C B l b X B y d W 5 0 w 6 l z I H B h c i B s Z X M g c m V z c 2 9 y d G l z c 2 F u d H M g Z G V z I H B h e X M g d G l l c n M v Q m l j e W N s Z X R 0 Z S w 4 M H 0 m c X V v d D s s J n F 1 b 3 Q 7 U 2 V j d G l v b j E v V G F i b G U x I C g z K S 9 V b n B p d m 9 0 Z W Q g Q 2 9 s d W 1 u c y 5 7 T W 9 5 Z W 5 z I G R l I G T D q X B s Y W N l b W V u d C B l b X B y d W 5 0 w 6 l z I H B h c i B s Z X M g c m V z c 2 9 y d G l z c 2 F u d H M g Z G V z I H B h e X M g d G l l c n M v V m 9 p d H V y Z S w 4 M X 0 m c X V v d D s s J n F 1 b 3 Q 7 U 2 V j d G l v b j E v V G F i b G U x I C g z K S 9 V b n B p d m 9 0 Z W Q g Q 2 9 s d W 1 u c y 5 7 T W 9 5 Z W 5 z I G R l I G T D q X B s Y W N l b W V u d C B l b X B y d W 5 0 w 6 l z I H B h c i B s Z X M g c m V z c 2 9 y d G l z c 2 F u d H M g Z G V z I H B h e X M g d G l l c n M v U G l y b 2 d 1 Z S w 4 M n 0 m c X V v d D s s J n F 1 b 3 Q 7 U 2 V j d G l v b j E v V G F i b G U x I C g z K S 9 V b n B p d m 9 0 Z W Q g Q 2 9 s d W 1 u c y 5 7 T W 9 5 Z W 5 z I G R l I G T D q X B s Y W N l b W V u d C B l b X B y d W 5 0 w 6 l z I H B h c i B s Z X M g c m V z c 2 9 y d G l z c 2 F u d H M g Z G V z I H B h e X M g d G l l c n M v R G 9 z I G R c d T A w M j d h b m l t Y W w s O D N 9 J n F 1 b 3 Q 7 L C Z x d W 9 0 O 1 N l Y 3 R p b 2 4 x L 1 R h Y m x l M S A o M y k v V W 5 w a X Z v d G V k I E N v b H V t b n M u e 0 1 v e W V u c y B k Z S B k w 6 l w b G F j Z W 1 l b n Q g Z W 1 w c n V u d M O p c y B w Y X I g b G V z I H J l c 3 N v c n R p c 3 N h b n R z I G R l c y B w Y X l z I H R p Z X J z L 1 b D q W h p Y 3 V s Z S B t a W x p d G F p c m U s O D R 9 J n F 1 b 3 Q 7 L C Z x d W 9 0 O 1 N l Y 3 R p b 2 4 x L 1 R h Y m x l M S A o M y k v V W 5 w a X Z v d G V k I E N v b H V t b n M u e 0 1 v e W V u c y B k Z S B k w 6 l w b G F j Z W 1 l b n Q g Z W 1 w c n V u d M O p c y B w Y X I g b G V z I H J l c 3 N v c n R p c 3 N h b n R z I G R l c y B w Y X l z I H R p Z X J z L 1 R y Y W 5 z c G 9 y d C B l b i B j b 2 1 t d W 4 s O D V 9 J n F 1 b 3 Q 7 L C Z x d W 9 0 O 1 N l Y 3 R p b 2 4 x L 1 R h Y m x l M S A o M y k v V W 5 w a X Z v d G V k I E N v b H V t b n M u e 1 B v d X I g c X V l b G x l c y B y Y W l z b 2 5 z I G x h I G 1 h a m 9 y a X T D q S B k Z X M g c m V z c 2 9 y d G l z c 2 F u d H M g Z G V z I H B h e X M g d G l l c n M g c 1 x 1 M D A y N 8 O p d G F p Z W 5 0 I G T D q X B s Y W P D q X M g K G x v c n M g Z H U g c H J l b W l l c i B k w 6 l w b G F j Z W 1 l b n Q p L D g 2 f S Z x d W 9 0 O y w m c X V v d D t T Z W N 0 a W 9 u M S 9 U Y W J s Z T E g K D M p L 1 V u c G l 2 b 3 R l Z C B D b 2 x 1 b W 5 z L n t B O C 4 x L i B T c M O p Y 2 l m a W V 6 I G F 1 d H J l I H J h a X N v b n M g Z G U g Z M O p c G x h Y 2 V t Z W 5 0 N S w 4 N 3 0 m c X V v d D s s J n F 1 b 3 Q 7 U 2 V j d G l v b j E v V G F i b G U x I C g z K S 9 V b n B p d m 9 0 Z W Q g Q 2 9 s d W 1 u c y 5 7 Q j R h L i B Q b 3 B 1 b G F 0 a W 9 u I G F 1 d G 9 j a H R v b m U g L S B N w 6 l u Y W d l c y w 4 O H 0 m c X V v d D s s J n F 1 b 3 Q 7 U 2 V j d G l v b j E v V G F i b G U x I C g z K S 9 V b n B p d m 9 0 Z W Q g Q 2 9 s d W 1 u c y 5 7 Q j R i L i B Q b 3 B 1 b G F 0 a W 9 u I G F 1 d G 9 j a H R v b m U g L S B J b m R p d m l k d X M s O D l 9 J n F 1 b 3 Q 7 L C Z x d W 9 0 O 1 N l Y 3 R p b 2 4 x L 1 R h Y m x l M S A o M y k v V W 5 w a X Z v d G V k I E N v b H V t b n M u e 2 E u I E F i c m l z I G V u I H B h a W x s Z S B v d S B 0 w 7 R s Z S w 5 M H 0 m c X V v d D s s J n F 1 b 3 Q 7 U 2 V j d G l v b j E v V G F i b G U x I C g z K S 9 V b n B p d m 9 0 Z W Q g Q 2 9 s d W 1 u c y 5 7 Y i 4 g Q W J y a X M g Y s O i Y 2 h l I C h 0 Z W 5 0 Z S k s O T F 9 J n F 1 b 3 Q 7 L C Z x d W 9 0 O 1 N l Y 3 R p b 2 4 x L 1 R h Y m x l M S A o M y k v V W 5 w a X Z v d G V k I E N v b H V t b n M u e 2 M u I E F i c m l z I G V u I G R 1 c i A o b X V y I H N v b G l k Z S k s O T J 9 J n F 1 b 3 Q 7 L C Z x d W 9 0 O 1 N l Y 3 R p b 2 4 x L 1 R h Y m x l M S A o M y k v V W 5 w a X Z v d G V k I E N v b H V t b n M u e 2 Q u I F N h b n M g Y W J y a S w 5 M 3 0 m c X V v d D s s J n F 1 b 3 Q 7 U 2 V j d G l v b j E v V G F i b G U x I C g z K S 9 V b n B p d m 9 0 Z W Q g Q 2 9 s d W 1 u c y 5 7 Q z I u I E N v b W 1 l b n Q g c 2 9 u d C B s Z X M g c m V s Y X R p b 2 5 z I G V u d H J l I G x l c y B w Z X J z b 2 5 u Z X M g Z M O p c G x h Y 8 O p Z X M g Z X Q g b G E g Y 2 9 t b X V u Y X V 0 w 6 k g a M O 0 d G U g P y w 5 N H 0 m c X V v d D s s J n F 1 b 3 Q 7 U 2 V j d G l v b j E v V G F i b G U x I C g z K S 9 V b n B p d m 9 0 Z W Q g Q 2 9 s d W 1 u c y 5 7 R C 4 g Q V N T S V N U Q U 5 D R S B F W E l T V E F O V E U g R E F O U y B M R S B T S V R F I C 8 g V k l M T E F H R S B E R S B E R V B M Q U N F T U V O V C w 5 N X 0 m c X V v d D s s J n F 1 b 3 Q 7 U 2 V j d G l v b j E v V G F i b G U x I C g z K S 9 V b n B p d m 9 0 Z W Q g Q 2 9 s d W 1 u c y 5 7 R D E u I F F 1 Z W x s Z S B h c 3 N p c 3 R h b m N l I G V z d C B m b 3 V y b m l l I H N 1 c i B s Z S B z a X R l I C 8 g d m l s b G F n Z S A / L D k 2 f S Z x d W 9 0 O y w m c X V v d D t T Z W N 0 a W 9 u M S 9 U Y W J s Z T E g K D M p L 1 V u c G l 2 b 3 R l Z C B D b 2 x 1 b W 5 z L n t E M S 4 g U X V l b G x l I G F z c 2 l z d G F u Y 2 U g Z X N 0 I G Z v d X J u a W U g c 3 V y I G x l I H N p d G U g L y B 2 a W x s Y W d l I D 8 v T G E g Z G l z d H J p Y n V 0 a W 9 u I G R c d T A w M j d h c n R p Y 2 x l c y B u b 2 4 g Y W x p b W V u d G F p c m V z L D k 3 f S Z x d W 9 0 O y w m c X V v d D t T Z W N 0 a W 9 u M S 9 U Y W J s Z T E g K D M p L 1 V u c G l 2 b 3 R l Z C B D b 2 x 1 b W 5 z L n t E M S 4 g U X V l b G x l I G F z c 2 l z d G F u Y 2 U g Z X N 0 I G Z v d X J u a W U g c 3 V y I G x l I H N p d G U g L y B 2 a W x s Y W d l I D 8 v T G E g Z G l z d H J p Y n V 0 a W 9 u I G R l c y B i Y W N o Z X M s O T h 9 J n F 1 b 3 Q 7 L C Z x d W 9 0 O 1 N l Y 3 R p b 2 4 x L 1 R h Y m x l M S A o M y k v V W 5 w a X Z v d G V k I E N v b H V t b n M u e 0 Q x L i B R d W V s b G U g Y X N z a X N 0 Y W 5 j Z S B l c 3 Q g Z m 9 1 c m 5 p Z S B z d X I g b G U g c 2 l 0 Z S A v I H Z p b G x h Z 2 U g P y 9 M X H U w M D I 3 Y X N z a X N 0 Y W 5 j Z S B l b i B F Y X U g S H l n a W V u Z S B l d C B B c 3 N h a W 5 p c 3 N l b W V u d C w 5 O X 0 m c X V v d D s s J n F 1 b 3 Q 7 U 2 V j d G l v b j E v V G F i b G U x I C g z K S 9 V b n B p d m 9 0 Z W Q g Q 2 9 s d W 1 u c y 5 7 R D E u I F F 1 Z W x s Z S B h c 3 N p c 3 R h b m N l I G V z d C B m b 3 V y b m l l I H N 1 c i B s Z S B z a X R l I C 8 g d m l s b G F n Z S A / L 0 x c d T A w M j d h c 3 N p c 3 R h b m N l I G V u I M O p Z H V j Y X R p b 2 4 s M T A w f S Z x d W 9 0 O y w m c X V v d D t T Z W N 0 a W 9 u M S 9 U Y W J s Z T E g K D M p L 1 V u c G l 2 b 3 R l Z C B D b 2 x 1 b W 5 z L n t E M S 4 g U X V l b G x l I G F z c 2 l z d G F u Y 2 U g Z X N 0 I G Z v d X J u a W U g c 3 V y I G x l I H N p d G U g L y B 2 a W x s Y W d l I D 8 v T G E g Z G l z d H J p Y n V 0 a W 9 u I G R l c y B t Y X T D q X J p Y X V 4 I C 8 g b 3 V 0 a W x z I H B v d X I g Y 2 9 u c 3 R y d W l y Z S B s X H U w M D I 3 Y W J y a X M s M T A x f S Z x d W 9 0 O y w m c X V v d D t T Z W N 0 a W 9 u M S 9 U Y W J s Z T E g K D M p L 1 V u c G l 2 b 3 R l Z C B D b 2 x 1 b W 5 z L n t E M S 4 g U X V l b G x l I G F z c 2 l z d G F u Y 2 U g Z X N 0 I G Z v d X J u a W U g c 3 V y I G x l I H N p d G U g L y B 2 a W x s Y W d l I D 8 v T G E g Z G l z d H J p Y n V 0 a W 9 u I G R l c y B t Y X T D q X J p Y X V 4 I C 8 g b 3 V 0 a W x z I H B v d X I g b G F u Y 2 V y I G R l c y B h Y 3 R p d m l 0 w 6 l z I M O p Y 2 9 u b 2 1 p c X V l c y w x M D J 9 J n F 1 b 3 Q 7 L C Z x d W 9 0 O 1 N l Y 3 R p b 2 4 x L 1 R h Y m x l M S A o M y k v V W 5 w a X Z v d G V k I E N v b H V t b n M u e 0 Q x L i B R d W V s b G U g Y X N z a X N 0 Y W 5 j Z S B l c 3 Q g Z m 9 1 c m 5 p Z S B z d X I g b G U g c 2 l 0 Z S A v I H Z p b G x h Z 2 U g P y 9 M X H U w M D I 3 Y X N z a X N 0 Y W 5 j Z S B w c 3 l j a G 9 z b 2 N p Y W x l L D E w M 3 0 m c X V v d D s s J n F 1 b 3 Q 7 U 2 V j d G l v b j E v V G F i b G U x I C g z K S 9 V b n B p d m 9 0 Z W Q g Q 2 9 s d W 1 u c y 5 7 R D E u I F F 1 Z W x s Z S B h c 3 N p c 3 R h b m N l I G V z d C B m b 3 V y b m l l I H N 1 c i B s Z S B z a X R l I C 8 g d m l s b G F n Z S A / L 0 x c d T A w M j d h c 3 N p c 3 R h b m N l I G R l I H N h b n T D q S w x M D R 9 J n F 1 b 3 Q 7 L C Z x d W 9 0 O 1 N l Y 3 R p b 2 4 x L 1 R h Y m x l M S A o M y k v V W 5 w a X Z v d G V k I E N v b H V t b n M u e 0 Q x L i B R d W V s b G U g Y X N z a X N 0 Y W 5 j Z S B l c 3 Q g Z m 9 1 c m 5 p Z S B z d X I g b G U g c 2 l 0 Z S A v I H Z p b G x h Z 2 U g P y 9 M Y S B k a X N 0 c m l i d X R p b 2 4 g Z G U g d m l 2 c m V z L D E w N X 0 m c X V v d D s s J n F 1 b 3 Q 7 U 2 V j d G l v b j E v V G F i b G U x I C g z K S 9 V b n B p d m 9 0 Z W Q g Q 2 9 s d W 1 u c y 5 7 R D E u I F F 1 Z W x s Z S B h c 3 N p c 3 R h b m N l I G V z d C B m b 3 V y b m l l I H N 1 c i B s Z S B z a X R l I C 8 g d m l s b G F n Z S A / L 0 N h c 2 g g K E F y Z 2 V u d C k s M T A 2 f S Z x d W 9 0 O y w m c X V v d D t T Z W N 0 a W 9 u M S 9 U Y W J s Z T E g K D M p L 1 V u c G l 2 b 3 R l Z C B D b 2 x 1 b W 5 z L n t E M S 4 g U X V l b G x l I G F z c 2 l z d G F u Y 2 U g Z X N 0 I G Z v d X J u a W U g c 3 V y I G x l I H N p d G U g L y B 2 a W x s Y W d l I D 8 v U G F z I G R c d T A w M j d h c 3 N p c 3 R h b m N l I H J l w 6 d 1 Z S w x M D d 9 J n F 1 b 3 Q 7 L C Z x d W 9 0 O 1 N l Y 3 R p b 2 4 x L 1 R h Y m x l M S A o M y k v V W 5 w a X Z v d G V k I E N v b H V t b n M u e 0 Q y L j E u Z C 4 g Q S B x d W V s b G U g c M O p c m l v Z G U g b G E g Z G l z d H J p Y n V 0 a W 9 u I G R l c y B 2 a X Z y Z X M g Y S 1 0 L W V s b G U g Z X U g b G l l d S B w b 3 V y I G x h I G R l c m 5 p w 6 h y Z S B m b 2 l z I D 8 s M T A 4 f S Z x d W 9 0 O y w m c X V v d D t T Z W N 0 a W 9 u M S 9 U Y W J s Z T E g K D M p L 1 V u c G l 2 b 3 R l Z C B D b 2 x 1 b W 5 z L n t E M i 4 y L m Q u I E E g c X V l b G x l I H D D q X J p b 2 R l I G x h I G R p c 3 R y a W J 1 d G l v b i A g Z F x 1 M D A y N 2 F y d G l j b G V z I G 5 v b i B h b G l t Z W 5 0 Y W l y Z X M g Y S 1 0 L W V s b G U g Z X U g b G l l d S A g c G 9 1 c i B s Y S B k Z X J u a c O o c m U g Z m 9 p c z 8 s M T A 5 f S Z x d W 9 0 O y w m c X V v d D t T Z W N 0 a W 9 u M S 9 U Y W J s Z T E g K D M p L 1 V u c G l 2 b 3 R l Z C B D b 2 x 1 b W 5 z L n t E M i 4 z L m Q u I E E g c X V l b G x l I H D D q X J p b 2 R l I G x h I G R p c 3 R y a W J 1 d G l v b i B k Z X M g Y s O i Y 2 h l c y B h L X Q t Z W x s Z S B l d S B s a W V 1 I H B v d X I g b G E g Z G V y b m n D q H J l I G Z v a X M g P y w x M T B 9 J n F 1 b 3 Q 7 L C Z x d W 9 0 O 1 N l Y 3 R p b 2 4 x L 1 R h Y m x l M S A o M y k v V W 5 w a X Z v d G V k I E N v b H V t b n M u e 0 Q y L j Q u Z C 4 g Q S B x d W V s b G U g c M O p c m l v Z G U g b G E g Z G l z d H J p Y n V 0 a W 9 u I G R l I G N l c y B t Y X T D q X J p Y X V 4 L 2 9 1 d G l s c y B h L X Q t Z W x s Z S B l d S B s a W V 1 I H B v d X I g b G E g Z G V y b m n D q H J l I G Z v a X M g P y w x M T F 9 J n F 1 b 3 Q 7 L C Z x d W 9 0 O 1 N l Y 3 R p b 2 4 x L 1 R h Y m x l M S A o M y k v V W 5 w a X Z v d G V k I E N v b H V t b n M u e 0 Q y L j U u Z C 4 g Q S B x d W V s b G U g c M O p c m l v Z G U g b G E g Z G l z d H J p Y n V 0 a W 9 u I G R l I G N l c y B t Y X T D q X J p Y X V 4 L 2 9 1 d G l s c y B h L X Q t Z W x s Z S B l d S B s a W V 1 I H B v d X I g b G E g Z G V y b m n D q H J l I G Z v a X M g P y w x M T J 9 J n F 1 b 3 Q 7 L C Z x d W 9 0 O 1 N l Y 3 R p b 2 4 x L 1 R h Y m x l M S A o M y k v V W 5 w a X Z v d G V k I E N v b H V t b n M u e 0 Q y L j Y u Z C 4 g Q S B x d W V s b G U g c M O p c m l v Z G U g b F x 1 M D A y N 2 F z c 2 l z d G F u Y 2 U g Z W 4 g c 2 F u d M O p I G E t d C 1 l b G x l I G V 1 I G x p Z X U g c G 9 1 c i B s Y S B k Z X J u a c O o c m U g Z m 9 p c y A / L D E x M 3 0 m c X V v d D s s J n F 1 b 3 Q 7 U 2 V j d G l v b j E v V G F i b G U x I C g z K S 9 V b n B p d m 9 0 Z W Q g Q 2 9 s d W 1 u c y 5 7 R D I u N y 5 k L i B B I H F 1 Z W x s Z S B w w 6 l y a W 9 k Z S B 1 b m U g Y X N z a X N 0 Y W 5 j Z S B w c 3 l j a G 9 z b 2 N p Y W x l I G E t d C 1 l b G x l I G V 1 I G x p Z X U g c G 9 1 c i B s Y S B k Z X J u a c O o c m U g Z m 9 p c y A / L D E x N H 0 m c X V v d D s s J n F 1 b 3 Q 7 U 2 V j d G l v b j E v V G F i b G U x I C g z K S 9 V b n B p d m 9 0 Z W Q g Q 2 9 s d W 1 u c y 5 7 R D I u O C 5 k L i B B I H F 1 Z W x s Z S B w w 6 l y a W 9 k Z S B s X H U w M D I 3 Y X N z a X N 0 Y W 5 j Z S B l b i B l Y X U s I G h 5 Z 2 n D q G 5 l I G V 0 I G F z c 2 F p b m l z c 2 V t Z W 5 0 I G E t d C 1 l b G x l I G V 1 I G x p Z X U g c G 9 1 c i B s Y S B k Z X J u a c O o c m U g Z m 9 p c z 8 s M T E 1 f S Z x d W 9 0 O y w m c X V v d D t T Z W N 0 a W 9 u M S 9 U Y W J s Z T E g K D M p L 1 V u c G l 2 b 3 R l Z C B D b 2 x 1 b W 5 z L n t E M i 4 5 L m Q u I E E g c X V l b G x l I H D D q X J p b 2 R l I G x c d T A w M j d h c 3 N p c 3 R h b m N l I G V u I M O p Z H V j Y X R p b 2 4 g Y S 1 0 L W V s b G U g Z X U g b G l l d S B w b 3 V y I G x h I G R l c m 5 p w 6 h y Z S B m b 2 l z P y w x M T Z 9 J n F 1 b 3 Q 7 L C Z x d W 9 0 O 1 N l Y 3 R p b 2 4 x L 1 R h Y m x l M S A o M y k v V W 5 w a X Z v d G V k I E N v b H V t b n M u e 0 Q y L j E w L m Q u I E E g c X V l b G x l I H D D q X J p b 2 R l I G x c d T A w M j d h c 3 N p c 3 R h b m N l I G V u I E N h c 2 g g Y S 1 0 L W V s b G U g Z X U g b G l l d S A / L D E x N 3 0 m c X V v d D s s J n F 1 b 3 Q 7 U 2 V j d G l v b j E v V G F i b G U x I C g z K S 9 V b n B p d m 9 0 Z W Q g Q 2 9 s d W 1 u c y 5 7 R T E u I E 5 v b W J y Z S B k Z S B m Z W 1 t Z X M g Z W 5 j Z W l u d G V z L D E x O H 0 m c X V v d D s s J n F 1 b 3 Q 7 U 2 V j d G l v b j E v V G F i b G U x I C g z K S 9 V b n B p d m 9 0 Z W Q g Q 2 9 s d W 1 u c y 5 7 R T I u I E 5 v b W J y Z S B k Z S B m Z W 1 t Z X M g Y W x s Y W l 0 Y W 5 0 Z X M s M T E 5 f S Z x d W 9 0 O y w m c X V v d D t T Z W N 0 a W 9 u M S 9 U Y W J s Z T E g K D M p L 1 V u c G l 2 b 3 R l Z C B D b 2 x 1 b W 5 z L n t F M y 4 g T m 9 t Y n J l I G R l I H B l c n N v b m 5 l c y B z b 3 V m Z n J h b n Q g Z O K A m X V u I G h h b m R p Y 2 F w I G 1 l b n R h b C w x M j B 9 J n F 1 b 3 Q 7 L C Z x d W 9 0 O 1 N l Y 3 R p b 2 4 x L 1 R h Y m x l M S A o M y k v V W 5 w a X Z v d G V k I E N v b H V t b n M u e 0 U 0 L i B O b 2 1 i c m U g Z G U g c G V y c 2 9 u b m V z I H N v d W Z m c m F u d C B k 4 o C Z d W 4 g a G F u Z G l j Y X A g c G h 5 c 2 l x d W U s M T I x f S Z x d W 9 0 O y w m c X V v d D t T Z W N 0 a W 9 u M S 9 U Y W J s Z T E g K D M p L 1 V u c G l 2 b 3 R l Z C B D b 2 x 1 b W 5 z L n t F N S 4 g T m 9 t Y n J l I G R l I H B l c n N v b m 5 l c y B z b 3 V m Z n J h b n Q g Z O K A m X V u I G h h b m R p Y 2 F w I C 0 g c 2 9 1 c m Q g Z X Q g b X V l d C w x M j J 9 J n F 1 b 3 Q 7 L C Z x d W 9 0 O 1 N l Y 3 R p b 2 4 x L 1 R h Y m x l M S A o M y k v V W 5 w a X Z v d G V k I E N v b H V t b n M u e 0 U 2 L i B O b 2 1 i c m U g Z G U g c G V y c 2 9 u b m V z I H N v d W Z m c m F u d C B k 4 o C Z d W 5 l I G 1 h b G F k a W U g Y 2 h y b 2 5 p c X V l I C 8 g Z 3 J h d m U s M T I z f S Z x d W 9 0 O y w m c X V v d D t T Z W N 0 a W 9 u M S 9 U Y W J s Z T E g K D M p L 1 V u c G l 2 b 3 R l Z C B D b 2 x 1 b W 5 z L n t F N y 4 g T m 9 t Y n J l I G R l I G 1 p b m V 1 c n M g b m 9 u I G F j Y 2 9 t c G F n b s O p c y w x M j R 9 J n F 1 b 3 Q 7 L C Z x d W 9 0 O 1 N l Y 3 R p b 2 4 x L 1 R h Y m x l M S A o M y k v V W 5 w a X Z v d G V k I E N v b H V t b n M u e 0 U 4 L i A g T m 9 t Y n J l I G T i g J l l b m Z h b n R z I H P D q X B h c s O p c y B k Z S B s Z X V y c y B w Y X J l b n R z L D E y N X 0 m c X V v d D s s J n F 1 b 3 Q 7 U 2 V j d G l v b j E v V G F i b G U x I C g z K S 9 V b n B p d m 9 0 Z W Q g Q 2 9 s d W 1 u c y 5 7 R T k u I E 5 v b W J y Z S B k X H U w M D I 3 b 3 J w a G V s a W 5 z I G R l I H D D q H J l I G V 0 I G R l I G 3 D q H J l L D E y N n 0 m c X V v d D s s J n F 1 b 3 Q 7 U 2 V j d G l v b j E v V G F i b G U x I C g z K S 9 V b n B p d m 9 0 Z W Q g Q 2 9 s d W 1 u c y 5 7 R T E w L i B G Z W 1 t Z S B j a G V m I G R l I G 3 D q W 5 h Z 2 U s M T I 3 f S Z x d W 9 0 O y w m c X V v d D t T Z W N 0 a W 9 u M S 9 U Y W J s Z T E g K D M p L 1 V u c G l 2 b 3 R l Z C B D b 2 x 1 b W 5 z L n t F M T E u I E h v b W 1 l I G N o Z W Y g Z G U g b c O p b m F n Z S w x M j h 9 J n F 1 b 3 Q 7 L C Z x d W 9 0 O 1 N l Y 3 R p b 2 4 x L 1 R h Y m x l M S A o M y k v V W 5 w a X Z v d G V k I E N v b H V t b n M u e 0 U x M i 4 g R W 5 m Y W 5 0 I G N o Z W Y g Z G U g b c O p b m F n Z S w x M j l 9 J n F 1 b 3 Q 7 L C Z x d W 9 0 O 1 N l Y 3 R p b 2 4 x L 1 R h Y m x l M S A o M y k v V W 5 w a X Z v d G V k I E N v b H V t b n M u e 0 U x M y 4 g U G V y c 2 9 u b m V z I G F n w 6 l l c y A o c G x 1 c y B k Z S A 2 M C B h b n M p L D E z M H 0 m c X V v d D s s J n F 1 b 3 Q 7 U 2 V j d G l v b j E v V G F i b G U x I C g z K S 9 V b n B p d m 9 0 Z W Q g Q 2 9 s d W 1 u c y 5 7 R T E 0 L i B Q Z X J z b 2 5 u Z X M g b m 9 u I H Z v e W F u d G V z I C h h d m V 1 Z 2 x l c y k s M T M x f S Z x d W 9 0 O y w m c X V v d D t T Z W N 0 a W 9 u M S 9 U Y W J s Z T E g K D M p L 1 V u c G l 2 b 3 R l Z C B D b 2 x 1 b W 5 z L n t F M T U u I E x l c y B m Z W 1 t Z X M g c 2 U g c 2 V u d G V u d C 1 l b G x l c y B l b i B z w 6 l j d X J p d M O p I H N 1 c i B s Z S B z a X R l I C 8 g d m l s b G F n Z S A / L D E z M n 0 m c X V v d D s s J n F 1 b 3 Q 7 U 2 V j d G l v b j E v V G F i b G U x I C g z K S 9 V b n B p d m 9 0 Z W Q g Q 2 9 s d W 1 u c y 5 7 R T E 2 L i B M Z X M g a G 9 t b W V z I H N l I H N l b n R l b n Q t a W x z I G V u I H P D q W N 1 c m l 0 w 6 k g c 3 V y I G x l I H N p d G U g L y B 2 a W x s Y W d l I D 8 s M T M z f S Z x d W 9 0 O y w m c X V v d D t T Z W N 0 a W 9 u M S 9 U Y W J s Z T E g K D M p L 1 V u c G l 2 b 3 R l Z C B D b 2 x 1 b W 5 z L n t F M T c u I E x l c y B l b m Z h b n R z I H N l I H N l b n R l b n Q t a W x z I G V u I H P D q W N 1 c m l 0 w 6 k g c 3 V y I G x l I H N p d G U g L y B 2 a W x s Y W d l P y w x M z R 9 J n F 1 b 3 Q 7 L C Z x d W 9 0 O 1 N l Y 3 R p b 2 4 x L 1 R h Y m x l M S A o M y k v V W 5 w a X Z v d G V k I E N v b H V t b n M u e 0 U x N S 4 x L i B Q b 3 V y c X V v a S B s Z X M g R k V N T U V T I G 5 l I H N l I H N l b n R l b n Q g c G F z I G V u I H P D q W N 1 c m l 0 w 6 k g P y w x M z V 9 J n F 1 b 3 Q 7 L C Z x d W 9 0 O 1 N l Y 3 R p b 2 4 x L 1 R h Y m x l M S A o M y k v V W 5 w a X Z v d G V k I E N v b H V t b n M u e 0 U x N i 4 x L i B Q b 3 V y c X V v a S B s Z X M g S E 9 N T U V T I G 5 l I H N l I H N l b n R l b n Q g c G F z I G V u I H P D q W N 1 c m l 0 w 6 k g P y w x M z Z 9 J n F 1 b 3 Q 7 L C Z x d W 9 0 O 1 N l Y 3 R p b 2 4 x L 1 R h Y m x l M S A o M y k v V W 5 w a X Z v d G V k I E N v b H V t b n M u e 0 U x N y 4 x L i B Q b 3 V y c X V v a S B s Z X M g R U 5 G Q U 5 U U y B u Z S B z Z S B z Z W 5 0 Z W 5 0 I H B h c y B l b i B z w 6 l j d X J p d M O p I D 8 s M T M 3 f S Z x d W 9 0 O y w m c X V v d D t T Z W N 0 a W 9 u M S 9 U Y W J s Z T E g K D M p L 1 V u c G l 2 b 3 R l Z C B D b 2 x 1 b W 5 z L n t F M T g u I E x h I G 1 h a m 9 y a X T D q S B k Z X M g c G V y c 2 9 u b m V z I G R p c 3 B v c 2 U t d C 1 l b G x l I G R l I G R v Y 3 V t Z W 5 0 c y B k 4 o C Z a W R l b n R p Z m l j Y X R p b 2 4 g P y w x M z h 9 J n F 1 b 3 Q 7 L C Z x d W 9 0 O 1 N l Y 3 R p b 2 4 x L 1 R h Y m x l M S A o M y k v V W 5 w a X Z v d G V k I E N v b H V t b n M u e 0 U x O C 4 x L i B Q b 3 V y c X V v a T 8 g S W x z I G 5 l I H J l Z m 9 u d C B w Y X M g b G V 1 c n M g Z G 9 j d W 1 l b n R z I G R c d T A w M j d p Z G V u d G l m a W N h d G l v b i w x M z l 9 J n F 1 b 3 Q 7 L C Z x d W 9 0 O 1 N l Y 3 R p b 2 4 x L 1 R h Y m x l M S A o M y k v V W 5 w a X Z v d G V k I E N v b H V t b n M u e 1 N w w 6 l j a W Z p Z X I g Y X V 0 c m U g c m F p c 2 9 u I D o s M T Q w f S Z x d W 9 0 O y w m c X V v d D t T Z W N 0 a W 9 u M S 9 U Y W J s Z T E g K D M p L 1 V u c G l 2 b 3 R l Z C B D b 2 x 1 b W 5 z L n t G L i B F Q V U s I E h Z R 0 l F T k U g R V Q g Q V N T Q U l O S V N T R U 1 F T l Q s M T Q x f S Z x d W 9 0 O y w m c X V v d D t T Z W N 0 a W 9 u M S 9 U Y W J s Z T E g K D M p L 1 V u c G l 2 b 3 R l Z C B D b 2 x 1 b W 5 z L n t G M S 5 R d W V s b G V z I H N v b n Q g b G V z I H B y a W 5 j a X B h b G V z I H N v d X J j Z X M g Z O K A m W F w c H J v d m l z a W 9 u b m V t Z W 5 0 I G V u I G V h d S B k Y W 5 z I G x l I H N p d G U g L y B 2 a W x s Y W d l I D 8 s M T Q y f S Z x d W 9 0 O y w m c X V v d D t T Z W N 0 a W 9 u M S 9 U Y W J s Z T E g K D M p L 1 V u c G l 2 b 3 R l Z C B D b 2 x 1 b W 5 z L n t G M S 5 R d W V s b G V z I H N v b n Q g b G V z I H B y a W 5 j a X B h b G V z I H N v d X J j Z X M g Z O K A m W F w c H J v d m l z a W 9 u b m V t Z W 5 0 I G V u I G V h d S B k Y W 5 z I G x l I H N p d G U g L y B 2 a W x s Y W d l I D 8 v Q m x h Z G R l c i w x N D N 9 J n F 1 b 3 Q 7 L C Z x d W 9 0 O 1 N l Y 3 R p b 2 4 x L 1 R h Y m x l M S A o M y k v V W 5 w a X Z v d G V k I E N v b H V t b n M u e 0 Y x L l F 1 Z W x s Z X M g c 2 9 u d C B s Z X M g c H J p b m N p c G F s Z X M g c 2 9 1 c m N l c y B k 4 o C Z Y X B w c m 9 2 a X N p b 2 5 u Z W 1 l b n Q g Z W 4 g Z W F 1 I G R h b n M g b G U g c 2 l 0 Z S A v I H Z p b G x h Z 2 U g P y 9 D Y W 1 p b 2 4 t Q 2 l 0 Z X J u Z S w x N D R 9 J n F 1 b 3 Q 7 L C Z x d W 9 0 O 1 N l Y 3 R p b 2 4 x L 1 R h Y m x l M S A o M y k v V W 5 w a X Z v d G V k I E N v b H V t b n M u e 0 Y x L l F 1 Z W x s Z X M g c 2 9 u d C B s Z X M g c H J p b m N p c G F s Z X M g c 2 9 1 c m N l c y B k 4 o C Z Y X B w c m 9 2 a X N p b 2 5 u Z W 1 l b n Q g Z W 4 g Z W F 1 I G R h b n M g b G U g c 2 l 0 Z S A v I H Z p b G x h Z 2 U g P y 9 F Y X U g Z G U g c 3 V y Z m F j Z S A o d 2 F k a S w g b G F j L C B y a X Z p w 6 h y Z S w g Z X R j L i k s M T Q 1 f S Z x d W 9 0 O y w m c X V v d D t T Z W N 0 a W 9 u M S 9 U Y W J s Z T E g K D M p L 1 V u c G l 2 b 3 R l Z C B D b 2 x 1 b W 5 z L n t G M S 5 R d W V s b G V z I H N v b n Q g b G V z I H B y a W 5 j a X B h b G V z I H N v d X J j Z X M g Z O K A m W F w c H J v d m l z a W 9 u b m V t Z W 5 0 I G V u I G V h d S B k Y W 5 z I G x l I H N p d G U g L y B 2 a W x s Y W d l I D 8 v R W F 1 I G R 1 I H J v Y m l u Z X Q s M T Q 2 f S Z x d W 9 0 O y w m c X V v d D t T Z W N 0 a W 9 u M S 9 U Y W J s Z T E g K D M p L 1 V u c G l 2 b 3 R l Z C B D b 2 x 1 b W 5 z L n t G M S 5 R d W V s b G V z I H N v b n Q g b G V z I H B y a W 5 j a X B h b G V z I H N v d X J j Z X M g Z O K A m W F w c H J v d m l z a W 9 u b m V t Z W 5 0 I G V u I G V h d S B k Y W 5 z I G x l I H N p d G U g L y B 2 a W x s Y W d l I D 8 v R m 9 y Y W d l I M O g I H B v b X B l I G 1 h b n V l b G x l L D E 0 N 3 0 m c X V v d D s s J n F 1 b 3 Q 7 U 2 V j d G l v b j E v V G F i b G U x I C g z K S 9 V b n B p d m 9 0 Z W Q g Q 2 9 s d W 1 u c y 5 7 R j E u U X V l b G x l c y B z b 2 5 0 I G x l c y B w c m l u Y 2 l w Y W x l c y B z b 3 V y Y 2 V z I G T i g J l h c H B y b 3 Z p c 2 l v b m 5 l b W V u d C B l b i B l Y X U g Z G F u c y B s Z S B z a X R l I C 8 g d m l s b G F n Z S A / L 1 B 1 a X Q g Y W 3 D q W x p b 3 L D q S w x N D h 9 J n F 1 b 3 Q 7 L C Z x d W 9 0 O 1 N l Y 3 R p b 2 4 x L 1 R h Y m x l M S A o M y k v V W 5 w a X Z v d G V k I E N v b H V t b n M u e 0 Y x L l F 1 Z W x s Z X M g c 2 9 u d C B s Z X M g c H J p b m N p c G F s Z X M g c 2 9 1 c m N l c y B k 4 o C Z Y X B w c m 9 2 a X N p b 2 5 u Z W 1 l b n Q g Z W 4 g Z W F 1 I G R h b n M g b G U g c 2 l 0 Z S A v I H Z p b G x h Z 2 U g P y 9 Q d W l 0 I H R y Y W R p d G l v b m 5 l b C A v I M O g I G N p Z W w g b 3 V 2 Z X J 0 L D E 0 O X 0 m c X V v d D s s J n F 1 b 3 Q 7 U 2 V j d G l v b j E v V G F i b G U x I C g z K S 9 V b n B p d m 9 0 Z W Q g Q 2 9 s d W 1 u c y 5 7 R j E u U X V l b G x l c y B z b 2 5 0 I G x l c y B w c m l u Y 2 l w Y W x l c y B z b 3 V y Y 2 V z I G T i g J l h c H B y b 3 Z p c 2 l v b m 5 l b W V u d C B l b i B l Y X U g Z G F u c y B s Z S B z a X R l I C 8 g d m l s b G F n Z S A / L 1 Z l b m R l d X I g Z O K A m W V h d S w x N T B 9 J n F 1 b 3 Q 7 L C Z x d W 9 0 O 1 N l Y 3 R p b 2 4 x L 1 R h Y m x l M S A o M y k v V W 5 w a X Z v d G V k I E N v b H V t b n M u e 0 5 v b W J y Z S B k Z S B Q d W l 0 c y B 0 c m F k a X R p b 2 5 u Z W w g R k 9 O Q 1 R J T 0 5 O R U x T L D E 1 M X 0 m c X V v d D s s J n F 1 b 3 Q 7 U 2 V j d G l v b j E v V G F i b G U x I C g z K S 9 V b n B p d m 9 0 Z W Q g Q 2 9 s d W 1 u c y 5 7 T m 9 t Y n J l I G R l I F B 1 a X R z I H R y Y W R p d G l v b m 5 l b C B O T 0 4 g R k 9 O Q 1 R J T 0 5 O R U x T L D E 1 M n 0 m c X V v d D s s J n F 1 b 3 Q 7 U 2 V j d G l v b j E v V G F i b G U x I C g z K S 9 V b n B p d m 9 0 Z W Q g Q 2 9 s d W 1 u c y 5 7 T m 9 t Y n J l I G R l I E Z v c m F n Z S D D o C B w b 2 1 w Z S B t Y W 5 1 Z W x s Z S B G T 0 5 D V E l P T k 5 F T F M s M T U z f S Z x d W 9 0 O y w m c X V v d D t T Z W N 0 a W 9 u M S 9 U Y W J s Z T E g K D M p L 1 V u c G l 2 b 3 R l Z C B D b 2 x 1 b W 5 z L n t O b 2 1 i c m U g Z G U g R m 9 y Y W d l I M O g I H B v b X B l I G 1 h b n V l b G x l I E 5 P T i B G T 0 5 D V E l P T k 5 F T F M s M T U 0 f S Z x d W 9 0 O y w m c X V v d D t T Z W N 0 a W 9 u M S 9 U Y W J s Z T E g K D M p L 1 V u c G l 2 b 3 R l Z C B D b 2 x 1 b W 5 z L n t O b 2 1 i c m U g Z G U g U H V p d H M g Y W 3 D q W x p b 3 L D q S B G T 0 5 D V E l P T k 5 F T F M s M T U 1 f S Z x d W 9 0 O y w m c X V v d D t T Z W N 0 a W 9 u M S 9 U Y W J s Z T E g K D M p L 1 V u c G l 2 b 3 R l Z C B D b 2 x 1 b W 5 z L n t O b 2 1 i c m U g Z G U g U H V p d C B h b c O p b G l v c s O p I E 5 P T i B G T 0 5 D V E l P T k 5 F T F M s M T U 2 f S Z x d W 9 0 O y w m c X V v d D t T Z W N 0 a W 9 u M S 9 U Y W J s Z T E g K D M p L 1 V u c G l 2 b 3 R l Z C B D b 2 x 1 b W 5 z L n t O b 2 1 i c m U g Z G U g Q m x h Z G R l c i B G T 0 5 D V E l P T k 5 F T F M s M T U 3 f S Z x d W 9 0 O y w m c X V v d D t T Z W N 0 a W 9 u M S 9 U Y W J s Z T E g K D M p L 1 V u c G l 2 b 3 R l Z C B D b 2 x 1 b W 5 z L n t O b 2 1 i c m U g Z G U g Q m x h Z G R l c i B O T 0 4 g R k 9 O Q 1 R J T 0 5 O R U x T L D E 1 O H 0 m c X V v d D s s J n F 1 b 3 Q 7 U 2 V j d G l v b j E v V G F i b G U x I C g z K S 9 V b n B p d m 9 0 Z W Q g Q 2 9 s d W 1 u c y 5 7 T m 9 t Y n J l I D o g R W F 1 I G R l I H N 1 c m Z h Y 2 U g K H d h Z G k s I G x h Y y w g c m l 2 a c O o c m U s I G V 0 Y y 4 p I E Z P T k N U S U 9 O T k V M U y w x N T l 9 J n F 1 b 3 Q 7 L C Z x d W 9 0 O 1 N l Y 3 R p b 2 4 x L 1 R h Y m x l M S A o M y k v V W 5 w a X Z v d G V k I E N v b H V t b n M u e 0 5 v b W J y Z T o g R W F 1 I G R l I H N 1 c m Z h Y 2 U g K H d h Z G k s I G x h Y y w g c m l 2 a c O o c m U s I G V 0 Y y 4 p I E 5 P T i B G T 0 5 D V E l P T k 5 F T F M s M T Y w f S Z x d W 9 0 O y w m c X V v d D t T Z W N 0 a W 9 u M S 9 U Y W J s Z T E g K D M p L 1 V u c G l 2 b 3 R l Z C B D b 2 x 1 b W 5 z L n t O b 2 1 i c m U g Z G U g V m V u Z G V 1 c i B k 4 o C Z Z W F 1 I E Z P T k N U S U 9 O T k V M U y w x N j F 9 J n F 1 b 3 Q 7 L C Z x d W 9 0 O 1 N l Y 3 R p b 2 4 x L 1 R h Y m x l M S A o M y k v V W 5 w a X Z v d G V k I E N v b H V t b n M u e 0 5 v b W J y Z S B k Z S B W Z W 5 k Z X V y I G T i g J l l Y X U g T k 9 O I E Z P T k N U S U 9 O T k V M U y w x N j J 9 J n F 1 b 3 Q 7 L C Z x d W 9 0 O 1 N l Y 3 R p b 2 4 x L 1 R h Y m x l M S A o M y k v V W 5 w a X Z v d G V k I E N v b H V t b n M u e 0 5 v b W J y Z S B k Z S B D Y W 1 p b 2 4 t Q 2 l 0 Z X J u Z S B G T 0 5 D V E l P T k 5 F T F M s M T Y z f S Z x d W 9 0 O y w m c X V v d D t T Z W N 0 a W 9 u M S 9 U Y W J s Z T E g K D M p L 1 V u c G l 2 b 3 R l Z C B D b 2 x 1 b W 5 z L n t O b 2 1 i c m U g Z G U g Q 2 F t a W 9 u L U N p d G V y b m U g T k 9 O I E Z P T k N U S U 9 O T k V M U y w x N j R 9 J n F 1 b 3 Q 7 L C Z x d W 9 0 O 1 N l Y 3 R p b 2 4 x L 1 R h Y m x l M S A o M y k v V W 5 w a X Z v d G V k I E N v b H V t b n M u e 0 5 v b W J y Z S A 6 I E V h d S B k d S B y b 2 J p b m V 0 I E Z P T k N U S U 9 O T k V M U y w x N j V 9 J n F 1 b 3 Q 7 L C Z x d W 9 0 O 1 N l Y 3 R p b 2 4 x L 1 R h Y m x l M S A o M y k v V W 5 w a X Z v d G V k I E N v b H V t b n M u e 0 5 v b W J y Z S A 6 I E V h d S B k d S B y b 2 J p b m V 0 I E 5 P T i B G T 0 5 D V E l P T k 5 F T F M s M T Y 2 f S Z x d W 9 0 O y w m c X V v d D t T Z W N 0 a W 9 u M S 9 U Y W J s Z T E g K D M p L 1 V u c G l 2 b 3 R l Z C B D b 2 x 1 b W 5 z L n t G M y 4 g U X V l b G x l I G V z d C B s Y S B k a X N 0 Y W 5 j Z S B x d W U g b G V z I H B l c n N v b m 5 l c y B k w 6 l w b G F j w 6 l l c y B w Y X J j b 3 V y Z W 5 0 I H B v d X I g Y W N j w 6 l k Z X I g w 6 A g b G E g c 2 9 1 c m N l I G T i g J l l Y X U g b G E g c G x 1 c y B w c m 9 j a G U g P y A o b W F y Y 2 h l I M O g I H B p Z W Q p L D E 2 N 3 0 m c X V v d D s s J n F 1 b 3 Q 7 U 2 V j d G l v b j E v V G F i b G U x I C g z K S 9 V b n B p d m 9 0 Z W Q g Q 2 9 s d W 1 u c y 5 7 R j Q u I F F 1 Z W x z I H N v b n Q g b G V z I H B y b 2 J s w 6 h t Z X M g b G n D q X M g w 6 A g b G E g c X V h b G l 0 w 6 k g Z G U g b O K A m W V h d S A / L D E 2 O H 0 m c X V v d D s s J n F 1 b 3 Q 7 U 2 V j d G l v b j E v V G F i b G U x I C g z K S 9 V b n B p d m 9 0 Z W Q g Q 2 9 s d W 1 u c y 5 7 R j U u I F F 1 Z W x s Z X M g c 2 9 u d C B s Z X M g d H l w Z X M g Z G U g b G F 0 c m l u Z X M g Z G l z c G 9 u a W J s Z X M g c 3 V y I G N l I G x p Z X U g Z G U g Z M O p c G x h Y 2 V t Z W 5 0 I D 8 s M T Y 5 f S Z x d W 9 0 O y w m c X V v d D t T Z W N 0 a W 9 u M S 9 U Y W J s Z T E g K D M p L 1 V u c G l 2 b 3 R l Z C B D b 2 x 1 b W 5 z L n t G N S 4 g U X V l b G x l c y B z b 2 5 0 I G x l c y B 0 e X B l c y B k Z S B s Y X R y a W 5 l c y B k a X N w b 2 5 p Y m x l c y B z d X I g Y 2 U g b G l l d S B k Z S B k w 6 l w b G F j Z W 1 l b n Q g P y 9 M Y X R y a W 5 l c y B j b 2 x s Z W N 0 a X Z l c y A o b G V z I G x h d H J p b m V z I H N v b n Q g d X R p b G l z w 6 l l c y B w Y X I g c G x 1 c 2 l l d X J z I G 3 D q W 5 h Z 2 V z I M O g I G x h I G Z v a X M p L D E 3 M H 0 m c X V v d D s s J n F 1 b 3 Q 7 U 2 V j d G l v b j E v V G F i b G U x I C g z K S 9 V b n B p d m 9 0 Z W Q g Q 2 9 s d W 1 u c y 5 7 R j U u I F F 1 Z W x s Z X M g c 2 9 u d C B s Z X M g d H l w Z X M g Z G U g b G F 0 c m l u Z X M g Z G l z c G 9 u a W J s Z X M g c 3 V y I G N l I G x p Z X U g Z G U g Z M O p c G x h Y 2 V t Z W 5 0 I D 8 v T G F 0 c m l u Z X M g c H J p d s O p Z X M g K G P i g J l l c 3 Q g w 6 A g Z G l y Z S B 1 b m U g b G F 0 c m l u Z S B w Y X I g b c O p b m F n Z S k s M T c x f S Z x d W 9 0 O y w m c X V v d D t T Z W N 0 a W 9 u M S 9 U Y W J s Z T E g K D M p L 1 V u c G l 2 b 3 R l Z C B D b 2 x 1 b W 5 z L n t G N S 4 g U X V l b G x l c y B z b 2 5 0 I G x l c y B 0 e X B l c y B k Z S B s Y X R y a W 5 l c y B k a X N w b 2 5 p Y m x l c y B z d X I g Y 2 U g b G l l d S B k Z S B k w 6 l w b G F j Z W 1 l b n Q g P y 9 E w 6 l m w 6 l j Y X R p b 2 4 g w 6 A g b O K A m W F p c i B s a W J y Z S B v d S B k Y W 5 z I G x h I G 5 h d H V y Z S w x N z J 9 J n F 1 b 3 Q 7 L C Z x d W 9 0 O 1 N l Y 3 R p b 2 4 x L 1 R h Y m x l M S A o M y k v V W 5 w a X Z v d G V k I E N v b H V t b n M u e 0 Y 1 Y j E u I E N v b W J p Z W 4 g e S B h L X Q t a W w g Z G U g b G F 0 c m l u Z X M g Y 2 9 s b G V j d G l 2 Z X M / L D E 3 M 3 0 m c X V v d D s s J n F 1 b 3 Q 7 U 2 V j d G l v b j E v V G F i b G U x I C g z K S 9 V b n B p d m 9 0 Z W Q g Q 2 9 s d W 1 u c y 5 7 R j V i M i 4 g Q 2 9 t Y m l l b i B 5 I G E t d C 1 p b C B k Z S B s Y X R y a W 5 l c y B w c m l 2 w 6 l l c z 8 s M T c 0 f S Z x d W 9 0 O y w m c X V v d D t T Z W N 0 a W 9 u M S 9 U Y W J s Z T E g K D M p L 1 V u c G l 2 b 3 R l Z C B D b 2 x 1 b W 5 z L n t G N y 4 g U X V l b C B l c 3 Q g b O K A m c O p d G F 0 I G R l I G x h I G 1 h a m 9 y a X T D q S B k Z X M g b G F 0 c m l u Z X M g P y w x N z V 9 J n F 1 b 3 Q 7 L C Z x d W 9 0 O 1 N l Y 3 R p b 2 4 x L 1 R h Y m x l M S A o M y k v V W 5 w a X Z v d G V k I E N v b H V t b n M u e 0 Y 4 L i B F c 3 Q t Y 2 U g c X V l I G x l c y B s Y X R y a W 5 l c y B z b 2 5 0 I H P D q X B h c s O p Z X M g c G 9 1 c i B s Z X M g a G 9 t b W V z I G V 0 I G Z l b W 1 l c y A / L D E 3 N n 0 m c X V v d D s s J n F 1 b 3 Q 7 U 2 V j d G l v b j E v V G F i b G U x I C g z K S 9 V b n B p d m 9 0 Z W Q g Q 2 9 s d W 1 u c y 5 7 R j k u I F F 1 Z W x s Z S B l c 3 Q g b G E g Z G l z d G F u Y 2 U g Z W 5 0 c m U g b G V z I G x h d H J p b m V z I G V 0 I G x l c y B w b 2 l u d H M g Z O K A m W V h d S A / L D E 3 N 3 0 m c X V v d D s s J n F 1 b 3 Q 7 U 2 V j d G l v b j E v V G F i b G U x I C g z K S 9 V b n B p d m 9 0 Z W Q g Q 2 9 s d W 1 u c y 5 7 R j E w L i B R d W V s b G V z I H N v b n Q g b G V z I H R 5 c G V z I G R l I G R v d W N o Z X M g Z G l z c G 9 u a W J s Z X M g c 3 V y I G N l I G x p Z X U g Z G U g Z M O p c G x h Y 2 V t Z W 5 0 I D 8 s M T c 4 f S Z x d W 9 0 O y w m c X V v d D t T Z W N 0 a W 9 u M S 9 U Y W J s Z T E g K D M p L 1 V u c G l 2 b 3 R l Z C B D b 2 x 1 b W 5 z L n t G M T A u I F F 1 Z W x s Z X M g c 2 9 u d C B s Z X M g d H l w Z X M g Z G U g Z G 9 1 Y 2 h l c y B k a X N w b 2 5 p Y m x l c y B z d X I g Y 2 U g b G l l d S B k Z S B k w 6 l w b G F j Z W 1 l b n Q g P y 9 D b 2 x s Z W N 0 a X Z l c y A o d X R p b G l z w 6 l l c y B w Y X I g c G x 1 c 2 l l d X J z I G 3 D q W 5 h Z 2 V z I M O g I G x h I G Z v a X M p L D E 3 O X 0 m c X V v d D s s J n F 1 b 3 Q 7 U 2 V j d G l v b j E v V G F i b G U x I C g z K S 9 V b n B p d m 9 0 Z W Q g Q 2 9 s d W 1 u c y 5 7 R j E w L i B R d W V s b G V z I H N v b n Q g b G V z I H R 5 c G V z I G R l I G R v d W N o Z X M g Z G l z c G 9 u a W J s Z X M g c 3 V y I G N l I G x p Z X U g Z G U g Z M O p c G x h Y 2 V t Z W 5 0 I D 8 v U H J p d s O p Z X M g K H B h c i B t w 6 l u Y W d l K S w x O D B 9 J n F 1 b 3 Q 7 L C Z x d W 9 0 O 1 N l Y 3 R p b 2 4 x L 1 R h Y m x l M S A o M y k v V W 5 w a X Z v d G V k I E N v b H V t b n M u e 0 Y x M G E u I E 5 v b W J y Z S B k Z S B k b 3 V j a G V z I G N v b G x l Y 3 R p d m V z I G R h b n M g b G U g c 2 l 0 Z S A v I H Z p b G x h Z 2 U g P y w x O D F 9 J n F 1 b 3 Q 7 L C Z x d W 9 0 O 1 N l Y 3 R p b 2 4 x L 1 R h Y m x l M S A o M y k v V W 5 w a X Z v d G V k I E N v b H V t b n M u e 0 Y x M G I u I E 5 v b W J y Z S B k Z S B k b 3 V j a G V z I H B y a X b D q W V z I G R h b n M g b G U g c 2 l 0 Z S A v I H Z p b G x h Z 2 U g P y w x O D J 9 J n F 1 b 3 Q 7 L C Z x d W 9 0 O 1 N l Y 3 R p b 2 4 x L 1 R h Y m x l M S A o M y k v V W 5 w a X Z v d G V k I E N v b H V t b n M u e 0 Y x M S 4 g T G V z I G V u Z m F u d H M s I G Z l b W 1 l c y B l d C B w Z X J z b 2 5 u Z X M g d n V s b s O p c m F i b G V z I H B l d X Z l b n Q t a W x z I G F j Y 8 O p Z G V y I G F 1 e C B s Y X R y a W 5 l c y w g c G 9 p b n R z I G T i g J l l Y X U s I G F p c m U g Z G U g Z M O p Z s O p Y 2 F 0 a W 9 u I H N h b n M g c m l z c X V l I H B h c n R p Y 3 V s a W V y P y w x O D N 9 J n F 1 b 3 Q 7 L C Z x d W 9 0 O 1 N l Y 3 R p b 2 4 x L 1 R h Y m x l M S A o M y k v V W 5 w a X Z v d G V k I E N v b H V t b n M u e 0 Y x M i 4 g U 2 k g b O K A m W F j Y 8 O o c y B l c 3 Q g c m l z c X X D q S w g c X V l b H M g c 2 9 u d C B s Z X M g c m l z c X V l c y B w c m l u Y 2 l w Y X V 4 I D 8 s M T g 0 f S Z x d W 9 0 O y w m c X V v d D t T Z W N 0 a W 9 u M S 9 U Y W J s Z T E g K D M p L 1 V u c G l 2 b 3 R l Z C B D b 2 x 1 b W 5 z L n t G M T I u I F N p I G z i g J l h Y 2 P D q H M g Z X N 0 I H J p c 3 F 1 w 6 k s I H F 1 Z W x z I H N v b n Q g b G V z I H J p c 3 F 1 Z X M g c H J p b m N p c G F 1 e C A / L 0 F n c m V z c 2 l v b i B w a H l z a X F 1 Z S w x O D V 9 J n F 1 b 3 Q 7 L C Z x d W 9 0 O 1 N l Y 3 R p b 2 4 x L 1 R h Y m x l M S A o M y k v V W 5 w a X Z v d G V k I E N v b H V t b n M u e 0 Y x M i 4 g U 2 k g b O K A m W F j Y 8 O o c y B l c 3 Q g c m l z c X X D q S w g c X V l b H M g c 2 9 u d C B s Z X M g c m l z c X V l c y B w c m l u Y 2 l w Y X V 4 I D 8 v Q X J y Z X N 0 Y X R p b 2 5 z L 2 T D q X R l b n R p b 2 5 z L D E 4 N n 0 m c X V v d D s s J n F 1 b 3 Q 7 U 2 V j d G l v b j E v V G F i b G U x I C g z K S 9 V b n B p d m 9 0 Z W Q g Q 2 9 s d W 1 u c y 5 7 R j E y L i B T a S B s 4 o C Z Y W N j w 6 h z I G V z d C B y a X N x d c O p L C B x d W V s c y B z b 2 5 0 I G x l c y B y a X N x d W V z I H B y a W 5 j a X B h d X g g P y 9 B d X R y Z S w g c H L D q W N p c 2 V 6 L D E 4 N 3 0 m c X V v d D s s J n F 1 b 3 Q 7 U 2 V j d G l v b j E v V G F i b G U x I C g z K S 9 V b n B p d m 9 0 Z W Q g Q 2 9 s d W 1 u c y 5 7 R j E y L i B T a S B s 4 o C Z Y W N j w 6 h z I G V z d C B y a X N x d c O p L C B x d W V s c y B z b 2 5 0 I G x l c y B y a X N x d W V z I H B y a W 5 j a X B h d X g g P y 9 F b m z D q H Z l b W V u d H M s M T g 4 f S Z x d W 9 0 O y w m c X V v d D t T Z W N 0 a W 9 u M S 9 U Y W J s Z T E g K D M p L 1 V u c G l 2 b 3 R l Z C B D b 2 x 1 b W 5 z L n t G M T I u I F N p I G z i g J l h Y 2 P D q H M g Z X N 0 I H J p c 3 F 1 w 6 k s I H F 1 Z W x z I H N v b n Q g b G V z I H J p c 3 F 1 Z X M g c H J p b m N p c G F 1 e C A / L 0 h h c m P D q G x l b W V u d C B v d S B k a X N j c m l t a W 5 h d G l v b i w x O D l 9 J n F 1 b 3 Q 7 L C Z x d W 9 0 O 1 N l Y 3 R p b 2 4 x L 1 R h Y m x l M S A o M y k v V W 5 w a X Z v d G V k I E N v b H V t b n M u e 0 Y x M i 4 g U 2 k g b O K A m W F j Y 8 O o c y B l c 3 Q g c m l z c X X D q S w g c X V l b H M g c 2 9 u d C B s Z X M g c m l z c X V l c y B w c m l u Y 2 l w Y X V 4 I D 8 v V m l v b G V u Y 2 U g c 2 V 4 d W V s b G U s M T k w f S Z x d W 9 0 O y w m c X V v d D t T Z W N 0 a W 9 u M S 9 U Y W J s Z T E g K D M p L 1 V u c G l 2 b 3 R l Z C B D b 2 x 1 b W 5 z L n t G M T J i L i B Q c m V j a X N l e i B h d X R y Z S B y a X N x d W U s M T k x f S Z x d W 9 0 O y w m c X V v d D t T Z W N 0 a W 9 u M S 9 U Y W J s Z T E g K D M p L 1 V u c G l 2 b 3 R l Z C B D b 2 x 1 b W 5 z L n t H M S 5 F c 3 Q t Y 2 U g c X V l I G x l c y B l b m Z h b n R z I G R l I G 3 D q W 5 h Z 2 V z I G T D q X B s Y W P D q X M g Z n L D q X F 1 Z W 5 0 Z W 5 0 I H V u Z S D D q W N v b G U g P y w x O T J 9 J n F 1 b 3 Q 7 L C Z x d W 9 0 O 1 N l Y 3 R p b 2 4 x L 1 R h Y m x l M S A o M y k v V W 5 w a X Z v d G V k I E N v b H V t b n M u e 0 c y L l B v d X J x d W 9 p I F R P V V M g T E V T I E V O R k F O V F M g b m U g Z n L D q X F 1 Z W 5 0 Z W 5 0 I H B h c y B k X H U w M D I 3 w 6 l j b 2 x l I D 8 s M T k z f S Z x d W 9 0 O y w m c X V v d D t T Z W N 0 a W 9 u M S 9 U Y W J s Z T E g K D M p L 1 V u c G l 2 b 3 R l Z C B D b 2 x 1 b W 5 z L n t H M m I u I F B y w 6 l j a X N l c i B h d X R y Z S B y Y W l z b 2 4 s M T k 0 f S Z x d W 9 0 O y w m c X V v d D t T Z W N 0 a W 9 u M S 9 U Y W J s Z T E g K D M p L 1 V u c G l 2 b 3 R l Z C B D b 2 x 1 b W 5 z L n t H M 2 E u I F F 1 Z W w g Z X N 0 I G x l I G 5 v b S B k Z S B s X H U w M D I 3 w 6 l j b 2 x l L D E 5 N X 0 m c X V v d D s s J n F 1 b 3 Q 7 U 2 V j d G l v b j E v V G F i b G U x I C g z K S 9 V b n B p d m 9 0 Z W Q g Q 2 9 s d W 1 u c y 5 7 R z N i L i B E Y W 5 z I H F 1 Z W w g d m l s b G F n Z S 9 2 a W x s Z S 9 z a X R l I H N l I H R y b 3 V 2 Z S B s X H U w M D I 3 w 6 l j b 2 x l P y w x O T Z 9 J n F 1 b 3 Q 7 L C Z x d W 9 0 O 1 N l Y 3 R p b 2 4 x L 1 R h Y m x l M S A o M y k v V W 5 w a X Z v d G V k I E N v b H V t b n M u e 0 c x L j Q u I F F 1 Z W x s Z S B l c 3 Q g b G E g Z G l z d G F u Y 2 U g c G F y Y 2 9 1 c n V l I H B v d X I g e S B h Y 2 P D q W R l c i A / L D E 5 N 3 0 m c X V v d D s s J n F 1 b 3 Q 7 U 2 V j d G l v b j E v V G F i b G U x I C g z K S 9 V b n B p d m 9 0 Z W Q g Q 2 9 s d W 1 u c y 5 7 S C 4 g S U 5 G T 1 J N Q V R J T 0 5 T I F N V U i B M R V M g U 0 V S V k l D R V M g R E U g U 0 F O V E U g R E l T U E 9 O S U J M R V M g R E F O U y B M R S B T S V R F I C 8 g V k l M T E F H R S w x O T h 9 J n F 1 b 3 Q 7 L C Z x d W 9 0 O 1 N l Y 3 R p b 2 4 x L 1 R h Y m x l M S A o M y k v V W 5 w a X Z v d G V k I E N v b H V t b n M u e 1 k g Y S B 0 L W l s I G R l c y B z Z X J 2 a W N l c y B t w 6 l k a W N h d X g g Z m 9 u Y 3 R p b 2 5 u Z W x z I G R p c 3 B v b m l i b G V z I H N 1 c i B j Z S B z a X R l I C 8 g d m l s b G F n Z T 8 s M T k 5 f S Z x d W 9 0 O y w m c X V v d D t T Z W N 0 a W 9 u M S 9 U Y W J s Z T E g K D M p L 1 V u c G l 2 b 3 R l Z C B D b 2 x 1 b W 5 z L n t I M S 4 g U 2 k g T 3 V p L C B R d W V s c y B 0 e X B l c y B k Z S B z Z X J 2 a W N l c y B t w 6 l k a W N h d X g g Z m 9 u Y 3 R p b 2 5 u Z W x z I H N v b n Q g Z G l z c G 9 u a W J s Z X M g c 3 V y I G N l I H N p d G U g L y B 2 a W x s Y W d l P y w y M D B 9 J n F 1 b 3 Q 7 L C Z x d W 9 0 O 1 N l Y 3 R p b 2 4 x L 1 R h Y m x l M S A o M y k v V W 5 w a X Z v d G V k I E N v b H V t b n M u e 0 g x L i B T a S B P d W k s I F F 1 Z W x z I H R 5 c G V z I G R l I H N l c n Z p Y 2 V z I G 3 D q W R p Y 2 F 1 e C B m b 2 5 j d G l v b m 5 l b H M g c 2 9 u d C B k a X N w b 2 5 p Y m x l c y B z d X I g Y 2 U g c 2 l 0 Z S A v I H Z p b G x h Z 2 U / L 0 N l b n R y Z S B k Z S B z Y W 5 0 w 6 k s M j A x f S Z x d W 9 0 O y w m c X V v d D t T Z W N 0 a W 9 u M S 9 U Y W J s Z T E g K D M p L 1 V u c G l 2 b 3 R l Z C B D b 2 x 1 b W 5 z L n t I M S 4 g U 2 k g T 3 V p L C B R d W V s c y B 0 e X B l c y B k Z S B z Z X J 2 a W N l c y B t w 6 l k a W N h d X g g Z m 9 u Y 3 R p b 2 5 u Z W x z I H N v b n Q g Z G l z c G 9 u a W J s Z X M g c 3 V y I G N l I H N p d G U g L y B 2 a W x s Y W d l P y 9 D b G l u a X F 1 Z S B t b 2 J p b G U s M j A y f S Z x d W 9 0 O y w m c X V v d D t T Z W N 0 a W 9 u M S 9 U Y W J s Z T E g K D M p L 1 V u c G l 2 b 3 R l Z C B D b 2 x 1 b W 5 z L n t I M S 4 g U 2 k g T 3 V p L C B R d W V s c y B 0 e X B l c y B k Z S B z Z X J 2 a W N l c y B t w 6 l k a W N h d X g g Z m 9 u Y 3 R p b 2 5 u Z W x z I H N v b n Q g Z G l z c G 9 u a W J s Z X M g c 3 V y I G N l I H N p d G U g L y B 2 a W x s Y W d l P y 9 D b G l u a X F 1 Z S B w c m l 2 w 6 l l L D I w M 3 0 m c X V v d D s s J n F 1 b 3 Q 7 U 2 V j d G l v b j E v V G F i b G U x I C g z K S 9 V b n B p d m 9 0 Z W Q g Q 2 9 s d W 1 u c y 5 7 S D E u I F N p I E 9 1 a S w g U X V l b H M g d H l w Z X M g Z G U g c 2 V y d m l j Z X M g b c O p Z G l j Y X V 4 I G Z v b m N 0 a W 9 u b m V s c y B z b 2 5 0 I G R p c 3 B v b m l i b G V z I H N 1 c i B j Z S B z a X R l I C 8 g d m l s b G F n Z T 8 v S M O 0 c G l 0 Y W w s M j A 0 f S Z x d W 9 0 O y w m c X V v d D t T Z W N 0 a W 9 u M S 9 U Y W J s Z T E g K D M p L 1 V u c G l 2 b 3 R l Z C B D b 2 x 1 b W 5 z L n t I M S 4 g U 2 k g T 3 V p L C B R d W V s c y B 0 e X B l c y B k Z S B z Z X J 2 a W N l c y B t w 6 l k a W N h d X g g Z m 9 u Y 3 R p b 2 5 u Z W x z I H N v b n Q g Z G l z c G 9 u a W J s Z X M g c 3 V y I G N l I H N p d G U g L y B 2 a W x s Y W d l P y 9 B d X R y Z S w g c 3 D D q W N p Z m l l e i A 6 I F 9 f X 1 9 f X 1 9 f X 1 9 f X 1 9 f L D I w N X 0 m c X V v d D s s J n F 1 b 3 Q 7 U 2 V j d G l v b j E v V G F i b G U x I C g z K S 9 V b n B p d m 9 0 Z W Q g Q 2 9 s d W 1 u c y 5 7 S D E u I F B y w 6 l j a X N l c i B h d X R y Z S B 0 e X B l I G R l I H N l c n Z p Y 2 U g b c O p Z G l j Y W w s M j A 2 f S Z x d W 9 0 O y w m c X V v d D t T Z W N 0 a W 9 u M S 9 U Y W J s Z T E g K D M p L 1 V u c G l 2 b 3 R l Z C B D b 2 x 1 b W 5 z L n t I M i 4 g Q 2 V z I H N l c n Z p Y 2 V z I H N v b n Q t a W x z I G R p c 3 B v b m l i b G V z I H N 1 c i B s Z S B z a X R l I G 9 1 I G V u I G R l a G 9 y c y B k d S B z a X R l I C 8 g d m l s b G F n Z S A / L D I w N 3 0 m c X V v d D s s J n F 1 b 3 Q 7 U 2 V j d G l v b j E v V G F i b G U x I C g z K S 9 V b n B p d m 9 0 Z W Q g Q 2 9 s d W 1 u c y 5 7 S D M u U X V l b G x l I G V z d C B s Y S B k a X N 0 Y W 5 j Z S B x d W U g b G V z I H B l c n N v b m 5 l c y B k w 6 l w b G F j w 6 l l c y B w Y X J j b 3 V y Z W 5 0 I H B v d X I g Y W N j w 6 l k Z X I g Y X V 4 I H N l c n Z p Y 2 V z I G 3 D q W R p Y 2 F 1 e C A / I C h t Y X J j a G U g w 6 A g c G l l Z C k s M j A 4 f S Z x d W 9 0 O y w m c X V v d D t T Z W N 0 a W 9 u M S 9 U Y W J s Z T E g K D M p L 1 V u c G l 2 b 3 R l Z C B D b 2 x 1 b W 5 z L n t I N C 4 g U X V l b G x l c y B z b 2 5 0 I G x l c y A z I G 1 h b G F k a W V z I G x l c y B w b H V z I H L D q X B h b m R 1 Z X M g c 3 V y I G x l I H N p d G U g L y B 2 a W x s Y W d l P y w y M D l 9 J n F 1 b 3 Q 7 L C Z x d W 9 0 O 1 N l Y 3 R p b 2 4 x L 1 R h Y m x l M S A o M y k v V W 5 w a X Z v d G V k I E N v b H V t b n M u e 0 g 0 L i B R d W V s b G V z I H N v b n Q g b G V z I D M g b W F s Y W R p Z X M g b G V z I H B s d X M g c s O p c G F u Z H V l c y B z d X I g b G U g c 2 l 0 Z S A v I H Z p b G x h Z 2 U / L 0 R p Y X J y a M O p Z S w y M T B 9 J n F 1 b 3 Q 7 L C Z x d W 9 0 O 1 N l Y 3 R p b 2 4 x L 1 R h Y m x l M S A o M y k v V W 5 w a X Z v d G V k I E N v b H V t b n M u e 0 g 0 L i B R d W V s b G V z I H N v b n Q g b G V z I D M g b W F s Y W R p Z X M g b G V z I H B s d X M g c s O p c G F u Z H V l c y B z d X I g b G U g c 2 l 0 Z S A v I H Z p b G x h Z 2 U / L 0 Z p w 6 h 2 c m U s M j E x f S Z x d W 9 0 O y w m c X V v d D t T Z W N 0 a W 9 u M S 9 U Y W J s Z T E g K D M p L 1 V u c G l 2 b 3 R l Z C B D b 2 x 1 b W 5 z L n t I N C 4 g U X V l b G x l c y B z b 2 5 0 I G x l c y A z I G 1 h b G F k a W V z I G x l c y B w b H V z I H L D q X B h b m R 1 Z X M g c 3 V y I G x l I H N p d G U g L y B 2 a W x s Y W d l P y 9 J b m Z l Y 3 R p b 2 4 g Z G U g c G x h a W U s M j E y f S Z x d W 9 0 O y w m c X V v d D t T Z W N 0 a W 9 u M S 9 U Y W J s Z T E g K D M p L 1 V u c G l 2 b 3 R l Z C B D b 2 x 1 b W 5 z L n t I N C 4 g U X V l b G x l c y B z b 2 5 0 I G x l c y A z I G 1 h b G F k a W V z I G x l c y B w b H V z I H L D q X B h b m R 1 Z X M g c 3 V y I G x l I H N p d G U g L y B 2 a W x s Y W d l P y 9 N Y W x h Z G l l I G R l I H B l Y X U s M j E z f S Z x d W 9 0 O y w m c X V v d D t T Z W N 0 a W 9 u M S 9 U Y W J s Z T E g K D M p L 1 V u c G l 2 b 3 R l Z C B D b 2 x 1 b W 5 z L n t I N C 4 g U X V l b G x l c y B z b 2 5 0 I G x l c y A z I G 1 h b G F k a W V z I G x l c y B w b H V z I H L D q X B h b m R 1 Z X M g c 3 V y I G x l I H N p d G U g L y B 2 a W x s Y W d l P y 9 N Y W x u d X R y a X R p b 2 4 s M j E 0 f S Z x d W 9 0 O y w m c X V v d D t T Z W N 0 a W 9 u M S 9 U Y W J s Z T E g K D M p L 1 V u c G l 2 b 3 R l Z C B D b 2 x 1 b W 5 z L n t I N C 4 g U X V l b G x l c y B z b 2 5 0 I G x l c y A z I G 1 h b G F k a W V z I G x l c y B w b H V z I H L D q X B h b m R 1 Z X M g c 3 V y I G x l I H N p d G U g L y B 2 a W x s Y W d l P y 9 Q Y W x 1 Z G l z b W U s M j E 1 f S Z x d W 9 0 O y w m c X V v d D t T Z W N 0 a W 9 u M S 9 U Y W J s Z T E g K D M p L 1 V u c G l 2 b 3 R l Z C B D b 2 x 1 b W 5 z L n t I N C 4 g U X V l b G x l c y B z b 2 5 0 I G x l c y A z I G 1 h b G F k a W V z I G x l c y B w b H V z I H L D q X B h b m R 1 Z X M g c 3 V y I G x l I H N p d G U g L y B 2 a W x s Y W d l P y 9 U b 3 V 4 L D I x N n 0 m c X V v d D s s J n F 1 b 3 Q 7 U 2 V j d G l v b j E v V G F i b G U x I C g z K S 9 V b n B p d m 9 0 Z W Q g Q 2 9 s d W 1 u c y 5 7 S D Q u I F F 1 Z W x s Z X M g c 2 9 u d C B s Z X M g M y B t Y W x h Z G l l c y B s Z X M g c G x 1 c y B y w 6 l w Y W 5 k d W V z I H N 1 c i B s Z S B z a X R l I C 8 g d m l s b G F n Z T 8 v T W F 1 e C B k Z S B 0 w 6 p 0 Z S w y M T d 9 J n F 1 b 3 Q 7 L C Z x d W 9 0 O 1 N l Y 3 R p b 2 4 x L 1 R h Y m x l M S A o M y k v V W 5 w a X Z v d G V k I E N v b H V t b n M u e 0 g 0 L i B R d W V s b G V z I H N v b n Q g b G V z I D M g b W F s Y W R p Z X M g b G V z I H B s d X M g c s O p c G F u Z H V l c y B z d X I g b G U g c 2 l 0 Z S A v I H Z p b G x h Z 2 U / L 0 1 h d X g g Z G U g d m V u d H J l L D I x O H 0 m c X V v d D s s J n F 1 b 3 Q 7 U 2 V j d G l v b j E v V G F i b G U x I C g z K S 9 V b n B p d m 9 0 Z W Q g Q 2 9 s d W 1 u c y 5 7 S D Q u I F F 1 Z W x s Z X M g c 2 9 u d C B s Z X M g M y B t Y W x h Z G l l c y B s Z X M g c G x 1 c y B y w 6 l w Y W 5 k d W V z I H N 1 c i B s Z S B z a X R l I C 8 g d m l s b G F n Z T 8 v V k l I L y B T a W R h L D I x O X 0 m c X V v d D s s J n F 1 b 3 Q 7 U 2 V j d G l v b j E v V G F i b G U x I C g z K S 9 V b n B p d m 9 0 Z W Q g Q 2 9 s d W 1 u c y 5 7 S D Q u I F F 1 Z W x s Z X M g c 2 9 u d C B s Z X M g M y B t Y W x h Z G l l c y B s Z X M g c G x 1 c y B y w 6 l w Y W 5 k d W V z I H N 1 c i B s Z S B z a X R l I C 8 g d m l s b G F n Z T 8 v V H J v d W J s Z X M g c H N 5 Y 2 h v b G 9 n a X F 1 Z X M g b G n D q X M g Y X U g Y 2 9 u Z m x p d C w y M j B 9 J n F 1 b 3 Q 7 L C Z x d W 9 0 O 1 N l Y 3 R p b 2 4 x L 1 R h Y m x l M S A o M y k v V W 5 w a X Z v d G V k I E N v b H V t b n M u e 0 g 0 L i B R d W V s b G V z I H N v b n Q g b G V z I D M g b W F s Y W R p Z X M g b G V z I H B s d X M g c s O p c G F u Z H V l c y B z d X I g b G U g c 2 l 0 Z S A v I H Z p b G x h Z 2 U / L 1 B y b 2 J s w 6 h t Z X M g Z G U g d G V u c 2 l v b i w y M j F 9 J n F 1 b 3 Q 7 L C Z x d W 9 0 O 1 N l Y 3 R p b 2 4 x L 1 R h Y m x l M S A o M y k v V W 5 w a X Z v d G V k I E N v b H V t b n M u e 0 g 0 L i B R d W V s b G V z I H N v b n Q g b G V z I D M g b W F s Y W R p Z X M g b G V z I H B s d X M g c s O p c G F u Z H V l c y B z d X I g b G U g c 2 l 0 Z S A v I H Z p b G x h Z 2 U / L 0 F 1 d H J l I C h w c s O p Y 2 l z Z X o p X 1 9 f X 1 9 f X 1 9 f X 1 9 f X y w y M j J 9 J n F 1 b 3 Q 7 L C Z x d W 9 0 O 1 N l Y 3 R p b 2 4 x L 1 R h Y m x l M S A o M y k v V W 5 w a X Z v d G V k I E N v b H V t b n M u e 0 g 0 L i B R d W V s b G V z I H N v b n Q g b G V z I D M g b W F s Y W R p Z X M g b G V z I H B s d X M g c s O p c G F u Z H V l c y B z d X I g b G U g c 2 l 0 Z S A v I H Z p b G x h Z 2 U / L 0 F 1 Y 3 V u Z S w y M j N 9 J n F 1 b 3 Q 7 L C Z x d W 9 0 O 1 N l Y 3 R p b 2 4 x L 1 R h Y m x l M S A o M y k v V W 5 w a X Z v d G V k I E N v b H V t b n M u e 1 N w w 6 l j a W Z p Z X o g b G U g b m 9 t I G R l I G N l d H R l I G F 1 d H J l I G 1 h b G F k a W U s M j I 0 f S Z x d W 9 0 O y w m c X V v d D t T Z W N 0 a W 9 u M S 9 U Y W J s Z T E g K D M p L 1 V u c G l 2 b 3 R l Z C B D b 2 x 1 b W 5 z L n t J L i B T R U N V U k l U R S B B T E l N R U 5 U Q U l S R S B F V C B N T 1 l F T l M g R E U g U 1 V C U 0 l T V E F O Q 0 U s M j I 1 f S Z x d W 9 0 O y w m c X V v d D t T Z W N 0 a W 9 u M S 9 U Y W J s Z T E g K D M p L 1 V u c G l 2 b 3 R l Z C B D b 2 x 1 b W 5 z L n t J M S 5 R d W V s b G V z I H N v b n Q g b G V z I G R l d X g g c H J p b m N p c G F s Z X M g c 2 9 1 c m N l c y B h Y 3 R 1 Z W x s Z X M g Z G U g b m 9 1 c n J p d H V y Z S A o T W F 4 a W 1 1 b S A y K T 8 s M j I 2 f S Z x d W 9 0 O y w m c X V v d D t T Z W N 0 a W 9 u M S 9 U Y W J s Z T E g K D M p L 1 V u c G l 2 b 3 R l Z C B D b 2 x 1 b W 5 z L n t J M S 5 R d W V s b G V z I H N v b n Q g b G V z I G R l d X g g c H J p b m N p c G F s Z X M g c 2 9 1 c m N l c y B h Y 3 R 1 Z W x s Z X M g Z G U g b m 9 1 c n J p d H V y Z S A o T W F 4 a W 1 1 b S A y K T 8 v Q W N o Y X Q g c 3 V y I G x l I G 1 h c m N o w 6 k s M j I 3 f S Z x d W 9 0 O y w m c X V v d D t T Z W N 0 a W 9 u M S 9 U Y W J s Z T E g K D M p L 1 V u c G l 2 b 3 R l Z C B D b 2 x 1 b W 5 z L n t J M S 5 R d W V s b G V z I H N v b n Q g b G V z I G R l d X g g c H J p b m N p c G F s Z X M g c 2 9 1 c m N l c y B h Y 3 R 1 Z W x s Z X M g Z G U g b m 9 1 c n J p d H V y Z S A o T W F 4 a W 1 1 b S A y K T 8 v Q X V 0 c m V z I D o g c H L D q W N p c 2 V 6 L D I y O H 0 m c X V v d D s s J n F 1 b 3 Q 7 U 2 V j d G l v b j E v V G F i b G U x I C g z K S 9 V b n B p d m 9 0 Z W Q g Q 2 9 s d W 1 u c y 5 7 S T E u U X V l b G x l c y B z b 2 5 0 I G x l c y B k Z X V 4 I H B y a W 5 j a X B h b G V z I H N v d X J j Z X M g Y W N 0 d W V s b G V z I G R l I G 5 v d X J y a X R 1 c m U g K E 1 h e G l t d W 0 g M i k / L 0 R v b i B k Z X M g Y 2 9 t b X V u Y X V 0 w 6 l z I G j D t H R l c y B l d C B 2 b 2 l z a W 5 l c y w y M j l 9 J n F 1 b 3 Q 7 L C Z x d W 9 0 O 1 N l Y 3 R p b 2 4 x L 1 R h Y m x l M S A o M y k v V W 5 w a X Z v d G V k I E N v b H V t b n M u e 0 k x L l F 1 Z W x s Z X M g c 2 9 u d C B s Z X M g Z G V 1 e C B w c m l u Y 2 l w Y W x l c y B z b 3 V y Y 2 V z I G F j d H V l b G x l c y B k Z S B u b 3 V y c m l 0 d X J l I C h N Y X h p b X V t I D I p P y 9 B c 3 N p c 3 R h b m N l I G h 1 b W F u a X R h a X J l I C h p b m N s d W F u d C B D Y X N o K S w y M z B 9 J n F 1 b 3 Q 7 L C Z x d W 9 0 O 1 N l Y 3 R p b 2 4 x L 1 R h Y m x l M S A o M y k v V W 5 w a X Z v d G V k I E N v b H V t b n M u e 0 k x L l F 1 Z W x s Z X M g c 2 9 u d C B s Z X M g Z G V 1 e C B w c m l u Y 2 l w Y W x l c y B z b 3 V y Y 2 V z I G F j d H V l b G x l c y B k Z S B u b 3 V y c m l 0 d X J l I C h N Y X h p b X V t I D I p P y 9 F b X B y d W 5 0 L D I z M X 0 m c X V v d D s s J n F 1 b 3 Q 7 U 2 V j d G l v b j E v V G F i b G U x I C g z K S 9 V b n B p d m 9 0 Z W Q g Q 2 9 s d W 1 u c y 5 7 S T E u U X V l b G x l c y B z b 2 5 0 I G x l c y B k Z X V 4 I H B y a W 5 j a X B h b G V z I H N v d X J j Z X M g Y W N 0 d W V s b G V z I G R l I G 5 v d X J y a X R 1 c m U g K E 1 h e G l t d W 0 g M i k / L 1 B y b 2 R 1 Y 3 R p b 2 4 g Z G U g c 3 V i c 2 l z d G F u Y 2 U s M j M y f S Z x d W 9 0 O y w m c X V v d D t T Z W N 0 a W 9 u M S 9 U Y W J s Z T E g K D M p L 1 V u c G l 2 b 3 R l Z C B D b 2 x 1 b W 5 z L n t J M S 5 R d W V s b G V z I H N v b n Q g b G V z I G R l d X g g c H J p b m N p c G F s Z X M g c 2 9 1 c m N l c y B h Y 3 R 1 Z W x s Z X M g Z G U g b m 9 1 c n J p d H V y Z S A o T W F 4 a W 1 1 b S A y K T 8 v V H J v Y y w y M z N 9 J n F 1 b 3 Q 7 L C Z x d W 9 0 O 1 N l Y 3 R p b 2 4 x L 1 R h Y m x l M S A o M y k v V W 5 w a X Z v d G V k I E N v b H V t b n M u e 0 k x L i B B d X R y Z S w g c H J l Y 2 l z Z X o s M j M 0 f S Z x d W 9 0 O y w m c X V v d D t T Z W N 0 a W 9 u M S 9 U Y W J s Z T E g K D M p L 1 V u c G l 2 b 3 R l Z C B D b 2 x 1 b W 5 z L n t J M i 4 g R X N 0 L W N l I H F 1 Z S B s Y S B t Y W p v c m l 0 w 6 k g Z G V z I H B l c n N v b m 5 l c y B k w 6 l w b G F j w 6 l l c y B h I G F j Y 8 O o c y D D o C B s Y S B 0 Z X J y Z S B j d W x 0 a X Z h Y m x l I D 8 s M j M 1 f S Z x d W 9 0 O y w m c X V v d D t T Z W N 0 a W 9 u M S 9 U Y W J s Z T E g K D M p L 1 V u c G l 2 b 3 R l Z C B D b 2 x 1 b W 5 z L n t J M y 4 g T G V z I H B l c n N v b m 5 l c y B k d S B z a X R l I C 8 g d m l s b G F n Z S B v b n Q t Z W x s Z X M g d W 4 g Y W N j w 6 h z I H B o e X N p c X V l I G F 1 I G 1 h c m N o w 6 k g P y w y M z Z 9 J n F 1 b 3 Q 7 L C Z x d W 9 0 O 1 N l Y 3 R p b 2 4 x L 1 R h Y m x l M S A o M y k v V W 5 w a X Z v d G V k I E N v b H V t b n M u e 0 k 0 Y S 4 g U X V l b C B l c 3 Q g b G U g b m 9 t I G R 1 I G 1 h c m N o w 6 k / L D I z N 3 0 m c X V v d D s s J n F 1 b 3 Q 7 U 2 V j d G l v b j E v V G F i b G U x I C g z K S 9 V b n B p d m 9 0 Z W Q g Q 2 9 s d W 1 u c y 5 7 S T R i L i B R d W V s b G U g Z X N 0 I G x h I G R p c 3 R h b m N l I H B h c i B y Y X B w b 3 J 0 I G F 1 I H N p d G U g L y B 2 a W x s Y W d l P y w y M z h 9 J n F 1 b 3 Q 7 L C Z x d W 9 0 O 1 N l Y 3 R p b 2 4 x L 1 R h Y m x l M S A o M y k v V W 5 w a X Z v d G V k I E N v b H V t b n M u e 0 k 0 Y y 4 g T G V z I G J p Z W 5 z I G R l I H B y Z W 1 p w 6 h y Z S B u w 6 l j Z X N z a X T D q S B z b 2 5 0 I G l s c y B k a X N w b 2 5 p Y m x l c z 8 s M j M 5 f S Z x d W 9 0 O y w m c X V v d D t T Z W N 0 a W 9 u M S 9 U Y W J s Z T E g K D M p L 1 V u c G l 2 b 3 R l Z C B D b 2 x 1 b W 5 z L n t K L i B J T k Z P U k 1 B V E l P T i B T V V I g T E V T I E 1 P W U V O U y B E R S B D T 0 1 N V U 5 J Q 0 F U S U 9 O I E R J U 1 B P T k l C T E V T I E R B T l M g T E U g U 0 l U R S A v I F Z J T E x B R 0 U s M j Q w f S Z x d W 9 0 O y w m c X V v d D t T Z W N 0 a W 9 u M S 9 U Y W J s Z T E g K D M p L 1 V u c G l 2 b 3 R l Z C B D b 2 x 1 b W 5 z L n t K M S 5 Z I G E t d C 1 p b C B 1 b i B y w 6 l z Z W F 1 I H T D q W z D q X B o b 2 5 p c X V l I G R p c 3 B v b m l i b G U g P y w y N D F 9 J n F 1 b 3 Q 7 L C Z x d W 9 0 O 1 N l Y 3 R p b 2 4 x L 1 R h Y m x l M S A o M y k v V W 5 w a X Z v d G V k I E N v b H V t b n M u e 0 o y L l F 1 Z W w o c y k g c s O p c 2 V h d S h 4 K S B 0 w 6 l s w 6 l w a G 9 u a X F 1 Z S h z K T 8 s M j Q y f S Z x d W 9 0 O y w m c X V v d D t T Z W N 0 a W 9 u M S 9 U Y W J s Z T E g K D M p L 1 V u c G l 2 b 3 R l Z C B D b 2 x 1 b W 5 z L n t K M i 5 R d W V s K H M p I H L D q X N l Y X U o e C k g d M O p b M O p c G h v b m l x d W U o c y k / L 0 F p c n R l b C w y N D N 9 J n F 1 b 3 Q 7 L C Z x d W 9 0 O 1 N l Y 3 R p b 2 4 x L 1 R h Y m x l M S A o M y k v V W 5 w a X Z v d G V k I E N v b H V t b n M u e 0 o y L l F 1 Z W w o c y k g c s O p c 2 V h d S h 4 K S B 0 w 6 l s w 6 l w a G 9 u a X F 1 Z S h z K T 8 v Q X V 0 c m U s M j Q 0 f S Z x d W 9 0 O y w m c X V v d D t T Z W N 0 a W 9 u M S 9 U Y W J s Z T E g K D M p L 1 V u c G l 2 b 3 R l Z C B D b 2 x 1 b W 5 z L n t K M i 5 R d W V s K H M p I H L D q X N l Y X U o e C k g d M O p b M O p c G h v b m l x d W U o c y k / L 1 R p Z 2 8 s M j Q 1 f S Z x d W 9 0 O y w m c X V v d D t T Z W N 0 a W 9 u M S 9 U Y W J s Z T E g K D M p L 1 V u c G l 2 b 3 R l Z C B D b 2 x 1 b W 5 z L n t K M S 4 x L i B T c M O p Y 2 l m a W V 6 I G F 1 d H J l I H L D q X N l Y X U g d M O p b M O p c G h v b m l x d W U s M j Q 2 f S Z x d W 9 0 O y w m c X V v d D t T Z W N 0 a W 9 u M S 9 U Y W J s Z T E g K D M p L 1 V u c G l 2 b 3 R l Z C B D b 2 x 1 b W 5 z L n t D b G F y a W Z p Y 2 F 0 a W 9 u c z o g 4 o C i Q 2 U g Z m 9 y b X V s Y W l y Z S B l c 3 Q g Y W R t a W 5 p c 3 R y w 6 k g Z G F u c y B s Z X M g b G 9 j Y W x p d M O p c y B v w 7 k g a W w g e V x 1 M D A y N 2 E g Z G V z I H J l d G 9 1 c n M g Z G U g c G 9 w d W x h d G l v b n M u L D I 0 N 3 0 m c X V v d D s s J n F 1 b 3 Q 7 U 2 V j d G l v b j E v V G F i b G U x I C g z K S 9 V b n B p d m 9 0 Z W Q g Q 2 9 s d W 1 u c y 5 7 Q i 4 x L i B M Z X F 1 Z W w g Z G V z I M O p b m 9 u Y 8 O p c y B z d W l 2 Y W 5 0 c y B k w 6 l j c m l 0 I G x l I G 1 p Z X V 4 I G x l I H N l b n R p b W V u d C B k Z S B z d G F i a W x p d M O p I G R h b n M g b G E g Y 2 9 t b X V u Y X V 0 w 6 k g P y w y N D h 9 J n F 1 b 3 Q 7 L C Z x d W 9 0 O 1 N l Y 3 R p b 2 4 x L 1 R h Y m x l M S A o M y k v V W 5 w a X Z v d G V k I E N v b H V t b n M u e 0 M u M S 4 x L k x l c X V l b C B k Z X M g w 6 l u b 2 5 j w 6 l z I H N 1 a X Z h b n R z I G T D q W N y a X Q g b G U g b W l l d X g g b G E g c 2 l 0 d W F 0 a W 9 u I G R l c y B s b 2 d l b W V u d H M g Y X U g c 2 V p b i B k Z S B s Y S B j b 2 1 t d W 5 h d X T D q S A / I C h N Y W l z b 2 4 g Z W 5 k b 2 1 t Y W f D q W U g c 3 V p d G U g Y X U g Y 2 9 u Z m x p d C k / L D I 0 O X 0 m c X V v d D s s J n F 1 b 3 Q 7 U 2 V j d G l v b j E v V G F i b G U x I C g z K S 9 V b n B p d m 9 0 Z W Q g Q 2 9 s d W 1 u c y 5 7 Q y 4 y L j E u T G F x d W V s b G U g Z G V z I G F m Z m l y b W F 0 a W 9 u c y B z d W l 2 Y W 5 0 Z X M g Z M O p Y 3 J p d C B s Z S B t a W V 1 e C B s 4 o C Z b 2 Z m c m U g Z O K A m W V u c 2 V p Z 2 5 l b W V u d C B w c m l t Y W l y Z S B k Y W 5 z I H Z v d H J l I G N v b W 1 1 b m F 1 d M O p I D 8 s M j U w f S Z x d W 9 0 O y w m c X V v d D t T Z W N 0 a W 9 u M S 9 U Y W J s Z T E g K D M p L 1 V u c G l 2 b 3 R l Z C B D b 2 x 1 b W 5 z L n t D M i 4 x L j E u U 2 k g w 6 l j b 2 x l K H M p I H B y a W 1 h a X J l I G Z l c m 3 D q W U o c y k g b 3 U g b m 9 u I G Z v b m N 0 a W 9 u b m V s b G U o c y k g K H L D q X B v b n N l I D I g Z X Q g M y k s I H F 1 Z W x s Z S B l b i B l c 3 Q g b G E g c m F p c 2 9 u I D 8 g K E N o b 2 l 4 I G 1 1 b H R p c G x l K S w y N T F 9 J n F 1 b 3 Q 7 L C Z x d W 9 0 O 1 N l Y 3 R p b 2 4 x L 1 R h Y m x l M S A o M y k v V W 5 w a X Z v d G V k I E N v b H V t b n M u e 0 M y L j E u M S 5 T a S D D q W N v b G U o c y k g c H J p b W F p c m U g Z m V y b c O p Z S h z K S B v d S B u b 2 4 g Z m 9 u Y 3 R p b 2 5 u Z W x s Z S h z K S A o c s O p c G 9 u c 2 U g M i B l d C A z K S w g c X V l b G x l I G V u I G V z d C B s Y S B y Y W l z b 2 4 g P y A o Q 2 h v a X g g b X V s d G l w b G U p L 0 V j b 2 x l I C h z d H J 1 Y 3 R 1 c m U p I G E g w 6 l 0 w 6 k g Z W 5 k b 2 1 t Y W f D q W U v Z M O p d H J 1 a X R l L D I 1 M n 0 m c X V v d D s s J n F 1 b 3 Q 7 U 2 V j d G l v b j E v V G F i b G U x I C g z K S 9 V b n B p d m 9 0 Z W Q g Q 2 9 s d W 1 u c y 5 7 Q z I u M S 4 x L l N p I M O p Y 2 9 s Z S h z K S B w c m l t Y W l y Z S B m Z X J t w 6 l l K H M p I G 9 1 I G 5 v b i B m b 2 5 j d G l v b m 5 l b G x l K H M p I C h y w 6 l w b 2 5 z Z S A y I G V 0 I D M p L C B x d W V s b G U g Z W 4 g Z X N 0 I G x h I H J h a X N v b i A / I C h D a G 9 p e C B t d W x 0 a X B s Z S k v U G V y c 2 9 u b m V s I G V u c 2 V p Z 2 5 h b n Q g b u K A m W V z d C B w b H V z I H B y w 6 l z Z W 5 0 I H N 1 c i B s Y S B 6 b 2 5 l L D I 1 M 3 0 m c X V v d D s s J n F 1 b 3 Q 7 U 2 V j d G l v b j E v V G F i b G U x I C g z K S 9 V b n B p d m 9 0 Z W Q g Q 2 9 s d W 1 u c y 5 7 Q y 4 z L j E u T G F x d W V s b G U g Z G V z I G F m Z m l y b W F 0 a W 9 u c y B z d W l 2 Y W 5 0 Z X M g Z M O p Y 3 J p d C B s Z S B t a W V 1 e C B s Y S B m b 3 V y b m l 0 d X J l I G R l I H N v a W 5 z I G R l I H N h b n T D q S B k Z S B i Y X N l I G R h b n M g d m 9 0 c m U g Y 2 9 t b X V u Y X V 0 w 6 k g P y w y N T R 9 J n F 1 b 3 Q 7 L C Z x d W 9 0 O 1 N l Y 3 R p b 2 4 x L 1 R h Y m x l M S A o M y k v V W 5 w a X Z v d G V k I E N v b H V t b n M u e 0 M z L j E u M S 5 T a S B j Z W 5 0 c m U o c y k g Z G U g c 2 F u d M O p I G R l I G J h c 2 U g Z m V y b c O p K H M p I G 9 1 I G 5 v b i B m b 2 5 j d G l v b m 5 l b C h z K S A o c s O p c G 9 u c 2 U g M i B l d C A z K S w g c X V l b G x l I G V u I G V z d C B s Y S B y Y W l z b 2 4 g P y A o Q 2 h v a X g g b X V s d G l w b G U p L D I 1 N X 0 m c X V v d D s s J n F 1 b 3 Q 7 U 2 V j d G l v b j E v V G F i b G U x I C g z K S 9 V b n B p d m 9 0 Z W Q g Q 2 9 s d W 1 u c y 5 7 Q z M u M S 4 x L l N p I G N l b n R y Z S h z K S B k Z S B z Y W 5 0 w 6 k g Z G U g Y m F z Z S B m Z X J t w 6 k o c y k g b 3 U g b m 9 u I G Z v b m N 0 a W 9 u b m V s K H M p I C h y w 6 l w b 2 5 z Z S A y I G V 0 I D M p L C B x d W V s b G U g Z W 4 g Z X N 0 I G x h I H J h a X N v b i A / I C h D a G 9 p e C B t d W x 0 a X B s Z S k v Q 2 V u d H J l I G R l I H N h b n T D q S A o c 3 R y d W N 0 d X J l K S B h I M O p d M O p I G V u Z G 9 t b W F n w 6 k v Z M O p d H J 1 a X Q u L D I 1 N n 0 m c X V v d D s s J n F 1 b 3 Q 7 U 2 V j d G l v b j E v V G F i b G U x I C g z K S 9 V b n B p d m 9 0 Z W Q g Q 2 9 s d W 1 u c y 5 7 Q z M u M S 4 x L l N p I G N l b n R y Z S h z K S B k Z S B z Y W 5 0 w 6 k g Z G U g Y m F z Z S B m Z X J t w 6 k o c y k g b 3 U g b m 9 u I G Z v b m N 0 a W 9 u b m V s K H M p I C h y w 6 l w b 2 5 z Z S A y I G V 0 I D M p L C B x d W V s b G U g Z W 4 g Z X N 0 I G x h I H J h a X N v b i A / I C h D a G 9 p e C B t d W x 0 a X B s Z S k v U G V y c 2 9 u b m V s I G R l I H N h b n T D q S B u 4 o C Z Z X N 0 I H B s d X M g c H L D q X N l b n Q g c 3 V y I G x h I G x v Y 2 F s a X T D q S 4 s M j U 3 f S Z x d W 9 0 O y w m c X V v d D t T Z W N 0 a W 9 u M S 9 U Y W J s Z T E g K D M p L 1 V u c G l 2 b 3 R l Z C B D b 2 x 1 b W 5 z L n t D L j Q u M S 5 M Y X F 1 Z W x s Z S B k Z X M g Y W Z m a X J t Y X R p b 2 5 z I H N 1 a X Z h b n R l c y B k w 6 l j c m l 0 I G x l I G 1 p Z X V 4 I G z i g J n D q X R h d C B h Y 3 R 1 Z W w g Z G V z I G 1 h c m N o w 6 l z I G R h b n M g d m 9 0 c m U g Y 2 9 t b X V u Y X V 0 w 6 k g P y w y N T h 9 J n F 1 b 3 Q 7 L C Z x d W 9 0 O 1 N l Y 3 R p b 2 4 x L 1 R h Y m x l M S A o M y k v V W 5 w a X Z v d G V k I E N v b H V t b n M u e 0 M u N S 4 x L k x h c X V l b G x l I G R l c y B h Z m Z p c m 1 h d G l v b n M g c 3 V p d m F u d G V z I G T D q W N y a X Q g b G U g b W l l d X g g b G E g Z m 9 1 c m 5 p d H V y Z S B l b i D D q W x l Y 3 R y a W N p d M O p I G R h b n M g d m 9 0 c m U g Y 2 9 t b X V u Y X V 0 w 6 k g P y w y N T l 9 J n F 1 b 3 Q 7 L C Z x d W 9 0 O 1 N l Y 3 R p b 2 4 x L 1 R h Y m x l M S A o M y k v V W 5 w a X Z v d G V k I E N v b H V t b n M u e 0 M u N i 4 x L k x h c X V l b G x l I G R l c y B h Z m Z p c m 1 h d G l v b n M g c 3 V p d m F u d G V z I G T D q W N y a X Q g b G U g b W l l d X g g b G E g Z m 9 1 c m 5 p d H V y Z S B l b i B l Y X U g c G 9 0 Y W J s Z S A o a 2 l v c 3 F 1 Z S w g d H V 5 Y X U g Z G 9 t a W N p b G U s I G N h b W l v b i 1 j a X R l c m 5 l L C B l d G M u K S B k Y W 5 z I G x h I G N v b W 1 1 b m F 1 d M O p I D 8 s M j Y w f S Z x d W 9 0 O y w m c X V v d D t T Z W N 0 a W 9 u M S 9 U Y W J s Z T E g K D M p L 1 V u c G l 2 b 3 R l Z C B D b 2 x 1 b W 5 z L n t D L j c u M S 5 M Z X F 1 Z W w g Z G V z I M O p b m 9 u Y 8 O p c y B z d W l 2 Y W 5 0 c y B k w 6 l j c m l 0 I G x l I G 1 p Z X V 4 I H N p d H V h d G l v b i B l d C B s 4 o C Z Y W N j w 6 h z I M O g I G z i g J l h Z 3 J p Y 3 V s d H V y Z S B k Y W 5 z I H Z v d H J l I G N v b W 1 1 b m F 1 d M O p I D 8 s M j Y x f S Z x d W 9 0 O y w m c X V v d D t T Z W N 0 a W 9 u M S 9 U Y W J s Z T E g K D M p L 1 V u c G l 2 b 3 R l Z C B D b 2 x 1 b W 5 z L n t D L j g u M S 5 M Z X F 1 Z W w g Z G V z I M O p b m 9 u Y 8 O p c y B z d W l 2 Y W 5 0 c y B k w 6 l j c m l 0 I G x l I G 1 p Z X V 4 I G x h I H N p d H V h d G l v b i B k Z X M g Z W 1 w b G 9 5 w 6 l z I G R 1 I H N l Y 3 R l d X I g c H V i b G l j I C h m b 2 5 j d G l v b m 5 h a X J l c y w g Z W 5 z Z W l n b m F u d H M s I G l u Z m l y b W l l c n M s I H B v b G l j a W V y c y w g Z X R j L i k g Z G F u c y B 2 b 3 R y Z S B j b 2 1 t d W 5 h d X T D q S A / L D I 2 M n 0 m c X V v d D s s J n F 1 b 3 Q 7 U 2 V j d G l v b j E v V G F i b G U x I C g z K S 9 V b n B p d m 9 0 Z W Q g Q 2 9 s d W 1 u c y 5 7 R D E u M S 5 M Y X F 1 Z W x s Z S B k Z X M g Y W Z m a X J t Y X R p b 2 5 z I H N 1 a X Z h b n R l c y B k w 6 l j c m l 0 I G x l I G 1 p Z X V 4 I G x h I H N p d H V h d G l v b i B z w 6 l j d X J p d G F p c m U g Z G F u c y B 2 b 3 R y Z S B j b 2 1 t d W 5 h d X T D q S A / L D I 2 M 3 0 m c X V v d D s s J n F 1 b 3 Q 7 U 2 V j d G l v b j E v V G F i b G U x I C g z K S 9 V b n B p d m 9 0 Z W Q g Q 2 9 s d W 1 u c y 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N j R 9 J n F 1 b 3 Q 7 L C Z x d W 9 0 O 1 N l Y 3 R p b 2 4 x L 1 R h Y m x l M S A o M y k v V W 5 w a X Z v d G V k I E N v b H V t b n M u e 0 Q u M y 4 x L l k t Y S 1 0 L W l s I G x h I H B y w 6 l z Z W 5 j Z S B k 4 o C Z Y X U g b W 9 p b n M g d W 5 l I G Z v c m N l I G R l I H P D q W N 1 c m l 0 w 6 k g Z m 9 y b W V s b G U v w 6 l 0 Y X R p c X V l I C h n Z W 5 k Y X J t Z X J p Z S w g c G 9 s a W N l L C B h c m 3 D q W U s I G 1 p c 3 N p b 2 5 z I G R l I G 1 h a W 5 0 a W V u I G R l I G x h I H B h a X g p I G R h b n M g d m 9 0 c m U g Y 2 9 t b X V u Y X V 0 w 6 k / L D I 2 N X 0 m c X V v d D s s J n F 1 b 3 Q 7 U 2 V j d G l v b j E v V G F i b G U x I C g z K S 9 V b n B p d m 9 0 Z W Q g Q 2 9 s d W 1 u c y 5 7 R C 4 0 L j E u T G V x d W V s I G R l c y D D q W 5 v b m P D q X M g c 3 V p d m F u d H M g Z M O p Y 3 J p d C B s Z S B t a W V 1 e C B s Y S B s a W J l c n T D q S B k Z S B t b 3 V 2 Z W 1 l b n Q g K H Z l c n M g b G V z I G 1 h c m N o w 6 l z L C B o Y W J p d G F 0 a W 9 u c y w g b G l l d X g g Z G U g d H J h d m F p b C w g d G V y c m V z L C B l d G M u K S B k Z X M g c s O p c 2 l k Z W 5 0 c y B h Y 3 R 1 Z W x z I G R h b n M g d m 9 0 c m U g Y 2 9 t b X V u Y X V 0 w 6 k g P y w y N j Z 9 J n F 1 b 3 Q 7 L C Z x d W 9 0 O 1 N l Y 3 R p b 2 4 x L 1 R h Y m x l M S A o M y k v V W 5 w a X Z v d G V k I E N v b H V t b n M u e 0 Q u N S 4 x L k V z d C 1 j Z S B x d W U g b G E g Y 2 9 t b X V u Y X V 0 w 6 k g Y S B s Z S B z Z W 5 0 a W 1 l b n Q g Z G U g c G 9 1 d m 9 p c i B h Y 2 P D q W R l c i B h d X g g b c O p Y 2 F u a X N t Z X M g a n V k a W N p Y W l y Z X M g Z W 4 g Y 2 F z I G R l I G R p c 3 B 1 d G U g P y w y N j d 9 J n F 1 b 3 Q 7 L C Z x d W 9 0 O 1 N l Y 3 R p b 2 4 x L 1 R h Y m x l M S A o M y k v V W 5 w a X Z v d G V k I E N v b H V t b n M u e 0 U u M S 4 x L l N h d m V 6 L X Z v d X M g c 1 x 1 M D A y N 2 l s I H k g Y S B k Z X M g c s O p c 2 l k Z W 5 j Z X M g c H J p d s O p Z X M s I H R l c n J l c y w g c G 9 z c 2 V z c 2 l v b n M g w 6 A g d X N h Z 2 U g w 6 l j b 2 5 v b W l x d W U g b 2 N j d X D D q W V z I H N h b n M g Y X V 0 b 3 J p c 2 F 0 a W 9 u I C h m Y W 1 p b G x l L C B h b W l z L C B h d X R v c m l 0 w 6 l z I G x v Y 2 F s Z X M p I G R h b n M g d m 9 0 c m U g Y 2 9 t b X V u Y X V 0 w 6 k g P y w y N j h 9 J n F 1 b 3 Q 7 L C Z x d W 9 0 O 1 N l Y 3 R p b 2 4 x L 1 R h Y m x l M S A o M y k v V W 5 w a X Z v d G V k I E N v b H V t b n M u e 0 U u M i 4 x L k x h c X V l b G x l I G R l c y B h Z m Z p c m 1 h d G l v b n M g c 3 V p d m F u d G V z I G T D q W N y a X Q g b G U g b W l l d X g g b G E g d m l l I H B 1 Y m x p c X V l I G R l I G x h I G N v b W 1 1 b m F 1 d M O p I G 1 h a W 5 0 Z W 5 h b n Q g P y w y N j l 9 J n F 1 b 3 Q 7 L C Z x d W 9 0 O 1 N l Y 3 R p b 2 4 x L 1 R h Y m x l M S A o M y k v V W 5 w a X Z v d G V k I E N v b H V t b n M u e 0 U u M y 4 x L l N c d T A w M j d p b C B 5 I G E g d W 4 g c H J v Y m z D q G 1 l I G R c d T A w M j d h c H B y b 3 Z p c 2 l v b m 5 l b W V u d C B l b i B l Y X U g b 3 U g b m 9 1 c n J p d H V y Z S B k Y W 5 z I G N l d H R l I G N v b W 1 1 b m F 1 d M O p L C B x d W V s b G U g Z X N 0 I G x h I H B y b 2 J h Y m l s a X T D q S B x d W U g d G 9 1 c y B s Z X M g d m 9 p c 2 l u c y B j b 2 9 w w 6 h y Z W 5 0 I H B v d X I g d G V u d G V y I G R l I H L D q X N v d W R y Z S B s Z S B w c m 9 i b M O o b W U g P y w y N z B 9 J n F 1 b 3 Q 7 L C Z x d W 9 0 O 1 N l Y 3 R p b 2 4 x L 1 R h Y m x l M S A o M y k v V W 5 w a X Z v d G V k I E N v b H V t b n M u e 0 U u N C 4 x L k x h c X V l b G x l I G R l c y B h Z m Z p c m 1 h d G l v b n M g c 3 V p d m F u d G V z I G T D q W N y a X Q g b G V z I H J l b G F 0 a W 9 u c y B p b n R l c m N v b W 1 1 b m F 1 d G F p c m V z L C B l d G h u a X F 1 Z X M s I H J l b G l n a W V 1 c 2 V z L C B w b 3 B 1 b G F 0 a W 9 u I G T D q X B s Y W P D q W U v a M O 0 d G U v c m V 0 b 3 V y b s O p Z S B k Y W 5 z I H Z v d H J l I G N v b W 1 1 b m F 1 d M O p I D 8 s M j c x f S Z x d W 9 0 O y w m c X V v d D t T Z W N 0 a W 9 u M S 9 U Y W J s Z T E g K D M p L 1 V u c G l 2 b 3 R l Z C B D b 2 x 1 b W 5 z L n t F L j U u M S 5 M Y X F 1 Z W x s Z S B k Z X M g Y W Z m a X J t Y X R p b 2 5 z I H N 1 a X Z h b n R l c y B k w 6 l j c m l 0 I G x l I G 5 p d m V h d S B k 4 o C Z Y W N j w 6 h z I G R l c y B k a W Z m w 6 l y Z W 5 0 Z X M g Y 2 9 t b X V u Y X V 0 w 6 l z I G F 1 e C B z Z X J 2 a W N l c z 8 s M j c y f S Z x d W 9 0 O y w m c X V v d D t T Z W N 0 a W 9 u M S 9 U Y W J s Z T E g K D M p L 1 V u c G l 2 b 3 R l Z C B D b 2 x 1 b W 5 z L n t F L j Y u M S 5 M Y X F 1 Z W x s Z S B k Z X M g Y W Z m a X J t Y X R p b 2 5 z I H N 1 a X Z h b n R l c y B k w 6 l j c m l 0 I G x h I H N p d H V h d G l v b i B y Z W x h d G l 2 Z S B h d X g g Z G 9 j d W 1 l b n R z I G T i g J l p Z G V u d G l 0 w 6 k s M j c z f S Z x d W 9 0 O y w m c X V v d D t T Z W N 0 a W 9 u M S 9 U Y W J s Z T E g K D M p L 1 V u c G l 2 b 3 R l Z C B D b 2 x 1 b W 5 z L n t F L j c u M S 5 M Y X F 1 Z W x s Z S B k Z X M g Y W Z m a X J t Y X R p b 2 5 z I H N 1 a X Z h b n R l c y B k w 6 l j c m l 0 I G x l I G 5 p d m V h d S B k Z S B w Y X J 0 a W N p c G F 0 a W 9 u I G R l c y B w b 3 B 1 b G F 0 a W 9 u c y D D o C B s Y S B 2 a W U g c H V i b G l x d W U g Z X Q g c G 9 s a X R p c X V l I G R l I G x h I G N v b W 1 1 b m F 1 d M O p P y w y N z R 9 J n F 1 b 3 Q 7 L C Z x d W 9 0 O 1 N l Y 3 R p b 2 4 x L 1 R h Y m x l M S A o M y k v V W 5 w a X Z v d G V k I E N v b H V t b n M u e 0 s u I E N P T l R B Q 1 R T I E R F U y B J T k Z P U k 1 B V E V V U l M g Q 0 x F U y w y N z V 9 J n F 1 b 3 Q 7 L C Z x d W 9 0 O 1 N l Y 3 R p b 2 4 x L 1 R h Y m x l M S A o M y k v V W 5 w a X Z v d G V k I E N v b H V t b n M u e 0 s x L i B D b 2 1 i a W V u I G R c d T A w M j d p b m Z v c m 1 h d G V 1 c n M g Y 2 z D q X M g Y X Z l e i 1 2 b 3 V z I G R h b n M g Y 2 U g b G l l d S B k Z S B k w 6 l w b G F j Z W 1 l b n Q g P y w y N z Z 9 J n F 1 b 3 Q 7 L C Z x d W 9 0 O 1 N l Y 3 R p b 2 4 x L 1 R h Y m x l M S A o M y k v V W 5 w a X Z v d G V k I E N v b H V t b n M u e 0 w u I E N P T U 1 F T l R B S V J F U y B H R U 5 F U k F V W C w y N z d 9 J n F 1 b 3 Q 7 L C Z x d W 9 0 O 1 N l Y 3 R p b 2 4 x L 1 R h Y m x l M S A o M y k v V W 5 w a X Z v d G V k I E N v b H V t b n M u e 0 0 u I F B S R U 5 F W i B B V S B N T 0 l O U y B D S U 5 R I F B I T 1 R P U y B E V S B T S V R F L D I 3 O H 0 m c X V v d D s s J n F 1 b 3 Q 7 U 2 V j d G l v b j E v V G F i b G U x I C g z K S 9 V b n B p d m 9 0 Z W Q g Q 2 9 s d W 1 u c y 5 7 V m V 1 a W x s Z X o g c 1 x 1 M D A y N 2 l s I H Z v d X M g c G x h a X Q g c H J l b m R y Z S B h d S B t b 2 l u c y B j a W 5 x I C g 1 K S B w a G 9 0 b 3 M g Z H U g c 2 l 0 Z S w y N z l 9 J n F 1 b 3 Q 7 L C Z x d W 9 0 O 1 N l Y 3 R p b 2 4 x L 1 R h Y m x l M S A o M y k v V W 5 w a X Z v d G V k I E N v b H V t b n M u e 0 N B T E N V T E F U R V V S I E R F T U 9 H U k F Q S E l R V U U s M j g w f S Z x d W 9 0 O y w m c X V v d D t T Z W N 0 a W 9 u M S 9 U Y W J s Z T E g K D M p L 1 V u c G l 2 b 3 R l Z C B D b 2 x 1 b W 5 z L n t D b 2 1 i a W V u I G R l I G 3 D q W 5 h Z 2 V z I G F 2 Z X o t d m 9 1 c y B p b n R l c n J v Z 8 O p P y w y O D F 9 J n F 1 b 3 Q 7 L C Z x d W 9 0 O 1 N l Y 3 R p b 2 4 x L 1 R h Y m x l M S A o M y k v V W 5 w a X Z v d G V k I E N v b H V t b n M u e 1 9 p Z C w y O D J 9 J n F 1 b 3 Q 7 L C Z x d W 9 0 O 1 N l Y 3 R p b 2 4 x L 1 R h Y m x l M S A o M y k v V W 5 w a X Z v d G V k I E N v b H V t b n M u e 1 9 1 d W l k L D I 4 M 3 0 m c X V v d D s s J n F 1 b 3 Q 7 U 2 V j d G l v b j E v V G F i b G U x I C g z K S 9 V b n B p d m 9 0 Z W Q g Q 2 9 s d W 1 u c y 5 7 X 3 N 1 Y m 1 p c 3 N p b 2 5 f d G l t Z S w y O D R 9 J n F 1 b 3 Q 7 L C Z x d W 9 0 O 1 N l Y 3 R p b 2 4 x L 1 R h Y m x l M S A o M y k v V W 5 w a X Z v d G V k I E N v b H V t b n M u e 1 9 2 Y W x p Z G F 0 a W 9 u X 3 N 0 Y X R 1 c y w y O D V 9 J n F 1 b 3 Q 7 L C Z x d W 9 0 O 1 N l Y 3 R p b 2 4 x L 1 R h Y m x l M S A o M y k v V W 5 w a X Z v d G V k I E N v b H V t b n M u e 1 9 p b m R l e C w y O D Z 9 J n F 1 b 3 Q 7 L C Z x d W 9 0 O 1 N l Y 3 R p b 2 4 x L 1 R h Y m x l M S A o M y k v V W 5 w a X Z v d G V k I E N v b H V t b n M u e 0 F 0 d H J p Y n V 0 Z S w y O D d 9 J n F 1 b 3 Q 7 L C Z x d W 9 0 O 1 N l Y 3 R p b 2 4 x L 1 R h Y m x l M S A o M y k v V W 5 w a X Z v d G V k I E N v b H V t b n M u e 1 Z h b H V l L D I 4 O H 0 m c X V v d D t d L C Z x d W 9 0 O 1 J l b G F 0 a W 9 u c 2 h p c E l u Z m 8 m c X V v d D s 6 W 1 1 9 I i A v P j w v U 3 R h Y m x l R W 5 0 c m l l c z 4 8 L 0 l 0 Z W 0 + P E l 0 Z W 0 + P E l 0 Z W 1 M b 2 N h d G l v b j 4 8 S X R l b V R 5 c G U + R m 9 y b X V s Y T w v S X R l b V R 5 c G U + P E l 0 Z W 1 Q Y X R o P l N l Y 3 R p b 2 4 x L 1 R h Y m x l M S U y M C g z K S 9 T b 3 V y Y 2 U 8 L 0 l 0 Z W 1 Q Y X R o P j w v S X R l b U x v Y 2 F 0 a W 9 u P j x T d G F i b G V F b n R y a W V z I C 8 + P C 9 J d G V t P j x J d G V t P j x J d G V t T G 9 j Y X R p b 2 4 + P E l 0 Z W 1 U e X B l P k Z v c m 1 1 b G E 8 L 0 l 0 Z W 1 U e X B l P j x J d G V t U G F 0 a D 5 T Z W N 0 a W 9 u M S 9 U Y W J s Z T E l M j A o M y k v Q 2 h h b m d l Z C U y M F R 5 c G U 8 L 0 l 0 Z W 1 Q Y X R o P j w v S X R l b U x v Y 2 F 0 a W 9 u P j x T d G F i b G V F b n R y a W V z I C 8 + P C 9 J d G V t P j x J d G V t P j x J d G V t T G 9 j Y X R p b 2 4 + P E l 0 Z W 1 U e X B l P k Z v c m 1 1 b G E 8 L 0 l 0 Z W 1 U e X B l P j x J d G V t U G F 0 a D 5 T Z W N 0 a W 9 u M S 9 U Y W J s Z T E l M j A o M y k v V W 5 w a X Z v d G V k J T I w Q 2 9 s d W 1 u c z w v S X R l b V B h d G g + P C 9 J d G V t T G 9 j Y X R p b 2 4 + P F N 0 Y W J s Z U V u d H J p Z X M g L z 4 8 L 0 l 0 Z W 0 + P E l 0 Z W 0 + P E l 0 Z W 1 M b 2 N h d G l v b j 4 8 S X R l b V R 5 c G U + R m 9 y b X V s Y T w v S X R l b V R 5 c G U + P E l 0 Z W 1 Q Y X R o P l N l Y 3 R p b 2 4 x L 1 R h Y m x l M S U y M C g z K S 9 G a W x 0 Z X J l Z C U y M F J v d 3 M 8 L 0 l 0 Z W 1 Q Y X R o P j w v S X R l b U x v Y 2 F 0 a W 9 u P j x T d G F i b G V F b n R y a W V z I C 8 + P C 9 J d G V t P j x J d G V t P j x J d G V t T G 9 j Y X R p b 2 4 + P E l 0 Z W 1 U e X B l P k Z v c m 1 1 b G E 8 L 0 l 0 Z W 1 U e X B l P j x J d G V t U G F 0 a D 5 T Z W N 0 a W 9 u M S 9 U Y W J s Z T E l M j A o N C 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V G F i b G U x X 1 8 0 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B Z G R l Z F R v R G F 0 Y U 1 v Z G V s I i B W Y W x 1 Z T 0 i b D A i I C 8 + P E V u d H J 5 I F R 5 c G U 9 I k Z p b G x D b 3 V u d C I g V m F s d W U 9 I m w 1 O T I i I C 8 + P E V u d H J 5 I F R 5 c G U 9 I k Z p b G x F c n J v c k N v Z G U i I F Z h b H V l P S J z V W 5 r b m 9 3 b i I g L z 4 8 R W 5 0 c n k g V H l w Z T 0 i R m l s b E V y c m 9 y Q 2 9 1 b n Q i I F Z h b H V l P S J s M C I g L z 4 8 R W 5 0 c n k g V H l w Z T 0 i R m l s b E x h c 3 R V c G R h d G V k I i B W Y W x 1 Z T 0 i Z D I w M j A t M D M t M j h U M D g 6 M z E 6 M z I u O T I 3 O T M 4 N F o i I C 8 + P E V u d H J 5 I F R 5 c G U 9 I k Z p b G x D b 2 x 1 b W 5 U e X B l c y I g V m F s d W U 9 I n N D U V l H Q m d Z R 0 J n W U d C U V V H Q m d N R 0 J n W U F B d 0 1 H Q m d Z R 0 F 3 T U R B d 0 1 E Q X d N S k F 3 W U F B d 0 1 H Q m d Z S k F 3 W U R B d 0 1 E Q X d N R E F 3 W U d C Z 0 1 E Q X d N R E F 3 T U d C Z 1 l K Q X d Z R E F 3 T U R B d 0 1 E Q X d Z R E F 3 W U d C Z 2 t E Q m d Z R E F 3 T U R B d 0 1 E Q X d Z R E F 3 V U Z C U V V H Q U F Z R E F 3 T U R B d 0 1 E Q X d N R E F 3 W U d C Z 1 l H Q m d Z R 0 J n W U R B d 0 1 E Q X d N R E F 3 T U R B d 1 l H Q m d Z R 0 J n W U d B Q U F H Q X d N R E F 3 T U R B d 0 1 E Q X d N R E F 3 T U F B Q U 1 E Q X d N Q U F B T U R C Z 1 l H Q X d N R E F 3 T U d B d 0 1 E Q X d N R 0 J n W U d B d 0 1 E Q X d Z R 0 F 3 T U R B d 0 1 E Q m d Z R 0 J n W U d C Z 0 F H Q m d N R E F 3 T U R B Q V l H Q m d N R E F 3 T U R B d 0 1 E Q X d N R E F 3 T U R C Z 0 F H Q X d N R E F 3 T U R B d 1 l H Q m d Z R 0 J n Q U d C Z 0 1 E Q X d B R 0 J n W U d C Z 0 1 E Q X d Z R 0 J n T U R C Z 1 l H Q X d N R 0 J n W U d C Z 1 l H Q m d Z R 0 J n W U d C Z 1 l H Q m d Z R 0 F B T U d B Q U F B Q X d N R 0 J 3 Q U R C Z 0 0 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w Y 2 9 k Z X M m c X V v d D s s J n F 1 b 3 Q 7 Q S 4 4 L i B O b 2 0 g Z H U g V m l s b G F n Z S A v I G x v Y 2 F s a X T D q S A v I H N p d G U m c X V v d D s s J n F 1 b 3 Q 7 Q S 4 4 L j E u I F N p I G F 1 d H J l L C B z c M O p Y 2 l m a W V 6 I H N c d T A w M j d p b C B 2 b 3 V z I H B s Y W l 0 J n F 1 b 3 Q 7 L C Z x d W 9 0 O 0 x h d C D D o C B j b 2 5 z a W T D q X J l c i Z x d W 9 0 O y w m c X V v d D t M b 2 5 n I M O g I G N v b n N p Z M O p c m V y 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j F h L i B O b 2 1 i c m U g Z G U g b c O p b m F n Z X M g Z G V z I F B E S S Z x d W 9 0 O y w m c X V v d D t C M W I u I E 5 v b W J y Z S B k X H U w M D I 3 a W 5 k a X Z p Z H V z J n F 1 b 3 Q 7 L C Z x d W 9 0 O 1 L D q W d p b 2 4 g Z G U g c H J v d m V u Y W 5 j Z S B k d S B H c m 9 1 c G U g c H J p b m N p c G F s I G R l c y B Q Z X J z b 2 5 u Z X M g R M O p c G x h Y 8 O p Z X M g S W 5 0 Z X J u Z X M m c X V v d D s s J n F 1 b 3 Q 7 R M O p c G F y d G V t Z W 5 0 I G R l I H B y b 3 Z l b m F u Y 2 U g Z H U g R 3 J v d X B l I H B y a W 5 j a X B h b C B k Z X M g U G V y c 2 9 u b m V z I E T D q X B s Y W P D q W V z I E l u d G V y b m V z J n F 1 b 3 Q 7 L C Z x d W 9 0 O 1 N v d X M t U H L D q W Z l Y 3 R 1 c m U g Z G U g c H J v d m V u Y W 5 j Z S B k d S B H c m 9 1 c G U g c H J p b m N p c G F s I G R l c y B Q Z X J z b 2 5 u Z X M g R M O p c G x h Y 8 O p Z X M g S W 5 0 Z X J u Z X M m c X V v d D s s J n F 1 b 3 Q 7 T W 9 5 Z W 5 z I G R l I G T D q X B s Y W N l b W V u d C B l b X B y d W 5 0 w 6 l z I H B h c i B s Z X M g U E R J J n F 1 b 3 Q 7 L C Z x d W 9 0 O 0 1 v e W V u c y B k Z S B k w 6 l w b G F j Z W 1 l b n Q g Z W 1 w c n V u d M O p c y B w Y X I g b G V z I F B E S S 9 B I H B p Z W Q m c X V v d D s s J n F 1 b 3 Q 7 T W 9 5 Z W 5 z I G R l I G T D q X B s Y W N l b W V u d C B l b X B y d W 5 0 w 6 l z I H B h c i B s Z X M g U E R J L 0 1 v d G 8 m c X V v d D s s J n F 1 b 3 Q 7 T W 9 5 Z W 5 z I G R l I G T D q X B s Y W N l b W V u d C B l b X B y d W 5 0 w 6 l z I H B h c i B s Z X M g U E R J L 0 J p Y 3 l j b G V 0 d G U m c X V v d D s s J n F 1 b 3 Q 7 T W 9 5 Z W 5 z I G R l I G T D q X B s Y W N l b W V u d C B l b X B y d W 5 0 w 6 l z I H B h c i B s Z X M g U E R J L 1 Z v a X R 1 c m U m c X V v d D s s J n F 1 b 3 Q 7 T W 9 5 Z W 5 z I G R l I G T D q X B s Y W N l b W V u d C B l b X B y d W 5 0 w 6 l z I H B h c i B s Z X M g U E R J L 1 B p c m 9 n d W U m c X V v d D s s J n F 1 b 3 Q 7 T W 9 5 Z W 5 z I G R l I G T D q X B s Y W N l b W V u d C B l b X B y d W 5 0 w 6 l z I H B h c i B s Z X M g U E R J L 0 R v c y B k X H U w M D I 3 Y W 5 p b W F s J n F 1 b 3 Q 7 L C Z x d W 9 0 O 0 1 v e W V u c y B k Z S B k w 6 l w b G F j Z W 1 l b n Q g Z W 1 w c n V u d M O p c y B w Y X I g b G V z I F B E S S 9 W w 6 l o a W N 1 b G U g b W l s a X R h a X J l J n F 1 b 3 Q 7 L C Z x d W 9 0 O 0 1 v e W V u c y B k Z S B k w 6 l w b G F j Z W 1 l b n Q g Z W 1 w c n V u d M O p c y B w Y X I g b G V z I F B E S S 9 U c m F u c 3 B v c n Q g Z W 4 g Y 2 9 t b X V u J n F 1 b 3 Q 7 L C Z x d W 9 0 O 0 F u b s O p Z S B k X H U w M D I 3 Y X J y a X b D q W U g Z H U g R 3 J v d X B l I H B y a W 5 j a X B h b C B k Z X M g U G V y c 2 9 u b m V z I E T D q X B s Y W P D q W V z I E l u d G V y b m V z J n F 1 b 3 Q 7 L C Z x d W 9 0 O 0 F u b s O p Z V 9 B c n J p d s O p Z V 9 Q R E k m c X V v d D s s J n F 1 b 3 Q 7 U G 9 1 c i B x d W V s b G V z I H J h a X N v b n M g b G E g b W F q b 3 J p d M O p I G R l c y B Q R E k g c 1 x 1 M D A y N 8 O p d G F p Z W 5 0 I G T D q X B s Y W P D q X M g K G x v c n M g Z H U g c H J l b W l l c i B k w 6 l w b G F j Z W 1 l b n Q p J n F 1 b 3 Q 7 L C Z x d W 9 0 O 0 E 4 L j E u I F N w w 6 l j a W Z p Z X o g Y X V 0 c m U g c m F p c 2 9 u c y B k Z S B k w 6 l w b G F j Z W 1 l b n Q m c X V v d D s s J n F 1 b 3 Q 7 Q j J h I E 5 v b W J y Z S B k Z S B t w 6 l u Y W d l c y B y Z X R v d X J u w 6 l z I G F u Y 2 l l b n M g U E R J J n F 1 b 3 Q 7 L C Z x d W 9 0 O 0 I y Y i B O b 2 1 i c m U g Z F x 1 M D A y N 2 l u Z G l 2 a W R 1 c y B y Z X R v d X J u w 6 l z I G F u Y 2 l l b n M g U E R J J n F 1 b 3 Q 7 L C Z x d W 9 0 O 1 B y b 3 Z p b m N l I G R l I H B y b 3 Z l b m F u Y 2 U g Z G U g b G E g b W F q b 3 J p d M O p I G R l c y B y Z X R v d X J u w 6 l z I G F u Y 2 l l b n M g U E R J J n F 1 b 3 Q 7 L C Z x d W 9 0 O 0 T D q X B h c n R l b W V u d C B k Z S B w c m 9 2 Z W 5 h b m N l I G R l I G x h I G 1 h a m 9 y a X T D q S B k Z X M g c m V 0 b 3 V y b s O p c y B h b m N p Z W 5 z I F B E S S Z x d W 9 0 O y w m c X V v d D t T b 3 V z L V B y w 6 l m Z W N 0 d X J l I G R l I H B y b 3 Z l b m F u Y 2 U g Z H U g R 3 J v d X B l I H B y a W 5 j a X B h b C B k Z X M g c m V 0 b 3 V y b s O p c y B h b m N p Z W 5 z I F B E S S Z x d W 9 0 O y w m c X V v d D t B b m 7 D q W U g Z G U g U k V U T 1 V S I G R 1 I E d y b 3 V w Z S B w c m l u Y 2 l w Y W w g Z G V z I F J l d G 9 1 c m 7 D q X M m c X V v d D s s J n F 1 b 3 Q 7 Q W 5 u Z W V f U m V 0 b 3 V y X 2 F u Y 2 l l b n M g U E R J J n F 1 b 3 Q 7 L C Z x d W 9 0 O 0 1 v e W V u c y B k Z S B k w 6 l w b G F j Z W 1 l b n Q g Z W 1 w c n V u d M O p c y B w Y X I g b G V z I H J l d G 9 1 c m 7 D q X M m c X V v d D s s J n F 1 b 3 Q 7 T W 9 5 Z W 5 z I G R l I G T D q X B s Y W N l b W V u d C B l b X B y d W 5 0 w 6 l z I H B h c i B s Z X M g c m V 0 b 3 V y b s O p c y 9 B I H B p Z W Q m c X V v d D s s J n F 1 b 3 Q 7 T W 9 5 Z W 5 z I G R l I G T D q X B s Y W N l b W V u d C B l b X B y d W 5 0 w 6 l z I H B h c i B s Z X M g c m V 0 b 3 V y b s O p c y 9 N b 3 R v J n F 1 b 3 Q 7 L C Z x d W 9 0 O 0 1 v e W V u c y B k Z S B k w 6 l w b G F j Z W 1 l b n Q g Z W 1 w c n V u d M O p c y B w Y X I g b G V z I H J l d G 9 1 c m 7 D q X M v Q m l j e W N s Z X R 0 Z S Z x d W 9 0 O y w m c X V v d D t N b 3 l l b n M g Z G U g Z M O p c G x h Y 2 V t Z W 5 0 I G V t c H J 1 b n T D q X M g c G F y I G x l c y B y Z X R v d X J u w 6 l z L 1 Z v a X R 1 c m U m c X V v d D s s J n F 1 b 3 Q 7 T W 9 5 Z W 5 z I G R l I G T D q X B s Y W N l b W V u d C B l b X B y d W 5 0 w 6 l z I H B h c i B s Z X M g c m V 0 b 3 V y b s O p c y 9 Q a X J v Z 3 V l J n F 1 b 3 Q 7 L C Z x d W 9 0 O 0 1 v e W V u c y B k Z S B k w 6 l w b G F j Z W 1 l b n Q g Z W 1 w c n V u d M O p c y B w Y X I g b G V z I H J l d G 9 1 c m 7 D q X M v R G 9 z I G R c d T A w M j d h b m l t Y W w m c X V v d D s s J n F 1 b 3 Q 7 T W 9 5 Z W 5 z I G R l I G T D q X B s Y W N l b W V u d C B l b X B y d W 5 0 w 6 l z I H B h c i B s Z X M g c m V 0 b 3 V y b s O p c y 9 W w 6 l o a W N 1 b G U g b W l s a X R h a X J l J n F 1 b 3 Q 7 L C Z x d W 9 0 O 0 1 v e W V u c y B k Z S B k w 6 l w b G F j Z W 1 l b n Q g Z W 1 w c n V u d M O p c y B w Y X I g b G V z I H J l d G 9 1 c m 7 D q X M v V H J h b n N w b 3 J 0 I G V u I G N v b W 1 1 b i Z x d W 9 0 O y w m c X V v d D t Q b 3 V y I H F 1 Z W x s Z X M g c m F p c 2 9 u c y B s Y S B t Y W p v c m l 0 w 6 k g Z G V z I H J l d G 9 1 c m 7 D q X M g w 6 l 0 Y W l l b n Q g c m V u d H L D q W U m c X V v d D s s J n F 1 b 3 Q 7 R X N 0 L W N l I H F 1 Z S B s Y S B t Y W p v c m l 0 w 6 k g Z G U g Y 2 V z I H J l d G 9 1 c m 7 D q X M g Z X N 0 I H J l b n R y w 6 l l I G R h b n M g b G V z I G h h Y m l 0 Y X R p b 2 5 z I G T i g J l h d m F u d C B k w 6 l w b G F j Z W 1 l b n Q g P y Z x d W 9 0 O y w m c X V v d D t T a S B u b 2 4 s I H B v d X J x d W 9 p J n F 1 b 3 Q 7 L C Z x d W 9 0 O 1 N p I G 5 v b i w g c G 9 1 c n F 1 b 2 k v Q W J y a X M g Z M O p d H J 1 a X R z J n F 1 b 3 Q 7 L C Z x d W 9 0 O 1 N p I G 5 v b i w g c G 9 1 c n F 1 b 2 k v V G V y c m F p b i B v Y 2 N 1 c M O p I H B h c i B k 4 o C Z Y X V 0 c m V z I H B l c n N v b m 5 l c y Z x d W 9 0 O y w m c X V v d D t T a S B u b 2 4 s I H B v d X J x d W 9 p L 0 l u c 8 O p Y 3 V y a X T D q S B s w 6 A g b 8 O 5 I G z i g J l o Y W J p d G F 0 a W 9 u I M O p d G F p d C B s b 2 N h b G l z w 6 l l J n F 1 b 3 Q 7 L C Z x d W 9 0 O 1 N p I G 5 v b i w g c G 9 1 c n F 1 b 2 k v U m V z d G V y I G F 2 Z W M g Z O K A m W F 1 d H J l c y B m Y W 1 p b G x l c y B k Y W 5 z I G x l I G x p Z X U g Y W N 0 d W V s J n F 1 b 3 Q 7 L C Z x d W 9 0 O 1 N p I G 5 v b i w g c G 9 1 c n F 1 b 2 k v Q X V 0 c m V z I M O g I H B y w 6 l j a X N l c i Z x d W 9 0 O y w m c X V v d D t C M m E g T m 9 t Y n J l I G R l I G 3 D q W 5 h Z 2 V z I H J l d G 9 1 c m 7 D q X M g d m V u d X M g Z G U g b F x 1 M D A y N 8 O p d H J h b m d l c i Z x d W 9 0 O y w m c X V v d D t C M m I g T m 9 t Y n J l I G R c d T A w M j d p b m R p d m l k d X M g c m V 0 b 3 V y b s O p c y B 2 Z W 5 1 c y B k Z S B s X H U w M D I 3 w 6 l 0 c m F u Z 2 V y J n F 1 b 3 Q 7 L C Z x d W 9 0 O 1 B h e X M g Z G U g c H J v d m V u Y W 5 j Z S B k Z S B s Y S B t Y W p v c m l 0 w 6 k g Z G V z I H J l d G 9 1 c m 7 D q X M g d m V u d X M g Z G U g b F x 1 M D A y N 8 O p d H J h b m d l c i Z x d W 9 0 O y w m c X V v d D t Q c m 9 2 a W 5 j Z S B k Z S B w c m 9 2 Z W 5 h b m N l I G R l I G x h I G 1 h a m 9 y a X T D q S B k Z X M g c m V 0 b 3 V y b s O p c y B 2 Z W 5 1 c y B k Z S B s X H U w M D I 3 w 6 l 0 c m F u Z 2 V y J n F 1 b 3 Q 7 L C Z x d W 9 0 O 0 T D q X B h c n R l b W V u d C B k Z S B w c m 9 2 Z W 5 h b m N l I G R l I G x h I G 1 h a m 9 y a X T D q S B k Z X M g c m V 0 b 3 V y b s O p c y B 2 Z W 5 1 c y B k Z S B s X H U w M D I 3 w 6 l 0 c m F u Z 2 V y J n F 1 b 3 Q 7 L C Z x d W 9 0 O 0 F u b s O p Z S B k Z S B S R V R P V V I g Z H U g R 3 J v d X B l I H B y a W 5 j a X B h b C B k Z X M g U m V 0 b 3 V y b s O p c z I m c X V v d D s s J n F 1 b 3 Q 7 Q W 5 u Z W V f U m V 0 b 3 V y X 2 F 1 I F R j a G F k J n F 1 b 3 Q 7 L C Z x d W 9 0 O 0 1 v e W V u c y B k Z S B k w 6 l w b G F j Z W 1 l b n Q g Z W 1 w c n V u d M O p c y B w Y X I g b G V z I H J l d G 9 1 c m 7 D q X M z J n F 1 b 3 Q 7 L C Z x d W 9 0 O 0 1 v e W V u c y B k Z S B k w 6 l w b G F j Z W 1 l b n Q g Z W 1 w c n V u d M O p c y B w Y X I g b G V z I H J l d G 9 1 c m 7 D q X M v Q S B w a W V k N C Z x d W 9 0 O y w m c X V v d D t N b 3 l l b n M g Z G U g Z M O p c G x h Y 2 V t Z W 5 0 I G V t c H J 1 b n T D q X M g c G F y I G x l c y B y Z X R v d X J u w 6 l z L 0 1 v d G 8 1 J n F 1 b 3 Q 7 L C Z x d W 9 0 O 0 1 v e W V u c y B k Z S B k w 6 l w b G F j Z W 1 l b n Q g Z W 1 w c n V u d M O p c y B w Y X I g b G V z I H J l d G 9 1 c m 7 D q X M v Q m l j e W N s Z X R 0 Z T Y m c X V v d D s s J n F 1 b 3 Q 7 T W 9 5 Z W 5 z I G R l I G T D q X B s Y W N l b W V u d C B l b X B y d W 5 0 w 6 l z I H B h c i B s Z X M g c m V 0 b 3 V y b s O p c y 9 W b 2 l 0 d X J l N y Z x d W 9 0 O y w m c X V v d D t N b 3 l l b n M g Z G U g Z M O p c G x h Y 2 V t Z W 5 0 I G V t c H J 1 b n T D q X M g c G F y I G x l c y B y Z X R v d X J u w 6 l z L 1 B p c m 9 n d W U 4 J n F 1 b 3 Q 7 L C Z x d W 9 0 O 0 1 v e W V u c y B k Z S B k w 6 l w b G F j Z W 1 l b n Q g Z W 1 w c n V u d M O p c y B w Y X I g b G V z I H J l d G 9 1 c m 7 D q X M v R G 9 z I G R c d T A w M j d h b m l t Y W w 5 J n F 1 b 3 Q 7 L C Z x d W 9 0 O 0 1 v e W V u c y B k Z S B k w 6 l w b G F j Z W 1 l b n Q g Z W 1 w c n V u d M O p c y B w Y X I g b G V z I H J l d G 9 1 c m 7 D q X M v V s O p a G l j d W x l I G 1 p b G l 0 Y W l y Z T E w J n F 1 b 3 Q 7 L C Z x d W 9 0 O 0 1 v e W V u c y B k Z S B k w 6 l w b G F j Z W 1 l b n Q g Z W 1 w c n V u d M O p c y B w Y X I g b G V z I H J l d G 9 1 c m 7 D q X M v V H J h b n N w b 3 J 0 I G V u I G N v b W 1 1 b j E x J n F 1 b 3 Q 7 L C Z x d W 9 0 O 1 B v d X I g c X V l b G x l c y B y Y W l z b 2 5 z I G x h I G 1 h a m 9 y a X T D q S B k Z X M g c m V 0 b 3 V y b s O p c y D D q X R h a W V u d C B y Z W 5 0 c s O p Z T E y J n F 1 b 3 Q 7 L C Z x d W 9 0 O 0 I z Y S B O b 2 1 i c m U g Z G U g b c O p b m F n Z X M g U m V z c 2 9 y d G l z c 2 F u d H M g Z G U g U G F 5 c y B U a W V y c y Z x d W 9 0 O y w m c X V v d D t C M 2 I g T m 9 t Y n J l I G R c d T A w M j d p b m R p d m l k d X M g U m V z c 2 9 y d G l z c 2 F u d H M g Z G U g U G F 5 c y B U a W V y c y Z x d W 9 0 O y w m c X V v d D t Q Y X l z I G R l I H B y b 3 Z l b m F u Y 2 U g Z G U g b G E g b W F q b 3 J p d M O p I G R l c y B S Z X N z b 3 J 0 a X N z Y W 5 0 c y B k Z S B Q Y X l z I F R p Z X J z J n F 1 b 3 Q 7 L C Z x d W 9 0 O 1 L D q W d p b 2 4 g Z G U g c H J v d m V u Y W 5 j Z S B k Z S B s Y S B t Y W p v c m l 0 w 6 k g Z G V z I F J l c 3 N v c n R p c 3 N h b n R z I G R l I F B h e X M g V G l l c n M m c X V v d D s s J n F 1 b 3 Q 7 R M O p c G F y d G V t Z W 5 0 I G R l I H B y b 3 Z l b m F u Y 2 U g Z G U g b G E g b W F q b 3 J p d M O p I G R l c y B S Z X N z b 3 J 0 a X N z Y W 5 0 c y B k Z S B Q Y X l z I F R p Z X J z J n F 1 b 3 Q 7 L C Z x d W 9 0 O 0 F u b s O p Z S B k Z S B E w 6 l w b G F j Z W 1 l b n Q g Z H U g R 3 J v d X B l I H B y a W 5 j a X B h b C B k Z X M g c m V z c 2 9 y d G l z c 2 F u d H M g Z G V z I H B h e X M g d G l l c n M m c X V v d D s s J n F 1 b 3 Q 7 Q W 5 u Z W V f Y X J y a X Z l Z V 9 0 Y 2 4 m c X V v d D s s J n F 1 b 3 Q 7 T m F 0 a W 9 u Y W x p d M O p I H B y a W 5 j a X B h b G V z I G R l c y B y Z X N z b 3 J 0 a X N z Y W 5 0 c y B k Z X M g c G F 5 c y B 0 a W V y c y Z x d W 9 0 O y w m c X V v d D t N b 3 l l b n M g Z G U g Z M O p c G x h Y 2 V t Z W 5 0 I G V t c H J 1 b n T D q X M g c G F y I G x l c y B y Z X N z b 3 J 0 a X N z Y W 5 0 c y B k Z X M g c G F 5 c y B 0 a W V y c y Z x d W 9 0 O y w m c X V v d D t N b 3 l l b n M g Z G U g Z M O p c G x h Y 2 V t Z W 5 0 I G V t c H J 1 b n T D q X M g c G F y I G x l c y B y Z X N z b 3 J 0 a X N z Y W 5 0 c y B k Z X M g c G F 5 c y B 0 a W V y c y 9 B I H B p Z W Q m c X V v d D s s J n F 1 b 3 Q 7 T W 9 5 Z W 5 z I G R l I G T D q X B s Y W N l b W V u d C B l b X B y d W 5 0 w 6 l z I H B h c i B s Z X M g c m V z c 2 9 y d G l z c 2 F u d H M g Z G V z I H B h e X M g d G l l c n M v T W 9 0 b y Z x d W 9 0 O y w m c X V v d D t N b 3 l l b n M g Z G U g Z M O p c G x h Y 2 V t Z W 5 0 I G V t c H J 1 b n T D q X M g c G F y I G x l c y B y Z X N z b 3 J 0 a X N z Y W 5 0 c y B k Z X M g c G F 5 c y B 0 a W V y c y 9 C a W N 5 Y 2 x l d H R l J n F 1 b 3 Q 7 L C Z x d W 9 0 O 0 1 v e W V u c y B k Z S B k w 6 l w b G F j Z W 1 l b n Q g Z W 1 w c n V u d M O p c y B w Y X I g b G V z I H J l c 3 N v c n R p c 3 N h b n R z I G R l c y B w Y X l z I H R p Z X J z L 1 Z v a X R 1 c m U m c X V v d D s s J n F 1 b 3 Q 7 T W 9 5 Z W 5 z I G R l I G T D q X B s Y W N l b W V u d C B l b X B y d W 5 0 w 6 l z I H B h c i B s Z X M g c m V z c 2 9 y d G l z c 2 F u d H M g Z G V z I H B h e X M g d G l l c n M v U G l y b 2 d 1 Z S Z x d W 9 0 O y w m c X V v d D t N b 3 l l b n M g Z G U g Z M O p c G x h Y 2 V t Z W 5 0 I G V t c H J 1 b n T D q X M g c G F y I G x l c y B y Z X N z b 3 J 0 a X N z Y W 5 0 c y B k Z X M g c G F 5 c y B 0 a W V y c y 9 E b 3 M g Z F x 1 M D A y N 2 F u a W 1 h b C Z x d W 9 0 O y w m c X V v d D t N b 3 l l b n M g Z G U g Z M O p c G x h Y 2 V t Z W 5 0 I G V t c H J 1 b n T D q X M g c G F y I G x l c y B y Z X N z b 3 J 0 a X N z Y W 5 0 c y B k Z X M g c G F 5 c y B 0 a W V y c y 9 W w 6 l o a W N 1 b G U g b W l s a X R h a X J l J n F 1 b 3 Q 7 L C Z x d W 9 0 O 0 1 v e W V u c y B k Z S B k w 6 l w b G F j Z W 1 l b n Q g Z W 1 w c n V u d M O p c y B w Y X I g b G V z I H J l c 3 N v c n R p c 3 N h b n R z I G R l c y B w Y X l z I H R p Z X J z L 1 R y Y W 5 z c G 9 y d C B l b i B j b 2 1 t d W 4 m c X V v d D s s J n F 1 b 3 Q 7 U G 9 1 c i B x d W V s b G V z I H J h a X N v b n M g b G E g b W F q b 3 J p d M O p I G R l c y B y Z X N z b 3 J 0 a X N z Y W 5 0 c y B k Z X M g c G F 5 c y B 0 a W V y c y B z X H U w M D I 3 w 6 l 0 Y W l l b n Q g Z M O p c G x h Y 8 O p c y A o b G 9 y c y B k d S B w c m V t a W V y I G T D q X B s Y W N l b W V u d C k 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0 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E u I F F 1 Z W x s Z S B h c 3 N p c 3 R h b m N l I G V z d C B m b 3 V y b m l l I H N 1 c i B s Z S B z a X R l I C 8 g d m l s b G F n Z S A / L 0 x h I G R p c 3 R y a W J 1 d G l v b i B k X H U w M D I 3 Y X J 0 a W N s Z X M g b m 9 u I G F s a W 1 l b n R h a X J l c y Z x d W 9 0 O y w m c X V v d D t E M S 4 g U X V l b G x l I G F z c 2 l z d G F u Y 2 U g Z X N 0 I G Z v d X J u a W U g c 3 V y I G x l I H N p d G U g L y B 2 a W x s Y W d l I D 8 v T G E g Z G l z d H J p Y n V 0 a W 9 u I G R l c y B i Y W N o Z X M m c X V v d D s s J n F 1 b 3 Q 7 R D E u I F F 1 Z W x s Z S B h c 3 N p c 3 R h b m N l I G V z d C B m b 3 V y b m l l I H N 1 c i B s Z S B z a X R l I C 8 g d m l s b G F n Z S A / L 0 x c d T A w M j d h c 3 N p c 3 R h b m N l I G V u I E V h d S B I e W d p Z W 5 l I G V 0 I E F z c 2 F p b m l z c 2 V t Z W 5 0 J n F 1 b 3 Q 7 L C Z x d W 9 0 O 0 Q x L i B R d W V s b G U g Y X N z a X N 0 Y W 5 j Z S B l c 3 Q g Z m 9 1 c m 5 p Z S B z d X I g b G U g c 2 l 0 Z S A v I H Z p b G x h Z 2 U g P y 9 M X H U w M D I 3 Y X N z a X N 0 Y W 5 j Z S B l b i D D q W R 1 Y 2 F 0 a W 9 u J n F 1 b 3 Q 7 L C Z x d W 9 0 O 0 Q x L i B R d W V s b G U g Y X N z a X N 0 Y W 5 j Z S B l c 3 Q g Z m 9 1 c m 5 p Z S B z d X I g b G U g c 2 l 0 Z S A v I H Z p b G x h Z 2 U g P y 9 M Y S B k a X N 0 c m l i d X R p b 2 4 g Z G V z I G 1 h d M O p c m l h d X g g L y B v d X R p b H M g c G 9 1 c i B j b 2 5 z d H J 1 a X J l I G x c d T A w M j d h Y n J p c y Z x d W 9 0 O y w m c X V v d D t E M S 4 g U X V l b G x l I G F z c 2 l z d G F u Y 2 U g Z X N 0 I G Z v d X J u a W U g c 3 V y I G x l I H N p d G U g L y B 2 a W x s Y W d l I D 8 v T G E g Z G l z d H J p Y n V 0 a W 9 u I G R l c y B t Y X T D q X J p Y X V 4 I C 8 g b 3 V 0 a W x z I H B v d X I g b G F u Y 2 V y I G R l c y B h Y 3 R p d m l 0 w 6 l z I M O p Y 2 9 u b 2 1 p c X V l c y Z x d W 9 0 O y w m c X V v d D t E M S 4 g U X V l b G x l I G F z c 2 l z d G F u Y 2 U g Z X N 0 I G Z v d X J u a W U g c 3 V y I G x l I H N p d G U g L y B 2 a W x s Y W d l I D 8 v T F x 1 M D A y N 2 F z c 2 l z d G F u Y 2 U g c H N 5 Y 2 h v c 2 9 j a W F s Z S Z x d W 9 0 O y w m c X V v d D t E M S 4 g U X V l b G x l I G F z c 2 l z d G F u Y 2 U g Z X N 0 I G Z v d X J u a W U g c 3 V y I G x l I H N p d G U g L y B 2 a W x s Y W d l I D 8 v T F x 1 M D A y N 2 F z c 2 l z d G F u Y 2 U g Z G U g c 2 F u d M O p J n F 1 b 3 Q 7 L C Z x d W 9 0 O 0 Q x L i B R d W V s b G U g Y X N z a X N 0 Y W 5 j Z S B l c 3 Q g Z m 9 1 c m 5 p Z S B z d X I g b G U g c 2 l 0 Z S A v I H Z p b G x h Z 2 U g P y 9 M Y S B k a X N 0 c m l i d X R p b 2 4 g Z G U g d m l 2 c m V z J n F 1 b 3 Q 7 L C Z x d W 9 0 O 0 Q x L i B R d W V s b G U g Y X N z a X N 0 Y W 5 j Z S B l c 3 Q g Z m 9 1 c m 5 p Z S B z d X I g b G U g c 2 l 0 Z S A v I H Z p b G x h Z 2 U g P y 9 D Y X N o I C h B c m d l b n Q p J n F 1 b 3 Q 7 L C Z x d W 9 0 O 0 Q x L i B R d W V s b G U g Y X N z a X N 0 Y W 5 j Z S B l c 3 Q g Z m 9 1 c m 5 p Z S B z d X I g b G U g c 2 l 0 Z S A v I H Z p b G x h Z 2 U g P y 9 Q Y X M g Z F x 1 M D A y N 2 F z c 2 l z d G F u Y 2 U g c m X D p 3 V l J n F 1 b 3 Q 7 L C Z x d W 9 0 O 0 Q y L j E u Z C 4 g Q S B x d W V s b G U g c M O p c m l v Z G U g b G E g Z G l z d H J p Y n V 0 a W 9 u I G R l c y B 2 a X Z y Z X M g Y S 1 0 L W V s b G U g Z X U g b G l l d S B w b 3 V y I G x h I G R l c m 5 p w 6 h y Z S B m b 2 l z I D 8 m c X V v d D s s J n F 1 b 3 Q 7 R D I u M i 5 k L i B B I H F 1 Z W x s Z S B w w 6 l y a W 9 k Z S B s Y S B k a X N 0 c m l i d X R p b 2 4 g I G R c d T A w M j d h c n R p Y 2 x l c y B u b 2 4 g Y W x p b W V u d G F p c m V z I G E t d C 1 l b G x l I G V 1 I G x p Z X U g I H B v d X I g b G E g Z G V y b m n D q H J l I G Z v a X M / J n F 1 b 3 Q 7 L C Z x d W 9 0 O 0 Q y L j M u Z C 4 g Q S B x d W V s b G U g c M O p c m l v Z G U g b G E g Z G l z d H J p Y n V 0 a W 9 u I G R l c y B i w 6 J j a G V z I G E t d C 1 l b G x l I G V 1 I G x p Z X U g c G 9 1 c i B s Y S B k Z X J u a c O o c m U g Z m 9 p c y A / J n F 1 b 3 Q 7 L C Z x d W 9 0 O 0 Q y L j Q u Z C 4 g Q S B x d W V s b G U g c M O p c m l v Z G U g b G E g Z G l z d H J p Y n V 0 a W 9 u I G R l I G N l c y B t Y X T D q X J p Y X V 4 L 2 9 1 d G l s c y B h L X Q t Z W x s Z S B l d S B s a W V 1 I H B v d X I g b G E g Z G V y b m n D q H J l I G Z v a X M g P y Z x d W 9 0 O y w m c X V v d D t E M i 4 1 L m Q u I E E g c X V l b G x l I H D D q X J p b 2 R l I G x h I G R p c 3 R y a W J 1 d G l v b i B k Z S B j Z X M g b W F 0 w 6 l y a W F 1 e C 9 v d X R p b H M g Y S 1 0 L W V s b G U g Z X U g b G l l d S B w b 3 V y I G x h I G R l c m 5 p w 6 h y Z S B m b 2 l z I D 8 m c X V v d D s s J n F 1 b 3 Q 7 R D I u N i 5 k L i B B I H F 1 Z W x s Z S B w w 6 l y a W 9 k Z S B s X H U w M D I 3 Y X N z a X N 0 Y W 5 j Z S B l b i B z Y W 5 0 w 6 k g Y S 1 0 L W V s b G U g Z X U g b G l l d S B w b 3 V y I G x h I G R l c m 5 p w 6 h y Z S B m b 2 l z I D 8 m c X V v d D s s J n F 1 b 3 Q 7 R D I u N y 5 k L i B B I H F 1 Z W x s Z S B w w 6 l y a W 9 k Z S B 1 b m U g Y X N z a X N 0 Y W 5 j Z S B w c 3 l j a G 9 z b 2 N p Y W x l I G E t d C 1 l b G x l I G V 1 I G x p Z X U g c G 9 1 c i B s Y S B k Z X J u a c O o c m U g Z m 9 p c y A / J n F 1 b 3 Q 7 L C Z x d W 9 0 O 0 Q y L j g u Z C 4 g Q S B x d W V s b G U g c M O p c m l v Z G U g b F x 1 M D A y N 2 F z c 2 l z d G F u Y 2 U g Z W 4 g Z W F 1 L C B o e W d p w 6 h u Z S B l d C B h c 3 N h a W 5 p c 3 N l b W V u d C B h L X Q t Z W x s Z S B l d S B s a W V 1 I H B v d X I g b G E g Z G V y b m n D q H J l I G Z v a X M / J n F 1 b 3 Q 7 L C Z x d W 9 0 O 0 Q y L j k u Z C 4 g Q S B x d W V s b G U g c M O p c m l v Z G U g b F x 1 M D A y N 2 F z c 2 l z d G F u Y 2 U g Z W 4 g w 6 l k d W N h d G l v b i B h L X Q t Z W x s Z S B l d S B s a W V 1 I H B v d X I g b G E g Z G V y b m n D q H J l I G Z v a X M / J n F 1 b 3 Q 7 L C Z x d W 9 0 O 0 Q y L j E w L m Q u I E E g c X V l b G x l I H D D q X J p b 2 R l I G x c d T A w M j d h c 3 N p c 3 R h b m N l I G V u I E N h c 2 g g Y S 1 0 L W V s b G U g Z X U g b G l l d S A / J n F 1 b 3 Q 7 L C Z x d W 9 0 O 0 U x L i B O b 2 1 i c m U g Z G U g Z m V t b W V z I G V u Y 2 V p b n R l c y Z x d W 9 0 O y w m c X V v d D t F M i 4 g T m 9 t Y n J l I G R l I G Z l b W 1 l c y B h b G x h a X R h b n R l c y Z x d W 9 0 O y w m c X V v d D t F M y 4 g T m 9 t Y n J l I G R l I H B l c n N v b m 5 l c y B z b 3 V m Z n J h b n Q g Z O K A m X V u I G h h b m R p Y 2 F w I G 1 l b n R h b C Z x d W 9 0 O y w m c X V v d D t F N C 4 g T m 9 t Y n J l I G R l I H B l c n N v b m 5 l c y B z b 3 V m Z n J h b n Q g Z O K A m X V u I G h h b m R p Y 2 F w I H B o e X N p c X V l J n F 1 b 3 Q 7 L C Z x d W 9 0 O 0 U 1 L i B O b 2 1 i c m U g Z G U g c G V y c 2 9 u b m V z I H N v d W Z m c m F u d C B k 4 o C Z d W 4 g a G F u Z G l j Y X A g L S B z b 3 V y Z C B l d C B t d W V 0 J n F 1 b 3 Q 7 L C Z x d W 9 0 O 0 U 3 L i B O b 2 1 i c m U g Z G U g b W l u Z X V y c y B u b 2 4 g Y W N j b 2 1 w Y W d u w 6 l z J n F 1 b 3 Q 7 L C Z x d W 9 0 O 0 U 5 L i B O b 2 1 i c m U g Z F x 1 M D A y N 2 9 y c G h l b G l u c y B k Z S B w w 6 h y Z S B l d C B k Z S B t w 6 h y Z S Z x d W 9 0 O y w m c X V v d D t F M T A u I E Z l 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u N C 4 g U X V l b G x l I G V z d C B s Z S B k w 6 l s Y W k g Z O K A m W F 0 d G V u d G U g b W 9 5 Z W 4 g c X V l I G x l c y B w Z X J z b 2 5 u Z X M g Z M O p c G x h Y 8 O p Z X M g Z m 9 u d C B h d S B u a X Z l Y X U g Z O K A m X V u Z S B z b 3 V y Y 2 U g Z O K A m W V h d S B h d m F u d C B k 4 o C Z Y X Z v a X I g Z G U g b O K A m W V h d S A / 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T a S B P d W k s I F F 1 Z W x z I H R 5 c G V z I G R l I H N l c n Z p Y 2 V z I G 3 D q W R p Y 2 F 1 e C B m b 2 5 j d G l v b m 5 l b H M g c 2 9 u d C B k a X N w b 2 5 p Y m x l c y B z d X I g Y 2 U g c 2 l 0 Z S A v I H Z p b G x h Z 2 U / L 0 N l b n R y Z S B k Z S B z Y W 5 0 w 6 k m c X V v d D s s J n F 1 b 3 Q 7 S D E u I F N p I E 9 1 a S w g U X V l b H M g d H l w Z X M g Z G U g c 2 V y d m l j Z X M g b c O p Z G l j Y X V 4 I G Z v b m N 0 a W 9 u b m V s c y B z b 2 5 0 I G R p c 3 B v b m l i b G V z I H N 1 c i B j Z S B z a X R l I C 8 g d m l s b G F n Z T 8 v Q 2 x p b m l x d W U g b W 9 i a W x l J n F 1 b 3 Q 7 L C Z x d W 9 0 O 0 g x L i B T a S B P d W k s I F F 1 Z W x z I H R 5 c G V z I G R l I H N l c n Z p Y 2 V z I G 3 D q W R p Y 2 F 1 e C B m b 2 5 j d G l v b m 5 l b H M g c 2 9 u d C B k a X N w b 2 5 p Y m x l c y B z d X I g Y 2 U g c 2 l 0 Z S A v I H Z p b G x h Z 2 U / L 0 N s a W 5 p c X V l I H B y a X b D q W U m c X V v d D s s J n F 1 b 3 Q 7 S D E u I F N p I E 9 1 a S w g U X V l b H M g d H l w Z X M g Z G U g c 2 V y d m l j Z X M g b c O p Z G l j Y X V 4 I G Z v b m N 0 a W 9 u b m V s c y B z b 2 5 0 I G R p c 3 B v b m l i b G V z I H N 1 c i B j Z S B z a X R l I C 8 g d m l s b G F n Z T 8 v S M O 0 c G l 0 Y W w m c X V v d D s s J n F 1 b 3 Q 7 S D E u I F N p I E 9 1 a S w g U X V l b H M g d H l w Z X M g Z G U g c 2 V y d m l j Z X M g b c O p Z G l j Y X V 4 I G Z v b m N 0 a W 9 u b m V s c y B z b 2 5 0 I G R p c 3 B v b m l i b G V z I H N 1 c i B j Z S B z a X R l I C 8 g d m l s b G F n Z T 8 v Q X V 0 c m U s I H N w w 6 l j a W Z p Z X o g O i B f X 1 9 f X 1 9 f X 1 9 f X 1 9 f X y Z x d W 9 0 O y w m c X V v d D t I M S 4 g U H L D q W N p c 2 V y I G F 1 d H J l I H R 5 c G U g Z G U g c 2 V y d m l j Z S B t w 6 l k a W N h b C Z x d W 9 0 O y w m c X V v d D t I M i 4 g Q 2 V z I H N l c n Z p Y 2 V z I H N v b n Q t a W x z I G R p c 3 B v b m l i b G V z I H N 1 c i B s Z S B z a X R l I G 9 1 I G V u I G R l a G 9 y c y B k d S B z a X R l I C 8 g d m l s b G F n Z S A / J n F 1 b 3 Q 7 L C Z x d W 9 0 O 0 g z L l F 1 Z W x s Z S B l c 3 Q g b G E g Z G l z d G F u Y 2 U g c X V l I G x l c y B w Z X J z b 2 5 u Z X M g Z M O p c G x h Y 8 O p Z X M g c G F y Y 2 9 1 c m V u d C B w b 3 V y I G F j Y 8 O p Z G V y I G F 1 e C B z Z X J 2 a W N l c y B t w 6 l k a W N h d X g g P y A o b W F y Y 2 h l I M O g I H B p Z W Q p J n F 1 b 3 Q 7 L C Z x d W 9 0 O 0 g 0 L i B R d W V s b G V z I H N v b n Q g b G V z I D M g b W F s Y W R p Z X M g b G V z I H B s d X M g c s O p c G F u Z H V l c y B z d X I g b G U g c 2 l 0 Z S A v I H Z p b G x h Z 2 U / J n F 1 b 3 Q 7 L C Z x d W 9 0 O 0 g 0 L i B R d W V s b G V z I H N v b n Q g b G V z I D M g b W F s Y W R p Z X M g b G V z I H B s d X M g c s O p c G F u Z H V l c y B z d X I g b G U g c 2 l 0 Z S A v I H Z p b G x h Z 2 U / L 0 R p Y X J y a M O p Z S Z x d W 9 0 O y w m c X V v d D t I N C 4 g U X V l b G x l c y B z b 2 5 0 I G x l c y A z I G 1 h b G F k a W V z I G x l c y B w b H V z I H L D q X B h b m R 1 Z X M g c 3 V y I G x l I H N p d G U g L y B 2 a W x s Y W d l P y 9 G a c O o d n J l J n F 1 b 3 Q 7 L C Z x d W 9 0 O 0 g 0 L i B R d W V s b G V z I H N v b n Q g b G V z I D M g b W F s Y W R p Z X M g b G V z I H B s d X M g c s O p c G F u Z H V l c y B z d X I g b G U g c 2 l 0 Z S A v I H Z p b G x h Z 2 U / L 0 l u Z m V j d G l v b i B k Z S B w b G F p Z S Z x d W 9 0 O y w m c X V v d D t I N C 4 g U X V l b G x l c y B z b 2 5 0 I G x l c y A z I G 1 h b G F k a W V z I G x l c y B w b H V z I H L D q X B h b m R 1 Z X M g c 3 V y I G x l I H N p d G U g L y B 2 a W x s Y W d l P y 9 N Y W x h Z G l l I G R l I H B l Y X U m c X V v d D s s J n F 1 b 3 Q 7 S D Q u I F F 1 Z W x s Z X M g c 2 9 u d C B s Z X M g M y B t Y W x h Z G l l c y B s Z X M g c G x 1 c y B y w 6 l w Y W 5 k d W V z I H N 1 c i B s Z S B z a X R l I C 8 g d m l s b G F n Z T 8 v T W F s b n V 0 c m l 0 a W 9 u J n F 1 b 3 Q 7 L C Z x d W 9 0 O 0 g 0 L i B R d W V s b G V z I H N v b n Q g b G V z I D M g b W F s Y W R p Z X M g b G V z I H B s d X M g c s O p c G F u Z H V l c y B z d X I g b G U g c 2 l 0 Z S A v I H Z p b G x h Z 2 U / L 1 B h b H V k a X N t Z S Z x d W 9 0 O y w m c X V v d D t I N C 4 g U X V l b G x l c y B z b 2 5 0 I G x l c y A z I G 1 h b G F k a W V z I G x l c y B w b H V z I H L D q X B h b m R 1 Z X M g c 3 V y I G x l I H N p d G U g L y B 2 a W x s Y W d l P y 9 U b 3 V 4 J n F 1 b 3 Q 7 L C Z x d W 9 0 O 0 g 0 L i B R d W V s b G V z I H N v b n Q g b G V z I D M g b W F s Y W R p Z X M g b G V z I H B s d X M g c s O p c G F u Z H V l c y B z d X I g b G U g c 2 l 0 Z S A v I H Z p b G x h Z 2 U / L 0 1 h d X g g Z G U g d M O q d G U m c X V v d D s s J n F 1 b 3 Q 7 S D Q u I F F 1 Z W x s Z X M g c 2 9 u d C B s Z X M g M y B t Y W x h Z G l l c y B s Z X M g c G x 1 c y B y w 6 l w Y W 5 k d W V z I H N 1 c i B s Z S B z a X R l I C 8 g d m l s b G F n Z T 8 v T W F 1 e C B k Z S B 2 Z W 5 0 c m U m c X V v d D s s J n F 1 b 3 Q 7 S D Q u I F F 1 Z W x s Z X M g c 2 9 u d C B s Z X M g M y B t Y W x h Z G l l c y B s Z X M g c G x 1 c y B y w 6 l w Y W 5 k d W V z I H N 1 c i B s Z S B z a X R l I C 8 g d m l s b G F n Z T 8 v V k l I L y B T a W R h J n F 1 b 3 Q 7 L C Z x d W 9 0 O 0 g 0 L i B R d W V s b G V z I H N v b n Q g b G V z I D M g b W F s Y W R p Z X M g b G V z I H B s d X M g c s O p c G F u Z H V l c y B z d X I g b G U g c 2 l 0 Z S A v I H Z p b G x h Z 2 U / L 1 R y b 3 V i b G V z I H B z e W N o b 2 x v Z 2 l x d W V z I G x p w 6 l z I G F 1 I G N v b m Z s a X Q m c X V v d D s s J n F 1 b 3 Q 7 S D Q u I F F 1 Z W x s Z X M g c 2 9 u d C B s Z X M g M y B t Y W x h Z G l l c y B s Z X M g c G x 1 c y B y w 6 l w Y W 5 k d W V z I H N 1 c i B s Z S B z a X R l I C 8 g d m l s b G F n Z T 8 v U H J v Y m z D q G 1 l c y B k Z S B 0 Z W 5 z a W 9 u J n F 1 b 3 Q 7 L C Z x d W 9 0 O 0 g 0 L i B R d W V s b G V z I H N v b n Q g b G V z I D M g b W F s Y W R p Z X M g b G V z I H B s d X M g c s O p c G F u Z H V l c y B z d X I g b G U g c 2 l 0 Z S A v I H Z p b G x h Z 2 U / L 0 F 1 d H J l I C h w c s O p Y 2 l z Z X o p X 1 9 f X 1 9 f X 1 9 f X 1 9 f X y Z x d W 9 0 O y w m c X V v d D t I N C 4 g U X V l b G x l c y B z b 2 5 0 I G x l c y A z I G 1 h b G F k a W V z I G x l c y B w b H V z I H L D q X B h b m R 1 Z X M g c 3 V y I G x l I H N p d G U g L y B 2 a W x s Y W d l P y 9 B d W N 1 b m U m c X V v d D s s J n F 1 b 3 Q 7 U 3 D D q W N p Z m l l e i B s Z S B u b 2 0 g Z G U g Y 2 V 0 d G U g Y X V 0 c m U g b W F s Y W R p Z S Z x d W 9 0 O y w m c X V v d D t J L i B T R U N V U k l U R S B B T E l N R U 5 U Q U l S R S B F V C B N T 1 l F T l M g R E U g U 1 V C U 0 l T V E F O Q 0 U m c X V v d D s s J n F 1 b 3 Q 7 S T E u U X V l b G x l c y B z b 2 5 0 I G x l c y B k Z X V 4 I H B y a W 5 j a X B h b G V z I H N v d X J j Z X M g Y W N 0 d W V s b G V z I G R l I G 5 v d X J y a X R 1 c m U g K E 1 h e G l t d W 0 g M i k / J n F 1 b 3 Q 7 L C Z x d W 9 0 O 0 k x L l F 1 Z W x s Z X M g c 2 9 u d C B s Z X M g Z G V 1 e C B w c m l u Y 2 l w Y W x l c y B z b 3 V y Y 2 V z I G F j d H V l b G x l c y B k Z S B u b 3 V y c m l 0 d X J l I C h N Y X h p b X V t I D I p P y 9 B Y 2 h h d C B z d X I g b G U g b W F y Y 2 j D q S Z x d W 9 0 O y w m c X V v d D t J M S 5 R d W V s b G V z I H N v b n Q g b G V z I G R l d X g g c H J p b m N p c G F s Z X M g c 2 9 1 c m N l c y B h Y 3 R 1 Z W x s Z X M g Z G U g b m 9 1 c n J p d H V y Z S A o T W F 4 a W 1 1 b S A y K T 8 v Q X V 0 c m V z I D o g c H L D q W N p c 2 V 6 J n F 1 b 3 Q 7 L C Z x d W 9 0 O 0 k x L l F 1 Z W x s Z X M g c 2 9 u d C B s Z X M g Z G V 1 e C B w c m l u Y 2 l w Y W x l c y B z b 3 V y Y 2 V z I G F j d H V l b G x l c y B k Z S B u b 3 V y c m l 0 d X J l I C h N Y X h p b X V t I D I p P y 9 E b 2 4 g Z G V z I G N v b W 1 1 b m F 1 d M O p c y B o w 7 R 0 Z X M g Z X Q g d m 9 p c 2 l u Z X M m c X V v d D s s J n F 1 b 3 Q 7 S T E u U X V l b G x l c y B z b 2 5 0 I G x l c y B k Z X V 4 I H B y a W 5 j a X B h b G V z I H N v d X J j Z X M g Y W N 0 d W V s b G V z I G R l I G 5 v d X J y a X R 1 c m U g K E 1 h e G l t d W 0 g M i k / L 0 F z c 2 l z d G F u Y 2 U g a H V t Y W 5 p d G F p c m U g K G l u Y 2 x 1 Y W 5 0 I E N h c 2 g p J n F 1 b 3 Q 7 L C Z x d W 9 0 O 0 k x L l F 1 Z W x s Z X M g c 2 9 u d C B s Z X M g Z G V 1 e C B w c m l u Y 2 l w Y W x l c y B z b 3 V y Y 2 V z I G F j d H V l b G x l c y B k Z S B u b 3 V y c m l 0 d X J l I C h N Y X h p b X V t I D I p P y 9 F b X B y d W 5 0 J n F 1 b 3 Q 7 L C Z x d W 9 0 O 0 k x L l F 1 Z W x s Z X M g c 2 9 u d C B s Z X M g Z G V 1 e C B w c m l u Y 2 l w Y W x l c y B z b 3 V y Y 2 V z I G F j d H V l b G x l c y B k Z S B u b 3 V y c m l 0 d X J l I C h N Y X h p b X V t I D I p P y 9 Q c m 9 k d W N 0 a W 9 u I G R l I H N 1 Y n N p c 3 R h b m N l J n F 1 b 3 Q 7 L C Z x d W 9 0 O 0 k x L l F 1 Z W x s Z X M g c 2 9 u d C B s Z X M g Z G V 1 e C B w c m l u Y 2 l w Y W x l c y B z b 3 V y Y 2 V z I G F j d H V l b G x l c y B k Z S B u b 3 V y c m l 0 d X J l I C h N Y X h p b X V t I D I p P y 9 U c m 9 j J n F 1 b 3 Q 7 L C Z x d W 9 0 O 0 k x L i B B d X R y Z S w g c H J l Y 2 l z Z X o m c X V v d D s s J n F 1 b 3 Q 7 S T I u I E V z d C 1 j Z S B x d W U g b G E g b W F q b 3 J p d M O p I G R l c y B w Z X J z b 2 5 u Z X M g Z M O p c G x h Y 8 O p Z X M g Y S B h Y 2 P D q H M g w 6 A g b G E g d G V y c m U g Y 3 V s d G l 2 Y W J s Z S A / J n F 1 b 3 Q 7 L C Z x d W 9 0 O 0 k z L i B M Z X M g c G V y c 2 9 u b m V z I G R 1 I H N p d G U g L y B 2 a W x s Y W d l I G 9 u d C 1 l b G x l c y B 1 b i B h Y 2 P D q H M g c G h 5 c 2 l x d W U g Y X U g b W F y Y 2 j D q S A / J n F 1 b 3 Q 7 L C Z x d W 9 0 O 0 k 0 Y S 4 g U X V l b C B l c 3 Q g b G U g b m 9 t I G R 1 I G 1 h c m N o w 6 k / J n F 1 b 3 Q 7 L C Z x d W 9 0 O 0 k 0 Y i 4 g U X V l b G x l I G V z d C B s Y S B k a X N 0 Y W 5 j Z S B w Y X I g c m F w c G 9 y d C B h d S B z a X R l I C 8 g d m l s b G F n Z T 8 m c X V v d D s s J n F 1 b 3 Q 7 S T R j L i B M Z X M g Y m l l b n M g Z G U g c H J l b W n D q H J l I G 7 D q W N l c 3 N p d M O p I H N v b n Q g a W x z I G R p c 3 B v b m l i b G V z P y Z x d W 9 0 O y w m c X V v d D t K L i B J T k Z P U k 1 B V E l P T i B T V V I g T E V T I E 1 P W U V O U y B E R S B D T 0 1 N V U 5 J Q 0 F U S U 9 O I E R J U 1 B P T k l C T E V T I E R B T l M g T E U g U 0 l U R S A v I F Z J T E x B R 0 U m c X V v d D s s J n F 1 b 3 Q 7 S j E u W S B h L X Q t a W w g d W 4 g c s O p c 2 V h d S B 0 w 6 l s w 6 l w a G 9 u a X F 1 Z S B k a X N w b 2 5 p Y m x l I D 8 m c X V v d D s s J n F 1 b 3 Q 7 S j I u U X V l b C h z K S B y w 6 l z Z W F 1 K H g p I H T D q W z D q X B o b 2 5 p c X V l K H M p P y Z x d W 9 0 O y w m c X V v d D t K M i 5 R d W V s K H M p I H L D q X N l Y X U o e C k g d M O p b M O p c G h v b m l x d W U o c y k / L 0 F p c n R l b C Z x d W 9 0 O y w m c X V v d D t K M i 5 R d W V s K H M p I H L D q X N l Y X U o e C k g d M O p b M O p c G h v b m l x d W U o c y k / L 0 F 1 d H J l J n F 1 b 3 Q 7 L C Z x d W 9 0 O 0 o y L l F 1 Z W w o c y k g c s O p c 2 V h d S h 4 K S B 0 w 6 l s w 6 l w a G 9 u a X F 1 Z S h z K T 8 v V G l n b y Z x d W 9 0 O y w m c X V v d D t K M S 4 x L i B T c M O p Y 2 l m a W V 6 I G F 1 d H J l I H L D q X N l Y X U g d M O p b M O p c G h v b m l x d W U m c X V v d D s s J n F 1 b 3 Q 7 S y 4 x I F F 1 Z W x z I H N v b n Q g b G V z I D M g Y m V z b 2 l u c y B w c m l v c m l 0 Y W l y Z X M g c G 9 1 c i B s Z X M g c G V y c 2 9 u b m V z I G T D q X B s Y W P D q W V z I G V 0 I H J l d G 9 1 c m 7 D q W V z I G R h b n M g Y 2 U g d m l s b G F n Z S 9 z a X R l I D 8 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k Z p b G x T d G F 0 d X M i I F Z h b H V l P S J z Q 2 9 t c G x l d G U i I C 8 + P E V u d H J 5 I F R 5 c G U 9 I l J l b G F 0 a W 9 u c 2 h p c E l u Z m 9 D b 2 5 0 Y W l u Z X I i I F Z h b H V l P S J z e y Z x d W 9 0 O 2 N v b H V t b k N v d W 5 0 J n F 1 b 3 Q 7 O j M w O C w m c X V v d D t r Z X l D b 2 x 1 b W 5 O Y W 1 l c y Z x d W 9 0 O z p b X S w m c X V v d D t x d W V y e V J l b G F 0 a W 9 u c 2 h p c H M m c X V v d D s 6 W 1 0 s J n F 1 b 3 Q 7 Y 2 9 s d W 1 u S W R l b n R p d G l l c y Z x d W 9 0 O z p b J n F 1 b 3 Q 7 U 2 V j d G l v b j E v V G F i b G U x I C g 0 K S 9 V b n B p d m 9 0 Z W Q g Q 2 9 s d W 1 u c y 5 7 R G F 0 Z S B k Z S B s X H U w M D I 3 w 6 l 2 Y W x 1 Y X R p b 2 4 s M H 0 m c X V v d D s s J n F 1 b 3 Q 7 U 2 V j d G l v b j E v V G F i b G U x I C g 0 K S 9 V b n B p d m 9 0 Z W Q g Q 2 9 s d W 1 u c y 5 7 T m 9 t I E V u d W 3 D q X J h d G V 1 c i w x f S Z x d W 9 0 O y w m c X V v d D t T Z W N 0 a W 9 u M S 9 U Y W J s Z T E g K D Q p L 1 V u c G l 2 b 3 R l Z C B D b 2 x 1 b W 5 z L n t T Z X h l I E V u d W 3 D q X J h d G V 1 c i w y f S Z x d W 9 0 O y w m c X V v d D t T Z W N 0 a W 9 u M S 9 U Y W J s Z T E g K D Q p L 1 V u c G l 2 b 3 R l Z C B D b 2 x 1 b W 5 z L n t T Z W x l Y 3 R p b 2 5 u Z X I g b G E g c s O p Z 2 l v b i w z f S Z x d W 9 0 O y w m c X V v d D t T Z W N 0 a W 9 u M S 9 U Y W J s Z T E g K D Q p L 1 V u c G l 2 b 3 R l Z C B D b 2 x 1 b W 5 z L n t B M S 4 g R M O p c G F y d G V t Z W 5 0 L D R 9 J n F 1 b 3 Q 7 L C Z x d W 9 0 O 1 N l Y 3 R p b 2 4 x L 1 R h Y m x l M S A o N C k v V W 5 w a X Z v d G V k I E N v b H V t b n M u e 0 E y L i B T b 3 V z L X B y w 6 l m Z W N 0 d X J l L D V 9 J n F 1 b 3 Q 7 L C Z x d W 9 0 O 1 N l Y 3 R p b 2 4 x L 1 R h Y m x l M S A o N C k v V W 5 w a X Z v d G V k I E N v b H V t b n M u e 3 B j b 2 R l c y w 2 f S Z x d W 9 0 O y w m c X V v d D t T Z W N 0 a W 9 u M S 9 U Y W J s Z T E g K D Q p L 1 V u c G l 2 b 3 R l Z C B D b 2 x 1 b W 5 z L n t B L j g u I E 5 v b S B k d S B W a W x s Y W d l I C 8 g b G 9 j Y W x p d M O p I C 8 g c 2 l 0 Z S w 3 f S Z x d W 9 0 O y w m c X V v d D t T Z W N 0 a W 9 u M S 9 U Y W J s Z T E g K D Q p L 1 V u c G l 2 b 3 R l Z C B D b 2 x 1 b W 5 z L n t B L j g u M S 4 g U 2 k g Y X V 0 c m U s I H N w w 6 l j a W Z p Z X o g c 1 x 1 M D A y N 2 l s I H Z v d X M g c G x h a X Q s O H 0 m c X V v d D s s J n F 1 b 3 Q 7 U 2 V j d G l v b j E v V G F i b G U x I C g 0 K S 9 V b n B p d m 9 0 Z W Q g Q 2 9 s d W 1 u c y 5 7 T G F 0 I M O g I G N v b n N p Z M O p c m V y L D l 9 J n F 1 b 3 Q 7 L C Z x d W 9 0 O 1 N l Y 3 R p b 2 4 x L 1 R h Y m x l M S A o N C k v V W 5 w a X Z v d G V k I E N v b H V t b n M u e 0 x v b m c g w 6 A g Y 2 9 u c 2 l k w 6 l y Z X I s M T B 9 J n F 1 b 3 Q 7 L C Z x d W 9 0 O 1 N l Y 3 R p b 2 4 x L 1 R h Y m x l M S A o N C k v V W 5 w a X Z v d G V k I E N v b H V t b n M u e 0 E 1 L k V u d m l y b 2 5 u Z W 1 l b n Q g Z H U g b G l l d S B k Z S B k w 6 l w b G F j Z W 1 l b n Q s M T F 9 J n F 1 b 3 Q 7 L C Z x d W 9 0 O 1 N l Y 3 R p b 2 4 x L 1 R h Y m x l M S A o N C k v V W 5 w a X Z v d G V k I E N v b H V t b n M u e 0 E 2 L m E u I E 5 v b S B k d S B 2 a W x s Y W d l I C 8 g d m l s b G U v I G N h b n R v b i B s Z S B w b H V z I H B y b 2 N o Z S A 6 L D E y f S Z x d W 9 0 O y w m c X V v d D t T Z W N 0 a W 9 u M S 9 U Y W J s Z T E g K D Q p L 1 V u c G l 2 b 3 R l Z C B D b 2 x 1 b W 5 z L n t B N i 5 i L i B M Y S B k a X N 0 Y W 5 j Z S B l b i B r b S A 6 L D E z f S Z x d W 9 0 O y w m c X V v d D t T Z W N 0 a W 9 u M S 9 U Y W J s Z T E g K D Q p L 1 V u c G l 2 b 3 R l Z C B D b 2 x 1 b W 5 z L n t B N y 5 U e X B l I G R l I F N p d G U s M T R 9 J n F 1 b 3 Q 7 L C Z x d W 9 0 O 1 N l Y 3 R p b 2 4 x L 1 R h Y m x l M S A o N C k v V W 5 w a X Z v d G V k I E N v b H V t b n M u e 0 E 3 L i B B d X R y Z S w g c H L D q W N p c 2 V 6 L D E 1 f S Z x d W 9 0 O y w m c X V v d D t T Z W N 0 a W 9 u M S 9 U Y W J s Z T E g K D Q p L 1 V u c G l 2 b 3 R l Z C B D b 2 x 1 b W 5 z L n t B O C 4 g U X V l b C B 0 e X B l I G T i g J l v c m d h b m l z Y X R p b 2 4 g Z X N 0 I G V u I G N o Y X J n Z S B k Z S B s Y S B n Z X N 0 a W 9 u I G R 1 I H N p d G U g P y w x N n 0 m c X V v d D s s J n F 1 b 3 Q 7 U 2 V j d G l v b j E v V G F i b G U x I C g 0 K S 9 V b n B p d m 9 0 Z W Q g Q 2 9 s d W 1 u c y 5 7 Q T g u M S 4 g U 3 D D q W N p Z m l l e i B h d X R y Z S B 0 e X B l I G R c d T A w M j d v c m d h b m l z Y X R p b 2 4 s M T d 9 J n F 1 b 3 Q 7 L C Z x d W 9 0 O 1 N l Y 3 R p b 2 4 x L 1 R h Y m x l M S A o N C k v V W 5 w a X Z v d G V k I E N v b H V t b n M u e 0 I x Y S 4 g T m 9 t Y n J l I G R l I G 3 D q W 5 h Z 2 V z I G R l c y B Q R E k s M T h 9 J n F 1 b 3 Q 7 L C Z x d W 9 0 O 1 N l Y 3 R p b 2 4 x L 1 R h Y m x l M S A o N C k v V W 5 w a X Z v d G V k I E N v b H V t b n M u e 0 I x Y i 4 g T m 9 t Y n J l I G R c d T A w M j d p b m R p d m l k d X M s M T l 9 J n F 1 b 3 Q 7 L C Z x d W 9 0 O 1 N l Y 3 R p b 2 4 x L 1 R h Y m x l M S A o N C k v V W 5 w a X Z v d G V k I E N v b H V t b n M u e 1 L D q W d p b 2 4 g Z G U g c H J v d m V u Y W 5 j Z S B k d S B H c m 9 1 c G U g c H J p b m N p c G F s I G R l c y B Q Z X J z b 2 5 u Z X M g R M O p c G x h Y 8 O p Z X M g S W 5 0 Z X J u Z X M s M j B 9 J n F 1 b 3 Q 7 L C Z x d W 9 0 O 1 N l Y 3 R p b 2 4 x L 1 R h Y m x l M S A o N C k v V W 5 w a X Z v d G V k I E N v b H V t b n M u e 0 T D q X B h c n R l b W V u d C B k Z S B w c m 9 2 Z W 5 h b m N l I G R 1 I E d y b 3 V w Z S B w c m l u Y 2 l w Y W w g Z G V z I F B l c n N v b m 5 l c y B E w 6 l w b G F j w 6 l l c y B J b n R l c m 5 l c y w y M X 0 m c X V v d D s s J n F 1 b 3 Q 7 U 2 V j d G l v b j E v V G F i b G U x I C g 0 K S 9 V b n B p d m 9 0 Z W Q g Q 2 9 s d W 1 u c y 5 7 U 2 9 1 c y 1 Q c s O p Z m V j d H V y Z S B k Z S B w c m 9 2 Z W 5 h b m N l I G R 1 I E d y b 3 V w Z S B w c m l u Y 2 l w Y W w g Z G V z I F B l c n N v b m 5 l c y B E w 6 l w b G F j w 6 l l c y B J b n R l c m 5 l c y w y M n 0 m c X V v d D s s J n F 1 b 3 Q 7 U 2 V j d G l v b j E v V G F i b G U x I C g 0 K S 9 V b n B p d m 9 0 Z W Q g Q 2 9 s d W 1 u c y 5 7 T W 9 5 Z W 5 z I G R l I G T D q X B s Y W N l b W V u d C B l b X B y d W 5 0 w 6 l z I H B h c i B s Z X M g U E R J L D I z f S Z x d W 9 0 O y w m c X V v d D t T Z W N 0 a W 9 u M S 9 U Y W J s Z T E g K D Q p L 1 V u c G l 2 b 3 R l Z C B D b 2 x 1 b W 5 z L n t N b 3 l l b n M g Z G U g Z M O p c G x h Y 2 V t Z W 5 0 I G V t c H J 1 b n T D q X M g c G F y I G x l c y B Q R E k v Q S B w a W V k L D I 0 f S Z x d W 9 0 O y w m c X V v d D t T Z W N 0 a W 9 u M S 9 U Y W J s Z T E g K D Q p L 1 V u c G l 2 b 3 R l Z C B D b 2 x 1 b W 5 z L n t N b 3 l l b n M g Z G U g Z M O p c G x h Y 2 V t Z W 5 0 I G V t c H J 1 b n T D q X M g c G F y I G x l c y B Q R E k v T W 9 0 b y w y N X 0 m c X V v d D s s J n F 1 b 3 Q 7 U 2 V j d G l v b j E v V G F i b G U x I C g 0 K S 9 V b n B p d m 9 0 Z W Q g Q 2 9 s d W 1 u c y 5 7 T W 9 5 Z W 5 z I G R l I G T D q X B s Y W N l b W V u d C B l b X B y d W 5 0 w 6 l z I H B h c i B s Z X M g U E R J L 0 J p Y 3 l j b G V 0 d G U s M j Z 9 J n F 1 b 3 Q 7 L C Z x d W 9 0 O 1 N l Y 3 R p b 2 4 x L 1 R h Y m x l M S A o N C k v V W 5 w a X Z v d G V k I E N v b H V t b n M u e 0 1 v e W V u c y B k Z S B k w 6 l w b G F j Z W 1 l b n Q g Z W 1 w c n V u d M O p c y B w Y X I g b G V z I F B E S S 9 W b 2 l 0 d X J l L D I 3 f S Z x d W 9 0 O y w m c X V v d D t T Z W N 0 a W 9 u M S 9 U Y W J s Z T E g K D Q p L 1 V u c G l 2 b 3 R l Z C B D b 2 x 1 b W 5 z L n t N b 3 l l b n M g Z G U g Z M O p c G x h Y 2 V t Z W 5 0 I G V t c H J 1 b n T D q X M g c G F y I G x l c y B Q R E k v U G l y b 2 d 1 Z S w y O H 0 m c X V v d D s s J n F 1 b 3 Q 7 U 2 V j d G l v b j E v V G F i b G U x I C g 0 K S 9 V b n B p d m 9 0 Z W Q g Q 2 9 s d W 1 u c y 5 7 T W 9 5 Z W 5 z I G R l I G T D q X B s Y W N l b W V u d C B l b X B y d W 5 0 w 6 l z I H B h c i B s Z X M g U E R J L 0 R v c y B k X H U w M D I 3 Y W 5 p b W F s L D I 5 f S Z x d W 9 0 O y w m c X V v d D t T Z W N 0 a W 9 u M S 9 U Y W J s Z T E g K D Q p L 1 V u c G l 2 b 3 R l Z C B D b 2 x 1 b W 5 z L n t N b 3 l l b n M g Z G U g Z M O p c G x h Y 2 V t Z W 5 0 I G V t c H J 1 b n T D q X M g c G F y I G x l c y B Q R E k v V s O p a G l j d W x l I G 1 p b G l 0 Y W l y Z S w z M H 0 m c X V v d D s s J n F 1 b 3 Q 7 U 2 V j d G l v b j E v V G F i b G U x I C g 0 K S 9 V b n B p d m 9 0 Z W Q g Q 2 9 s d W 1 u c y 5 7 T W 9 5 Z W 5 z I G R l I G T D q X B s Y W N l b W V u d C B l b X B y d W 5 0 w 6 l z I H B h c i B s Z X M g U E R J L 1 R y Y W 5 z c G 9 y d C B l b i B j b 2 1 t d W 4 s M z F 9 J n F 1 b 3 Q 7 L C Z x d W 9 0 O 1 N l Y 3 R p b 2 4 x L 1 R h Y m x l M S A o N C k v V W 5 w a X Z v d G V k I E N v b H V t b n M u e 0 F u b s O p Z S B k X H U w M D I 3 Y X J y a X b D q W U g Z H U g R 3 J v d X B l I H B y a W 5 j a X B h b C B k Z X M g U G V y c 2 9 u b m V z I E T D q X B s Y W P D q W V z I E l u d G V y b m V z L D M y f S Z x d W 9 0 O y w m c X V v d D t T Z W N 0 a W 9 u M S 9 U Y W J s Z T E g K D Q p L 1 V u c G l 2 b 3 R l Z C B D b 2 x 1 b W 5 z L n t B b m 7 D q W V f Q X J y a X b D q W V f U E R J L D M z f S Z x d W 9 0 O y w m c X V v d D t T Z W N 0 a W 9 u M S 9 U Y W J s Z T E g K D Q p L 1 V u c G l 2 b 3 R l Z C B D b 2 x 1 b W 5 z L n t Q b 3 V y I H F 1 Z W x s Z X M g c m F p c 2 9 u c y B s Y S B t Y W p v c m l 0 w 6 k g Z G V z I F B E S S B z X H U w M D I 3 w 6 l 0 Y W l l b n Q g Z M O p c G x h Y 8 O p c y A o b G 9 y c y B k d S B w c m V t a W V y I G T D q X B s Y W N l b W V u d C k s M z R 9 J n F 1 b 3 Q 7 L C Z x d W 9 0 O 1 N l Y 3 R p b 2 4 x L 1 R h Y m x l M S A o N C k v V W 5 w a X Z v d G V k I E N v b H V t b n M u e 0 E 4 L j E u I F N w w 6 l j a W Z p Z X o g Y X V 0 c m U g c m F p c 2 9 u c y B k Z S B k w 6 l w b G F j Z W 1 l b n Q s M z V 9 J n F 1 b 3 Q 7 L C Z x d W 9 0 O 1 N l Y 3 R p b 2 4 x L 1 R h Y m x l M S A o N C k v V W 5 w a X Z v d G V k I E N v b H V t b n M u e 0 I y Y S B O b 2 1 i c m U g Z G U g b c O p b m F n Z X M g c m V 0 b 3 V y b s O p c y B h b m N p Z W 5 z I F B E S S w z N n 0 m c X V v d D s s J n F 1 b 3 Q 7 U 2 V j d G l v b j E v V G F i b G U x I C g 0 K S 9 V b n B p d m 9 0 Z W Q g Q 2 9 s d W 1 u c y 5 7 Q j J i I E 5 v b W J y Z S B k X H U w M D I 3 a W 5 k a X Z p Z H V z I H J l d G 9 1 c m 7 D q X M g Y W 5 j a W V u c y B Q R E k s M z d 9 J n F 1 b 3 Q 7 L C Z x d W 9 0 O 1 N l Y 3 R p b 2 4 x L 1 R h Y m x l M S A o N C k v V W 5 w a X Z v d G V k I E N v b H V t b n M u e 1 B y b 3 Z p b m N l I G R l I H B y b 3 Z l b m F u Y 2 U g Z G U g b G E g b W F q b 3 J p d M O p I G R l c y B y Z X R v d X J u w 6 l z I G F u Y 2 l l b n M g U E R J L D M 4 f S Z x d W 9 0 O y w m c X V v d D t T Z W N 0 a W 9 u M S 9 U Y W J s Z T E g K D Q p L 1 V u c G l 2 b 3 R l Z C B D b 2 x 1 b W 5 z L n t E w 6 l w Y X J 0 Z W 1 l b n Q g Z G U g c H J v d m V u Y W 5 j Z S B k Z S B s Y S B t Y W p v c m l 0 w 6 k g Z G V z I H J l d G 9 1 c m 7 D q X M g Y W 5 j a W V u c y B Q R E k s M z l 9 J n F 1 b 3 Q 7 L C Z x d W 9 0 O 1 N l Y 3 R p b 2 4 x L 1 R h Y m x l M S A o N C k v V W 5 w a X Z v d G V k I E N v b H V t b n M u e 1 N v d X M t U H L D q W Z l Y 3 R 1 c m U g Z G U g c H J v d m V u Y W 5 j Z S B k d S B H c m 9 1 c G U g c H J p b m N p c G F s I G R l c y B y Z X R v d X J u w 6 l z I G F u Y 2 l l b n M g U E R J L D Q w f S Z x d W 9 0 O y w m c X V v d D t T Z W N 0 a W 9 u M S 9 U Y W J s Z T E g K D Q p L 1 V u c G l 2 b 3 R l Z C B D b 2 x 1 b W 5 z L n t B b m 7 D q W U g Z G U g U k V U T 1 V S I G R 1 I E d y b 3 V w Z S B w c m l u Y 2 l w Y W w g Z G V z I F J l d G 9 1 c m 7 D q X M s N D F 9 J n F 1 b 3 Q 7 L C Z x d W 9 0 O 1 N l Y 3 R p b 2 4 x L 1 R h Y m x l M S A o N C k v V W 5 w a X Z v d G V k I E N v b H V t b n M u e 0 F u b m V l X 1 J l d G 9 1 c l 9 h b m N p Z W 5 z I F B E S S w 0 M n 0 m c X V v d D s s J n F 1 b 3 Q 7 U 2 V j d G l v b j E v V G F i b G U x I C g 0 K S 9 V b n B p d m 9 0 Z W Q g Q 2 9 s d W 1 u c y 5 7 T W 9 5 Z W 5 z I G R l I G T D q X B s Y W N l b W V u d C B l b X B y d W 5 0 w 6 l z I H B h c i B s Z X M g c m V 0 b 3 V y b s O p c y w 0 M 3 0 m c X V v d D s s J n F 1 b 3 Q 7 U 2 V j d G l v b j E v V G F i b G U x I C g 0 K S 9 V b n B p d m 9 0 Z W Q g Q 2 9 s d W 1 u c y 5 7 T W 9 5 Z W 5 z I G R l I G T D q X B s Y W N l b W V u d C B l b X B y d W 5 0 w 6 l z I H B h c i B s Z X M g c m V 0 b 3 V y b s O p c y 9 B I H B p Z W Q s N D R 9 J n F 1 b 3 Q 7 L C Z x d W 9 0 O 1 N l Y 3 R p b 2 4 x L 1 R h Y m x l M S A o N C k v V W 5 w a X Z v d G V k I E N v b H V t b n M u e 0 1 v e W V u c y B k Z S B k w 6 l w b G F j Z W 1 l b n Q g Z W 1 w c n V u d M O p c y B w Y X I g b G V z I H J l d G 9 1 c m 7 D q X M v T W 9 0 b y w 0 N X 0 m c X V v d D s s J n F 1 b 3 Q 7 U 2 V j d G l v b j E v V G F i b G U x I C g 0 K S 9 V b n B p d m 9 0 Z W Q g Q 2 9 s d W 1 u c y 5 7 T W 9 5 Z W 5 z I G R l I G T D q X B s Y W N l b W V u d C B l b X B y d W 5 0 w 6 l z I H B h c i B s Z X M g c m V 0 b 3 V y b s O p c y 9 C a W N 5 Y 2 x l d H R l L D Q 2 f S Z x d W 9 0 O y w m c X V v d D t T Z W N 0 a W 9 u M S 9 U Y W J s Z T E g K D Q p L 1 V u c G l 2 b 3 R l Z C B D b 2 x 1 b W 5 z L n t N b 3 l l b n M g Z G U g Z M O p c G x h Y 2 V t Z W 5 0 I G V t c H J 1 b n T D q X M g c G F y I G x l c y B y Z X R v d X J u w 6 l z L 1 Z v a X R 1 c m U s N D d 9 J n F 1 b 3 Q 7 L C Z x d W 9 0 O 1 N l Y 3 R p b 2 4 x L 1 R h Y m x l M S A o N C k v V W 5 w a X Z v d G V k I E N v b H V t b n M u e 0 1 v e W V u c y B k Z S B k w 6 l w b G F j Z W 1 l b n Q g Z W 1 w c n V u d M O p c y B w Y X I g b G V z I H J l d G 9 1 c m 7 D q X M v U G l y b 2 d 1 Z S w 0 O H 0 m c X V v d D s s J n F 1 b 3 Q 7 U 2 V j d G l v b j E v V G F i b G U x I C g 0 K S 9 V b n B p d m 9 0 Z W Q g Q 2 9 s d W 1 u c y 5 7 T W 9 5 Z W 5 z I G R l I G T D q X B s Y W N l b W V u d C B l b X B y d W 5 0 w 6 l z I H B h c i B s Z X M g c m V 0 b 3 V y b s O p c y 9 E b 3 M g Z F x 1 M D A y N 2 F u a W 1 h b C w 0 O X 0 m c X V v d D s s J n F 1 b 3 Q 7 U 2 V j d G l v b j E v V G F i b G U x I C g 0 K S 9 V b n B p d m 9 0 Z W Q g Q 2 9 s d W 1 u c y 5 7 T W 9 5 Z W 5 z I G R l I G T D q X B s Y W N l b W V u d C B l b X B y d W 5 0 w 6 l z I H B h c i B s Z X M g c m V 0 b 3 V y b s O p c y 9 W w 6 l o a W N 1 b G U g b W l s a X R h a X J l L D U w f S Z x d W 9 0 O y w m c X V v d D t T Z W N 0 a W 9 u M S 9 U Y W J s Z T E g K D Q p L 1 V u c G l 2 b 3 R l Z C B D b 2 x 1 b W 5 z L n t N b 3 l l b n M g Z G U g Z M O p c G x h Y 2 V t Z W 5 0 I G V t c H J 1 b n T D q X M g c G F y I G x l c y B y Z X R v d X J u w 6 l z L 1 R y Y W 5 z c G 9 y d C B l b i B j b 2 1 t d W 4 s N T F 9 J n F 1 b 3 Q 7 L C Z x d W 9 0 O 1 N l Y 3 R p b 2 4 x L 1 R h Y m x l M S A o N C k v V W 5 w a X Z v d G V k I E N v b H V t b n M u e 1 B v d X I g c X V l b G x l c y B y Y W l z b 2 5 z I G x h I G 1 h a m 9 y a X T D q S B k Z X M g c m V 0 b 3 V y b s O p c y D D q X R h a W V u d C B y Z W 5 0 c s O p Z S w 1 M n 0 m c X V v d D s s J n F 1 b 3 Q 7 U 2 V j d G l v b j E v V G F i b G U x I C g 0 K S 9 V b n B p d m 9 0 Z W Q g Q 2 9 s d W 1 u c y 5 7 R X N 0 L W N l I H F 1 Z S B s Y S B t Y W p v c m l 0 w 6 k g Z G U g Y 2 V z I H J l d G 9 1 c m 7 D q X M g Z X N 0 I H J l b n R y w 6 l l I G R h b n M g b G V z I G h h Y m l 0 Y X R p b 2 5 z I G T i g J l h d m F u d C B k w 6 l w b G F j Z W 1 l b n Q g P y w 1 M 3 0 m c X V v d D s s J n F 1 b 3 Q 7 U 2 V j d G l v b j E v V G F i b G U x I C g 0 K S 9 V b n B p d m 9 0 Z W Q g Q 2 9 s d W 1 u c y 5 7 U 2 k g b m 9 u L C B w b 3 V y c X V v a S w 1 N H 0 m c X V v d D s s J n F 1 b 3 Q 7 U 2 V j d G l v b j E v V G F i b G U x I C g 0 K S 9 V b n B p d m 9 0 Z W Q g Q 2 9 s d W 1 u c y 5 7 U 2 k g b m 9 u L C B w b 3 V y c X V v a S 9 B Y n J p c y B k w 6 l 0 c n V p d H M s N T V 9 J n F 1 b 3 Q 7 L C Z x d W 9 0 O 1 N l Y 3 R p b 2 4 x L 1 R h Y m x l M S A o N C k v V W 5 w a X Z v d G V k I E N v b H V t b n M u e 1 N p I G 5 v b i w g c G 9 1 c n F 1 b 2 k v V G V y c m F p b i B v Y 2 N 1 c M O p I H B h c i B k 4 o C Z Y X V 0 c m V z I H B l c n N v b m 5 l c y w 1 N n 0 m c X V v d D s s J n F 1 b 3 Q 7 U 2 V j d G l v b j E v V G F i b G U x I C g 0 K S 9 V b n B p d m 9 0 Z W Q g Q 2 9 s d W 1 u c y 5 7 U 2 k g b m 9 u L C B w b 3 V y c X V v a S 9 J b n P D q W N 1 c m l 0 w 6 k g b M O g I G / D u S B s 4 o C Z a G F i a X R h d G l v b i D D q X R h a X Q g b G 9 j Y W x p c 8 O p Z S w 1 N 3 0 m c X V v d D s s J n F 1 b 3 Q 7 U 2 V j d G l v b j E v V G F i b G U x I C g 0 K S 9 V b n B p d m 9 0 Z W Q g Q 2 9 s d W 1 u c y 5 7 U 2 k g b m 9 u L C B w b 3 V y c X V v a S 9 S Z X N 0 Z X I g Y X Z l Y y B k 4 o C Z Y X V 0 c m V z I G Z h b W l s b G V z I G R h b n M g b G U g b G l l d S B h Y 3 R 1 Z W w s N T h 9 J n F 1 b 3 Q 7 L C Z x d W 9 0 O 1 N l Y 3 R p b 2 4 x L 1 R h Y m x l M S A o N C k v V W 5 w a X Z v d G V k I E N v b H V t b n M u e 1 N p I G 5 v b i w g c G 9 1 c n F 1 b 2 k v Q X V 0 c m V z I M O g I H B y w 6 l j a X N l c i w 1 O X 0 m c X V v d D s s J n F 1 b 3 Q 7 U 2 V j d G l v b j E v V G F i b G U x I C g 0 K S 9 V b n B p d m 9 0 Z W Q g Q 2 9 s d W 1 u c y 5 7 Q j J h I E 5 v b W J y Z S B k Z S B t w 6 l u Y W d l c y B y Z X R v d X J u w 6 l z I H Z l b n V z I G R l I G x c d T A w M j f D q X R y Y W 5 n Z X I s N j B 9 J n F 1 b 3 Q 7 L C Z x d W 9 0 O 1 N l Y 3 R p b 2 4 x L 1 R h Y m x l M S A o N C k v V W 5 w a X Z v d G V k I E N v b H V t b n M u e 0 I y Y i B O b 2 1 i c m U g Z F x 1 M D A y N 2 l u Z G l 2 a W R 1 c y B y Z X R v d X J u w 6 l z I H Z l b n V z I G R l I G x c d T A w M j f D q X R y Y W 5 n Z X I s N j F 9 J n F 1 b 3 Q 7 L C Z x d W 9 0 O 1 N l Y 3 R p b 2 4 x L 1 R h Y m x l M S A o N C k v V W 5 w a X Z v d G V k I E N v b H V t b n M u e 1 B h e X M g Z G U g c H J v d m V u Y W 5 j Z S B k Z S B s Y S B t Y W p v c m l 0 w 6 k g Z G V z I H J l d G 9 1 c m 7 D q X M g d m V u d X M g Z G U g b F x 1 M D A y N 8 O p d H J h b m d l c i w 2 M n 0 m c X V v d D s s J n F 1 b 3 Q 7 U 2 V j d G l v b j E v V G F i b G U x I C g 0 K S 9 V b n B p d m 9 0 Z W Q g Q 2 9 s d W 1 u c y 5 7 U H J v d m l u Y 2 U g Z G U g c H J v d m V u Y W 5 j Z S B k Z S B s Y S B t Y W p v c m l 0 w 6 k g Z G V z I H J l d G 9 1 c m 7 D q X M g d m V u d X M g Z G U g b F x 1 M D A y N 8 O p d H J h b m d l c i w 2 M 3 0 m c X V v d D s s J n F 1 b 3 Q 7 U 2 V j d G l v b j E v V G F i b G U x I C g 0 K S 9 V b n B p d m 9 0 Z W Q g Q 2 9 s d W 1 u c y 5 7 R M O p c G F y d G V t Z W 5 0 I G R l I H B y b 3 Z l b m F u Y 2 U g Z G U g b G E g b W F q b 3 J p d M O p I G R l c y B y Z X R v d X J u w 6 l z I H Z l b n V z I G R l I G x c d T A w M j f D q X R y Y W 5 n Z X I s N j R 9 J n F 1 b 3 Q 7 L C Z x d W 9 0 O 1 N l Y 3 R p b 2 4 x L 1 R h Y m x l M S A o N C k v V W 5 w a X Z v d G V k I E N v b H V t b n M u e 0 F u b s O p Z S B k Z S B S R V R P V V I g Z H U g R 3 J v d X B l I H B y a W 5 j a X B h b C B k Z X M g U m V 0 b 3 V y b s O p c z I s N j V 9 J n F 1 b 3 Q 7 L C Z x d W 9 0 O 1 N l Y 3 R p b 2 4 x L 1 R h Y m x l M S A o N C k v V W 5 w a X Z v d G V k I E N v b H V t b n M u e 0 F u b m V l X 1 J l d G 9 1 c l 9 h d S B U Y 2 h h Z C w 2 N n 0 m c X V v d D s s J n F 1 b 3 Q 7 U 2 V j d G l v b j E v V G F i b G U x I C g 0 K S 9 V b n B p d m 9 0 Z W Q g Q 2 9 s d W 1 u c y 5 7 T W 9 5 Z W 5 z I G R l I G T D q X B s Y W N l b W V u d C B l b X B y d W 5 0 w 6 l z I H B h c i B s Z X M g c m V 0 b 3 V y b s O p c z M s N j d 9 J n F 1 b 3 Q 7 L C Z x d W 9 0 O 1 N l Y 3 R p b 2 4 x L 1 R h Y m x l M S A o N C k v V W 5 w a X Z v d G V k I E N v b H V t b n M u e 0 1 v e W V u c y B k Z S B k w 6 l w b G F j Z W 1 l b n Q g Z W 1 w c n V u d M O p c y B w Y X I g b G V z I H J l d G 9 1 c m 7 D q X M v Q S B w a W V k N C w 2 O H 0 m c X V v d D s s J n F 1 b 3 Q 7 U 2 V j d G l v b j E v V G F i b G U x I C g 0 K S 9 V b n B p d m 9 0 Z W Q g Q 2 9 s d W 1 u c y 5 7 T W 9 5 Z W 5 z I G R l I G T D q X B s Y W N l b W V u d C B l b X B y d W 5 0 w 6 l z I H B h c i B s Z X M g c m V 0 b 3 V y b s O p c y 9 N b 3 R v N S w 2 O X 0 m c X V v d D s s J n F 1 b 3 Q 7 U 2 V j d G l v b j E v V G F i b G U x I C g 0 K S 9 V b n B p d m 9 0 Z W Q g Q 2 9 s d W 1 u c y 5 7 T W 9 5 Z W 5 z I G R l I G T D q X B s Y W N l b W V u d C B l b X B y d W 5 0 w 6 l z I H B h c i B s Z X M g c m V 0 b 3 V y b s O p c y 9 C a W N 5 Y 2 x l d H R l N i w 3 M H 0 m c X V v d D s s J n F 1 b 3 Q 7 U 2 V j d G l v b j E v V G F i b G U x I C g 0 K S 9 V b n B p d m 9 0 Z W Q g Q 2 9 s d W 1 u c y 5 7 T W 9 5 Z W 5 z I G R l I G T D q X B s Y W N l b W V u d C B l b X B y d W 5 0 w 6 l z I H B h c i B s Z X M g c m V 0 b 3 V y b s O p c y 9 W b 2 l 0 d X J l N y w 3 M X 0 m c X V v d D s s J n F 1 b 3 Q 7 U 2 V j d G l v b j E v V G F i b G U x I C g 0 K S 9 V b n B p d m 9 0 Z W Q g Q 2 9 s d W 1 u c y 5 7 T W 9 5 Z W 5 z I G R l I G T D q X B s Y W N l b W V u d C B l b X B y d W 5 0 w 6 l z I H B h c i B s Z X M g c m V 0 b 3 V y b s O p c y 9 Q a X J v Z 3 V l O C w 3 M n 0 m c X V v d D s s J n F 1 b 3 Q 7 U 2 V j d G l v b j E v V G F i b G U x I C g 0 K S 9 V b n B p d m 9 0 Z W Q g Q 2 9 s d W 1 u c y 5 7 T W 9 5 Z W 5 z I G R l I G T D q X B s Y W N l b W V u d C B l b X B y d W 5 0 w 6 l z I H B h c i B s Z X M g c m V 0 b 3 V y b s O p c y 9 E b 3 M g Z F x 1 M D A y N 2 F u a W 1 h b D k s N z N 9 J n F 1 b 3 Q 7 L C Z x d W 9 0 O 1 N l Y 3 R p b 2 4 x L 1 R h Y m x l M S A o N C k v V W 5 w a X Z v d G V k I E N v b H V t b n M u e 0 1 v e W V u c y B k Z S B k w 6 l w b G F j Z W 1 l b n Q g Z W 1 w c n V u d M O p c y B w Y X I g b G V z I H J l d G 9 1 c m 7 D q X M v V s O p a G l j d W x l I G 1 p b G l 0 Y W l y Z T E w L D c 0 f S Z x d W 9 0 O y w m c X V v d D t T Z W N 0 a W 9 u M S 9 U Y W J s Z T E g K D Q p L 1 V u c G l 2 b 3 R l Z C B D b 2 x 1 b W 5 z L n t N b 3 l l b n M g Z G U g Z M O p c G x h Y 2 V t Z W 5 0 I G V t c H J 1 b n T D q X M g c G F y I G x l c y B y Z X R v d X J u w 6 l z L 1 R y Y W 5 z c G 9 y d C B l b i B j b 2 1 t d W 4 x M S w 3 N X 0 m c X V v d D s s J n F 1 b 3 Q 7 U 2 V j d G l v b j E v V G F i b G U x I C g 0 K S 9 V b n B p d m 9 0 Z W Q g Q 2 9 s d W 1 u c y 5 7 U G 9 1 c i B x d W V s b G V z I H J h a X N v b n M g b G E g b W F q b 3 J p d M O p I G R l c y B y Z X R v d X J u w 6 l z I M O p d G F p Z W 5 0 I H J l b n R y w 6 l l M T I s N z Z 9 J n F 1 b 3 Q 7 L C Z x d W 9 0 O 1 N l Y 3 R p b 2 4 x L 1 R h Y m x l M S A o N C k v V W 5 w a X Z v d G V k I E N v b H V t b n M u e 0 I z Y S B O b 2 1 i c m U g Z G U g b c O p b m F n Z X M g U m V z c 2 9 y d G l z c 2 F u d H M g Z G U g U G F 5 c y B U a W V y c y w 3 N 3 0 m c X V v d D s s J n F 1 b 3 Q 7 U 2 V j d G l v b j E v V G F i b G U x I C g 0 K S 9 V b n B p d m 9 0 Z W Q g Q 2 9 s d W 1 u c y 5 7 Q j N i I E 5 v b W J y Z S B k X H U w M D I 3 a W 5 k a X Z p Z H V z I F J l c 3 N v c n R p c 3 N h b n R z I G R l I F B h e X M g V G l l c n M s N z h 9 J n F 1 b 3 Q 7 L C Z x d W 9 0 O 1 N l Y 3 R p b 2 4 x L 1 R h Y m x l M S A o N C k v V W 5 w a X Z v d G V k I E N v b H V t b n M u e 1 B h e X M g Z G U g c H J v d m V u Y W 5 j Z S B k Z S B s Y S B t Y W p v c m l 0 w 6 k g Z G V z I F J l c 3 N v c n R p c 3 N h b n R z I G R l I F B h e X M g V G l l c n M s N z l 9 J n F 1 b 3 Q 7 L C Z x d W 9 0 O 1 N l Y 3 R p b 2 4 x L 1 R h Y m x l M S A o N C k v V W 5 w a X Z v d G V k I E N v b H V t b n M u e 1 L D q W d p b 2 4 g Z G U g c H J v d m V u Y W 5 j Z S B k Z S B s Y S B t Y W p v c m l 0 w 6 k g Z G V z I F J l c 3 N v c n R p c 3 N h b n R z I G R l I F B h e X M g V G l l c n M s O D B 9 J n F 1 b 3 Q 7 L C Z x d W 9 0 O 1 N l Y 3 R p b 2 4 x L 1 R h Y m x l M S A o N C k v V W 5 w a X Z v d G V k I E N v b H V t b n M u e 0 T D q X B h c n R l b W V u d C B k Z S B w c m 9 2 Z W 5 h b m N l I G R l I G x h I G 1 h a m 9 y a X T D q S B k Z X M g U m V z c 2 9 y d G l z c 2 F u d H M g Z G U g U G F 5 c y B U a W V y c y w 4 M X 0 m c X V v d D s s J n F 1 b 3 Q 7 U 2 V j d G l v b j E v V G F i b G U x I C g 0 K S 9 V b n B p d m 9 0 Z W Q g Q 2 9 s d W 1 u c y 5 7 Q W 5 u w 6 l l I G R l I E T D q X B s Y W N l b W V u d C B k d S B H c m 9 1 c G U g c H J p b m N p c G F s I G R l c y B y Z X N z b 3 J 0 a X N z Y W 5 0 c y B k Z X M g c G F 5 c y B 0 a W V y c y w 4 M n 0 m c X V v d D s s J n F 1 b 3 Q 7 U 2 V j d G l v b j E v V G F i b G U x I C g 0 K S 9 V b n B p d m 9 0 Z W Q g Q 2 9 s d W 1 u c y 5 7 Q W 5 u Z W V f Y X J y a X Z l Z V 9 0 Y 2 4 s O D N 9 J n F 1 b 3 Q 7 L C Z x d W 9 0 O 1 N l Y 3 R p b 2 4 x L 1 R h Y m x l M S A o N C k v V W 5 w a X Z v d G V k I E N v b H V t b n M u e 0 5 h d G l v b m F s a X T D q S B w c m l u Y 2 l w Y W x l c y B k Z X M g c m V z c 2 9 y d G l z c 2 F u d H M g Z G V z I H B h e X M g d G l l c n M s O D R 9 J n F 1 b 3 Q 7 L C Z x d W 9 0 O 1 N l Y 3 R p b 2 4 x L 1 R h Y m x l M S A o N C k v V W 5 w a X Z v d G V k I E N v b H V t b n M u e 0 1 v e W V u c y B k Z S B k w 6 l w b G F j Z W 1 l b n Q g Z W 1 w c n V u d M O p c y B w Y X I g b G V z I H J l c 3 N v c n R p c 3 N h b n R z I G R l c y B w Y X l z I H R p Z X J z L D g 1 f S Z x d W 9 0 O y w m c X V v d D t T Z W N 0 a W 9 u M S 9 U Y W J s Z T E g K D Q p L 1 V u c G l 2 b 3 R l Z C B D b 2 x 1 b W 5 z L n t N b 3 l l b n M g Z G U g Z M O p c G x h Y 2 V t Z W 5 0 I G V t c H J 1 b n T D q X M g c G F y I G x l c y B y Z X N z b 3 J 0 a X N z Y W 5 0 c y B k Z X M g c G F 5 c y B 0 a W V y c y 9 B I H B p Z W Q s O D Z 9 J n F 1 b 3 Q 7 L C Z x d W 9 0 O 1 N l Y 3 R p b 2 4 x L 1 R h Y m x l M S A o N C k v V W 5 w a X Z v d G V k I E N v b H V t b n M u e 0 1 v e W V u c y B k Z S B k w 6 l w b G F j Z W 1 l b n Q g Z W 1 w c n V u d M O p c y B w Y X I g b G V z I H J l c 3 N v c n R p c 3 N h b n R z I G R l c y B w Y X l z I H R p Z X J z L 0 1 v d G 8 s O D d 9 J n F 1 b 3 Q 7 L C Z x d W 9 0 O 1 N l Y 3 R p b 2 4 x L 1 R h Y m x l M S A o N C k v V W 5 w a X Z v d G V k I E N v b H V t b n M u e 0 1 v e W V u c y B k Z S B k w 6 l w b G F j Z W 1 l b n Q g Z W 1 w c n V u d M O p c y B w Y X I g b G V z I H J l c 3 N v c n R p c 3 N h b n R z I G R l c y B w Y X l z I H R p Z X J z L 0 J p Y 3 l j b G V 0 d G U s O D h 9 J n F 1 b 3 Q 7 L C Z x d W 9 0 O 1 N l Y 3 R p b 2 4 x L 1 R h Y m x l M S A o N C k v V W 5 w a X Z v d G V k I E N v b H V t b n M u e 0 1 v e W V u c y B k Z S B k w 6 l w b G F j Z W 1 l b n Q g Z W 1 w c n V u d M O p c y B w Y X I g b G V z I H J l c 3 N v c n R p c 3 N h b n R z I G R l c y B w Y X l z I H R p Z X J z L 1 Z v a X R 1 c m U s O D l 9 J n F 1 b 3 Q 7 L C Z x d W 9 0 O 1 N l Y 3 R p b 2 4 x L 1 R h Y m x l M S A o N C k v V W 5 w a X Z v d G V k I E N v b H V t b n M u e 0 1 v e W V u c y B k Z S B k w 6 l w b G F j Z W 1 l b n Q g Z W 1 w c n V u d M O p c y B w Y X I g b G V z I H J l c 3 N v c n R p c 3 N h b n R z I G R l c y B w Y X l z I H R p Z X J z L 1 B p c m 9 n d W U s O T B 9 J n F 1 b 3 Q 7 L C Z x d W 9 0 O 1 N l Y 3 R p b 2 4 x L 1 R h Y m x l M S A o N C k v V W 5 w a X Z v d G V k I E N v b H V t b n M u e 0 1 v e W V u c y B k Z S B k w 6 l w b G F j Z W 1 l b n Q g Z W 1 w c n V u d M O p c y B w Y X I g b G V z I H J l c 3 N v c n R p c 3 N h b n R z I G R l c y B w Y X l z I H R p Z X J z L 0 R v c y B k X H U w M D I 3 Y W 5 p b W F s L D k x f S Z x d W 9 0 O y w m c X V v d D t T Z W N 0 a W 9 u M S 9 U Y W J s Z T E g K D Q p L 1 V u c G l 2 b 3 R l Z C B D b 2 x 1 b W 5 z L n t N b 3 l l b n M g Z G U g Z M O p c G x h Y 2 V t Z W 5 0 I G V t c H J 1 b n T D q X M g c G F y I G x l c y B y Z X N z b 3 J 0 a X N z Y W 5 0 c y B k Z X M g c G F 5 c y B 0 a W V y c y 9 W w 6 l o a W N 1 b G U g b W l s a X R h a X J l L D k y f S Z x d W 9 0 O y w m c X V v d D t T Z W N 0 a W 9 u M S 9 U Y W J s Z T E g K D Q p L 1 V u c G l 2 b 3 R l Z C B D b 2 x 1 b W 5 z L n t N b 3 l l b n M g Z G U g Z M O p c G x h Y 2 V t Z W 5 0 I G V t c H J 1 b n T D q X M g c G F y I G x l c y B y Z X N z b 3 J 0 a X N z Y W 5 0 c y B k Z X M g c G F 5 c y B 0 a W V y c y 9 U c m F u c 3 B v c n Q g Z W 4 g Y 2 9 t b X V u L D k z f S Z x d W 9 0 O y w m c X V v d D t T Z W N 0 a W 9 u M S 9 U Y W J s Z T E g K D Q p L 1 V u c G l 2 b 3 R l Z C B D b 2 x 1 b W 5 z L n t Q b 3 V y I H F 1 Z W x s Z X M g c m F p c 2 9 u c y B s Y S B t Y W p v c m l 0 w 6 k g Z G V z I H J l c 3 N v c n R p c 3 N h b n R z I G R l c y B w Y X l z I H R p Z X J z I H N c d T A w M j f D q X R h a W V u d C B k w 6 l w b G F j w 6 l z I C h s b 3 J z I G R 1 I H B y Z W 1 p Z X I g Z M O p c G x h Y 2 V t Z W 5 0 K S w 5 N H 0 m c X V v d D s s J n F 1 b 3 Q 7 U 2 V j d G l v b j E v V G F i b G U x I C g 0 K S 9 V b n B p d m 9 0 Z W Q g Q 2 9 s d W 1 u c y 5 7 Q j R h L i B Q b 3 B 1 b G F 0 a W 9 u I G F 1 d G 9 j a H R v b m U g L S B N w 6 l u Y W d l c y w 5 N X 0 m c X V v d D s s J n F 1 b 3 Q 7 U 2 V j d G l v b j E v V G F i b G U x I C g 0 K S 9 V b n B p d m 9 0 Z W Q g Q 2 9 s d W 1 u c y 5 7 Q j R i L i B Q b 3 B 1 b G F 0 a W 9 u I G F 1 d G 9 j a H R v b m U g L S B J b m R p d m l k d X M s O T Z 9 J n F 1 b 3 Q 7 L C Z x d W 9 0 O 1 N l Y 3 R p b 2 4 x L 1 R h Y m x l M S A o N C k v V W 5 w a X Z v d G V k I E N v b H V t b n M u e 2 E u I E F i c m l z I G V u I H B h a W x s Z S B v d S B 0 w 7 R s Z S w 5 N 3 0 m c X V v d D s s J n F 1 b 3 Q 7 U 2 V j d G l v b j E v V G F i b G U x I C g 0 K S 9 V b n B p d m 9 0 Z W Q g Q 2 9 s d W 1 u c y 5 7 Y i 4 g Q W J y a X M g Y s O i Y 2 h l I C h 0 Z W 5 0 Z S k s O T h 9 J n F 1 b 3 Q 7 L C Z x d W 9 0 O 1 N l Y 3 R p b 2 4 x L 1 R h Y m x l M S A o N C k v V W 5 w a X Z v d G V k I E N v b H V t b n M u e 2 M u I E F i c m l z I G V u I G R 1 c i A o b X V y I H N v b G l k Z S k s O T l 9 J n F 1 b 3 Q 7 L C Z x d W 9 0 O 1 N l Y 3 R p b 2 4 x L 1 R h Y m x l M S A o N C k v V W 5 w a X Z v d G V k I E N v b H V t b n M u e 2 Q u I F N h b n M g Y W J y a T Q s M T A w f S Z x d W 9 0 O y w m c X V v d D t T Z W N 0 a W 9 u M S 9 U Y W J s Z T E g K D Q p L 1 V u c G l 2 b 3 R l Z C B D b 2 x 1 b W 5 z L n t D M i 4 g Q 2 9 t b W V u d C B z b 2 5 0 I G x l c y B y Z W x h d G l v b n M g Z W 5 0 c m U g b G V z I H B l c n N v b m 5 l c y B k w 6 l w b G F j w 6 l l c y B l d C B s Y S B j b 2 1 t d W 5 h d X T D q S B o w 7 R 0 Z S A / L D E w M X 0 m c X V v d D s s J n F 1 b 3 Q 7 U 2 V j d G l v b j E v V G F i b G U x I C g 0 K S 9 V b n B p d m 9 0 Z W Q g Q 2 9 s d W 1 u c y 5 7 R C 4 g Q V N T S V N U Q U 5 D R S B F W E l T V E F O V E U g R E F O U y B M R S B T S V R F I C 8 g V k l M T E F H R S B E R S B E R V B M Q U N F T U V O V C w x M D J 9 J n F 1 b 3 Q 7 L C Z x d W 9 0 O 1 N l Y 3 R p b 2 4 x L 1 R h Y m x l M S A o N C k v V W 5 w a X Z v d G V k I E N v b H V t b n M u e 0 Q x L i B R d W V s b G U g Y X N z a X N 0 Y W 5 j Z S B l c 3 Q g Z m 9 1 c m 5 p Z S B z d X I g b G U g c 2 l 0 Z S A v I H Z p b G x h Z 2 U g P y w x M D N 9 J n F 1 b 3 Q 7 L C Z x d W 9 0 O 1 N l Y 3 R p b 2 4 x L 1 R h Y m x l M S A o N C k v V W 5 w a X Z v d G V k I E N v b H V t b n M u e 0 Q x L i B R d W V s b G U g Y X N z a X N 0 Y W 5 j Z S B l c 3 Q g Z m 9 1 c m 5 p Z S B z d X I g b G U g c 2 l 0 Z S A v I H Z p b G x h Z 2 U g P y 9 M Y S B k a X N 0 c m l i d X R p b 2 4 g Z F x 1 M D A y N 2 F y d G l j b G V z I G 5 v b i B h b G l t Z W 5 0 Y W l y Z X M s M T A 0 f S Z x d W 9 0 O y w m c X V v d D t T Z W N 0 a W 9 u M S 9 U Y W J s Z T E g K D Q p L 1 V u c G l 2 b 3 R l Z C B D b 2 x 1 b W 5 z L n t E M S 4 g U X V l b G x l I G F z c 2 l z d G F u Y 2 U g Z X N 0 I G Z v d X J u a W U g c 3 V y I G x l I H N p d G U g L y B 2 a W x s Y W d l I D 8 v T G E g Z G l z d H J p Y n V 0 a W 9 u I G R l c y B i Y W N o Z X M s M T A 1 f S Z x d W 9 0 O y w m c X V v d D t T Z W N 0 a W 9 u M S 9 U Y W J s Z T E g K D Q p L 1 V u c G l 2 b 3 R l Z C B D b 2 x 1 b W 5 z L n t E M S 4 g U X V l b G x l I G F z c 2 l z d G F u Y 2 U g Z X N 0 I G Z v d X J u a W U g c 3 V y I G x l I H N p d G U g L y B 2 a W x s Y W d l I D 8 v T F x 1 M D A y N 2 F z c 2 l z d G F u Y 2 U g Z W 4 g R W F 1 I E h 5 Z 2 l l b m U g Z X Q g Q X N z Y W l u a X N z Z W 1 l b n Q s M T A 2 f S Z x d W 9 0 O y w m c X V v d D t T Z W N 0 a W 9 u M S 9 U Y W J s Z T E g K D Q p L 1 V u c G l 2 b 3 R l Z C B D b 2 x 1 b W 5 z L n t E M S 4 g U X V l b G x l I G F z c 2 l z d G F u Y 2 U g Z X N 0 I G Z v d X J u a W U g c 3 V y I G x l I H N p d G U g L y B 2 a W x s Y W d l I D 8 v T F x 1 M D A y N 2 F z c 2 l z d G F u Y 2 U g Z W 4 g w 6 l k d W N h d G l v b i w x M D d 9 J n F 1 b 3 Q 7 L C Z x d W 9 0 O 1 N l Y 3 R p b 2 4 x L 1 R h Y m x l M S A o N C k v V W 5 w a X Z v d G V k I E N v b H V t b n M u e 0 Q x L i B R d W V s b G U g Y X N z a X N 0 Y W 5 j Z S B l c 3 Q g Z m 9 1 c m 5 p Z S B z d X I g b G U g c 2 l 0 Z S A v I H Z p b G x h Z 2 U g P y 9 M Y S B k a X N 0 c m l i d X R p b 2 4 g Z G V z I G 1 h d M O p c m l h d X g g L y B v d X R p b H M g c G 9 1 c i B j b 2 5 z d H J 1 a X J l I G x c d T A w M j d h Y n J p c y w x M D h 9 J n F 1 b 3 Q 7 L C Z x d W 9 0 O 1 N l Y 3 R p b 2 4 x L 1 R h Y m x l M S A o N C k v V W 5 w a X Z v d G V k I E N v b H V t b n M u e 0 Q x L i B R d W V s b G U g Y X N z a X N 0 Y W 5 j Z S B l c 3 Q g Z m 9 1 c m 5 p Z S B z d X I g b G U g c 2 l 0 Z S A v I H Z p b G x h Z 2 U g P y 9 M Y S B k a X N 0 c m l i d X R p b 2 4 g Z G V z I G 1 h d M O p c m l h d X g g L y B v d X R p b H M g c G 9 1 c i B s Y W 5 j Z X I g Z G V z I G F j d G l 2 a X T D q X M g w 6 l j b 2 5 v b W l x d W V z L D E w O X 0 m c X V v d D s s J n F 1 b 3 Q 7 U 2 V j d G l v b j E v V G F i b G U x I C g 0 K S 9 V b n B p d m 9 0 Z W Q g Q 2 9 s d W 1 u c y 5 7 R D E u I F F 1 Z W x s Z S B h c 3 N p c 3 R h b m N l I G V z d C B m b 3 V y b m l l I H N 1 c i B s Z S B z a X R l I C 8 g d m l s b G F n Z S A / L 0 x c d T A w M j d h c 3 N p c 3 R h b m N l I H B z e W N o b 3 N v Y 2 l h b G U s M T E w f S Z x d W 9 0 O y w m c X V v d D t T Z W N 0 a W 9 u M S 9 U Y W J s Z T E g K D Q p L 1 V u c G l 2 b 3 R l Z C B D b 2 x 1 b W 5 z L n t E M S 4 g U X V l b G x l I G F z c 2 l z d G F u Y 2 U g Z X N 0 I G Z v d X J u a W U g c 3 V y I G x l I H N p d G U g L y B 2 a W x s Y W d l I D 8 v T F x 1 M D A y N 2 F z c 2 l z d G F u Y 2 U g Z G U g c 2 F u d M O p L D E x M X 0 m c X V v d D s s J n F 1 b 3 Q 7 U 2 V j d G l v b j E v V G F i b G U x I C g 0 K S 9 V b n B p d m 9 0 Z W Q g Q 2 9 s d W 1 u c y 5 7 R D E u I F F 1 Z W x s Z S B h c 3 N p c 3 R h b m N l I G V z d C B m b 3 V y b m l l I H N 1 c i B s Z S B z a X R l I C 8 g d m l s b G F n Z S A / L 0 x h I G R p c 3 R y a W J 1 d G l v b i B k Z S B 2 a X Z y Z X M s M T E y f S Z x d W 9 0 O y w m c X V v d D t T Z W N 0 a W 9 u M S 9 U Y W J s Z T E g K D Q p L 1 V u c G l 2 b 3 R l Z C B D b 2 x 1 b W 5 z L n t E M S 4 g U X V l b G x l I G F z c 2 l z d G F u Y 2 U g Z X N 0 I G Z v d X J u a W U g c 3 V y I G x l I H N p d G U g L y B 2 a W x s Y W d l I D 8 v Q 2 F z a C A o Q X J n Z W 5 0 K S w x M T N 9 J n F 1 b 3 Q 7 L C Z x d W 9 0 O 1 N l Y 3 R p b 2 4 x L 1 R h Y m x l M S A o N C k v V W 5 w a X Z v d G V k I E N v b H V t b n M u e 0 Q x L i B R d W V s b G U g Y X N z a X N 0 Y W 5 j Z S B l c 3 Q g Z m 9 1 c m 5 p Z S B z d X I g b G U g c 2 l 0 Z S A v I H Z p b G x h Z 2 U g P y 9 Q Y X M g Z F x 1 M D A y N 2 F z c 2 l z d G F u Y 2 U g c m X D p 3 V l L D E x N H 0 m c X V v d D s s J n F 1 b 3 Q 7 U 2 V j d G l v b j E v V G F i b G U x I C g 0 K S 9 V b n B p d m 9 0 Z W Q g Q 2 9 s d W 1 u c y 5 7 R D I u M S 5 k L i B B I H F 1 Z W x s Z S B w w 6 l y a W 9 k Z S B s Y S B k a X N 0 c m l i d X R p b 2 4 g Z G V z I H Z p d n J l c y B h L X Q t Z W x s Z S B l d S B s a W V 1 I H B v d X I g b G E g Z G V y b m n D q H J l I G Z v a X M g P y w x M T V 9 J n F 1 b 3 Q 7 L C Z x d W 9 0 O 1 N l Y 3 R p b 2 4 x L 1 R h Y m x l M S A o N C k v V W 5 w a X Z v d G V k I E N v b H V t b n M u e 0 Q y L j I u Z C 4 g Q S B x d W V s b G U g c M O p c m l v Z G U g b G E g Z G l z d H J p Y n V 0 a W 9 u I C B k X H U w M D I 3 Y X J 0 a W N s Z X M g b m 9 u I G F s a W 1 l b n R h a X J l c y B h L X Q t Z W x s Z S B l d S B s a W V 1 I C B w b 3 V y I G x h I G R l c m 5 p w 6 h y Z S B m b 2 l z P y w x M T Z 9 J n F 1 b 3 Q 7 L C Z x d W 9 0 O 1 N l Y 3 R p b 2 4 x L 1 R h Y m x l M S A o N C k v V W 5 w a X Z v d G V k I E N v b H V t b n M u e 0 Q y L j M u Z C 4 g Q S B x d W V s b G U g c M O p c m l v Z G U g b G E g Z G l z d H J p Y n V 0 a W 9 u I G R l c y B i w 6 J j a G V z I G E t d C 1 l b G x l I G V 1 I G x p Z X U g c G 9 1 c i B s Y S B k Z X J u a c O o c m U g Z m 9 p c y A / L D E x N 3 0 m c X V v d D s s J n F 1 b 3 Q 7 U 2 V j d G l v b j E v V G F i b G U x I C g 0 K S 9 V b n B p d m 9 0 Z W Q g Q 2 9 s d W 1 u c y 5 7 R D I u N C 5 k L i B B I H F 1 Z W x s Z S B w w 6 l y a W 9 k Z S B s Y S B k a X N 0 c m l i d X R p b 2 4 g Z G U g Y 2 V z I G 1 h d M O p c m l h d X g v b 3 V 0 a W x z I G E t d C 1 l b G x l I G V 1 I G x p Z X U g c G 9 1 c i B s Y S B k Z X J u a c O o c m U g Z m 9 p c y A / L D E x O H 0 m c X V v d D s s J n F 1 b 3 Q 7 U 2 V j d G l v b j E v V G F i b G U x I C g 0 K S 9 V b n B p d m 9 0 Z W Q g Q 2 9 s d W 1 u c y 5 7 R D I u N S 5 k L i B B I H F 1 Z W x s Z S B w w 6 l y a W 9 k Z S B s Y S B k a X N 0 c m l i d X R p b 2 4 g Z G U g Y 2 V z I G 1 h d M O p c m l h d X g v b 3 V 0 a W x z I G E t d C 1 l b G x l I G V 1 I G x p Z X U g c G 9 1 c i B s Y S B k Z X J u a c O o c m U g Z m 9 p c y A / L D E x O X 0 m c X V v d D s s J n F 1 b 3 Q 7 U 2 V j d G l v b j E v V G F i b G U x I C g 0 K S 9 V b n B p d m 9 0 Z W Q g Q 2 9 s d W 1 u c y 5 7 R D I u N i 5 k L i B B I H F 1 Z W x s Z S B w w 6 l y a W 9 k Z S B s X H U w M D I 3 Y X N z a X N 0 Y W 5 j Z S B l b i B z Y W 5 0 w 6 k g Y S 1 0 L W V s b G U g Z X U g b G l l d S B w b 3 V y I G x h I G R l c m 5 p w 6 h y Z S B m b 2 l z I D 8 s M T I w f S Z x d W 9 0 O y w m c X V v d D t T Z W N 0 a W 9 u M S 9 U Y W J s Z T E g K D Q p L 1 V u c G l 2 b 3 R l Z C B D b 2 x 1 b W 5 z L n t E M i 4 3 L m Q u I E E g c X V l b G x l I H D D q X J p b 2 R l I H V u Z S B h c 3 N p c 3 R h b m N l I H B z e W N o b 3 N v Y 2 l h b G U g Y S 1 0 L W V s b G U g Z X U g b G l l d S B w b 3 V y I G x h I G R l c m 5 p w 6 h y Z S B m b 2 l z I D 8 s M T I x f S Z x d W 9 0 O y w m c X V v d D t T Z W N 0 a W 9 u M S 9 U Y W J s Z T E g K D Q p L 1 V u c G l 2 b 3 R l Z C B D b 2 x 1 b W 5 z L n t E M i 4 4 L m Q u I E E g c X V l b G x l I H D D q X J p b 2 R l I G x c d T A w M j d h c 3 N p c 3 R h b m N l I G V u I G V h d S w g a H l n a c O o b m U g Z X Q g Y X N z Y W l u a X N z Z W 1 l b n Q g Y S 1 0 L W V s b G U g Z X U g b G l l d S B w b 3 V y I G x h I G R l c m 5 p w 6 h y Z S B m b 2 l z P y w x M j J 9 J n F 1 b 3 Q 7 L C Z x d W 9 0 O 1 N l Y 3 R p b 2 4 x L 1 R h Y m x l M S A o N C k v V W 5 w a X Z v d G V k I E N v b H V t b n M u e 0 Q y L j k u Z C 4 g Q S B x d W V s b G U g c M O p c m l v Z G U g b F x 1 M D A y N 2 F z c 2 l z d G F u Y 2 U g Z W 4 g w 6 l k d W N h d G l v b i B h L X Q t Z W x s Z S B l d S B s a W V 1 I H B v d X I g b G E g Z G V y b m n D q H J l I G Z v a X M / L D E y M 3 0 m c X V v d D s s J n F 1 b 3 Q 7 U 2 V j d G l v b j E v V G F i b G U x I C g 0 K S 9 V b n B p d m 9 0 Z W Q g Q 2 9 s d W 1 u c y 5 7 R D I u M T A u Z C 4 g Q S B x d W V s b G U g c M O p c m l v Z G U g b F x 1 M D A y N 2 F z c 2 l z d G F u Y 2 U g Z W 4 g Q 2 F z a C B h L X Q t Z W x s Z S B l d S B s a W V 1 I D 8 s M T I 0 f S Z x d W 9 0 O y w m c X V v d D t T Z W N 0 a W 9 u M S 9 U Y W J s Z T E g K D Q p L 1 V u c G l 2 b 3 R l Z C B D b 2 x 1 b W 5 z L n t F M S 4 g T m 9 t Y n J l I G R l I G Z l b W 1 l c y B l b m N l a W 5 0 Z X M s M T I 1 f S Z x d W 9 0 O y w m c X V v d D t T Z W N 0 a W 9 u M S 9 U Y W J s Z T E g K D Q p L 1 V u c G l 2 b 3 R l Z C B D b 2 x 1 b W 5 z L n t F M i 4 g T m 9 t Y n J l I G R l I G Z l b W 1 l c y B h b G x h a X R h b n R l c y w x M j Z 9 J n F 1 b 3 Q 7 L C Z x d W 9 0 O 1 N l Y 3 R p b 2 4 x L 1 R h Y m x l M S A o N C k v V W 5 w a X Z v d G V k I E N v b H V t b n M u e 0 U z L i B O b 2 1 i c m U g Z G U g c G V y c 2 9 u b m V z I H N v d W Z m c m F u d C B k 4 o C Z d W 4 g a G F u Z G l j Y X A g b W V u d G F s L D E y N 3 0 m c X V v d D s s J n F 1 b 3 Q 7 U 2 V j d G l v b j E v V G F i b G U x I C g 0 K S 9 V b n B p d m 9 0 Z W Q g Q 2 9 s d W 1 u c y 5 7 R T Q u I E 5 v b W J y Z S B k Z S B w Z X J z b 2 5 u Z X M g c 2 9 1 Z m Z y Y W 5 0 I G T i g J l 1 b i B o Y W 5 k a W N h c C B w a H l z a X F 1 Z S w x M j h 9 J n F 1 b 3 Q 7 L C Z x d W 9 0 O 1 N l Y 3 R p b 2 4 x L 1 R h Y m x l M S A o N C k v V W 5 w a X Z v d G V k I E N v b H V t b n M u e 0 U 1 L i B O b 2 1 i c m U g Z G U g c G V y c 2 9 u b m V z I H N v d W Z m c m F u d C B k 4 o C Z d W 4 g a G F u Z G l j Y X A g L S B z b 3 V y Z C B l d C B t d W V 0 L D E y O X 0 m c X V v d D s s J n F 1 b 3 Q 7 U 2 V j d G l v b j E v V G F i b G U x I C g 0 K S 9 V b n B p d m 9 0 Z W Q g Q 2 9 s d W 1 u c y 5 7 R T c u I E 5 v b W J y Z S B k Z S B t a W 5 l d X J z I G 5 v b i B h Y 2 N v b X B h Z 2 7 D q X M s M T M w f S Z x d W 9 0 O y w m c X V v d D t T Z W N 0 a W 9 u M S 9 U Y W J s Z T E g K D Q p L 1 V u c G l 2 b 3 R l Z C B D b 2 x 1 b W 5 z L n t F O S 4 g T m 9 t Y n J l I G R c d T A w M j d v c n B o Z W x p b n M g Z G U g c M O o c m U g Z X Q g Z G U g b c O o c m U s M T M x f S Z x d W 9 0 O y w m c X V v d D t T Z W N 0 a W 9 u M S 9 U Y W J s Z T E g K D Q p L 1 V u c G l 2 b 3 R l Z C B D b 2 x 1 b W 5 z L n t F M T A u I E Z l b W 1 l I G N o Z W Y g Z G U g b c O p b m F n Z S w x M z J 9 J n F 1 b 3 Q 7 L C Z x d W 9 0 O 1 N l Y 3 R p b 2 4 x L 1 R h Y m x l M S A o N C k v V W 5 w a X Z v d G V k I E N v b H V t b n M u e 0 U x M i 4 g R W 5 m Y W 5 0 I G N o Z W Y g Z G U g b c O p b m F n Z S w x M z N 9 J n F 1 b 3 Q 7 L C Z x d W 9 0 O 1 N l Y 3 R p b 2 4 x L 1 R h Y m x l M S A o N C k v V W 5 w a X Z v d G V k I E N v b H V t b n M u e 0 U x M y 4 g U G V y c 2 9 u b m V z I G F n w 6 l l c y A o c G x 1 c y B k Z S A 2 M C B h b n M p L D E z N H 0 m c X V v d D s s J n F 1 b 3 Q 7 U 2 V j d G l v b j E v V G F i b G U x I C g 0 K S 9 V b n B p d m 9 0 Z W Q g Q 2 9 s d W 1 u c y 5 7 R T E 0 L i B Q Z X J z b 2 5 u Z X M g b m 9 u I H Z v e W F u d G V z I C h h d m V 1 Z 2 x l c y k s M T M 1 f S Z x d W 9 0 O y w m c X V v d D t T Z W N 0 a W 9 u M S 9 U Y W J s Z T E g K D Q p L 1 V u c G l 2 b 3 R l Z C B D b 2 x 1 b W 5 z L n t F M T U u I E x l c y B m Z W 1 t Z X M g c 2 U g c 2 V u d G V u d C 1 l b G x l c y B l b i B z w 6 l j d X J p d M O p I H N 1 c i B s Z S B z a X R l I C 8 g d m l s b G F n Z S A / L D E z N n 0 m c X V v d D s s J n F 1 b 3 Q 7 U 2 V j d G l v b j E v V G F i b G U x I C g 0 K S 9 V b n B p d m 9 0 Z W Q g Q 2 9 s d W 1 u c y 5 7 R T E 2 L i B M Z X M g a G 9 t b W V z I H N l I H N l b n R l b n Q t a W x z I G V u I H P D q W N 1 c m l 0 w 6 k g c 3 V y I G x l I H N p d G U g L y B 2 a W x s Y W d l I D 8 s M T M 3 f S Z x d W 9 0 O y w m c X V v d D t T Z W N 0 a W 9 u M S 9 U Y W J s Z T E g K D Q p L 1 V u c G l 2 b 3 R l Z C B D b 2 x 1 b W 5 z L n t F M T c u I E x l c y B l b m Z h b n R z I H N l I H N l b n R l b n Q t a W x z I G V u I H P D q W N 1 c m l 0 w 6 k g c 3 V y I G x l I H N p d G U g L y B 2 a W x s Y W d l P y w x M z h 9 J n F 1 b 3 Q 7 L C Z x d W 9 0 O 1 N l Y 3 R p b 2 4 x L 1 R h Y m x l M S A o N C k v V W 5 w a X Z v d G V k I E N v b H V t b n M u e 0 U x N S 4 x L i B Q b 3 V y c X V v a S B s Z X M g R k V N T U V T I G 5 l I H N l I H N l b n R l b n Q g c G F z I G V u I H P D q W N 1 c m l 0 w 6 k g P y w x M z l 9 J n F 1 b 3 Q 7 L C Z x d W 9 0 O 1 N l Y 3 R p b 2 4 x L 1 R h Y m x l M S A o N C k v V W 5 w a X Z v d G V k I E N v b H V t b n M u e 0 U x N i 4 x L i B Q b 3 V y c X V v a S B s Z X M g S E 9 N T U V T I G 5 l I H N l I H N l b n R l b n Q g c G F z I G V u I H P D q W N 1 c m l 0 w 6 k g P y w x N D B 9 J n F 1 b 3 Q 7 L C Z x d W 9 0 O 1 N l Y 3 R p b 2 4 x L 1 R h Y m x l M S A o N C k v V W 5 w a X Z v d G V k I E N v b H V t b n M u e 0 U x N y 4 x L i B Q b 3 V y c X V v a S B s Z X M g R U 5 G Q U 5 U U y B u Z S B z Z S B z Z W 5 0 Z W 5 0 I H B h c y B l b i B z w 6 l j d X J p d M O p I D 8 s M T Q x f S Z x d W 9 0 O y w m c X V v d D t T Z W N 0 a W 9 u M S 9 U Y W J s Z T E g K D Q p L 1 V u c G l 2 b 3 R l Z C B D b 2 x 1 b W 5 z L n t F M T g u I E x h I G 1 h a m 9 y a X T D q S B k Z X M g c G V y c 2 9 u b m V z I G R p c 3 B v c 2 U t d C 1 l b G x l I G R l I G R v Y 3 V t Z W 5 0 c y B k 4 o C Z a W R l b n R p Z m l j Y X R p b 2 4 g P y w x N D J 9 J n F 1 b 3 Q 7 L C Z x d W 9 0 O 1 N l Y 3 R p b 2 4 x L 1 R h Y m x l M S A o N C k v V W 5 w a X Z v d G V k I E N v b H V t b n M u e 0 U x O C 4 x L i B Q b 3 V y c X V v a T 8 g S W x z I G 5 l I H J l Z m 9 u d C B w Y X M g b G V 1 c n M g Z G 9 j d W 1 l b n R z I G R c d T A w M j d p Z G V u d G l m a W N h d G l v b i w x N D N 9 J n F 1 b 3 Q 7 L C Z x d W 9 0 O 1 N l Y 3 R p b 2 4 x L 1 R h Y m x l M S A o N C k v V W 5 w a X Z v d G V k I E N v b H V t b n M u e 1 N w w 6 l j a W Z p Z X I g Y X V 0 c m U g c m F p c 2 9 u I D o s M T Q 0 f S Z x d W 9 0 O y w m c X V v d D t T Z W N 0 a W 9 u M S 9 U Y W J s Z T E g K D Q p L 1 V u c G l 2 b 3 R l Z C B D b 2 x 1 b W 5 z L n t G L i B F Q V U s I E h Z R 0 l F T k U g R V Q g Q V N T Q U l O S V N T R U 1 F T l Q s M T Q 1 f S Z x d W 9 0 O y w m c X V v d D t T Z W N 0 a W 9 u M S 9 U Y W J s Z T E g K D Q p L 1 V u c G l 2 b 3 R l Z C B D b 2 x 1 b W 5 z L n t G M S 5 R d W V s b G V z I H N v b n Q g b G V z I H B y a W 5 j a X B h b G V z I H N v d X J j Z X M g Z O K A m W F w c H J v d m l z a W 9 u b m V t Z W 5 0 I G V u I G V h d S B k Y W 5 z I G x l I H N p d G U g L y B 2 a W x s Y W d l I D 8 s M T Q 2 f S Z x d W 9 0 O y w m c X V v d D t T Z W N 0 a W 9 u M S 9 U Y W J s Z T E g K D Q p L 1 V u c G l 2 b 3 R l Z C B D b 2 x 1 b W 5 z L n t G M S 5 R d W V s b G V z I H N v b n Q g b G V z I H B y a W 5 j a X B h b G V z I H N v d X J j Z X M g Z O K A m W F w c H J v d m l z a W 9 u b m V t Z W 5 0 I G V u I G V h d S B k Y W 5 z I G x l I H N p d G U g L y B 2 a W x s Y W d l I D 8 v Q m x h Z G R l c i w x N D d 9 J n F 1 b 3 Q 7 L C Z x d W 9 0 O 1 N l Y 3 R p b 2 4 x L 1 R h Y m x l M S A o N C k v V W 5 w a X Z v d G V k I E N v b H V t b n M u e 0 Y x L l F 1 Z W x s Z X M g c 2 9 u d C B s Z X M g c H J p b m N p c G F s Z X M g c 2 9 1 c m N l c y B k 4 o C Z Y X B w c m 9 2 a X N p b 2 5 u Z W 1 l b n Q g Z W 4 g Z W F 1 I G R h b n M g b G U g c 2 l 0 Z S A v I H Z p b G x h Z 2 U g P y 9 D Y W 1 p b 2 4 t Q 2 l 0 Z X J u Z S w x N D h 9 J n F 1 b 3 Q 7 L C Z x d W 9 0 O 1 N l Y 3 R p b 2 4 x L 1 R h Y m x l M S A o N C k v V W 5 w a X Z v d G V k I E N v b H V t b n M u e 0 Y x L l F 1 Z W x s Z X M g c 2 9 u d C B s Z X M g c H J p b m N p c G F s Z X M g c 2 9 1 c m N l c y B k 4 o C Z Y X B w c m 9 2 a X N p b 2 5 u Z W 1 l b n Q g Z W 4 g Z W F 1 I G R h b n M g b G U g c 2 l 0 Z S A v I H Z p b G x h Z 2 U g P y 9 F Y X U g Z G U g c 3 V y Z m F j Z S A o d 2 F k a S w g b G F j L C B y a X Z p w 6 h y Z S w g Z X R j L i k s M T Q 5 f S Z x d W 9 0 O y w m c X V v d D t T Z W N 0 a W 9 u M S 9 U Y W J s Z T E g K D Q p L 1 V u c G l 2 b 3 R l Z C B D b 2 x 1 b W 5 z L n t G M S 5 R d W V s b G V z I H N v b n Q g b G V z I H B y a W 5 j a X B h b G V z I H N v d X J j Z X M g Z O K A m W F w c H J v d m l z a W 9 u b m V t Z W 5 0 I G V u I G V h d S B k Y W 5 z I G x l I H N p d G U g L y B 2 a W x s Y W d l I D 8 v R W F 1 I G R 1 I H J v Y m l u Z X Q s M T U w f S Z x d W 9 0 O y w m c X V v d D t T Z W N 0 a W 9 u M S 9 U Y W J s Z T E g K D Q p L 1 V u c G l 2 b 3 R l Z C B D b 2 x 1 b W 5 z L n t G M S 5 R d W V s b G V z I H N v b n Q g b G V z I H B y a W 5 j a X B h b G V z I H N v d X J j Z X M g Z O K A m W F w c H J v d m l z a W 9 u b m V t Z W 5 0 I G V u I G V h d S B k Y W 5 z I G x l I H N p d G U g L y B 2 a W x s Y W d l I D 8 v R m 9 y Y W d l I M O g I H B v b X B l I G 1 h b n V l b G x l L D E 1 M X 0 m c X V v d D s s J n F 1 b 3 Q 7 U 2 V j d G l v b j E v V G F i b G U x I C g 0 K S 9 V b n B p d m 9 0 Z W Q g Q 2 9 s d W 1 u c y 5 7 R j E u U X V l b G x l c y B z b 2 5 0 I G x l c y B w c m l u Y 2 l w Y W x l c y B z b 3 V y Y 2 V z I G T i g J l h c H B y b 3 Z p c 2 l v b m 5 l b W V u d C B l b i B l Y X U g Z G F u c y B s Z S B z a X R l I C 8 g d m l s b G F n Z S A / L 1 B 1 a X Q g Y W 3 D q W x p b 3 L D q S w x N T J 9 J n F 1 b 3 Q 7 L C Z x d W 9 0 O 1 N l Y 3 R p b 2 4 x L 1 R h Y m x l M S A o N C k v V W 5 w a X Z v d G V k I E N v b H V t b n M u e 0 Y x L l F 1 Z W x s Z X M g c 2 9 u d C B s Z X M g c H J p b m N p c G F s Z X M g c 2 9 1 c m N l c y B k 4 o C Z Y X B w c m 9 2 a X N p b 2 5 u Z W 1 l b n Q g Z W 4 g Z W F 1 I G R h b n M g b G U g c 2 l 0 Z S A v I H Z p b G x h Z 2 U g P y 9 Q d W l 0 I H R y Y W R p d G l v b m 5 l b C A v I M O g I G N p Z W w g b 3 V 2 Z X J 0 L D E 1 M 3 0 m c X V v d D s s J n F 1 b 3 Q 7 U 2 V j d G l v b j E v V G F i b G U x I C g 0 K S 9 V b n B p d m 9 0 Z W Q g Q 2 9 s d W 1 u c y 5 7 R j E u U X V l b G x l c y B z b 2 5 0 I G x l c y B w c m l u Y 2 l w Y W x l c y B z b 3 V y Y 2 V z I G T i g J l h c H B y b 3 Z p c 2 l v b m 5 l b W V u d C B l b i B l Y X U g Z G F u c y B s Z S B z a X R l I C 8 g d m l s b G F n Z S A / L 1 Z l b m R l d X I g Z O K A m W V h d S w x N T R 9 J n F 1 b 3 Q 7 L C Z x d W 9 0 O 1 N l Y 3 R p b 2 4 x L 1 R h Y m x l M S A o N C k v V W 5 w a X Z v d G V k I E N v b H V t b n M u e 0 5 v b W J y Z S B k Z S B Q d W l 0 c y B 0 c m F k a X R p b 2 5 u Z W w g R k 9 O Q 1 R J T 0 5 O R U x T L D E 1 N X 0 m c X V v d D s s J n F 1 b 3 Q 7 U 2 V j d G l v b j E v V G F i b G U x I C g 0 K S 9 V b n B p d m 9 0 Z W Q g Q 2 9 s d W 1 u c y 5 7 T m 9 t Y n J l I G R l I F B 1 a X R z I H R y Y W R p d G l v b m 5 l b C B O T 0 4 g R k 9 O Q 1 R J T 0 5 O R U x T L D E 1 N n 0 m c X V v d D s s J n F 1 b 3 Q 7 U 2 V j d G l v b j E v V G F i b G U x I C g 0 K S 9 V b n B p d m 9 0 Z W Q g Q 2 9 s d W 1 u c y 5 7 T m 9 t Y n J l I G R l I E Z v c m F n Z S D D o C B w b 2 1 w Z S B t Y W 5 1 Z W x s Z S B G T 0 5 D V E l P T k 5 F T F M s M T U 3 f S Z x d W 9 0 O y w m c X V v d D t T Z W N 0 a W 9 u M S 9 U Y W J s Z T E g K D Q p L 1 V u c G l 2 b 3 R l Z C B D b 2 x 1 b W 5 z L n t O b 2 1 i c m U g Z G U g R m 9 y Y W d l I M O g I H B v b X B l I G 1 h b n V l b G x l I E 5 P T i B G T 0 5 D V E l P T k 5 F T F M s M T U 4 f S Z x d W 9 0 O y w m c X V v d D t T Z W N 0 a W 9 u M S 9 U Y W J s Z T E g K D Q p L 1 V u c G l 2 b 3 R l Z C B D b 2 x 1 b W 5 z L n t O b 2 1 i c m U g Z G U g U H V p d H M g Y W 3 D q W x p b 3 L D q S B G T 0 5 D V E l P T k 5 F T F M s M T U 5 f S Z x d W 9 0 O y w m c X V v d D t T Z W N 0 a W 9 u M S 9 U Y W J s Z T E g K D Q p L 1 V u c G l 2 b 3 R l Z C B D b 2 x 1 b W 5 z L n t O b 2 1 i c m U g Z G U g U H V p d C B h b c O p b G l v c s O p I E 5 P T i B G T 0 5 D V E l P T k 5 F T F M s M T Y w f S Z x d W 9 0 O y w m c X V v d D t T Z W N 0 a W 9 u M S 9 U Y W J s Z T E g K D Q p L 1 V u c G l 2 b 3 R l Z C B D b 2 x 1 b W 5 z L n t O b 2 1 i c m U g Z G U g Q m x h Z G R l c i B G T 0 5 D V E l P T k 5 F T F M s M T Y x f S Z x d W 9 0 O y w m c X V v d D t T Z W N 0 a W 9 u M S 9 U Y W J s Z T E g K D Q p L 1 V u c G l 2 b 3 R l Z C B D b 2 x 1 b W 5 z L n t O b 2 1 i c m U g Z G U g Q m x h Z G R l c i B O T 0 4 g R k 9 O Q 1 R J T 0 5 O R U x T L D E 2 M n 0 m c X V v d D s s J n F 1 b 3 Q 7 U 2 V j d G l v b j E v V G F i b G U x I C g 0 K S 9 V b n B p d m 9 0 Z W Q g Q 2 9 s d W 1 u c y 5 7 T m 9 t Y n J l I D o g R W F 1 I G R l I H N 1 c m Z h Y 2 U g K H d h Z G k s I G x h Y y w g c m l 2 a c O o c m U s I G V 0 Y y 4 p I E Z P T k N U S U 9 O T k V M U y w x N j N 9 J n F 1 b 3 Q 7 L C Z x d W 9 0 O 1 N l Y 3 R p b 2 4 x L 1 R h Y m x l M S A o N C k v V W 5 w a X Z v d G V k I E N v b H V t b n M u e 0 5 v b W J y Z T o g R W F 1 I G R l I H N 1 c m Z h Y 2 U g K H d h Z G k s I G x h Y y w g c m l 2 a c O o c m U s I G V 0 Y y 4 p I E 5 P T i B G T 0 5 D V E l P T k 5 F T F M s M T Y 0 f S Z x d W 9 0 O y w m c X V v d D t T Z W N 0 a W 9 u M S 9 U Y W J s Z T E g K D Q p L 1 V u c G l 2 b 3 R l Z C B D b 2 x 1 b W 5 z L n t O b 2 1 i c m U g Z G U g V m V u Z G V 1 c i B k 4 o C Z Z W F 1 I E Z P T k N U S U 9 O T k V M U y w x N j V 9 J n F 1 b 3 Q 7 L C Z x d W 9 0 O 1 N l Y 3 R p b 2 4 x L 1 R h Y m x l M S A o N C k v V W 5 w a X Z v d G V k I E N v b H V t b n M u e 0 5 v b W J y Z S B k Z S B W Z W 5 k Z X V y I G T i g J l l Y X U g T k 9 O I E Z P T k N U S U 9 O T k V M U y w x N j Z 9 J n F 1 b 3 Q 7 L C Z x d W 9 0 O 1 N l Y 3 R p b 2 4 x L 1 R h Y m x l M S A o N C k v V W 5 w a X Z v d G V k I E N v b H V t b n M u e 0 5 v b W J y Z S B k Z S B D Y W 1 p b 2 4 t Q 2 l 0 Z X J u Z S B G T 0 5 D V E l P T k 5 F T F M s M T Y 3 f S Z x d W 9 0 O y w m c X V v d D t T Z W N 0 a W 9 u M S 9 U Y W J s Z T E g K D Q p L 1 V u c G l 2 b 3 R l Z C B D b 2 x 1 b W 5 z L n t O b 2 1 i c m U g Z G U g Q 2 F t a W 9 u L U N p d G V y b m U g T k 9 O I E Z P T k N U S U 9 O T k V M U y w x N j h 9 J n F 1 b 3 Q 7 L C Z x d W 9 0 O 1 N l Y 3 R p b 2 4 x L 1 R h Y m x l M S A o N C k v V W 5 w a X Z v d G V k I E N v b H V t b n M u e 0 5 v b W J y Z S A 6 I E V h d S B k d S B y b 2 J p b m V 0 I E Z P T k N U S U 9 O T k V M U y w x N j l 9 J n F 1 b 3 Q 7 L C Z x d W 9 0 O 1 N l Y 3 R p b 2 4 x L 1 R h Y m x l M S A o N C k v V W 5 w a X Z v d G V k I E N v b H V t b n M u e 0 5 v b W J y Z S A 6 I E V h d S B k d S B y b 2 J p b m V 0 I E 5 P T i B G T 0 5 D V E l P T k 5 F T F M s M T c w f S Z x d W 9 0 O y w m c X V v d D t T Z W N 0 a W 9 u M S 9 U Y W J s Z T E g K D Q p L 1 V u c G l 2 b 3 R l Z C B D b 2 x 1 b W 5 z L n t G M y 4 g U X V l b G x l I G V z d C B s Y S B k a X N 0 Y W 5 j Z S B x d W U g b G V z I H B l c n N v b m 5 l c y B k w 6 l w b G F j w 6 l l c y B w Y X J j b 3 V y Z W 5 0 I H B v d X I g Y W N j w 6 l k Z X I g w 6 A g b G E g c 2 9 1 c m N l I G T i g J l l Y X U g b G E g c G x 1 c y B w c m 9 j a G U g P y A o b W F y Y 2 h l I M O g I H B p Z W Q p L D E 3 M X 0 m c X V v d D s s J n F 1 b 3 Q 7 U 2 V j d G l v b j E v V G F i b G U x I C g 0 K S 9 V b n B p d m 9 0 Z W Q g Q 2 9 s d W 1 u c y 5 7 R i 4 0 L i B R d W V s b G U g Z X N 0 I G x l I G T D q W x h a S B k 4 o C Z Y X R 0 Z W 5 0 Z S B t b 3 l l b i B x d W U g b G V z I H B l c n N v b m 5 l c y B k w 6 l w b G F j w 6 l l c y B m b 2 5 0 I G F 1 I G 5 p d m V h d S B k 4 o C Z d W 5 l I H N v d X J j Z S B k 4 o C Z Z W F 1 I G F 2 Y W 5 0 I G T i g J l h d m 9 p c i B k Z S B s 4 o C Z Z W F 1 I D 8 s M T c y f S Z x d W 9 0 O y w m c X V v d D t T Z W N 0 a W 9 u M S 9 U Y W J s Z T E g K D Q p L 1 V u c G l 2 b 3 R l Z C B D b 2 x 1 b W 5 z L n t G N C 4 g U X V l b H M g c 2 9 u d C B s Z X M g c H J v Y m z D q G 1 l c y B s a c O p c y D D o C B s Y S B x d W F s a X T D q S B k Z S B s 4 o C Z Z W F 1 I D 8 s M T c z f S Z x d W 9 0 O y w m c X V v d D t T Z W N 0 a W 9 u M S 9 U Y W J s Z T E g K D Q p L 1 V u c G l 2 b 3 R l Z C B D b 2 x 1 b W 5 z L n t G N C 4 g U X V l b H M g c 2 9 u d C B s Z X M g c H J v Y m z D q G 1 l c y B s a c O p c y D D o C B s Y S B x d W F s a X T D q S B k Z S B s 4 o C Z Z W F 1 I D 8 v Q X V j d W 4 s M T c 0 f S Z x d W 9 0 O y w m c X V v d D t T Z W N 0 a W 9 u M S 9 U Y W J s Z T E g K D Q p L 1 V u c G l 2 b 3 R l Z C B D b 2 x 1 b W 5 z L n t G N C 4 g U X V l b H M g c 2 9 u d C B s Z X M g c H J v Y m z D q G 1 l c y B s a c O p c y D D o C B s Y S B x d W F s a X T D q S B k Z S B s 4 o C Z Z W F 1 I D 8 v R W F 1 I H R y b 3 V i b G U g L y B i c n V u Z S w x N z V 9 J n F 1 b 3 Q 7 L C Z x d W 9 0 O 1 N l Y 3 R p b 2 4 x L 1 R h Y m x l M S A o N C k v V W 5 w a X Z v d G V k I E N v b H V t b n M u e 0 Y 0 L i B R d W V s c y B z b 2 5 0 I G x l c y B w c m 9 i b M O o b W V z I G x p w 6 l z I M O g I G x h I H F 1 Y W x p d M O p I G R l I G z i g J l l Y X U g P y 9 H b 8 O 7 d C w x N z Z 9 J n F 1 b 3 Q 7 L C Z x d W 9 0 O 1 N l Y 3 R p b 2 4 x L 1 R h Y m x l M S A o N C k v V W 5 w a X Z v d G V k I E N v b H V t b n M u e 0 Y 0 L i B R d W V s c y B z b 2 5 0 I G x l c y B w c m 9 i b M O o b W V z I G x p w 6 l z I M O g I G x h I H F 1 Y W x p d M O p I G R l I G z i g J l l Y X U g P y 9 F Y X U g b m 9 u I H B v d G F i b G U s M T c 3 f S Z x d W 9 0 O y w m c X V v d D t T Z W N 0 a W 9 u M S 9 U Y W J s Z T E g K D Q p L 1 V u c G l 2 b 3 R l Z C B D b 2 x 1 b W 5 z L n t G N C 4 g U X V l b H M g c 2 9 u d C B s Z X M g c H J v Y m z D q G 1 l c y B s a c O p c y D D o C B s Y S B x d W F s a X T D q S B k Z S B s 4 o C Z Z W F 1 I D 8 v T 2 R l d X I s M T c 4 f S Z x d W 9 0 O y w m c X V v d D t T Z W N 0 a W 9 u M S 9 U Y W J s Z T E g K D Q p L 1 V u c G l 2 b 3 R l Z C B D b 2 x 1 b W 5 z L n t G N S 4 g U X V l b G x l c y B z b 2 5 0 I G x l c y B 0 e X B l c y B k Z S B s Y X R y a W 5 l c y B k a X N w b 2 5 p Y m x l c y B z d X I g Y 2 U g b G l l d S B k Z S B k w 6 l w b G F j Z W 1 l b n Q g P y w x N z l 9 J n F 1 b 3 Q 7 L C Z x d W 9 0 O 1 N l Y 3 R p b 2 4 x L 1 R h Y m x l M S A o N C k v V W 5 w a X Z v d G V k I E N v b H V t b n M u e 0 Y 1 L i B R d W V s b G V z I H N v b n Q g b G V z I H R 5 c G V z I G R l I G x h d H J p b m V z I G R p c 3 B v b m l i b G V z I H N 1 c i B j Z S B s a W V 1 I G R l I G T D q X B s Y W N l b W V u d C A / L 0 x h d H J p b m V z I G N v b G x l Y 3 R p d m V z I C h s Z X M g b G F 0 c m l u Z X M g c 2 9 u d C B 1 d G l s a X P D q W V z I H B h c i B w b H V z a W V 1 c n M g b c O p b m F n Z X M g w 6 A g b G E g Z m 9 p c y k s M T g w f S Z x d W 9 0 O y w m c X V v d D t T Z W N 0 a W 9 u M S 9 U Y W J s Z T E g K D Q p L 1 V u c G l 2 b 3 R l Z C B D b 2 x 1 b W 5 z L n t G N S 4 g U X V l b G x l c y B z b 2 5 0 I G x l c y B 0 e X B l c y B k Z S B s Y X R y a W 5 l c y B k a X N w b 2 5 p Y m x l c y B z d X I g Y 2 U g b G l l d S B k Z S B k w 6 l w b G F j Z W 1 l b n Q g P y 9 M Y X R y a W 5 l c y B w c m l 2 w 6 l l c y A o Y + K A m W V z d C D D o C B k a X J l I H V u Z S B s Y X R y a W 5 l I H B h c i B t w 6 l u Y W d l K S w x O D F 9 J n F 1 b 3 Q 7 L C Z x d W 9 0 O 1 N l Y 3 R p b 2 4 x L 1 R h Y m x l M S A o N C k v V W 5 w a X Z v d G V k I E N v b H V t b n M u e 0 Y 1 L i B R d W V s b G V z I H N v b n Q g b G V z I H R 5 c G V z I G R l I G x h d H J p b m V z I G R p c 3 B v b m l i b G V z I H N 1 c i B j Z S B s a W V 1 I G R l I G T D q X B s Y W N l b W V u d C A / L 0 T D q W b D q W N h d G l v b i D D o C B s 4 o C Z Y W l y I G x p Y n J l I G 9 1 I G R h b n M g b G E g b m F 0 d X J l L D E 4 M n 0 m c X V v d D s s J n F 1 b 3 Q 7 U 2 V j d G l v b j E v V G F i b G U x I C g 0 K S 9 V b n B p d m 9 0 Z W Q g Q 2 9 s d W 1 u c y 5 7 R j V i M S 4 g Q 2 9 t Y m l l b i B 5 I G E t d C 1 p b C B k Z S B s Y X R y a W 5 l c y B j b 2 x s Z W N 0 a X Z l c z 8 s M T g z f S Z x d W 9 0 O y w m c X V v d D t T Z W N 0 a W 9 u M S 9 U Y W J s Z T E g K D Q p L 1 V u c G l 2 b 3 R l Z C B D b 2 x 1 b W 5 z L n t G N W I y L i B D b 2 1 i a W V u I H k g Y S 1 0 L W l s I G R l I G x h d H J p b m V z I H B y a X b D q W V z P y w x O D R 9 J n F 1 b 3 Q 7 L C Z x d W 9 0 O 1 N l Y 3 R p b 2 4 x L 1 R h Y m x l M S A o N C k v V W 5 w a X Z v d G V k I E N v b H V t b n M u e 0 Y 3 L i B R d W V s I G V z d C B s 4 o C Z w 6 l 0 Y X Q g Z G U g b G E g b W F q b 3 J p d M O p I G R l c y B s Y X R y a W 5 l c y A / L D E 4 N X 0 m c X V v d D s s J n F 1 b 3 Q 7 U 2 V j d G l v b j E v V G F i b G U x I C g 0 K S 9 V b n B p d m 9 0 Z W Q g Q 2 9 s d W 1 u c y 5 7 R j g u I E V z d C 1 j Z S B x d W U g b G V z I G x h d H J p b m V z I H N v b n Q g c 8 O p c G F y w 6 l l c y B w b 3 V y I G x l c y B o b 2 1 t Z X M g Z X Q g Z m V t b W V z I D 8 s M T g 2 f S Z x d W 9 0 O y w m c X V v d D t T Z W N 0 a W 9 u M S 9 U Y W J s Z T E g K D Q p L 1 V u c G l 2 b 3 R l Z C B D b 2 x 1 b W 5 z L n t G O S 4 g U X V l b G x l I G V z d C B s Y S B k a X N 0 Y W 5 j Z S B l b n R y Z S B s Z X M g b G F 0 c m l u Z X M g Z X Q g b G V z I H B v a W 5 0 c y B k 4 o C Z Z W F 1 I D 8 s M T g 3 f S Z x d W 9 0 O y w m c X V v d D t T Z W N 0 a W 9 u M S 9 U Y W J s Z T E g K D Q p L 1 V u c G l 2 b 3 R l Z C B D b 2 x 1 b W 5 z L n t G M T A u I F F 1 Z W x s Z X M g c 2 9 u d C B s Z X M g d H l w Z X M g Z G U g Z G 9 1 Y 2 h l c y B k a X N w b 2 5 p Y m x l c y B z d X I g Y 2 U g b G l l d S B k Z S B k w 6 l w b G F j Z W 1 l b n Q g P y w x O D h 9 J n F 1 b 3 Q 7 L C Z x d W 9 0 O 1 N l Y 3 R p b 2 4 x L 1 R h Y m x l M S A o N C k v V W 5 w a X Z v d G V k I E N v b H V t b n M u e 0 Y x M C 4 g U X V l b G x l c y B z b 2 5 0 I G x l c y B 0 e X B l c y B k Z S B k b 3 V j a G V z I G R p c 3 B v b m l i b G V z I H N 1 c i B j Z S B s a W V 1 I G R l I G T D q X B s Y W N l b W V u d C A / L 0 N v b G x l Y 3 R p d m V z I C h 1 d G l s a X P D q W V z I H B h c i B w b H V z a W V 1 c n M g b c O p b m F n Z X M g w 6 A g b G E g Z m 9 p c y k s M T g 5 f S Z x d W 9 0 O y w m c X V v d D t T Z W N 0 a W 9 u M S 9 U Y W J s Z T E g K D Q p L 1 V u c G l 2 b 3 R l Z C B D b 2 x 1 b W 5 z L n t G M T A u I F F 1 Z W x s Z X M g c 2 9 u d C B s Z X M g d H l w Z X M g Z G U g Z G 9 1 Y 2 h l c y B k a X N w b 2 5 p Y m x l c y B z d X I g Y 2 U g b G l l d S B k Z S B k w 6 l w b G F j Z W 1 l b n Q g P y 9 Q c m l 2 w 6 l l c y A o c G F y I G 3 D q W 5 h Z 2 U p L D E 5 M H 0 m c X V v d D s s J n F 1 b 3 Q 7 U 2 V j d G l v b j E v V G F i b G U x I C g 0 K S 9 V b n B p d m 9 0 Z W Q g Q 2 9 s d W 1 u c y 5 7 R j E w Y S 4 g T m 9 t Y n J l I G R l I G R v d W N o Z X M g Y 2 9 s b G V j d G l 2 Z X M g Z G F u c y B s Z S B z a X R l I C 8 g d m l s b G F n Z S A / L D E 5 M X 0 m c X V v d D s s J n F 1 b 3 Q 7 U 2 V j d G l v b j E v V G F i b G U x I C g 0 K S 9 V b n B p d m 9 0 Z W Q g Q 2 9 s d W 1 u c y 5 7 R j E w Y i 4 g T m 9 t Y n J l I G R l I G R v d W N o Z X M g c H J p d s O p Z X M g Z G F u c y B s Z S B z a X R l I C 8 g d m l s b G F n Z S A / L D E 5 M n 0 m c X V v d D s s J n F 1 b 3 Q 7 U 2 V j d G l v b j E v V G F i b G U x I C g 0 K S 9 V b n B p d m 9 0 Z W Q g Q 2 9 s d W 1 u c y 5 7 R j E x L i B M Z X M g Z W 5 m Y W 5 0 c y w g Z m V t b W V z I G V 0 I H B l c n N v b m 5 l c y B 2 d W x u w 6 l y Y W J s Z X M g c G V 1 d m V u d C 1 p b H M g Y W N j w 6 l k Z X I g Y X V 4 I G x h d H J p b m V z L C B w b 2 l u d H M g Z O K A m W V h d S w g Y W l y Z S B k Z S B k w 6 l m w 6 l j Y X R p b 2 4 g c 2 F u c y B y a X N x d W U g c G F y d G l j d W x p Z X I / L D E 5 M 3 0 m c X V v d D s s J n F 1 b 3 Q 7 U 2 V j d G l v b j E v V G F i b G U x I C g 0 K S 9 V b n B p d m 9 0 Z W Q g Q 2 9 s d W 1 u c y 5 7 R j E y L i B T a S B s 4 o C Z Y W N j w 6 h z I G V z d C B y a X N x d c O p L C B x d W V s c y B z b 2 5 0 I G x l c y B y a X N x d W V z I H B y a W 5 j a X B h d X g g P y w x O T R 9 J n F 1 b 3 Q 7 L C Z x d W 9 0 O 1 N l Y 3 R p b 2 4 x L 1 R h Y m x l M S A o N C k v V W 5 w a X Z v d G V k I E N v b H V t b n M u e 0 Y x M i 4 g U 2 k g b O K A m W F j Y 8 O o c y B l c 3 Q g c m l z c X X D q S w g c X V l b H M g c 2 9 u d C B s Z X M g c m l z c X V l c y B w c m l u Y 2 l w Y X V 4 I D 8 v Q W d y Z X N z a W 9 u I H B o e X N p c X V l L D E 5 N X 0 m c X V v d D s s J n F 1 b 3 Q 7 U 2 V j d G l v b j E v V G F i b G U x I C g 0 K S 9 V b n B p d m 9 0 Z W Q g Q 2 9 s d W 1 u c y 5 7 R j E y L i B T a S B s 4 o C Z Y W N j w 6 h z I G V z d C B y a X N x d c O p L C B x d W V s c y B z b 2 5 0 I G x l c y B y a X N x d W V z I H B y a W 5 j a X B h d X g g P y 9 B c n J l c 3 R h d G l v b n M v Z M O p d G V u d G l v b n M s M T k 2 f S Z x d W 9 0 O y w m c X V v d D t T Z W N 0 a W 9 u M S 9 U Y W J s Z T E g K D Q p L 1 V u c G l 2 b 3 R l Z C B D b 2 x 1 b W 5 z L n t G M T I u I F N p I G z i g J l h Y 2 P D q H M g Z X N 0 I H J p c 3 F 1 w 6 k s I H F 1 Z W x z I H N v b n Q g b G V z I H J p c 3 F 1 Z X M g c H J p b m N p c G F 1 e C A / L 0 F 1 d H J l L C B w c s O p Y 2 l z Z X o s M T k 3 f S Z x d W 9 0 O y w m c X V v d D t T Z W N 0 a W 9 u M S 9 U Y W J s Z T E g K D Q p L 1 V u c G l 2 b 3 R l Z C B D b 2 x 1 b W 5 z L n t G M T I u I F N p I G z i g J l h Y 2 P D q H M g Z X N 0 I H J p c 3 F 1 w 6 k s I H F 1 Z W x z I H N v b n Q g b G V z I H J p c 3 F 1 Z X M g c H J p b m N p c G F 1 e C A / L 0 V u b M O o d m V t Z W 5 0 c y w x O T h 9 J n F 1 b 3 Q 7 L C Z x d W 9 0 O 1 N l Y 3 R p b 2 4 x L 1 R h Y m x l M S A o N C k v V W 5 w a X Z v d G V k I E N v b H V t b n M u e 0 Y x M i 4 g U 2 k g b O K A m W F j Y 8 O o c y B l c 3 Q g c m l z c X X D q S w g c X V l b H M g c 2 9 u d C B s Z X M g c m l z c X V l c y B w c m l u Y 2 l w Y X V 4 I D 8 v S G F y Y 8 O o b G V t Z W 5 0 I G 9 1 I G R p c 2 N y a W 1 p b m F 0 a W 9 u L D E 5 O X 0 m c X V v d D s s J n F 1 b 3 Q 7 U 2 V j d G l v b j E v V G F i b G U x I C g 0 K S 9 V b n B p d m 9 0 Z W Q g Q 2 9 s d W 1 u c y 5 7 R j E y L i B T a S B s 4 o C Z Y W N j w 6 h z I G V z d C B y a X N x d c O p L C B x d W V s c y B z b 2 5 0 I G x l c y B y a X N x d W V z I H B y a W 5 j a X B h d X g g P y 9 W a W 9 s Z W 5 j Z S B z Z X h 1 Z W x s Z S w y M D B 9 J n F 1 b 3 Q 7 L C Z x d W 9 0 O 1 N l Y 3 R p b 2 4 x L 1 R h Y m x l M S A o N C k v V W 5 w a X Z v d G V k I E N v b H V t b n M u e 0 Y x M m I u I F B y Z W N p c 2 V 6 I G F 1 d H J l I H J p c 3 F 1 Z S w y M D F 9 J n F 1 b 3 Q 7 L C Z x d W 9 0 O 1 N l Y 3 R p b 2 4 x L 1 R h Y m x l M S A o N C k v V W 5 w a X Z v d G V k I E N v b H V t b n M u e 0 c x L k V z d C 1 j Z S B x d W U g b G V z I G V u Z m F u d H M g Z G U g b c O p b m F n Z X M g Z M O p c G x h Y 8 O p c y B m c s O p c X V l b n R l b n Q g d W 5 l I M O p Y 2 9 s Z S A / L D I w M n 0 m c X V v d D s s J n F 1 b 3 Q 7 U 2 V j d G l v b j E v V G F i b G U x I C g 0 K S 9 V b n B p d m 9 0 Z W Q g Q 2 9 s d W 1 u c y 5 7 R z I u U G 9 1 c n F 1 b 2 k g V E 9 V U y B M R V M g R U 5 G Q U 5 U U y B u Z S B m c s O p c X V l b n R l b n Q g c G F z I G R c d T A w M j f D q W N v b G U g P y w y M D N 9 J n F 1 b 3 Q 7 L C Z x d W 9 0 O 1 N l Y 3 R p b 2 4 x L 1 R h Y m x l M S A o N C k v V W 5 w a X Z v d G V k I E N v b H V t b n M u e 0 c y Y i 4 g U H L D q W N p c 2 V y I G F 1 d H J l I H J h a X N v b i w y M D R 9 J n F 1 b 3 Q 7 L C Z x d W 9 0 O 1 N l Y 3 R p b 2 4 x L 1 R h Y m x l M S A o N C k v V W 5 w a X Z v d G V k I E N v b H V t b n M u e 0 c z Y S 4 g U X V l b C B l c 3 Q g b G U g b m 9 t I G R l I G x c d T A w M j f D q W N v b G U s M j A 1 f S Z x d W 9 0 O y w m c X V v d D t T Z W N 0 a W 9 u M S 9 U Y W J s Z T E g K D Q p L 1 V u c G l 2 b 3 R l Z C B D b 2 x 1 b W 5 z L n t H M 2 I u I E R h b n M g c X V l b C B 2 a W x s Y W d l L 3 Z p b G x l L 3 N p d G U g c 2 U g d H J v d X Z l I G x c d T A w M j f D q W N v b G U / L D I w N n 0 m c X V v d D s s J n F 1 b 3 Q 7 U 2 V j d G l v b j E v V G F i b G U x I C g 0 K S 9 V b n B p d m 9 0 Z W Q g Q 2 9 s d W 1 u c y 5 7 R z E u N C 4 g U X V l b G x l I G V z d C B s Y S B k a X N 0 Y W 5 j Z S B w Y X J j b 3 V y d W U g c G 9 1 c i B 5 I G F j Y 8 O p Z G V y I D 8 s M j A 3 f S Z x d W 9 0 O y w m c X V v d D t T Z W N 0 a W 9 u M S 9 U Y W J s Z T E g K D Q p L 1 V u c G l 2 b 3 R l Z C B D b 2 x 1 b W 5 z L n t I L i B J T k Z P U k 1 B V E l P T l M g U 1 V S I E x F U y B T R V J W S U N F U y B E R S B T Q U 5 U R S B E S V N Q T 0 5 J Q k x F U y B E Q U 5 T I E x F I F N J V E U g L y B W S U x M Q U d F L D I w O H 0 m c X V v d D s s J n F 1 b 3 Q 7 U 2 V j d G l v b j E v V G F i b G U x I C g 0 K S 9 V b n B p d m 9 0 Z W Q g Q 2 9 s d W 1 u c y 5 7 W S B h I H Q t a W w g Z G V z I H N l c n Z p Y 2 V z I G 3 D q W R p Y 2 F 1 e C B m b 2 5 j d G l v b m 5 l b H M g Z G l z c G 9 u a W J s Z X M g c 3 V y I G N l I H N p d G U g L y B 2 a W x s Y W d l P y w y M D l 9 J n F 1 b 3 Q 7 L C Z x d W 9 0 O 1 N l Y 3 R p b 2 4 x L 1 R h Y m x l M S A o N C k v V W 5 w a X Z v d G V k I E N v b H V t b n M u e 0 g x L i B T a S B P d W k s I F F 1 Z W x z I H R 5 c G V z I G R l I H N l c n Z p Y 2 V z I G 3 D q W R p Y 2 F 1 e C B m b 2 5 j d G l v b m 5 l b H M g c 2 9 u d C B k a X N w b 2 5 p Y m x l c y B z d X I g Y 2 U g c 2 l 0 Z S A v I H Z p b G x h Z 2 U / L D I x M H 0 m c X V v d D s s J n F 1 b 3 Q 7 U 2 V j d G l v b j E v V G F i b G U x I C g 0 K S 9 V b n B p d m 9 0 Z W Q g Q 2 9 s d W 1 u c y 5 7 S D E u I F N p I E 9 1 a S w g U X V l b H M g d H l w Z X M g Z G U g c 2 V y d m l j Z X M g b c O p Z G l j Y X V 4 I G Z v b m N 0 a W 9 u b m V s c y B z b 2 5 0 I G R p c 3 B v b m l i b G V z I H N 1 c i B j Z S B z a X R l I C 8 g d m l s b G F n Z T 8 v Q 2 V u d H J l I G R l I H N h b n T D q S w y M T F 9 J n F 1 b 3 Q 7 L C Z x d W 9 0 O 1 N l Y 3 R p b 2 4 x L 1 R h Y m x l M S A o N C k v V W 5 w a X Z v d G V k I E N v b H V t b n M u e 0 g x L i B T a S B P d W k s I F F 1 Z W x z I H R 5 c G V z I G R l I H N l c n Z p Y 2 V z I G 3 D q W R p Y 2 F 1 e C B m b 2 5 j d G l v b m 5 l b H M g c 2 9 u d C B k a X N w b 2 5 p Y m x l c y B z d X I g Y 2 U g c 2 l 0 Z S A v I H Z p b G x h Z 2 U / L 0 N s a W 5 p c X V l I G 1 v Y m l s Z S w y M T J 9 J n F 1 b 3 Q 7 L C Z x d W 9 0 O 1 N l Y 3 R p b 2 4 x L 1 R h Y m x l M S A o N C k v V W 5 w a X Z v d G V k I E N v b H V t b n M u e 0 g x L i B T a S B P d W k s I F F 1 Z W x z I H R 5 c G V z I G R l I H N l c n Z p Y 2 V z I G 3 D q W R p Y 2 F 1 e C B m b 2 5 j d G l v b m 5 l b H M g c 2 9 u d C B k a X N w b 2 5 p Y m x l c y B z d X I g Y 2 U g c 2 l 0 Z S A v I H Z p b G x h Z 2 U / L 0 N s a W 5 p c X V l I H B y a X b D q W U s M j E z f S Z x d W 9 0 O y w m c X V v d D t T Z W N 0 a W 9 u M S 9 U Y W J s Z T E g K D Q p L 1 V u c G l 2 b 3 R l Z C B D b 2 x 1 b W 5 z L n t I M S 4 g U 2 k g T 3 V p L C B R d W V s c y B 0 e X B l c y B k Z S B z Z X J 2 a W N l c y B t w 6 l k a W N h d X g g Z m 9 u Y 3 R p b 2 5 u Z W x z I H N v b n Q g Z G l z c G 9 u a W J s Z X M g c 3 V y I G N l I H N p d G U g L y B 2 a W x s Y W d l P y 9 I w 7 R w a X R h b C w y M T R 9 J n F 1 b 3 Q 7 L C Z x d W 9 0 O 1 N l Y 3 R p b 2 4 x L 1 R h Y m x l M S A o N C k v V W 5 w a X Z v d G V k I E N v b H V t b n M u e 0 g x L i B T a S B P d W k s I F F 1 Z W x z I H R 5 c G V z I G R l I H N l c n Z p Y 2 V z I G 3 D q W R p Y 2 F 1 e C B m b 2 5 j d G l v b m 5 l b H M g c 2 9 u d C B k a X N w b 2 5 p Y m x l c y B z d X I g Y 2 U g c 2 l 0 Z S A v I H Z p b G x h Z 2 U / L 0 F 1 d H J l L C B z c M O p Y 2 l m a W V 6 I D o g X 1 9 f X 1 9 f X 1 9 f X 1 9 f X 1 8 s M j E 1 f S Z x d W 9 0 O y w m c X V v d D t T Z W N 0 a W 9 u M S 9 U Y W J s Z T E g K D Q p L 1 V u c G l 2 b 3 R l Z C B D b 2 x 1 b W 5 z L n t I M S 4 g U H L D q W N p c 2 V y I G F 1 d H J l I H R 5 c G U g Z G U g c 2 V y d m l j Z S B t w 6 l k a W N h b C w y M T Z 9 J n F 1 b 3 Q 7 L C Z x d W 9 0 O 1 N l Y 3 R p b 2 4 x L 1 R h Y m x l M S A o N C k v V W 5 w a X Z v d G V k I E N v b H V t b n M u e 0 g y L i B D Z X M g c 2 V y d m l j Z X M g c 2 9 u d C 1 p b H M g Z G l z c G 9 u a W J s Z X M g c 3 V y I G x l I H N p d G U g b 3 U g Z W 4 g Z G V o b 3 J z I G R 1 I H N p d G U g L y B 2 a W x s Y W d l I D 8 s M j E 3 f S Z x d W 9 0 O y w m c X V v d D t T Z W N 0 a W 9 u M S 9 U Y W J s Z T E g K D Q p L 1 V u c G l 2 b 3 R l Z C B D b 2 x 1 b W 5 z L n t I M y 5 R d W V s b G U g Z X N 0 I G x h I G R p c 3 R h b m N l I H F 1 Z S B s Z X M g c G V y c 2 9 u b m V z I G T D q X B s Y W P D q W V z I H B h c m N v d X J l b n Q g c G 9 1 c i B h Y 2 P D q W R l c i B h d X g g c 2 V y d m l j Z X M g b c O p Z G l j Y X V 4 I D 8 g K G 1 h c m N o Z S D D o C B w a W V k K S w y M T h 9 J n F 1 b 3 Q 7 L C Z x d W 9 0 O 1 N l Y 3 R p b 2 4 x L 1 R h Y m x l M S A o N C k v V W 5 w a X Z v d G V k I E N v b H V t b n M u e 0 g 0 L i B R d W V s b G V z I H N v b n Q g b G V z I D M g b W F s Y W R p Z X M g b G V z I H B s d X M g c s O p c G F u Z H V l c y B z d X I g b G U g c 2 l 0 Z S A v I H Z p b G x h Z 2 U / L D I x O X 0 m c X V v d D s s J n F 1 b 3 Q 7 U 2 V j d G l v b j E v V G F i b G U x I C g 0 K S 9 V b n B p d m 9 0 Z W Q g Q 2 9 s d W 1 u c y 5 7 S D Q u I F F 1 Z W x s Z X M g c 2 9 u d C B s Z X M g M y B t Y W x h Z G l l c y B s Z X M g c G x 1 c y B y w 6 l w Y W 5 k d W V z I H N 1 c i B s Z S B z a X R l I C 8 g d m l s b G F n Z T 8 v R G l h c n J o w 6 l l L D I y M H 0 m c X V v d D s s J n F 1 b 3 Q 7 U 2 V j d G l v b j E v V G F i b G U x I C g 0 K S 9 V b n B p d m 9 0 Z W Q g Q 2 9 s d W 1 u c y 5 7 S D Q u I F F 1 Z W x s Z X M g c 2 9 u d C B s Z X M g M y B t Y W x h Z G l l c y B s Z X M g c G x 1 c y B y w 6 l w Y W 5 k d W V z I H N 1 c i B s Z S B z a X R l I C 8 g d m l s b G F n Z T 8 v R m n D q H Z y Z S w y M j F 9 J n F 1 b 3 Q 7 L C Z x d W 9 0 O 1 N l Y 3 R p b 2 4 x L 1 R h Y m x l M S A o N C k v V W 5 w a X Z v d G V k I E N v b H V t b n M u e 0 g 0 L i B R d W V s b G V z I H N v b n Q g b G V z I D M g b W F s Y W R p Z X M g b G V z I H B s d X M g c s O p c G F u Z H V l c y B z d X I g b G U g c 2 l 0 Z S A v I H Z p b G x h Z 2 U / L 0 l u Z m V j d G l v b i B k Z S B w b G F p Z S w y M j J 9 J n F 1 b 3 Q 7 L C Z x d W 9 0 O 1 N l Y 3 R p b 2 4 x L 1 R h Y m x l M S A o N C k v V W 5 w a X Z v d G V k I E N v b H V t b n M u e 0 g 0 L i B R d W V s b G V z I H N v b n Q g b G V z I D M g b W F s Y W R p Z X M g b G V z I H B s d X M g c s O p c G F u Z H V l c y B z d X I g b G U g c 2 l 0 Z S A v I H Z p b G x h Z 2 U / L 0 1 h b G F k a W U g Z G U g c G V h d S w y M j N 9 J n F 1 b 3 Q 7 L C Z x d W 9 0 O 1 N l Y 3 R p b 2 4 x L 1 R h Y m x l M S A o N C k v V W 5 w a X Z v d G V k I E N v b H V t b n M u e 0 g 0 L i B R d W V s b G V z I H N v b n Q g b G V z I D M g b W F s Y W R p Z X M g b G V z I H B s d X M g c s O p c G F u Z H V l c y B z d X I g b G U g c 2 l 0 Z S A v I H Z p b G x h Z 2 U / L 0 1 h b G 5 1 d H J p d G l v b i w y M j R 9 J n F 1 b 3 Q 7 L C Z x d W 9 0 O 1 N l Y 3 R p b 2 4 x L 1 R h Y m x l M S A o N C k v V W 5 w a X Z v d G V k I E N v b H V t b n M u e 0 g 0 L i B R d W V s b G V z I H N v b n Q g b G V z I D M g b W F s Y W R p Z X M g b G V z I H B s d X M g c s O p c G F u Z H V l c y B z d X I g b G U g c 2 l 0 Z S A v I H Z p b G x h Z 2 U / L 1 B h b H V k a X N t Z S w y M j V 9 J n F 1 b 3 Q 7 L C Z x d W 9 0 O 1 N l Y 3 R p b 2 4 x L 1 R h Y m x l M S A o N C k v V W 5 w a X Z v d G V k I E N v b H V t b n M u e 0 g 0 L i B R d W V s b G V z I H N v b n Q g b G V z I D M g b W F s Y W R p Z X M g b G V z I H B s d X M g c s O p c G F u Z H V l c y B z d X I g b G U g c 2 l 0 Z S A v I H Z p b G x h Z 2 U / L 1 R v d X g s M j I 2 f S Z x d W 9 0 O y w m c X V v d D t T Z W N 0 a W 9 u M S 9 U Y W J s Z T E g K D Q p L 1 V u c G l 2 b 3 R l Z C B D b 2 x 1 b W 5 z L n t I N C 4 g U X V l b G x l c y B z b 2 5 0 I G x l c y A z I G 1 h b G F k a W V z I G x l c y B w b H V z I H L D q X B h b m R 1 Z X M g c 3 V y I G x l I H N p d G U g L y B 2 a W x s Y W d l P y 9 N Y X V 4 I G R l I H T D q n R l L D I y N 3 0 m c X V v d D s s J n F 1 b 3 Q 7 U 2 V j d G l v b j E v V G F i b G U x I C g 0 K S 9 V b n B p d m 9 0 Z W Q g Q 2 9 s d W 1 u c y 5 7 S D Q u I F F 1 Z W x s Z X M g c 2 9 u d C B s Z X M g M y B t Y W x h Z G l l c y B s Z X M g c G x 1 c y B y w 6 l w Y W 5 k d W V z I H N 1 c i B s Z S B z a X R l I C 8 g d m l s b G F n Z T 8 v T W F 1 e C B k Z S B 2 Z W 5 0 c m U s M j I 4 f S Z x d W 9 0 O y w m c X V v d D t T Z W N 0 a W 9 u M S 9 U Y W J s Z T E g K D Q p L 1 V u c G l 2 b 3 R l Z C B D b 2 x 1 b W 5 z L n t I N C 4 g U X V l b G x l c y B z b 2 5 0 I G x l c y A z I G 1 h b G F k a W V z I G x l c y B w b H V z I H L D q X B h b m R 1 Z X M g c 3 V y I G x l I H N p d G U g L y B 2 a W x s Y W d l P y 9 W S U g v I F N p Z G E s M j I 5 f S Z x d W 9 0 O y w m c X V v d D t T Z W N 0 a W 9 u M S 9 U Y W J s Z T E g K D Q p L 1 V u c G l 2 b 3 R l Z C B D b 2 x 1 b W 5 z L n t I N C 4 g U X V l b G x l c y B z b 2 5 0 I G x l c y A z I G 1 h b G F k a W V z I G x l c y B w b H V z I H L D q X B h b m R 1 Z X M g c 3 V y I G x l I H N p d G U g L y B 2 a W x s Y W d l P y 9 U c m 9 1 Y m x l c y B w c 3 l j a G 9 s b 2 d p c X V l c y B s a c O p c y B h d S B j b 2 5 m b G l 0 L D I z M H 0 m c X V v d D s s J n F 1 b 3 Q 7 U 2 V j d G l v b j E v V G F i b G U x I C g 0 K S 9 V b n B p d m 9 0 Z W Q g Q 2 9 s d W 1 u c y 5 7 S D Q u I F F 1 Z W x s Z X M g c 2 9 u d C B s Z X M g M y B t Y W x h Z G l l c y B s Z X M g c G x 1 c y B y w 6 l w Y W 5 k d W V z I H N 1 c i B s Z S B z a X R l I C 8 g d m l s b G F n Z T 8 v U H J v Y m z D q G 1 l c y B k Z S B 0 Z W 5 z a W 9 u L D I z M X 0 m c X V v d D s s J n F 1 b 3 Q 7 U 2 V j d G l v b j E v V G F i b G U x I C g 0 K S 9 V b n B p d m 9 0 Z W Q g Q 2 9 s d W 1 u c y 5 7 S D Q u I F F 1 Z W x s Z X M g c 2 9 u d C B s Z X M g M y B t Y W x h Z G l l c y B s Z X M g c G x 1 c y B y w 6 l w Y W 5 k d W V z I H N 1 c i B s Z S B z a X R l I C 8 g d m l s b G F n Z T 8 v Q X V 0 c m U g K H B y w 6 l j a X N l e i l f X 1 9 f X 1 9 f X 1 9 f X 1 9 f L D I z M n 0 m c X V v d D s s J n F 1 b 3 Q 7 U 2 V j d G l v b j E v V G F i b G U x I C g 0 K S 9 V b n B p d m 9 0 Z W Q g Q 2 9 s d W 1 u c y 5 7 S D Q u I F F 1 Z W x s Z X M g c 2 9 u d C B s Z X M g M y B t Y W x h Z G l l c y B s Z X M g c G x 1 c y B y w 6 l w Y W 5 k d W V z I H N 1 c i B s Z S B z a X R l I C 8 g d m l s b G F n Z T 8 v Q X V j d W 5 l L D I z M 3 0 m c X V v d D s s J n F 1 b 3 Q 7 U 2 V j d G l v b j E v V G F i b G U x I C g 0 K S 9 V b n B p d m 9 0 Z W Q g Q 2 9 s d W 1 u c y 5 7 U 3 D D q W N p Z m l l e i B s Z S B u b 2 0 g Z G U g Y 2 V 0 d G U g Y X V 0 c m U g b W F s Y W R p Z S w y M z R 9 J n F 1 b 3 Q 7 L C Z x d W 9 0 O 1 N l Y 3 R p b 2 4 x L 1 R h Y m x l M S A o N C k v V W 5 w a X Z v d G V k I E N v b H V t b n M u e 0 k u I F N F Q 1 V S S V R F I E F M S U 1 F T l R B S V J F I E V U I E 1 P W U V O U y B E R S B T V U J T S V N U Q U 5 D R S w y M z V 9 J n F 1 b 3 Q 7 L C Z x d W 9 0 O 1 N l Y 3 R p b 2 4 x L 1 R h Y m x l M S A o N C k v V W 5 w a X Z v d G V k I E N v b H V t b n M u e 0 k x L l F 1 Z W x s Z X M g c 2 9 u d C B s Z X M g Z G V 1 e C B w c m l u Y 2 l w Y W x l c y B z b 3 V y Y 2 V z I G F j d H V l b G x l c y B k Z S B u b 3 V y c m l 0 d X J l I C h N Y X h p b X V t I D I p P y w y M z Z 9 J n F 1 b 3 Q 7 L C Z x d W 9 0 O 1 N l Y 3 R p b 2 4 x L 1 R h Y m x l M S A o N C k v V W 5 w a X Z v d G V k I E N v b H V t b n M u e 0 k x L l F 1 Z W x s Z X M g c 2 9 u d C B s Z X M g Z G V 1 e C B w c m l u Y 2 l w Y W x l c y B z b 3 V y Y 2 V z I G F j d H V l b G x l c y B k Z S B u b 3 V y c m l 0 d X J l I C h N Y X h p b X V t I D I p P y 9 B Y 2 h h d C B z d X I g b G U g b W F y Y 2 j D q S w y M z d 9 J n F 1 b 3 Q 7 L C Z x d W 9 0 O 1 N l Y 3 R p b 2 4 x L 1 R h Y m x l M S A o N C k v V W 5 w a X Z v d G V k I E N v b H V t b n M u e 0 k x L l F 1 Z W x s Z X M g c 2 9 u d C B s Z X M g Z G V 1 e C B w c m l u Y 2 l w Y W x l c y B z b 3 V y Y 2 V z I G F j d H V l b G x l c y B k Z S B u b 3 V y c m l 0 d X J l I C h N Y X h p b X V t I D I p P y 9 B d X R y Z X M g O i B w c s O p Y 2 l z Z X o s M j M 4 f S Z x d W 9 0 O y w m c X V v d D t T Z W N 0 a W 9 u M S 9 U Y W J s Z T E g K D Q p L 1 V u c G l 2 b 3 R l Z C B D b 2 x 1 b W 5 z L n t J M S 5 R d W V s b G V z I H N v b n Q g b G V z I G R l d X g g c H J p b m N p c G F s Z X M g c 2 9 1 c m N l c y B h Y 3 R 1 Z W x s Z X M g Z G U g b m 9 1 c n J p d H V y Z S A o T W F 4 a W 1 1 b S A y K T 8 v R G 9 u I G R l c y B j b 2 1 t d W 5 h d X T D q X M g a M O 0 d G V z I G V 0 I H Z v a X N p b m V z L D I z O X 0 m c X V v d D s s J n F 1 b 3 Q 7 U 2 V j d G l v b j E v V G F i b G U x I C g 0 K S 9 V b n B p d m 9 0 Z W Q g Q 2 9 s d W 1 u c y 5 7 S T E u U X V l b G x l c y B z b 2 5 0 I G x l c y B k Z X V 4 I H B y a W 5 j a X B h b G V z I H N v d X J j Z X M g Y W N 0 d W V s b G V z I G R l I G 5 v d X J y a X R 1 c m U g K E 1 h e G l t d W 0 g M i k / L 0 F z c 2 l z d G F u Y 2 U g a H V t Y W 5 p d G F p c m U g K G l u Y 2 x 1 Y W 5 0 I E N h c 2 g p L D I 0 M H 0 m c X V v d D s s J n F 1 b 3 Q 7 U 2 V j d G l v b j E v V G F i b G U x I C g 0 K S 9 V b n B p d m 9 0 Z W Q g Q 2 9 s d W 1 u c y 5 7 S T E u U X V l b G x l c y B z b 2 5 0 I G x l c y B k Z X V 4 I H B y a W 5 j a X B h b G V z I H N v d X J j Z X M g Y W N 0 d W V s b G V z I G R l I G 5 v d X J y a X R 1 c m U g K E 1 h e G l t d W 0 g M i k / L 0 V t c H J 1 b n Q s M j Q x f S Z x d W 9 0 O y w m c X V v d D t T Z W N 0 a W 9 u M S 9 U Y W J s Z T E g K D Q p L 1 V u c G l 2 b 3 R l Z C B D b 2 x 1 b W 5 z L n t J M S 5 R d W V s b G V z I H N v b n Q g b G V z I G R l d X g g c H J p b m N p c G F s Z X M g c 2 9 1 c m N l c y B h Y 3 R 1 Z W x s Z X M g Z G U g b m 9 1 c n J p d H V y Z S A o T W F 4 a W 1 1 b S A y K T 8 v U H J v Z H V j d G l v b i B k Z S B z d W J z a X N 0 Y W 5 j Z S w y N D J 9 J n F 1 b 3 Q 7 L C Z x d W 9 0 O 1 N l Y 3 R p b 2 4 x L 1 R h Y m x l M S A o N C k v V W 5 w a X Z v d G V k I E N v b H V t b n M u e 0 k x L l F 1 Z W x s Z X M g c 2 9 u d C B s Z X M g Z G V 1 e C B w c m l u Y 2 l w Y W x l c y B z b 3 V y Y 2 V z I G F j d H V l b G x l c y B k Z S B u b 3 V y c m l 0 d X J l I C h N Y X h p b X V t I D I p P y 9 U c m 9 j L D I 0 M 3 0 m c X V v d D s s J n F 1 b 3 Q 7 U 2 V j d G l v b j E v V G F i b G U x I C g 0 K S 9 V b n B p d m 9 0 Z W Q g Q 2 9 s d W 1 u c y 5 7 S T E u I E F 1 d H J l L C B w c m V j a X N l e i w y N D R 9 J n F 1 b 3 Q 7 L C Z x d W 9 0 O 1 N l Y 3 R p b 2 4 x L 1 R h Y m x l M S A o N C k v V W 5 w a X Z v d G V k I E N v b H V t b n M u e 0 k y L i B F c 3 Q t Y 2 U g c X V l I G x h I G 1 h a m 9 y a X T D q S B k Z X M g c G V y c 2 9 u b m V z I G T D q X B s Y W P D q W V z I G E g Y W N j w 6 h z I M O g I G x h I H R l c n J l I G N 1 b H R p d m F i b G U g P y w y N D V 9 J n F 1 b 3 Q 7 L C Z x d W 9 0 O 1 N l Y 3 R p b 2 4 x L 1 R h Y m x l M S A o N C k v V W 5 w a X Z v d G V k I E N v b H V t b n M u e 0 k z L i B M Z X M g c G V y c 2 9 u b m V z I G R 1 I H N p d G U g L y B 2 a W x s Y W d l I G 9 u d C 1 l b G x l c y B 1 b i B h Y 2 P D q H M g c G h 5 c 2 l x d W U g Y X U g b W F y Y 2 j D q S A / L D I 0 N n 0 m c X V v d D s s J n F 1 b 3 Q 7 U 2 V j d G l v b j E v V G F i b G U x I C g 0 K S 9 V b n B p d m 9 0 Z W Q g Q 2 9 s d W 1 u c y 5 7 S T R h L i B R d W V s I G V z d C B s Z S B u b 2 0 g Z H U g b W F y Y 2 j D q T 8 s M j Q 3 f S Z x d W 9 0 O y w m c X V v d D t T Z W N 0 a W 9 u M S 9 U Y W J s Z T E g K D Q p L 1 V u c G l 2 b 3 R l Z C B D b 2 x 1 b W 5 z L n t J N G I u I F F 1 Z W x s Z S B l c 3 Q g b G E g Z G l z d G F u Y 2 U g c G F y I H J h c H B v c n Q g Y X U g c 2 l 0 Z S A v I H Z p b G x h Z 2 U / L D I 0 O H 0 m c X V v d D s s J n F 1 b 3 Q 7 U 2 V j d G l v b j E v V G F i b G U x I C g 0 K S 9 V b n B p d m 9 0 Z W Q g Q 2 9 s d W 1 u c y 5 7 S T R j L i B M Z X M g Y m l l b n M g Z G U g c H J l b W n D q H J l I G 7 D q W N l c 3 N p d M O p I H N v b n Q g a W x z I G R p c 3 B v b m l i b G V z P y w y N D l 9 J n F 1 b 3 Q 7 L C Z x d W 9 0 O 1 N l Y 3 R p b 2 4 x L 1 R h Y m x l M S A o N C k v V W 5 w a X Z v d G V k I E N v b H V t b n M u e 0 o u I E l O R k 9 S T U F U S U 9 O I F N V U i B M R V M g T U 9 Z R U 5 T I E R F I E N P T U 1 V T k l D Q V R J T 0 4 g R E l T U E 9 O S U J M R V M g R E F O U y B M R S B T S V R F I C 8 g V k l M T E F H R S w y N T B 9 J n F 1 b 3 Q 7 L C Z x d W 9 0 O 1 N l Y 3 R p b 2 4 x L 1 R h Y m x l M S A o N C k v V W 5 w a X Z v d G V k I E N v b H V t b n M u e 0 o x L l k g Y S 1 0 L W l s I H V u I H L D q X N l Y X U g d M O p b M O p c G h v b m l x d W U g Z G l z c G 9 u a W J s Z S A / L D I 1 M X 0 m c X V v d D s s J n F 1 b 3 Q 7 U 2 V j d G l v b j E v V G F i b G U x I C g 0 K S 9 V b n B p d m 9 0 Z W Q g Q 2 9 s d W 1 u c y 5 7 S j I u U X V l b C h z K S B y w 6 l z Z W F 1 K H g p I H T D q W z D q X B o b 2 5 p c X V l K H M p P y w y N T J 9 J n F 1 b 3 Q 7 L C Z x d W 9 0 O 1 N l Y 3 R p b 2 4 x L 1 R h Y m x l M S A o N C k v V W 5 w a X Z v d G V k I E N v b H V t b n M u e 0 o y L l F 1 Z W w o c y k g c s O p c 2 V h d S h 4 K S B 0 w 6 l s w 6 l w a G 9 u a X F 1 Z S h z K T 8 v Q W l y d G V s L D I 1 M 3 0 m c X V v d D s s J n F 1 b 3 Q 7 U 2 V j d G l v b j E v V G F i b G U x I C g 0 K S 9 V b n B p d m 9 0 Z W Q g Q 2 9 s d W 1 u c y 5 7 S j I u U X V l b C h z K S B y w 6 l z Z W F 1 K H g p I H T D q W z D q X B o b 2 5 p c X V l K H M p P y 9 B d X R y Z S w y N T R 9 J n F 1 b 3 Q 7 L C Z x d W 9 0 O 1 N l Y 3 R p b 2 4 x L 1 R h Y m x l M S A o N C k v V W 5 w a X Z v d G V k I E N v b H V t b n M u e 0 o y L l F 1 Z W w o c y k g c s O p c 2 V h d S h 4 K S B 0 w 6 l s w 6 l w a G 9 u a X F 1 Z S h z K T 8 v V G l n b y w y N T V 9 J n F 1 b 3 Q 7 L C Z x d W 9 0 O 1 N l Y 3 R p b 2 4 x L 1 R h Y m x l M S A o N C k v V W 5 w a X Z v d G V k I E N v b H V t b n M u e 0 o x L j E u I F N w w 6 l j a W Z p Z X o g Y X V 0 c m U g c s O p c 2 V h d S B 0 w 6 l s w 6 l w a G 9 u a X F 1 Z S w y N T Z 9 J n F 1 b 3 Q 7 L C Z x d W 9 0 O 1 N l Y 3 R p b 2 4 x L 1 R h Y m x l M S A o N C k v V W 5 w a X Z v d G V k I E N v b H V t b n M u e 0 s u M S B R d W V s c y B z b 2 5 0 I G x l c y A z I G J l c 2 9 p b n M g c H J p b 3 J p d G F p c m V z I H B v d X I g b G V z I H B l c n N v b m 5 l c y B k w 6 l w b G F j w 6 l l c y B l d C B y Z X R v d X J u w 6 l l c y B k Y W 5 z I G N l I H Z p b G x h Z 2 U v c 2 l 0 Z S A / L D I 1 N 3 0 m c X V v d D s s J n F 1 b 3 Q 7 U 2 V j d G l v b j E v V G F i b G U x I C g 0 K S 9 V b n B p d m 9 0 Z W Q g Q 2 9 s d W 1 u c y 5 7 S z E u M S B B d X R y Z S D D o C B w c s O p Y 2 l z Z X I s M j U 4 f S Z x d W 9 0 O y w m c X V v d D t T Z W N 0 a W 9 u M S 9 U Y W J s Z T E g K D Q p L 1 V u c G l 2 b 3 R l Z C B D b 2 x 1 b W 5 z L n t C L j E u I E x l c X V l b C B k Z X M g w 6 l u b 2 5 j w 6 l z I H N 1 a X Z h b n R z I G T D q W N y a X Q g b G U g b W l l d X g g b G U g c 2 V u d G l t Z W 5 0 I G R l I H N 0 Y W J p b G l 0 w 6 k g Z G F u c y B s Y S B j b 2 1 t d W 5 h d X T D q S A / L D I 1 O X 0 m c X V v d D s s J n F 1 b 3 Q 7 U 2 V j d G l v b j E v V G F i b G U x I C g 0 K S 9 V b n B p d m 9 0 Z W Q g Q 2 9 s d W 1 u c y 5 7 Q j I u U X V l b C B l c 3 Q g d m 9 0 c m U g c 2 V u d G l t Z W 5 0 I C 8 g c G V y Y 2 V w d G l v b i B k Z S B s Y S B z a X R 1 Y X R p b 2 4 g Z G F u c y B 2 b 3 R y Z S B j b 2 1 t d W 5 h d X T D q S B k Z X B 1 a X M g b G E g Z G V y b m n D q H J l I G V u c X X D q n R l I H F 1 Z S B u b 3 V z I G F 2 b 2 5 z I G 1 l b s O p Z T 8 s M j Y w f S Z x d W 9 0 O y w m c X V v d D t T Z W N 0 a W 9 u M S 9 U Y W J s Z T E g K D Q p L 1 V u c G l 2 b 3 R l Z C B D b 2 x 1 b W 5 z L n t C M i 4 x I F N p I H Z v d X M g d m 9 1 c y B z Z W 5 0 Z X o g b W 9 p b n M g b 3 B 0 a W 1 p c 3 R l I H F 1 Y W 5 0 I M O g I G x h I H N p d H V h d G l v b i B k Y W 5 z I H Z v d H J l I G N v b W 1 1 b m F 1 d M O p I G R l c H V p c y B s Y S B k Z X J u a c O o c m U g Z W 5 x d c O q d G U g c X V l I G 5 v d X M g Y X Z v b n M g b W V u w 6 l l L C B l e H B s a X F 1 Z X o g c X V l b C D D q W z D q W 1 l b n Q g Y S B l b X B p c s O p I H B h c m 1 p I G x l c y B z d W l 2 Y W 5 0 c y w y N j F 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Y y f S Z x d W 9 0 O y w m c X V v d D t T Z W N 0 a W 9 u M S 9 U Y W J s Z T E g K D Q p L 1 V u c G l 2 b 3 R l Z C B D b 2 x 1 b W 5 z 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j N 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Y 0 f S Z x d W 9 0 O y w m c X V v d D t T Z W N 0 a W 9 u M S 9 U Y W J s Z T E g K D Q p L 1 V u c G l 2 b 3 R l Z C B D b 2 x 1 b W 5 z L n t D L j E u M S 5 M Z X F 1 Z W w g Z G V z I M O p b m 9 u Y 8 O p c y B z d W l 2 Y W 5 0 c y B k w 6 l j c m l 0 I G x l I G 1 p Z X V 4 I G x h I H N p d H V h d G l v b i B k Z X M g b G 9 n Z W 1 l b n R z I G F 1 I H N l a W 4 g Z G U g b G E g Y 2 9 t b X V u Y X V 0 w 6 k g P y A o T W F p c 2 9 u I G V u Z G 9 t b W F n w 6 l l I H N 1 a X R l I G F 1 I G N v b m Z s a X Q p P y w y N j V 9 J n F 1 b 3 Q 7 L C Z x d W 9 0 O 1 N l Y 3 R p b 2 4 x L 1 R h Y m x l M S A o N C k v V W 5 w a X Z v d G V k I E N v b H V t b n M u e 0 M u M i 4 x L k x h c X V l b G x l I G R l c y B h Z m Z p c m 1 h d G l v b n M g c 3 V p d m F u d G V z I G T D q W N y a X Q g b G U g b W l l d X g g b O K A m W 9 m Z n J l I G T i g J l l b n N l a W d u Z W 1 l b n Q g c H J p b W F p c m U g Z G F u c y B 2 b 3 R y Z S B j b 2 1 t d W 5 h d X T D q S A / L D I 2 N n 0 m c X V v d D s s J n F 1 b 3 Q 7 U 2 V j d G l v b j E v V G F i b G U x I C g 0 K S 9 V b n B p d m 9 0 Z W Q g Q 2 9 s d W 1 u c y 5 7 Q z I u M S 4 x L l N p I M O p Y 2 9 s Z S h z K S B w c m l t Y W l y Z S B m Z X J t w 6 l l K H M p I G 9 1 I G 5 v b i B m b 2 5 j d G l v b m 5 l b G x l K H M p I C h y w 6 l w b 2 5 z Z S A y I G V 0 I D M p L C B x d W V s b G U g Z W 4 g Z X N 0 I G x h I H J h a X N v b i A / I C h D a G 9 p e C B t d W x 0 a X B s Z S k s M j Y 3 f S Z x d W 9 0 O y w m c X V v d D t T Z W N 0 a W 9 u M S 9 U Y W J s Z T E g K D Q p L 1 V u c G l 2 b 3 R l Z C B D b 2 x 1 b W 5 z L n t D M i 4 x L j E u U 2 k g w 6 l j b 2 x l K H M p I H B y a W 1 h a X J l I G Z l c m 3 D q W U o c y k g b 3 U g b m 9 u I G Z v b m N 0 a W 9 u b m V s b G U o c y k g K H L D q X B v b n N l I D I g Z X Q g M y k s I H F 1 Z W x s Z S B l b i B l c 3 Q g b G E g c m F p c 2 9 u I D 8 g K E N o b 2 l 4 I G 1 1 b H R p c G x l K S 9 F Y 2 9 s Z S A o c 3 R y d W N 0 d X J l K S B h I M O p d M O p I G V u Z G 9 t b W F n w 6 l l L 2 T D q X R y d W l 0 Z S w y N j h 9 J n F 1 b 3 Q 7 L C Z x d W 9 0 O 1 N l Y 3 R p b 2 4 x L 1 R h Y m x l M S A o N C k v V W 5 w a X Z v d G V k I E N v b H V t b n M u e 0 M y L j E u M S 5 T a S D D q W N v b G U o c y k g c H J p b W F p c m U g Z m V y b c O p Z S h z K S B v d S B u b 2 4 g Z m 9 u Y 3 R p b 2 5 u Z W x s Z S h z K S A o c s O p c G 9 u c 2 U g M i B l d C A z K S w g c X V l b G x l I G V u I G V z d C B s Y S B y Y W l z b 2 4 g P y A o Q 2 h v a X g g b X V s d G l w b G U p L 1 B l c n N v b m 5 l b C B l b n N l a W d u Y W 5 0 I G 7 i g J l l c 3 Q g c G x 1 c y B w c s O p c 2 V u d C B z d X I g b G E g e m 9 u Z S w y N j l 9 J n F 1 b 3 Q 7 L C Z x d W 9 0 O 1 N l Y 3 R p b 2 4 x L 1 R h Y m x l M S A o N C k v V W 5 w a X Z v d G V k I E N v b H V t b n M u e 0 M u M i 4 x L j I u I F N p I G x c d T A w M j f D q W N v b G U g c H J p b W F p c m U g Z X N 0 I G 9 1 d m V y d G U g K H L D q X B v b n N l I D E p L C B x d W k g Z G l y a W d l I G N l d H R l I M O p Y 2 9 s Z T 8 s M j c w f S Z x d W 9 0 O y w m c X V v d D t T Z W N 0 a W 9 u M S 9 U Y W J s Z T E g K D Q p L 1 V u c G l 2 b 3 R l Z C B D b 2 x 1 b W 5 z L n t D L j M u M S 5 M Y X F 1 Z W x s Z S B k Z X M g Y W Z m a X J t Y X R p b 2 5 z I H N 1 a X Z h b n R l c y B k w 6 l j c m l 0 I G x l I G 1 p Z X V 4 I G x h I G Z v d X J u a X R 1 c m U g Z G U g c 2 9 p b n M g Z G U g c 2 F u d M O p I G R l I G J h c 2 U g Z G F u c y B 2 b 3 R y Z S B j b 2 1 t d W 5 h d X T D q S A / L D I 3 M X 0 m c X V v d D s s J n F 1 b 3 Q 7 U 2 V j d G l v b j E v V G F i b G U x I C g 0 K S 9 V b n B p d m 9 0 Z W Q g Q 2 9 s d W 1 u c y 5 7 Q z M u M S 4 x L l N p I G N l b n R y Z S h z K S B k Z S B z Y W 5 0 w 6 k g Z G U g Y m F z Z S B m Z X J t w 6 k o c y k g b 3 U g b m 9 u I G Z v b m N 0 a W 9 u b m V s K H M p I C h y w 6 l w b 2 5 z Z S A y I G V 0 I D M p L C B x d W V s b G U g Z W 4 g Z X N 0 I G x h I H J h a X N v b i A / I C h D a G 9 p e C B t d W x 0 a X B s Z S k s M j c y f S Z x d W 9 0 O y w m c X V v d D t T Z W N 0 a W 9 u M S 9 U Y W J s Z T E g K D Q p L 1 V u c G l 2 b 3 R l Z C B D b 2 x 1 b W 5 z L n t D M y 4 x L j E u U 2 k g Y 2 V u d H J l K H M p I G R l I H N h b n T D q S B k Z S B i Y X N l I G Z l c m 3 D q S h z K S B v d S B u b 2 4 g Z m 9 u Y 3 R p b 2 5 u Z W w o c y k g K H L D q X B v b n N l I D I g Z X Q g M y k s I H F 1 Z W x s Z S B l b i B l c 3 Q g b G E g c m F p c 2 9 u I D 8 g K E N o b 2 l 4 I G 1 1 b H R p c G x l K S 9 D Z W 5 0 c m U g Z G U g c 2 F u d M O p I C h z d H J 1 Y 3 R 1 c m U p I G E g w 6 l 0 w 6 k g Z W 5 k b 2 1 t Y W f D q S 9 k w 6 l 0 c n V p d C 4 s M j c z f S Z x d W 9 0 O y w m c X V v d D t T Z W N 0 a W 9 u M S 9 U Y W J s Z T E g K D Q p L 1 V u c G l 2 b 3 R l Z C B D b 2 x 1 b W 5 z L n t D M y 4 x L j E u U 2 k g Y 2 V u d H J l K H M p I G R l I H N h b n T D q S B k Z S B i Y X N l I G Z l c m 3 D q S h z K S B v d S B u b 2 4 g Z m 9 u Y 3 R p b 2 5 u Z W w o c y k g K H L D q X B v b n N l I D I g Z X Q g M y k s I H F 1 Z W x s Z S B l b i B l c 3 Q g b G E g c m F p c 2 9 u I D 8 g K E N o b 2 l 4 I G 1 1 b H R p c G x l K S 9 Q Z X J z b 2 5 u Z W w g Z G U g c 2 F u d M O p I G 7 i g J l l c 3 Q g c G x 1 c y B w c s O p c 2 V u d C B z d X I g b G E g b G 9 j Y W x p d M O p L i w y N z R 9 J n F 1 b 3 Q 7 L C Z x d W 9 0 O 1 N l Y 3 R p b 2 4 x L 1 R h Y m x l M S A o N C k v V W 5 w a X Z v d G V k I E N v b H V t b n M u e 0 M u N C 4 x L k x h c X V l b G x l I G R l c y B h Z m Z p c m 1 h d G l v b n M g c 3 V p d m F u d G V z I G T D q W N y a X Q g b G U g b W l l d X g g b O K A m c O p d G F 0 I G F j d H V l b C B k Z X M g b W F y Y 2 j D q X M g Z G F u c y B 2 b 3 R y Z S B j b 2 1 t d W 5 h d X T D q S A / L D I 3 N X 0 m c X V v d D s s J n F 1 b 3 Q 7 U 2 V j d G l v b j E v V G F i b G U x I C g 0 K S 9 V b n B p d m 9 0 Z W Q g Q 2 9 s d W 1 u c y 5 7 Q y 4 1 L j E u T G F x d W V s b G U g Z G V z I G F m Z m l y b W F 0 a W 9 u c y B z d W l 2 Y W 5 0 Z X M g Z M O p Y 3 J p d C B s Z S B t a W V 1 e C B s Y S B m b 3 V y b m l 0 d X J l I G V u I M O p b G V j d H J p Y 2 l 0 w 6 k g Z G F u c y B 2 b 3 R y Z S B j b 2 1 t d W 5 h d X T D q S A / L D I 3 N n 0 m c X V v d D s s J n F 1 b 3 Q 7 U 2 V j d G l v b j E v V G F i b G U x I C g 0 K S 9 V b n B p d m 9 0 Z W Q g Q 2 9 s d W 1 u c y 5 7 Q y 4 2 L j E u T G F x d W V s b G U g Z G V z I G F m Z m l y b W F 0 a W 9 u c y B z d W l 2 Y W 5 0 Z X M g Z M O p Y 3 J p d C B s Z S B t a W V 1 e C B s Y S B m b 3 V y b m l 0 d X J l I G V u I G V h d S B w b 3 R h Y m x l I C h r a W 9 z c X V l L C B 0 d X l h d S B k b 2 1 p Y 2 l s Z S w g Y 2 F t a W 9 u L W N p d G V y b m U s I G V 0 Y y 4 p I G R h b n M g b G E g Y 2 9 t b X V u Y X V 0 w 6 k g P y w y N z d 9 J n F 1 b 3 Q 7 L C Z x d W 9 0 O 1 N l Y 3 R p b 2 4 x L 1 R h Y m x l M S A o N C k v V W 5 w a X Z v d G V k I E N v b H V t b n M u e 0 M u N y 4 x L k x l c X V l b C B k Z X M g w 6 l u b 2 5 j w 6 l z I H N 1 a X Z h b n R z I G T D q W N y a X Q g b G U g b W l l d X g g c 2 l 0 d W F 0 a W 9 u I G V 0 I G z i g J l h Y 2 P D q H M g w 6 A g b O K A m W F n c m l j d W x 0 d X J l I G R h b n M g d m 9 0 c m U g Y 2 9 t b X V u Y X V 0 w 6 k g P y w y N z h 9 J n F 1 b 3 Q 7 L C Z x d W 9 0 O 1 N l Y 3 R p b 2 4 x L 1 R h Y m x l M S A o N C k v V W 5 w a X Z v d G V k I E N v b H V t b n M u e 0 M u O C 4 x L k x l c X V l b C B k Z X M g w 6 l u b 2 5 j w 6 l z I H N 1 a X Z h b n R z I G T D q W N y a X Q g b G U g b W l l d X g g b G E g c 2 l 0 d W F 0 a W 9 u I G R l c y B l b X B s b 3 n D q X M g Z H U g c 2 V j d G V 1 c i B w d W J s a W M g K G Z v b m N 0 a W 9 u b m F p c m V z L C B l b n N l a W d u Y W 5 0 c y w g a W 5 m a X J t a W V y c y w g c G 9 s a W N p Z X J z L C B l d G M u K S B k Y W 5 z I H Z v d H J l I G N v b W 1 1 b m F 1 d M O p I D 8 s M j c 5 f S Z x d W 9 0 O y w m c X V v d D t T Z W N 0 a W 9 u M S 9 U Y W J s Z T E g K D Q p L 1 V u c G l 2 b 3 R l Z C B D b 2 x 1 b W 5 z L n t D L j k u M S B M Z X F 1 Z W w g Z G V z I M O p b m 9 u Y 8 O p c y B z d W l 2 Y W 5 0 c y B k w 6 l j c m l 0 I G x l I G 1 p Z X V 4 I G z i g J l h Y 2 P D q H M g Z G U g b G E g Y 2 9 t b X V u Y X V 0 w 6 k g Y X V 4 I H T D q W z D q W N v b W 1 1 b m l j Y X R p b 2 5 z I C h y w 6 l z Z W F 1 I G 1 v Y m l s Z S k g P y w y O D B 9 J n F 1 b 3 Q 7 L C Z x d W 9 0 O 1 N l Y 3 R p b 2 4 x L 1 R h Y m x l M S A o N C k v V W 5 w a X Z v d G V k I E N v b H V t b n M u e 0 Q x L j E u T G F x d W V s b G U g Z G V z I G F m Z m l y b W F 0 a W 9 u c y B z d W l 2 Y W 5 0 Z X M g Z M O p Y 3 J p d C B s Z S B t a W V 1 e C B s Y S B z a X R 1 Y X R p b 2 4 g c 8 O p Y 3 V y a X R h a X J l I G R h b n M g d m 9 0 c m U g Y 2 9 t b X V u Y X V 0 w 6 k g P y w y O D F 9 J n F 1 b 3 Q 7 L C Z x d W 9 0 O 1 N l Y 3 R p b 2 4 x L 1 R h Y m x l M S A o N C k v V W 5 w a X Z v 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g y f S Z x d W 9 0 O y w m c X V v d D t T Z W N 0 a W 9 u M S 9 U Y W J s Z T E g K D Q p L 1 V u c G l 2 b 3 R l Z C B D b 2 x 1 b W 5 z L n t E M y 4 x L k x h I H B v b G l j Z S B v d S B s Y S B n Z W 5 k Y X J t Z X J p Z S B l c 3 Q t Z W x s Z S B w c s O p c 2 V u d G U g Z G F u c y B s Y S B j b 2 1 t d W 5 h d X T D q T 8 g K H B h c y B s X H U w M D I 3 Y X J t w 6 l l K S w y O D N 9 J n F 1 b 3 Q 7 L C Z x d W 9 0 O 1 N l Y 3 R p b 2 4 x L 1 R h Y m x l M S A o N C k v V W 5 w a X Z v d G V k I E N v b H V t b n M u e 0 Q z L j I u I E x c d T A w M j d h c m 3 D q W U g Z X N 0 L W V s b G U g c H L D q X N l b n R l I G R h b n M g b G E g Y 2 9 t b X V u Y X V 0 w 6 k / L D I 4 N H 0 m c X V v d D s s J n F 1 b 3 Q 7 U 2 V j d G l v b j E v V G F i b G U x I C g 0 K S 9 V b n B p d m 9 0 Z W Q g Q 2 9 s d W 1 u c y 5 7 R C 4 0 L j E u T G V x d W V s I G R l c y D D q W 5 v b m P D q X M g c 3 V p d m F u d H M g Z M O p Y 3 J p d C B s Z S B t a W V 1 e C B s Y S B s a W J l c n T D q S B k Z S B t b 3 V 2 Z W 1 l b n Q g K H Z l c n M g b G V z I G 1 h c m N o w 6 l z L C B o Y W J p d G F 0 a W 9 u c y w g b G l l d X g g Z G U g d H J h d m F p b C w g d G V y c m V z L C B l d G M u K S B k Z X M g c s O p c 2 l k Z W 5 0 c y B h Y 3 R 1 Z W x z I G R h b n M g d m 9 0 c m U g Y 2 9 t b X V u Y X V 0 w 6 k g P y w y O D V 9 J n F 1 b 3 Q 7 L C Z x d W 9 0 O 1 N l Y 3 R p b 2 4 x L 1 R h Y m x l M S A o N C k v V W 5 w a X Z v d G V k I E N v b H V t b n M u e 0 Q u N S 4 x L k V z d C 1 j Z S B x d W U g b G E g Y 2 9 t b X V u Y X V 0 w 6 k g Y S B s Z S B z Z W 5 0 a W 1 l b n Q g Z G U g c G 9 1 d m 9 p c i B h Y 2 P D q W R l c i B h d X g g b c O p Y 2 F u a X N t Z X M g a n V k a W N p Y W l y Z X M g Z W 4 g Y 2 F z I G R l I G R p c 3 B 1 d G U g P y w y O D Z 9 J n F 1 b 3 Q 7 L C Z x d W 9 0 O 1 N l Y 3 R p b 2 4 x L 1 R h Y m x l M S A o N C k v V W 5 w a X Z v d G V k I E N v b H V t b n M u e 0 U u M S 4 x L l N h d m V 6 L X Z v d X M g c 1 x 1 M D A y N 2 l s I H k g Y S B k Z X M g c s O p c 2 l k Z W 5 j Z X M g c H J p d s O p Z X M s I H R l c n J l c y w g c G 9 z c 2 V z c 2 l v b n M g w 6 A g d X N h Z 2 U g w 6 l j b 2 5 v b W l x d W U g b 2 N j d X D D q W V z I H N h b n M g Y X V 0 b 3 J p c 2 F 0 a W 9 u I C h m Y W 1 p b G x l L C B h b W l z L C B h d X R v c m l 0 w 6 l z I G x v Y 2 F s Z X M p I G R h b n M g d m 9 0 c m U g Y 2 9 t b X V u Y X V 0 w 6 k g P y w y O D d 9 J n F 1 b 3 Q 7 L C Z x d W 9 0 O 1 N l Y 3 R p b 2 4 x L 1 R h Y m x l M S A o N C k v V W 5 w a X Z v d G V k I E N v b H V t b n M u e 0 U u M i 4 x L k x h c X V l b G x l I G R l c y B h Z m Z p c m 1 h d G l v b n M g c 3 V p d m F u d G V z I G T D q W N y a X Q g b G U g b W l l d X g g b G E g d m l l I H B 1 Y m x p c X V l I G R l I G x h I G N v b W 1 1 b m F 1 d M O p I G 1 h a W 5 0 Z W 5 h b n Q g P y w y O D h 9 J n F 1 b 3 Q 7 L C Z x d W 9 0 O 1 N l Y 3 R p b 2 4 x L 1 R h Y m x l M S A o N C k v V W 5 w a X Z v d G V k I E N v b H V t b n M u e 0 U u M y 4 x L l N c d T A w M j d p b C B 5 I G E g d W 4 g c H J v Y m z D q G 1 l I G R c d T A w M j d h c H B y b 3 Z p c 2 l v b m 5 l b W V u d C B l b i B l Y X U g b 3 U g b m 9 1 c n J p d H V y Z S B k Y W 5 z I G N l d H R l I G N v b W 1 1 b m F 1 d M O p L C B x d W V s b G U g Z X N 0 I G x h I H B y b 2 J h Y m l s a X T D q S B x d W U g d G 9 1 c y B s Z X M g d m 9 p c 2 l u c y B j b 2 9 w w 6 h y Z W 5 0 I H B v d X I g d G V u d G V y I G R l I H L D q X N v d W R y Z S B s Z S B w c m 9 i b M O o b W U g P y w y O D l 9 J n F 1 b 3 Q 7 L C Z x d W 9 0 O 1 N l Y 3 R p b 2 4 x L 1 R h Y m x l M S A o N C k v V W 5 w a X Z v d G V k I E N v b H V t b n M u e 0 U u N C 4 x L k x h c X V l b G x l I G R l c y B h Z m Z p c m 1 h d G l v b n M g c 3 V p d m F u d G V z I G T D q W N y a X Q g b G V z I H J l b G F 0 a W 9 u c y B p b n R l c m N v b W 1 1 b m F 1 d G F p c m V z L C B l d G h u a X F 1 Z X M s I H J l b G l n a W V 1 c 2 V z L C B w b 3 B 1 b G F 0 a W 9 u I G T D q X B s Y W P D q W U v a M O 0 d G U v c m V 0 b 3 V y b s O p Z S B k Y W 5 z I H Z v d H J l I G N v b W 1 1 b m F 1 d M O p I D 8 s M j k w f S Z x d W 9 0 O y w m c X V v d D t T Z W N 0 a W 9 u M S 9 U Y W J s Z T E g K D Q p L 1 V u c G l 2 b 3 R l Z C B D b 2 x 1 b W 5 z L n t F L j U u M S 5 M Y X F 1 Z W x s Z S B k Z X M g Y W Z m a X J t Y X R p b 2 5 z I H N 1 a X Z h b n R l c y B k w 6 l j c m l 0 I G x l I G 5 p d m V h d S B k 4 o C Z Y W N j w 6 h z I G R l c y B k a W Z m w 6 l y Z W 5 0 Z X M g Y 2 9 t b X V u Y X V 0 w 6 l z I G F 1 e C B z Z X J 2 a W N l c z 8 s M j k x f S Z x d W 9 0 O y w m c X V v d D t T Z W N 0 a W 9 u M S 9 U Y W J s Z T E g K D Q p L 1 V u c G l 2 b 3 R l Z C B D b 2 x 1 b W 5 z L n t F L j Y u M S 5 M Y X F 1 Z W x s Z S B k Z X M g Y W Z m a X J t Y X R p b 2 5 z I H N 1 a X Z h b n R l c y B k w 6 l j c m l 0 I G x h I H N p d H V h d G l v b i B y Z W x h d G l 2 Z S B h d X g g Z G 9 j d W 1 l b n R z I G T i g J l p Z G V u d G l 0 w 6 k s M j k y f S Z x d W 9 0 O y w m c X V v d D t T Z W N 0 a W 9 u M S 9 U Y W J s Z T E g K D Q p L 1 V u c G l 2 b 3 R l Z C B D b 2 x 1 b W 5 z L n t F L j c u M S 5 M Y X F 1 Z W x s Z S B k Z X M g Y W Z m a X J t Y X R p b 2 5 z I H N 1 a X Z h b n R l c y B k w 6 l j c m l 0 I G x l I G 5 p d m V h d S B k Z S B w Y X J 0 a W N p c G F 0 a W 9 u I G R l c y B w b 3 B 1 b G F 0 a W 9 u c y D D o C B s Y S B 2 a W U g c H V i b G l x d W U g Z X Q g c G 9 s a X R p c X V l I G R l I G x h I G N v b W 1 1 b m F 1 d M O p P y w y O T N 9 J n F 1 b 3 Q 7 L C Z x d W 9 0 O 1 N l Y 3 R p b 2 4 x L 1 R h Y m x l M S A o N C k v V W 5 w a X Z v d G V k I E N v b H V t b n M u e 0 s u I E N P T l R B Q 1 R T I E R F U y B J T k Z P U k 1 B V E V V U l M g Q 0 x F U y w y O T R 9 J n F 1 b 3 Q 7 L C Z x d W 9 0 O 1 N l Y 3 R p b 2 4 x L 1 R h Y m x l M S A o N C k v V W 5 w a X Z v d G V k I E N v b H V t b n M u e 0 s x L i B D b 2 1 i a W V u I G R c d T A w M j d p b m Z v c m 1 h d G V 1 c n M g Y 2 z D q X M g Y X Z l e i 1 2 b 3 V z I G R h b n M g Y 2 U g b G l l d S B k Z S B k w 6 l w b G F j Z W 1 l b n Q g P y w y O T V 9 J n F 1 b 3 Q 7 L C Z x d W 9 0 O 1 N l Y 3 R p b 2 4 x L 1 R h Y m x l M S A o N C k v V W 5 w a X Z v d G V k I E N v b H V t b n M u e 0 w u I E N P T U 1 F T l R B S V J F U y B H R U 5 F U k F V W C w y O T Z 9 J n F 1 b 3 Q 7 L C Z x d W 9 0 O 1 N l Y 3 R p b 2 4 x L 1 R h Y m x l M S A o N C k v V W 5 w a X Z v d G V k I E N v b H V t b n M u e 0 0 u I F B S R U 5 F W i B B V S B N T 0 l O U y B D S U 5 R I F B I T 1 R P U y B E V S B T S V R F L D I 5 N 3 0 m c X V v d D s s J n F 1 b 3 Q 7 U 2 V j d G l v b j E v V G F i b G U x I C g 0 K S 9 V b n B p d m 9 0 Z W Q g Q 2 9 s d W 1 u c y 5 7 V m V 1 a W x s Z X o g c 1 x 1 M D A y N 2 l s I H Z v d X M g c G x h a X Q g c H J l b m R y Z S B h d S B t b 2 l u c y B j a W 5 x I C g 1 K S B w a G 9 0 b 3 M g Z H U g c 2 l 0 Z S w y O T h 9 J n F 1 b 3 Q 7 L C Z x d W 9 0 O 1 N l Y 3 R p b 2 4 x L 1 R h Y m x l M S A o N C k v V W 5 w a X Z v d G V k I E N v b H V t b n M u e 0 N B T E N V T E F U R V V S I E R F T U 9 H U k F Q S E l R V U U s M j k 5 f S Z x d W 9 0 O y w m c X V v d D t T Z W N 0 a W 9 u M S 9 U Y W J s Z T E g K D Q p L 1 V u c G l 2 b 3 R l Z C B D b 2 x 1 b W 5 z L n t D b 2 1 i a W V u I G R l I G 3 D q W 5 h Z 2 V z I G F 2 Z X o t d m 9 1 c y B p b n R l c n J v Z 8 O p P y w z M D B 9 J n F 1 b 3 Q 7 L C Z x d W 9 0 O 1 N l Y 3 R p b 2 4 x L 1 R h Y m x l M S A o N C k v V W 5 w a X Z v d G V k I E N v b H V t b n M u e 1 9 p Z C w z M D F 9 J n F 1 b 3 Q 7 L C Z x d W 9 0 O 1 N l Y 3 R p b 2 4 x L 1 R h Y m x l M S A o N C k v V W 5 w a X Z v d G V k I E N v b H V t b n M u e 1 9 1 d W l k L D M w M n 0 m c X V v d D s s J n F 1 b 3 Q 7 U 2 V j d G l v b j E v V G F i b G U x I C g 0 K S 9 V b n B p d m 9 0 Z W Q g Q 2 9 s d W 1 u c y 5 7 X 3 N 1 Y m 1 p c 3 N p b 2 5 f d G l t Z S w z M D N 9 J n F 1 b 3 Q 7 L C Z x d W 9 0 O 1 N l Y 3 R p b 2 4 x L 1 R h Y m x l M S A o N C k v V W 5 w a X Z v d G V k I E N v b H V t b n M u e 1 9 2 Y W x p Z G F 0 a W 9 u X 3 N 0 Y X R 1 c y w z M D R 9 J n F 1 b 3 Q 7 L C Z x d W 9 0 O 1 N l Y 3 R p b 2 4 x L 1 R h Y m x l M S A o N C k v V W 5 w a X Z v d G V k I E N v b H V t b n M u e 1 9 p b m R l e C w z M D V 9 J n F 1 b 3 Q 7 L C Z x d W 9 0 O 1 N l Y 3 R p b 2 4 x L 1 R h Y m x l M S A o N C k v V W 5 w a X Z v d G V k I E N v b H V t b n M u e 0 F 0 d H J p Y n V 0 Z S w z M D Z 9 J n F 1 b 3 Q 7 L C Z x d W 9 0 O 1 N l Y 3 R p b 2 4 x L 1 R h Y m x l M S A o N C k v V W 5 w a X Z v d G V k I E N v b H V t b n M u e 1 Z h b H V l L D M w N 3 0 m c X V v d D t d L C Z x d W 9 0 O 0 N v b H V t b k N v d W 5 0 J n F 1 b 3 Q 7 O j M w O C w m c X V v d D t L Z X l D b 2 x 1 b W 5 O Y W 1 l c y Z x d W 9 0 O z p b X S w m c X V v d D t D b 2 x 1 b W 5 J Z G V u d G l 0 a W V z J n F 1 b 3 Q 7 O l s m c X V v d D t T Z W N 0 a W 9 u M S 9 U Y W J s Z T E g K D Q p L 1 V u c G l 2 b 3 R l Z C B D b 2 x 1 b W 5 z L n t E Y X R l I G R l I G x c d T A w M j f D q X Z h b H V h d G l v b i w w f S Z x d W 9 0 O y w m c X V v d D t T Z W N 0 a W 9 u M S 9 U Y W J s Z T E g K D Q p L 1 V u c G l 2 b 3 R l Z C B D b 2 x 1 b W 5 z L n t O b 2 0 g R W 5 1 b c O p c m F 0 Z X V y L D F 9 J n F 1 b 3 Q 7 L C Z x d W 9 0 O 1 N l Y 3 R p b 2 4 x L 1 R h Y m x l M S A o N C k v V W 5 w a X Z v d G V k I E N v b H V t b n M u e 1 N l e G U g R W 5 1 b c O p c m F 0 Z X V y L D J 9 J n F 1 b 3 Q 7 L C Z x d W 9 0 O 1 N l Y 3 R p b 2 4 x L 1 R h Y m x l M S A o N C k v V W 5 w a X Z v d G V k I E N v b H V t b n M u e 1 N l b G V j d G l v b m 5 l c i B s Y S B y w 6 l n a W 9 u L D N 9 J n F 1 b 3 Q 7 L C Z x d W 9 0 O 1 N l Y 3 R p b 2 4 x L 1 R h Y m x l M S A o N C k v V W 5 w a X Z v d G V k I E N v b H V t b n M u e 0 E x L i B E w 6 l w Y X J 0 Z W 1 l b n Q s N H 0 m c X V v d D s s J n F 1 b 3 Q 7 U 2 V j d G l v b j E v V G F i b G U x I C g 0 K S 9 V b n B p d m 9 0 Z W Q g Q 2 9 s d W 1 u c y 5 7 Q T I u I F N v d X M t c H L D q W Z l Y 3 R 1 c m U s N X 0 m c X V v d D s s J n F 1 b 3 Q 7 U 2 V j d G l v b j E v V G F i b G U x I C g 0 K S 9 V b n B p d m 9 0 Z W Q g Q 2 9 s d W 1 u c y 5 7 c G N v Z G V z L D Z 9 J n F 1 b 3 Q 7 L C Z x d W 9 0 O 1 N l Y 3 R p b 2 4 x L 1 R h Y m x l M S A o N C k v V W 5 w a X Z v d G V k I E N v b H V t b n M u e 0 E u O C 4 g T m 9 t I G R 1 I F Z p b G x h Z 2 U g L y B s b 2 N h b G l 0 w 6 k g L y B z a X R l L D d 9 J n F 1 b 3 Q 7 L C Z x d W 9 0 O 1 N l Y 3 R p b 2 4 x L 1 R h Y m x l M S A o N C k v V W 5 w a X Z v d G V k I E N v b H V t b n M u e 0 E u O C 4 x L i B T a S B h d X R y Z S w g c 3 D D q W N p Z m l l e i B z X H U w M D I 3 a W w g d m 9 1 c y B w b G F p d C w 4 f S Z x d W 9 0 O y w m c X V v d D t T Z W N 0 a W 9 u M S 9 U Y W J s Z T E g K D Q p L 1 V u c G l 2 b 3 R l Z C B D b 2 x 1 b W 5 z L n t M Y X Q g w 6 A g Y 2 9 u c 2 l k w 6 l y Z X I s O X 0 m c X V v d D s s J n F 1 b 3 Q 7 U 2 V j d G l v b j E v V G F i b G U x I C g 0 K S 9 V b n B p d m 9 0 Z W Q g Q 2 9 s d W 1 u c y 5 7 T G 9 u Z y D D o C B j b 2 5 z a W T D q X J l c i w x M H 0 m c X V v d D s s J n F 1 b 3 Q 7 U 2 V j d G l v b j E v V G F i b G U x I C g 0 K S 9 V b n B p d m 9 0 Z W Q g Q 2 9 s d W 1 u c y 5 7 Q T U u R W 5 2 a X J v b m 5 l b W V u d C B k d S B s a W V 1 I G R l I G T D q X B s Y W N l b W V u d C w x M X 0 m c X V v d D s s J n F 1 b 3 Q 7 U 2 V j d G l v b j E v V G F i b G U x I C g 0 K S 9 V b n B p d m 9 0 Z W Q g Q 2 9 s d W 1 u c y 5 7 Q T Y u Y S 4 g T m 9 t I G R 1 I H Z p b G x h Z 2 U g L y B 2 a W x s Z S 8 g Y 2 F u d G 9 u I G x l I H B s d X M g c H J v Y 2 h l I D o s M T J 9 J n F 1 b 3 Q 7 L C Z x d W 9 0 O 1 N l Y 3 R p b 2 4 x L 1 R h Y m x l M S A o N C k v V W 5 w a X Z v d G V k I E N v b H V t b n M u e 0 E 2 L m I u I E x h I G R p c 3 R h b m N l I G V u I G t t I D o s M T N 9 J n F 1 b 3 Q 7 L C Z x d W 9 0 O 1 N l Y 3 R p b 2 4 x L 1 R h Y m x l M S A o N C k v V W 5 w a X Z v d G V k I E N v b H V t b n M u e 0 E 3 L l R 5 c G U g Z G U g U 2 l 0 Z S w x N H 0 m c X V v d D s s J n F 1 b 3 Q 7 U 2 V j d G l v b j E v V G F i b G U x I C g 0 K S 9 V b n B p d m 9 0 Z W Q g Q 2 9 s d W 1 u c y 5 7 Q T c u I E F 1 d H J l L C B w c s O p Y 2 l z Z X o s M T V 9 J n F 1 b 3 Q 7 L C Z x d W 9 0 O 1 N l Y 3 R p b 2 4 x L 1 R h Y m x l M S A o N C k v V W 5 w a X Z v d G V k I E N v b H V t b n M u e 0 E 4 L i B R d W V s I H R 5 c G U g Z O K A m W 9 y Z 2 F u a X N h d G l v b i B l c 3 Q g Z W 4 g Y 2 h h c m d l I G R l I G x h I G d l c 3 R p b 2 4 g Z H U g c 2 l 0 Z S A / L D E 2 f S Z x d W 9 0 O y w m c X V v d D t T Z W N 0 a W 9 u M S 9 U Y W J s Z T E g K D Q p L 1 V u c G l 2 b 3 R l Z C B D b 2 x 1 b W 5 z L n t B O C 4 x L i B T c M O p Y 2 l m a W V 6 I G F 1 d H J l I H R 5 c G U g Z F x 1 M D A y N 2 9 y Z 2 F u a X N h d G l v b i w x N 3 0 m c X V v d D s s J n F 1 b 3 Q 7 U 2 V j d G l v b j E v V G F i b G U x I C g 0 K S 9 V b n B p d m 9 0 Z W Q g Q 2 9 s d W 1 u c y 5 7 Q j F h L i B O b 2 1 i c m U g Z G U g b c O p b m F n Z X M g Z G V z I F B E S S w x O H 0 m c X V v d D s s J n F 1 b 3 Q 7 U 2 V j d G l v b j E v V G F i b G U x I C g 0 K S 9 V b n B p d m 9 0 Z W Q g Q 2 9 s d W 1 u c y 5 7 Q j F i L i B O b 2 1 i c m U g Z F x 1 M D A y N 2 l u Z G l 2 a W R 1 c y w x O X 0 m c X V v d D s s J n F 1 b 3 Q 7 U 2 V j d G l v b j E v V G F i b G U x I C g 0 K S 9 V b n B p d m 9 0 Z W Q g Q 2 9 s d W 1 u c y 5 7 U s O p Z 2 l v b i B k Z S B w c m 9 2 Z W 5 h b m N l I G R 1 I E d y b 3 V w Z S B w c m l u Y 2 l w Y W w g Z G V z I F B l c n N v b m 5 l c y B E w 6 l w b G F j w 6 l l c y B J b n R l c m 5 l c y w y M H 0 m c X V v d D s s J n F 1 b 3 Q 7 U 2 V j d G l v b j E v V G F i b G U x I C g 0 K S 9 V b n B p d m 9 0 Z W Q g Q 2 9 s d W 1 u c y 5 7 R M O p c G F y d G V t Z W 5 0 I G R l I H B y b 3 Z l b m F u Y 2 U g Z H U g R 3 J v d X B l I H B y a W 5 j a X B h b C B k Z X M g U G V y c 2 9 u b m V z I E T D q X B s Y W P D q W V z I E l u d G V y b m V z L D I x f S Z x d W 9 0 O y w m c X V v d D t T Z W N 0 a W 9 u M S 9 U Y W J s Z T E g K D Q p L 1 V u c G l 2 b 3 R l Z C B D b 2 x 1 b W 5 z L n t T b 3 V z L V B y w 6 l m Z W N 0 d X J l I G R l I H B y b 3 Z l b m F u Y 2 U g Z H U g R 3 J v d X B l I H B y a W 5 j a X B h b C B k Z X M g U G V y c 2 9 u b m V z I E T D q X B s Y W P D q W V z I E l u d G V y b m V z L D I y f S Z x d W 9 0 O y w m c X V v d D t T Z W N 0 a W 9 u M S 9 U Y W J s Z T E g K D Q p L 1 V u c G l 2 b 3 R l Z C B D b 2 x 1 b W 5 z L n t N b 3 l l b n M g Z G U g Z M O p c G x h Y 2 V t Z W 5 0 I G V t c H J 1 b n T D q X M g c G F y I G x l c y B Q R E k s M j N 9 J n F 1 b 3 Q 7 L C Z x d W 9 0 O 1 N l Y 3 R p b 2 4 x L 1 R h Y m x l M S A o N C k v V W 5 w a X Z v d G V k I E N v b H V t b n M u e 0 1 v e W V u c y B k Z S B k w 6 l w b G F j Z W 1 l b n Q g Z W 1 w c n V u d M O p c y B w Y X I g b G V z I F B E S S 9 B I H B p Z W Q s M j R 9 J n F 1 b 3 Q 7 L C Z x d W 9 0 O 1 N l Y 3 R p b 2 4 x L 1 R h Y m x l M S A o N C k v V W 5 w a X Z v d G V k I E N v b H V t b n M u e 0 1 v e W V u c y B k Z S B k w 6 l w b G F j Z W 1 l b n Q g Z W 1 w c n V u d M O p c y B w Y X I g b G V z I F B E S S 9 N b 3 R v L D I 1 f S Z x d W 9 0 O y w m c X V v d D t T Z W N 0 a W 9 u M S 9 U Y W J s Z T E g K D Q p L 1 V u c G l 2 b 3 R l Z C B D b 2 x 1 b W 5 z L n t N b 3 l l b n M g Z G U g Z M O p c G x h Y 2 V t Z W 5 0 I G V t c H J 1 b n T D q X M g c G F y I G x l c y B Q R E k v Q m l j e W N s Z X R 0 Z S w y N n 0 m c X V v d D s s J n F 1 b 3 Q 7 U 2 V j d G l v b j E v V G F i b G U x I C g 0 K S 9 V b n B p d m 9 0 Z W Q g Q 2 9 s d W 1 u c y 5 7 T W 9 5 Z W 5 z I G R l I G T D q X B s Y W N l b W V u d C B l b X B y d W 5 0 w 6 l z I H B h c i B s Z X M g U E R J L 1 Z v a X R 1 c m U s M j d 9 J n F 1 b 3 Q 7 L C Z x d W 9 0 O 1 N l Y 3 R p b 2 4 x L 1 R h Y m x l M S A o N C k v V W 5 w a X Z v d G V k I E N v b H V t b n M u e 0 1 v e W V u c y B k Z S B k w 6 l w b G F j Z W 1 l b n Q g Z W 1 w c n V u d M O p c y B w Y X I g b G V z I F B E S S 9 Q a X J v Z 3 V l L D I 4 f S Z x d W 9 0 O y w m c X V v d D t T Z W N 0 a W 9 u M S 9 U Y W J s Z T E g K D Q p L 1 V u c G l 2 b 3 R l Z C B D b 2 x 1 b W 5 z L n t N b 3 l l b n M g Z G U g Z M O p c G x h Y 2 V t Z W 5 0 I G V t c H J 1 b n T D q X M g c G F y I G x l c y B Q R E k v R G 9 z I G R c d T A w M j d h b m l t Y W w s M j l 9 J n F 1 b 3 Q 7 L C Z x d W 9 0 O 1 N l Y 3 R p b 2 4 x L 1 R h Y m x l M S A o N C k v V W 5 w a X Z v d G V k I E N v b H V t b n M u e 0 1 v e W V u c y B k Z S B k w 6 l w b G F j Z W 1 l b n Q g Z W 1 w c n V u d M O p c y B w Y X I g b G V z I F B E S S 9 W w 6 l o a W N 1 b G U g b W l s a X R h a X J l L D M w f S Z x d W 9 0 O y w m c X V v d D t T Z W N 0 a W 9 u M S 9 U Y W J s Z T E g K D Q p L 1 V u c G l 2 b 3 R l Z C B D b 2 x 1 b W 5 z L n t N b 3 l l b n M g Z G U g Z M O p c G x h Y 2 V t Z W 5 0 I G V t c H J 1 b n T D q X M g c G F y I G x l c y B Q R E k v V H J h b n N w b 3 J 0 I G V u I G N v b W 1 1 b i w z M X 0 m c X V v d D s s J n F 1 b 3 Q 7 U 2 V j d G l v b j E v V G F i b G U x I C g 0 K S 9 V b n B p d m 9 0 Z W Q g Q 2 9 s d W 1 u c y 5 7 Q W 5 u w 6 l l I G R c d T A w M j d h c n J p d s O p Z S B k d S B H c m 9 1 c G U g c H J p b m N p c G F s I G R l c y B Q Z X J z b 2 5 u Z X M g R M O p c G x h Y 8 O p Z X M g S W 5 0 Z X J u Z X M s M z J 9 J n F 1 b 3 Q 7 L C Z x d W 9 0 O 1 N l Y 3 R p b 2 4 x L 1 R h Y m x l M S A o N C k v V W 5 w a X Z v d G V k I E N v b H V t b n M u e 0 F u b s O p Z V 9 B c n J p d s O p Z V 9 Q R E k s M z N 9 J n F 1 b 3 Q 7 L C Z x d W 9 0 O 1 N l Y 3 R p b 2 4 x L 1 R h Y m x l M S A o N C k v V W 5 w a X Z v d G V k I E N v b H V t b n M u e 1 B v d X I g c X V l b G x l c y B y Y W l z b 2 5 z I G x h I G 1 h a m 9 y a X T D q S B k Z X M g U E R J I H N c d T A w M j f D q X R h a W V u d C B k w 6 l w b G F j w 6 l z I C h s b 3 J z I G R 1 I H B y Z W 1 p Z X I g Z M O p c G x h Y 2 V t Z W 5 0 K S w z N H 0 m c X V v d D s s J n F 1 b 3 Q 7 U 2 V j d G l v b j E v V G F i b G U x I C g 0 K S 9 V b n B p d m 9 0 Z W Q g Q 2 9 s d W 1 u c y 5 7 Q T g u M S 4 g U 3 D D q W N p Z m l l e i B h d X R y Z S B y Y W l z b 2 5 z I G R l I G T D q X B s Y W N l b W V u d C w z N X 0 m c X V v d D s s J n F 1 b 3 Q 7 U 2 V j d G l v b j E v V G F i b G U x I C g 0 K S 9 V b n B p d m 9 0 Z W Q g Q 2 9 s d W 1 u c y 5 7 Q j J h I E 5 v b W J y Z S B k Z S B t w 6 l u Y W d l c y B y Z X R v d X J u w 6 l z I G F u Y 2 l l b n M g U E R J L D M 2 f S Z x d W 9 0 O y w m c X V v d D t T Z W N 0 a W 9 u M S 9 U Y W J s Z T E g K D Q p L 1 V u c G l 2 b 3 R l Z C B D b 2 x 1 b W 5 z L n t C M m I g T m 9 t Y n J l I G R c d T A w M j d p b m R p d m l k d X M g c m V 0 b 3 V y b s O p c y B h b m N p Z W 5 z I F B E S S w z N 3 0 m c X V v d D s s J n F 1 b 3 Q 7 U 2 V j d G l v b j E v V G F i b G U x I C g 0 K S 9 V b n B p d m 9 0 Z W Q g Q 2 9 s d W 1 u c y 5 7 U H J v d m l u Y 2 U g Z G U g c H J v d m V u Y W 5 j Z S B k Z S B s Y S B t Y W p v c m l 0 w 6 k g Z G V z I H J l d G 9 1 c m 7 D q X M g Y W 5 j a W V u c y B Q R E k s M z h 9 J n F 1 b 3 Q 7 L C Z x d W 9 0 O 1 N l Y 3 R p b 2 4 x L 1 R h Y m x l M S A o N C k v V W 5 w a X Z v d G V k I E N v b H V t b n M u e 0 T D q X B h c n R l b W V u d C B k Z S B w c m 9 2 Z W 5 h b m N l I G R l I G x h I G 1 h a m 9 y a X T D q S B k Z X M g c m V 0 b 3 V y b s O p c y B h b m N p Z W 5 z I F B E S S w z O X 0 m c X V v d D s s J n F 1 b 3 Q 7 U 2 V j d G l v b j E v V G F i b G U x I C g 0 K S 9 V b n B p d m 9 0 Z W Q g Q 2 9 s d W 1 u c y 5 7 U 2 9 1 c y 1 Q c s O p Z m V j d H V y Z S B k Z S B w c m 9 2 Z W 5 h b m N l I G R 1 I E d y b 3 V w Z S B w c m l u Y 2 l w Y W w g Z G V z I H J l d G 9 1 c m 7 D q X M g Y W 5 j a W V u c y B Q R E k s N D B 9 J n F 1 b 3 Q 7 L C Z x d W 9 0 O 1 N l Y 3 R p b 2 4 x L 1 R h Y m x l M S A o N C k v V W 5 w a X Z v d G V k I E N v b H V t b n M u e 0 F u b s O p Z S B k Z S B S R V R P V V I g Z H U g R 3 J v d X B l I H B y a W 5 j a X B h b C B k Z X M g U m V 0 b 3 V y b s O p c y w 0 M X 0 m c X V v d D s s J n F 1 b 3 Q 7 U 2 V j d G l v b j E v V G F i b G U x I C g 0 K S 9 V b n B p d m 9 0 Z W Q g Q 2 9 s d W 1 u c y 5 7 Q W 5 u Z W V f U m V 0 b 3 V y X 2 F u Y 2 l l b n M g U E R J L D Q y f S Z x d W 9 0 O y w m c X V v d D t T Z W N 0 a W 9 u M S 9 U Y W J s Z T E g K D Q p L 1 V u c G l 2 b 3 R l Z C B D b 2 x 1 b W 5 z L n t N b 3 l l b n M g Z G U g Z M O p c G x h Y 2 V t Z W 5 0 I G V t c H J 1 b n T D q X M g c G F y I G x l c y B y Z X R v d X J u w 6 l z L D Q z f S Z x d W 9 0 O y w m c X V v d D t T Z W N 0 a W 9 u M S 9 U Y W J s Z T E g K D Q p L 1 V u c G l 2 b 3 R l Z C B D b 2 x 1 b W 5 z L n t N b 3 l l b n M g Z G U g Z M O p c G x h Y 2 V t Z W 5 0 I G V t c H J 1 b n T D q X M g c G F y I G x l c y B y Z X R v d X J u w 6 l z L 0 E g c G l l Z C w 0 N H 0 m c X V v d D s s J n F 1 b 3 Q 7 U 2 V j d G l v b j E v V G F i b G U x I C g 0 K S 9 V b n B p d m 9 0 Z W Q g Q 2 9 s d W 1 u c y 5 7 T W 9 5 Z W 5 z I G R l I G T D q X B s Y W N l b W V u d C B l b X B y d W 5 0 w 6 l z I H B h c i B s Z X M g c m V 0 b 3 V y b s O p c y 9 N b 3 R v L D Q 1 f S Z x d W 9 0 O y w m c X V v d D t T Z W N 0 a W 9 u M S 9 U Y W J s Z T E g K D Q p L 1 V u c G l 2 b 3 R l Z C B D b 2 x 1 b W 5 z L n t N b 3 l l b n M g Z G U g Z M O p c G x h Y 2 V t Z W 5 0 I G V t c H J 1 b n T D q X M g c G F y I G x l c y B y Z X R v d X J u w 6 l z L 0 J p Y 3 l j b G V 0 d G U s N D Z 9 J n F 1 b 3 Q 7 L C Z x d W 9 0 O 1 N l Y 3 R p b 2 4 x L 1 R h Y m x l M S A o N C k v V W 5 w a X Z v d G V k I E N v b H V t b n M u e 0 1 v e W V u c y B k Z S B k w 6 l w b G F j Z W 1 l b n Q g Z W 1 w c n V u d M O p c y B w Y X I g b G V z I H J l d G 9 1 c m 7 D q X M v V m 9 p d H V y Z S w 0 N 3 0 m c X V v d D s s J n F 1 b 3 Q 7 U 2 V j d G l v b j E v V G F i b G U x I C g 0 K S 9 V b n B p d m 9 0 Z W Q g Q 2 9 s d W 1 u c y 5 7 T W 9 5 Z W 5 z I G R l I G T D q X B s Y W N l b W V u d C B l b X B y d W 5 0 w 6 l z I H B h c i B s Z X M g c m V 0 b 3 V y b s O p c y 9 Q a X J v Z 3 V l L D Q 4 f S Z x d W 9 0 O y w m c X V v d D t T Z W N 0 a W 9 u M S 9 U Y W J s Z T E g K D Q p L 1 V u c G l 2 b 3 R l Z C B D b 2 x 1 b W 5 z L n t N b 3 l l b n M g Z G U g Z M O p c G x h Y 2 V t Z W 5 0 I G V t c H J 1 b n T D q X M g c G F y I G x l c y B y Z X R v d X J u w 6 l z L 0 R v c y B k X H U w M D I 3 Y W 5 p b W F s L D Q 5 f S Z x d W 9 0 O y w m c X V v d D t T Z W N 0 a W 9 u M S 9 U Y W J s Z T E g K D Q p L 1 V u c G l 2 b 3 R l Z C B D b 2 x 1 b W 5 z L n t N b 3 l l b n M g Z G U g Z M O p c G x h Y 2 V t Z W 5 0 I G V t c H J 1 b n T D q X M g c G F y I G x l c y B y Z X R v d X J u w 6 l z L 1 b D q W h p Y 3 V s Z S B t a W x p d G F p c m U s N T B 9 J n F 1 b 3 Q 7 L C Z x d W 9 0 O 1 N l Y 3 R p b 2 4 x L 1 R h Y m x l M S A o N C k v V W 5 w a X Z v d G V k I E N v b H V t b n M u e 0 1 v e W V u c y B k Z S B k w 6 l w b G F j Z W 1 l b n Q g Z W 1 w c n V u d M O p c y B w Y X I g b G V z I H J l d G 9 1 c m 7 D q X M v V H J h b n N w b 3 J 0 I G V u I G N v b W 1 1 b i w 1 M X 0 m c X V v d D s s J n F 1 b 3 Q 7 U 2 V j d G l v b j E v V G F i b G U x I C g 0 K S 9 V b n B p d m 9 0 Z W Q g Q 2 9 s d W 1 u c y 5 7 U G 9 1 c i B x d W V s b G V z I H J h a X N v b n M g b G E g b W F q b 3 J p d M O p I G R l c y B y Z X R v d X J u w 6 l z I M O p d G F p Z W 5 0 I H J l b n R y w 6 l l L D U y f S Z x d W 9 0 O y w m c X V v d D t T Z W N 0 a W 9 u M S 9 U Y W J s Z T E g K D Q p L 1 V u c G l 2 b 3 R l Z C B D b 2 x 1 b W 5 z L n t F c 3 Q t Y 2 U g c X V l I G x h I G 1 h a m 9 y a X T D q S B k Z S B j Z X M g c m V 0 b 3 V y b s O p c y B l c 3 Q g c m V u d H L D q W U g Z G F u c y B s Z X M g a G F i a X R h d G l v b n M g Z O K A m W F 2 Y W 5 0 I G T D q X B s Y W N l b W V u d C A / L D U z f S Z x d W 9 0 O y w m c X V v d D t T Z W N 0 a W 9 u M S 9 U Y W J s Z T E g K D Q p L 1 V u c G l 2 b 3 R l Z C B D b 2 x 1 b W 5 z L n t T a S B u b 2 4 s I H B v d X J x d W 9 p L D U 0 f S Z x d W 9 0 O y w m c X V v d D t T Z W N 0 a W 9 u M S 9 U Y W J s Z T E g K D Q p L 1 V u c G l 2 b 3 R l Z C B D b 2 x 1 b W 5 z L n t T a S B u b 2 4 s I H B v d X J x d W 9 p L 0 F i c m l z I G T D q X R y d W l 0 c y w 1 N X 0 m c X V v d D s s J n F 1 b 3 Q 7 U 2 V j d G l v b j E v V G F i b G U x I C g 0 K S 9 V b n B p d m 9 0 Z W Q g Q 2 9 s d W 1 u c y 5 7 U 2 k g b m 9 u L C B w b 3 V y c X V v a S 9 U Z X J y Y W l u I G 9 j Y 3 V w w 6 k g c G F y I G T i g J l h d X R y Z X M g c G V y c 2 9 u b m V z L D U 2 f S Z x d W 9 0 O y w m c X V v d D t T Z W N 0 a W 9 u M S 9 U Y W J s Z T E g K D Q p L 1 V u c G l 2 b 3 R l Z C B D b 2 x 1 b W 5 z L n t T a S B u b 2 4 s I H B v d X J x d W 9 p L 0 l u c 8 O p Y 3 V y a X T D q S B s w 6 A g b 8 O 5 I G z i g J l o Y W J p d G F 0 a W 9 u I M O p d G F p d C B s b 2 N h b G l z w 6 l l L D U 3 f S Z x d W 9 0 O y w m c X V v d D t T Z W N 0 a W 9 u M S 9 U Y W J s Z T E g K D Q p L 1 V u c G l 2 b 3 R l Z C B D b 2 x 1 b W 5 z L n t T a S B u b 2 4 s I H B v d X J x d W 9 p L 1 J l c 3 R l c i B h d m V j I G T i g J l h d X R y Z X M g Z m F t a W x s Z X M g Z G F u c y B s Z S B s a W V 1 I G F j d H V l b C w 1 O H 0 m c X V v d D s s J n F 1 b 3 Q 7 U 2 V j d G l v b j E v V G F i b G U x I C g 0 K S 9 V b n B p d m 9 0 Z W Q g Q 2 9 s d W 1 u c y 5 7 U 2 k g b m 9 u L C B w b 3 V y c X V v a S 9 B d X R y Z X M g w 6 A g c H L D q W N p c 2 V y L D U 5 f S Z x d W 9 0 O y w m c X V v d D t T Z W N 0 a W 9 u M S 9 U Y W J s Z T E g K D Q p L 1 V u c G l 2 b 3 R l Z C B D b 2 x 1 b W 5 z L n t C M m E g T m 9 t Y n J l I G R l I G 3 D q W 5 h Z 2 V z I H J l d G 9 1 c m 7 D q X M g d m V u d X M g Z G U g b F x 1 M D A y N 8 O p d H J h b m d l c i w 2 M H 0 m c X V v d D s s J n F 1 b 3 Q 7 U 2 V j d G l v b j E v V G F i b G U x I C g 0 K S 9 V b n B p d m 9 0 Z W Q g Q 2 9 s d W 1 u c y 5 7 Q j J i I E 5 v b W J y Z S B k X H U w M D I 3 a W 5 k a X Z p Z H V z I H J l d G 9 1 c m 7 D q X M g d m V u d X M g Z G U g b F x 1 M D A y N 8 O p d H J h b m d l c i w 2 M X 0 m c X V v d D s s J n F 1 b 3 Q 7 U 2 V j d G l v b j E v V G F i b G U x I C g 0 K S 9 V b n B p d m 9 0 Z W Q g Q 2 9 s d W 1 u c y 5 7 U G F 5 c y B k Z S B w c m 9 2 Z W 5 h b m N l I G R l I G x h I G 1 h a m 9 y a X T D q S B k Z X M g c m V 0 b 3 V y b s O p c y B 2 Z W 5 1 c y B k Z S B s X H U w M D I 3 w 6 l 0 c m F u Z 2 V y L D Y y f S Z x d W 9 0 O y w m c X V v d D t T Z W N 0 a W 9 u M S 9 U Y W J s Z T E g K D Q p L 1 V u c G l 2 b 3 R l Z C B D b 2 x 1 b W 5 z L n t Q c m 9 2 a W 5 j Z S B k Z S B w c m 9 2 Z W 5 h b m N l I G R l I G x h I G 1 h a m 9 y a X T D q S B k Z X M g c m V 0 b 3 V y b s O p c y B 2 Z W 5 1 c y B k Z S B s X H U w M D I 3 w 6 l 0 c m F u Z 2 V y L D Y z f S Z x d W 9 0 O y w m c X V v d D t T Z W N 0 a W 9 u M S 9 U Y W J s Z T E g K D Q p L 1 V u c G l 2 b 3 R l Z C B D b 2 x 1 b W 5 z L n t E w 6 l w Y X J 0 Z W 1 l b n Q g Z G U g c H J v d m V u Y W 5 j Z S B k Z S B s Y S B t Y W p v c m l 0 w 6 k g Z G V z I H J l d G 9 1 c m 7 D q X M g d m V u d X M g Z G U g b F x 1 M D A y N 8 O p d H J h b m d l c i w 2 N H 0 m c X V v d D s s J n F 1 b 3 Q 7 U 2 V j d G l v b j E v V G F i b G U x I C g 0 K S 9 V b n B p d m 9 0 Z W Q g Q 2 9 s d W 1 u c y 5 7 Q W 5 u w 6 l l I G R l I F J F V E 9 V U i B k d S B H c m 9 1 c G U g c H J p b m N p c G F s I G R l c y B S Z X R v d X J u w 6 l z M i w 2 N X 0 m c X V v d D s s J n F 1 b 3 Q 7 U 2 V j d G l v b j E v V G F i b G U x I C g 0 K S 9 V b n B p d m 9 0 Z W Q g Q 2 9 s d W 1 u c y 5 7 Q W 5 u Z W V f U m V 0 b 3 V y X 2 F 1 I F R j a G F k L D Y 2 f S Z x d W 9 0 O y w m c X V v d D t T Z W N 0 a W 9 u M S 9 U Y W J s Z T E g K D Q p L 1 V u c G l 2 b 3 R l Z C B D b 2 x 1 b W 5 z L n t N b 3 l l b n M g Z G U g Z M O p c G x h Y 2 V t Z W 5 0 I G V t c H J 1 b n T D q X M g c G F y I G x l c y B y Z X R v d X J u w 6 l z M y w 2 N 3 0 m c X V v d D s s J n F 1 b 3 Q 7 U 2 V j d G l v b j E v V G F i b G U x I C g 0 K S 9 V b n B p d m 9 0 Z W Q g Q 2 9 s d W 1 u c y 5 7 T W 9 5 Z W 5 z I G R l I G T D q X B s Y W N l b W V u d C B l b X B y d W 5 0 w 6 l z I H B h c i B s Z X M g c m V 0 b 3 V y b s O p c y 9 B I H B p Z W Q 0 L D Y 4 f S Z x d W 9 0 O y w m c X V v d D t T Z W N 0 a W 9 u M S 9 U Y W J s Z T E g K D Q p L 1 V u c G l 2 b 3 R l Z C B D b 2 x 1 b W 5 z L n t N b 3 l l b n M g Z G U g Z M O p c G x h Y 2 V t Z W 5 0 I G V t c H J 1 b n T D q X M g c G F y I G x l c y B y Z X R v d X J u w 6 l z L 0 1 v d G 8 1 L D Y 5 f S Z x d W 9 0 O y w m c X V v d D t T Z W N 0 a W 9 u M S 9 U Y W J s Z T E g K D Q p L 1 V u c G l 2 b 3 R l Z C B D b 2 x 1 b W 5 z L n t N b 3 l l b n M g Z G U g Z M O p c G x h Y 2 V t Z W 5 0 I G V t c H J 1 b n T D q X M g c G F y I G x l c y B y Z X R v d X J u w 6 l z L 0 J p Y 3 l j b G V 0 d G U 2 L D c w f S Z x d W 9 0 O y w m c X V v d D t T Z W N 0 a W 9 u M S 9 U Y W J s Z T E g K D Q p L 1 V u c G l 2 b 3 R l Z C B D b 2 x 1 b W 5 z L n t N b 3 l l b n M g Z G U g Z M O p c G x h Y 2 V t Z W 5 0 I G V t c H J 1 b n T D q X M g c G F y I G x l c y B y Z X R v d X J u w 6 l z L 1 Z v a X R 1 c m U 3 L D c x f S Z x d W 9 0 O y w m c X V v d D t T Z W N 0 a W 9 u M S 9 U Y W J s Z T E g K D Q p L 1 V u c G l 2 b 3 R l Z C B D b 2 x 1 b W 5 z L n t N b 3 l l b n M g Z G U g Z M O p c G x h Y 2 V t Z W 5 0 I G V t c H J 1 b n T D q X M g c G F y I G x l c y B y Z X R v d X J u w 6 l z L 1 B p c m 9 n d W U 4 L D c y f S Z x d W 9 0 O y w m c X V v d D t T Z W N 0 a W 9 u M S 9 U Y W J s Z T E g K D Q p L 1 V u c G l 2 b 3 R l Z C B D b 2 x 1 b W 5 z L n t N b 3 l l b n M g Z G U g Z M O p c G x h Y 2 V t Z W 5 0 I G V t c H J 1 b n T D q X M g c G F y I G x l c y B y Z X R v d X J u w 6 l z L 0 R v c y B k X H U w M D I 3 Y W 5 p b W F s O S w 3 M 3 0 m c X V v d D s s J n F 1 b 3 Q 7 U 2 V j d G l v b j E v V G F i b G U x I C g 0 K S 9 V b n B p d m 9 0 Z W Q g Q 2 9 s d W 1 u c y 5 7 T W 9 5 Z W 5 z I G R l I G T D q X B s Y W N l b W V u d C B l b X B y d W 5 0 w 6 l z I H B h c i B s Z X M g c m V 0 b 3 V y b s O p c y 9 W w 6 l o a W N 1 b G U g b W l s a X R h a X J l M T A s N z R 9 J n F 1 b 3 Q 7 L C Z x d W 9 0 O 1 N l Y 3 R p b 2 4 x L 1 R h Y m x l M S A o N C k v V W 5 w a X Z v d G V k I E N v b H V t b n M u e 0 1 v e W V u c y B k Z S B k w 6 l w b G F j Z W 1 l b n Q g Z W 1 w c n V u d M O p c y B w Y X I g b G V z I H J l d G 9 1 c m 7 D q X M v V H J h b n N w b 3 J 0 I G V u I G N v b W 1 1 b j E x L D c 1 f S Z x d W 9 0 O y w m c X V v d D t T Z W N 0 a W 9 u M S 9 U Y W J s Z T E g K D Q p L 1 V u c G l 2 b 3 R l Z C B D b 2 x 1 b W 5 z L n t Q b 3 V y I H F 1 Z W x s Z X M g c m F p c 2 9 u c y B s Y S B t Y W p v c m l 0 w 6 k g Z G V z I H J l d G 9 1 c m 7 D q X M g w 6 l 0 Y W l l b n Q g c m V u d H L D q W U x M i w 3 N n 0 m c X V v d D s s J n F 1 b 3 Q 7 U 2 V j d G l v b j E v V G F i b G U x I C g 0 K S 9 V b n B p d m 9 0 Z W Q g Q 2 9 s d W 1 u c y 5 7 Q j N h I E 5 v b W J y Z S B k Z S B t w 6 l u Y W d l c y B S Z X N z b 3 J 0 a X N z Y W 5 0 c y B k Z S B Q Y X l z I F R p Z X J z L D c 3 f S Z x d W 9 0 O y w m c X V v d D t T Z W N 0 a W 9 u M S 9 U Y W J s Z T E g K D Q p L 1 V u c G l 2 b 3 R l Z C B D b 2 x 1 b W 5 z L n t C M 2 I g T m 9 t Y n J l I G R c d T A w M j d p b m R p d m l k d X M g U m V z c 2 9 y d G l z c 2 F u d H M g Z G U g U G F 5 c y B U a W V y c y w 3 O H 0 m c X V v d D s s J n F 1 b 3 Q 7 U 2 V j d G l v b j E v V G F i b G U x I C g 0 K S 9 V b n B p d m 9 0 Z W Q g Q 2 9 s d W 1 u c y 5 7 U G F 5 c y B k Z S B w c m 9 2 Z W 5 h b m N l I G R l I G x h I G 1 h a m 9 y a X T D q S B k Z X M g U m V z c 2 9 y d G l z c 2 F u d H M g Z G U g U G F 5 c y B U a W V y c y w 3 O X 0 m c X V v d D s s J n F 1 b 3 Q 7 U 2 V j d G l v b j E v V G F i b G U x I C g 0 K S 9 V b n B p d m 9 0 Z W Q g Q 2 9 s d W 1 u c y 5 7 U s O p Z 2 l v b i B k Z S B w c m 9 2 Z W 5 h b m N l I G R l I G x h I G 1 h a m 9 y a X T D q S B k Z X M g U m V z c 2 9 y d G l z c 2 F u d H M g Z G U g U G F 5 c y B U a W V y c y w 4 M H 0 m c X V v d D s s J n F 1 b 3 Q 7 U 2 V j d G l v b j E v V G F i b G U x I C g 0 K S 9 V b n B p d m 9 0 Z W Q g Q 2 9 s d W 1 u c y 5 7 R M O p c G F y d G V t Z W 5 0 I G R l I H B y b 3 Z l b m F u Y 2 U g Z G U g b G E g b W F q b 3 J p d M O p I G R l c y B S Z X N z b 3 J 0 a X N z Y W 5 0 c y B k Z S B Q Y X l z I F R p Z X J z L D g x f S Z x d W 9 0 O y w m c X V v d D t T Z W N 0 a W 9 u M S 9 U Y W J s Z T E g K D Q p L 1 V u c G l 2 b 3 R l Z C B D b 2 x 1 b W 5 z L n t B b m 7 D q W U g Z G U g R M O p c G x h Y 2 V t Z W 5 0 I G R 1 I E d y b 3 V w Z S B w c m l u Y 2 l w Y W w g Z G V z I H J l c 3 N v c n R p c 3 N h b n R z I G R l c y B w Y X l z I H R p Z X J z L D g y f S Z x d W 9 0 O y w m c X V v d D t T Z W N 0 a W 9 u M S 9 U Y W J s Z T E g K D Q p L 1 V u c G l 2 b 3 R l Z C B D b 2 x 1 b W 5 z L n t B b m 5 l Z V 9 h c n J p d m V l X 3 R j b i w 4 M 3 0 m c X V v d D s s J n F 1 b 3 Q 7 U 2 V j d G l v b j E v V G F i b G U x I C g 0 K S 9 V b n B p d m 9 0 Z W Q g Q 2 9 s d W 1 u c y 5 7 T m F 0 a W 9 u Y W x p d M O p I H B y a W 5 j a X B h b G V z I G R l c y B y Z X N z b 3 J 0 a X N z Y W 5 0 c y B k Z X M g c G F 5 c y B 0 a W V y c y w 4 N H 0 m c X V v d D s s J n F 1 b 3 Q 7 U 2 V j d G l v b j E v V G F i b G U x I C g 0 K S 9 V b n B p d m 9 0 Z W Q g Q 2 9 s d W 1 u c y 5 7 T W 9 5 Z W 5 z I G R l I G T D q X B s Y W N l b W V u d C B l b X B y d W 5 0 w 6 l z I H B h c i B s Z X M g c m V z c 2 9 y d G l z c 2 F u d H M g Z G V z I H B h e X M g d G l l c n M s O D V 9 J n F 1 b 3 Q 7 L C Z x d W 9 0 O 1 N l Y 3 R p b 2 4 x L 1 R h Y m x l M S A o N C k v V W 5 w a X Z v d G V k I E N v b H V t b n M u e 0 1 v e W V u c y B k Z S B k w 6 l w b G F j Z W 1 l b n Q g Z W 1 w c n V u d M O p c y B w Y X I g b G V z I H J l c 3 N v c n R p c 3 N h b n R z I G R l c y B w Y X l z I H R p Z X J z L 0 E g c G l l Z C w 4 N n 0 m c X V v d D s s J n F 1 b 3 Q 7 U 2 V j d G l v b j E v V G F i b G U x I C g 0 K S 9 V b n B p d m 9 0 Z W Q g Q 2 9 s d W 1 u c y 5 7 T W 9 5 Z W 5 z I G R l I G T D q X B s Y W N l b W V u d C B l b X B y d W 5 0 w 6 l z I H B h c i B s Z X M g c m V z c 2 9 y d G l z c 2 F u d H M g Z G V z I H B h e X M g d G l l c n M v T W 9 0 b y w 4 N 3 0 m c X V v d D s s J n F 1 b 3 Q 7 U 2 V j d G l v b j E v V G F i b G U x I C g 0 K S 9 V b n B p d m 9 0 Z W Q g Q 2 9 s d W 1 u c y 5 7 T W 9 5 Z W 5 z I G R l I G T D q X B s Y W N l b W V u d C B l b X B y d W 5 0 w 6 l z I H B h c i B s Z X M g c m V z c 2 9 y d G l z c 2 F u d H M g Z G V z I H B h e X M g d G l l c n M v Q m l j e W N s Z X R 0 Z S w 4 O H 0 m c X V v d D s s J n F 1 b 3 Q 7 U 2 V j d G l v b j E v V G F i b G U x I C g 0 K S 9 V b n B p d m 9 0 Z W Q g Q 2 9 s d W 1 u c y 5 7 T W 9 5 Z W 5 z I G R l I G T D q X B s Y W N l b W V u d C B l b X B y d W 5 0 w 6 l z I H B h c i B s Z X M g c m V z c 2 9 y d G l z c 2 F u d H M g Z G V z I H B h e X M g d G l l c n M v V m 9 p d H V y Z S w 4 O X 0 m c X V v d D s s J n F 1 b 3 Q 7 U 2 V j d G l v b j E v V G F i b G U x I C g 0 K S 9 V b n B p d m 9 0 Z W Q g Q 2 9 s d W 1 u c y 5 7 T W 9 5 Z W 5 z I G R l I G T D q X B s Y W N l b W V u d C B l b X B y d W 5 0 w 6 l z I H B h c i B s Z X M g c m V z c 2 9 y d G l z c 2 F u d H M g Z G V z I H B h e X M g d G l l c n M v U G l y b 2 d 1 Z S w 5 M H 0 m c X V v d D s s J n F 1 b 3 Q 7 U 2 V j d G l v b j E v V G F i b G U x I C g 0 K S 9 V b n B p d m 9 0 Z W Q g Q 2 9 s d W 1 u c y 5 7 T W 9 5 Z W 5 z I G R l I G T D q X B s Y W N l b W V u d C B l b X B y d W 5 0 w 6 l z I H B h c i B s Z X M g c m V z c 2 9 y d G l z c 2 F u d H M g Z G V z I H B h e X M g d G l l c n M v R G 9 z I G R c d T A w M j d h b m l t Y W w s O T F 9 J n F 1 b 3 Q 7 L C Z x d W 9 0 O 1 N l Y 3 R p b 2 4 x L 1 R h Y m x l M S A o N C k v V W 5 w a X Z v d G V k I E N v b H V t b n M u e 0 1 v e W V u c y B k Z S B k w 6 l w b G F j Z W 1 l b n Q g Z W 1 w c n V u d M O p c y B w Y X I g b G V z I H J l c 3 N v c n R p c 3 N h b n R z I G R l c y B w Y X l z I H R p Z X J z L 1 b D q W h p Y 3 V s Z S B t a W x p d G F p c m U s O T J 9 J n F 1 b 3 Q 7 L C Z x d W 9 0 O 1 N l Y 3 R p b 2 4 x L 1 R h Y m x l M S A o N C k v V W 5 w a X Z v d G V k I E N v b H V t b n M u e 0 1 v e W V u c y B k Z S B k w 6 l w b G F j Z W 1 l b n Q g Z W 1 w c n V u d M O p c y B w Y X I g b G V z I H J l c 3 N v c n R p c 3 N h b n R z I G R l c y B w Y X l z I H R p Z X J z L 1 R y Y W 5 z c G 9 y d C B l b i B j b 2 1 t d W 4 s O T N 9 J n F 1 b 3 Q 7 L C Z x d W 9 0 O 1 N l Y 3 R p b 2 4 x L 1 R h Y m x l M S A o N C k v V W 5 w a X Z v d G V k I E N v b H V t b n M u e 1 B v d X I g c X V l b G x l c y B y Y W l z b 2 5 z I G x h I G 1 h a m 9 y a X T D q S B k Z X M g c m V z c 2 9 y d G l z c 2 F u d H M g Z G V z I H B h e X M g d G l l c n M g c 1 x 1 M D A y N 8 O p d G F p Z W 5 0 I G T D q X B s Y W P D q X M g K G x v c n M g Z H U g c H J l b W l l c i B k w 6 l w b G F j Z W 1 l b n Q p L D k 0 f S Z x d W 9 0 O y w m c X V v d D t T Z W N 0 a W 9 u M S 9 U Y W J s Z T E g K D Q p L 1 V u c G l 2 b 3 R l Z C B D b 2 x 1 b W 5 z L n t C N G E u I F B v c H V s Y X R p b 2 4 g Y X V 0 b 2 N o d G 9 u Z S A t I E 3 D q W 5 h Z 2 V z L D k 1 f S Z x d W 9 0 O y w m c X V v d D t T Z W N 0 a W 9 u M S 9 U Y W J s Z T E g K D Q p L 1 V u c G l 2 b 3 R l Z C B D b 2 x 1 b W 5 z L n t C N G I u I F B v c H V s Y X R p b 2 4 g Y X V 0 b 2 N o d G 9 u Z S A t I E l u Z G l 2 a W R 1 c y w 5 N n 0 m c X V v d D s s J n F 1 b 3 Q 7 U 2 V j d G l v b j E v V G F i b G U x I C g 0 K S 9 V b n B p d m 9 0 Z W Q g Q 2 9 s d W 1 u c y 5 7 Y S 4 g Q W J y a X M g Z W 4 g c G F p b G x l I G 9 1 I H T D t G x l L D k 3 f S Z x d W 9 0 O y w m c X V v d D t T Z W N 0 a W 9 u M S 9 U Y W J s Z T E g K D Q p L 1 V u c G l 2 b 3 R l Z C B D b 2 x 1 b W 5 z L n t i L i B B Y n J p c y B i w 6 J j a G U g K H R l b n R l K S w 5 O H 0 m c X V v d D s s J n F 1 b 3 Q 7 U 2 V j d G l v b j E v V G F i b G U x I C g 0 K S 9 V b n B p d m 9 0 Z W Q g Q 2 9 s d W 1 u c y 5 7 Y y 4 g Q W J y a X M g Z W 4 g Z H V y I C h t d X I g c 2 9 s a W R l K S w 5 O X 0 m c X V v d D s s J n F 1 b 3 Q 7 U 2 V j d G l v b j E v V G F i b G U x I C g 0 K S 9 V b n B p d m 9 0 Z W Q g Q 2 9 s d W 1 u c y 5 7 Z C 4 g U 2 F u c y B h Y n J p N C w x M D B 9 J n F 1 b 3 Q 7 L C Z x d W 9 0 O 1 N l Y 3 R p b 2 4 x L 1 R h Y m x l M S A o N C k v V W 5 w a X Z v d G V k I E N v b H V t b n M u e 0 M y L i B D b 2 1 t Z W 5 0 I H N v b n Q g b G V z I H J l b G F 0 a W 9 u c y B l b n R y Z S B s Z X M g c G V y c 2 9 u b m V z I G T D q X B s Y W P D q W V z I G V 0 I G x h I G N v b W 1 1 b m F 1 d M O p I G j D t H R l I D 8 s M T A x f S Z x d W 9 0 O y w m c X V v d D t T Z W N 0 a W 9 u M S 9 U Y W J s Z T E g K D Q p L 1 V u c G l 2 b 3 R l Z C B D b 2 x 1 b W 5 z L n t E L i B B U 1 N J U 1 R B T k N F I E V Y S V N U Q U 5 U R S B E Q U 5 T I E x F I F N J V E U g L y B W S U x M Q U d F I E R F I E R F U E x B Q 0 V N R U 5 U L D E w M n 0 m c X V v d D s s J n F 1 b 3 Q 7 U 2 V j d G l v b j E v V G F i b G U x I C g 0 K S 9 V b n B p d m 9 0 Z W Q g Q 2 9 s d W 1 u c y 5 7 R D E u I F F 1 Z W x s Z S B h c 3 N p c 3 R h b m N l I G V z d C B m b 3 V y b m l l I H N 1 c i B s Z S B z a X R l I C 8 g d m l s b G F n Z S A / L D E w M 3 0 m c X V v d D s s J n F 1 b 3 Q 7 U 2 V j d G l v b j E v V G F i b G U x I C g 0 K S 9 V b n B p d m 9 0 Z W Q g Q 2 9 s d W 1 u c y 5 7 R D E u I F F 1 Z W x s Z S B h c 3 N p c 3 R h b m N l I G V z d C B m b 3 V y b m l l I H N 1 c i B s Z S B z a X R l I C 8 g d m l s b G F n Z S A / L 0 x h I G R p c 3 R y a W J 1 d G l v b i B k X H U w M D I 3 Y X J 0 a W N s Z X M g b m 9 u I G F s a W 1 l b n R h a X J l c y w x M D R 9 J n F 1 b 3 Q 7 L C Z x d W 9 0 O 1 N l Y 3 R p b 2 4 x L 1 R h Y m x l M S A o N C k v V W 5 w a X Z v d G V k I E N v b H V t b n M u e 0 Q x L i B R d W V s b G U g Y X N z a X N 0 Y W 5 j Z S B l c 3 Q g Z m 9 1 c m 5 p Z S B z d X I g b G U g c 2 l 0 Z S A v I H Z p b G x h Z 2 U g P y 9 M Y S B k a X N 0 c m l i d X R p b 2 4 g Z G V z I G J h Y 2 h l c y w x M D V 9 J n F 1 b 3 Q 7 L C Z x d W 9 0 O 1 N l Y 3 R p b 2 4 x L 1 R h Y m x l M S A o N C k v V W 5 w a X Z v d G V k I E N v b H V t b n M u e 0 Q x L i B R d W V s b G U g Y X N z a X N 0 Y W 5 j Z S B l c 3 Q g Z m 9 1 c m 5 p Z S B z d X I g b G U g c 2 l 0 Z S A v I H Z p b G x h Z 2 U g P y 9 M X H U w M D I 3 Y X N z a X N 0 Y W 5 j Z S B l b i B F Y X U g S H l n a W V u Z S B l d C B B c 3 N h a W 5 p c 3 N l b W V u d C w x M D Z 9 J n F 1 b 3 Q 7 L C Z x d W 9 0 O 1 N l Y 3 R p b 2 4 x L 1 R h Y m x l M S A o N C k v V W 5 w a X Z v d G V k I E N v b H V t b n M u e 0 Q x L i B R d W V s b G U g Y X N z a X N 0 Y W 5 j Z S B l c 3 Q g Z m 9 1 c m 5 p Z S B z d X I g b G U g c 2 l 0 Z S A v I H Z p b G x h Z 2 U g P y 9 M X H U w M D I 3 Y X N z a X N 0 Y W 5 j Z S B l b i D D q W R 1 Y 2 F 0 a W 9 u L D E w N 3 0 m c X V v d D s s J n F 1 b 3 Q 7 U 2 V j d G l v b j E v V G F i b G U x I C g 0 K S 9 V b n B p d m 9 0 Z W Q g Q 2 9 s d W 1 u c y 5 7 R D E u I F F 1 Z W x s Z S B h c 3 N p c 3 R h b m N l I G V z d C B m b 3 V y b m l l I H N 1 c i B s Z S B z a X R l I C 8 g d m l s b G F n Z S A / L 0 x h I G R p c 3 R y a W J 1 d G l v b i B k Z X M g b W F 0 w 6 l y a W F 1 e C A v I G 9 1 d G l s c y B w b 3 V y I G N v b n N 0 c n V p c m U g b F x 1 M D A y N 2 F i c m l z L D E w O H 0 m c X V v d D s s J n F 1 b 3 Q 7 U 2 V j d G l v b j E v V G F i b G U x I C g 0 K S 9 V b n B p d m 9 0 Z W Q g Q 2 9 s d W 1 u c y 5 7 R D E u I F F 1 Z W x s Z S B h c 3 N p c 3 R h b m N l I G V z d C B m b 3 V y b m l l I H N 1 c i B s Z S B z a X R l I C 8 g d m l s b G F n Z S A / L 0 x h I G R p c 3 R y a W J 1 d G l v b i B k Z X M g b W F 0 w 6 l y a W F 1 e C A v I G 9 1 d G l s c y B w b 3 V y I G x h b m N l c i B k Z X M g Y W N 0 a X Z p d M O p c y D D q W N v b m 9 t a X F 1 Z X M s M T A 5 f S Z x d W 9 0 O y w m c X V v d D t T Z W N 0 a W 9 u M S 9 U Y W J s Z T E g K D Q p L 1 V u c G l 2 b 3 R l Z C B D b 2 x 1 b W 5 z L n t E M S 4 g U X V l b G x l I G F z c 2 l z d G F u Y 2 U g Z X N 0 I G Z v d X J u a W U g c 3 V y I G x l I H N p d G U g L y B 2 a W x s Y W d l I D 8 v T F x 1 M D A y N 2 F z c 2 l z d G F u Y 2 U g c H N 5 Y 2 h v c 2 9 j a W F s Z S w x M T B 9 J n F 1 b 3 Q 7 L C Z x d W 9 0 O 1 N l Y 3 R p b 2 4 x L 1 R h Y m x l M S A o N C k v V W 5 w a X Z v d G V k I E N v b H V t b n M u e 0 Q x L i B R d W V s b G U g Y X N z a X N 0 Y W 5 j Z S B l c 3 Q g Z m 9 1 c m 5 p Z S B z d X I g b G U g c 2 l 0 Z S A v I H Z p b G x h Z 2 U g P y 9 M X H U w M D I 3 Y X N z a X N 0 Y W 5 j Z S B k Z S B z Y W 5 0 w 6 k s M T E x f S Z x d W 9 0 O y w m c X V v d D t T Z W N 0 a W 9 u M S 9 U Y W J s Z T E g K D Q p L 1 V u c G l 2 b 3 R l Z C B D b 2 x 1 b W 5 z L n t E M S 4 g U X V l b G x l I G F z c 2 l z d G F u Y 2 U g Z X N 0 I G Z v d X J u a W U g c 3 V y I G x l I H N p d G U g L y B 2 a W x s Y W d l I D 8 v T G E g Z G l z d H J p Y n V 0 a W 9 u I G R l I H Z p d n J l c y w x M T J 9 J n F 1 b 3 Q 7 L C Z x d W 9 0 O 1 N l Y 3 R p b 2 4 x L 1 R h Y m x l M S A o N C k v V W 5 w a X Z v d G V k I E N v b H V t b n M u e 0 Q x L i B R d W V s b G U g Y X N z a X N 0 Y W 5 j Z S B l c 3 Q g Z m 9 1 c m 5 p Z S B z d X I g b G U g c 2 l 0 Z S A v I H Z p b G x h Z 2 U g P y 9 D Y X N o I C h B c m d l b n Q p L D E x M 3 0 m c X V v d D s s J n F 1 b 3 Q 7 U 2 V j d G l v b j E v V G F i b G U x I C g 0 K S 9 V b n B p d m 9 0 Z W Q g Q 2 9 s d W 1 u c y 5 7 R D E u I F F 1 Z W x s Z S B h c 3 N p c 3 R h b m N l I G V z d C B m b 3 V y b m l l I H N 1 c i B s Z S B z a X R l I C 8 g d m l s b G F n Z S A / L 1 B h c y B k X H U w M D I 3 Y X N z a X N 0 Y W 5 j Z S B y Z c O n d W U s M T E 0 f S Z x d W 9 0 O y w m c X V v d D t T Z W N 0 a W 9 u M S 9 U Y W J s Z T E g K D Q p L 1 V u c G l 2 b 3 R l Z C B D b 2 x 1 b W 5 z L n t E M i 4 x L m Q u I E E g c X V l b G x l I H D D q X J p b 2 R l I G x h I G R p c 3 R y a W J 1 d G l v b i B k Z X M g d m l 2 c m V z I G E t d C 1 l b G x l I G V 1 I G x p Z X U g c G 9 1 c i B s Y S B k Z X J u a c O o c m U g Z m 9 p c y A / L D E x N X 0 m c X V v d D s s J n F 1 b 3 Q 7 U 2 V j d G l v b j E v V G F i b G U x I C g 0 K S 9 V b n B p d m 9 0 Z W Q g Q 2 9 s d W 1 u c y 5 7 R D I u M i 5 k L i B B I H F 1 Z W x s Z S B w w 6 l y a W 9 k Z S B s Y S B k a X N 0 c m l i d X R p b 2 4 g I G R c d T A w M j d h c n R p Y 2 x l c y B u b 2 4 g Y W x p b W V u d G F p c m V z I G E t d C 1 l b G x l I G V 1 I G x p Z X U g I H B v d X I g b G E g Z G V y b m n D q H J l I G Z v a X M / L D E x N n 0 m c X V v d D s s J n F 1 b 3 Q 7 U 2 V j d G l v b j E v V G F i b G U x I C g 0 K S 9 V b n B p d m 9 0 Z W Q g Q 2 9 s d W 1 u c y 5 7 R D I u M y 5 k L i B B I H F 1 Z W x s Z S B w w 6 l y a W 9 k Z S B s Y S B k a X N 0 c m l i d X R p b 2 4 g Z G V z I G L D o m N o Z X M g Y S 1 0 L W V s b G U g Z X U g b G l l d S B w b 3 V y I G x h I G R l c m 5 p w 6 h y Z S B m b 2 l z I D 8 s M T E 3 f S Z x d W 9 0 O y w m c X V v d D t T Z W N 0 a W 9 u M S 9 U Y W J s Z T E g K D Q p L 1 V u c G l 2 b 3 R l Z C B D b 2 x 1 b W 5 z L n t E M i 4 0 L m Q u I E E g c X V l b G x l I H D D q X J p b 2 R l I G x h I G R p c 3 R y a W J 1 d G l v b i B k Z S B j Z X M g b W F 0 w 6 l y a W F 1 e C 9 v d X R p b H M g Y S 1 0 L W V s b G U g Z X U g b G l l d S B w b 3 V y I G x h I G R l c m 5 p w 6 h y Z S B m b 2 l z I D 8 s M T E 4 f S Z x d W 9 0 O y w m c X V v d D t T Z W N 0 a W 9 u M S 9 U Y W J s Z T E g K D Q p L 1 V u c G l 2 b 3 R l Z C B D b 2 x 1 b W 5 z L n t E M i 4 1 L m Q u I E E g c X V l b G x l I H D D q X J p b 2 R l I G x h I G R p c 3 R y a W J 1 d G l v b i B k Z S B j Z X M g b W F 0 w 6 l y a W F 1 e C 9 v d X R p b H M g Y S 1 0 L W V s b G U g Z X U g b G l l d S B w b 3 V y I G x h I G R l c m 5 p w 6 h y Z S B m b 2 l z I D 8 s M T E 5 f S Z x d W 9 0 O y w m c X V v d D t T Z W N 0 a W 9 u M S 9 U Y W J s Z T E g K D Q p L 1 V u c G l 2 b 3 R l Z C B D b 2 x 1 b W 5 z L n t E M i 4 2 L m Q u I E E g c X V l b G x l I H D D q X J p b 2 R l I G x c d T A w M j d h c 3 N p c 3 R h b m N l I G V u I H N h b n T D q S B h L X Q t Z W x s Z S B l d S B s a W V 1 I H B v d X I g b G E g Z G V y b m n D q H J l I G Z v a X M g P y w x M j B 9 J n F 1 b 3 Q 7 L C Z x d W 9 0 O 1 N l Y 3 R p b 2 4 x L 1 R h Y m x l M S A o N C k v V W 5 w a X Z v d G V k I E N v b H V t b n M u e 0 Q y L j c u Z C 4 g Q S B x d W V s b G U g c M O p c m l v Z G U g d W 5 l I G F z c 2 l z d G F u Y 2 U g c H N 5 Y 2 h v c 2 9 j a W F s Z S B h L X Q t Z W x s Z S B l d S B s a W V 1 I H B v d X I g b G E g Z G V y b m n D q H J l I G Z v a X M g P y w x M j F 9 J n F 1 b 3 Q 7 L C Z x d W 9 0 O 1 N l Y 3 R p b 2 4 x L 1 R h Y m x l M S A o N C k v V W 5 w a X Z v d G V k I E N v b H V t b n M u e 0 Q y L j g u Z C 4 g Q S B x d W V s b G U g c M O p c m l v Z G U g b F x 1 M D A y N 2 F z c 2 l z d G F u Y 2 U g Z W 4 g Z W F 1 L C B o e W d p w 6 h u Z S B l d C B h c 3 N h a W 5 p c 3 N l b W V u d C B h L X Q t Z W x s Z S B l d S B s a W V 1 I H B v d X I g b G E g Z G V y b m n D q H J l I G Z v a X M / L D E y M n 0 m c X V v d D s s J n F 1 b 3 Q 7 U 2 V j d G l v b j E v V G F i b G U x I C g 0 K S 9 V b n B p d m 9 0 Z W Q g Q 2 9 s d W 1 u c y 5 7 R D I u O S 5 k L i B B I H F 1 Z W x s Z S B w w 6 l y a W 9 k Z S B s X H U w M D I 3 Y X N z a X N 0 Y W 5 j Z S B l b i D D q W R 1 Y 2 F 0 a W 9 u I G E t d C 1 l b G x l I G V 1 I G x p Z X U g c G 9 1 c i B s Y S B k Z X J u a c O o c m U g Z m 9 p c z 8 s M T I z f S Z x d W 9 0 O y w m c X V v d D t T Z W N 0 a W 9 u M S 9 U Y W J s Z T E g K D Q p L 1 V u c G l 2 b 3 R l Z C B D b 2 x 1 b W 5 z L n t E M i 4 x M C 5 k L i B B I H F 1 Z W x s Z S B w w 6 l y a W 9 k Z S B s X H U w M D I 3 Y X N z a X N 0 Y W 5 j Z S B l b i B D Y X N o I G E t d C 1 l b G x l I G V 1 I G x p Z X U g P y w x M j R 9 J n F 1 b 3 Q 7 L C Z x d W 9 0 O 1 N l Y 3 R p b 2 4 x L 1 R h Y m x l M S A o N C k v V W 5 w a X Z v d G V k I E N v b H V t b n M u e 0 U x L i B O b 2 1 i c m U g Z G U g Z m V t b W V z I G V u Y 2 V p b n R l c y w x M j V 9 J n F 1 b 3 Q 7 L C Z x d W 9 0 O 1 N l Y 3 R p b 2 4 x L 1 R h Y m x l M S A o N C k v V W 5 w a X Z v d G V k I E N v b H V t b n M u e 0 U y L i B O b 2 1 i c m U g Z G U g Z m V t b W V z I G F s b G F p d G F u d G V z L D E y N n 0 m c X V v d D s s J n F 1 b 3 Q 7 U 2 V j d G l v b j E v V G F i b G U x I C g 0 K S 9 V b n B p d m 9 0 Z W Q g Q 2 9 s d W 1 u c y 5 7 R T M u I E 5 v b W J y Z S B k Z S B w Z X J z b 2 5 u Z X M g c 2 9 1 Z m Z y Y W 5 0 I G T i g J l 1 b i B o Y W 5 k a W N h c C B t Z W 5 0 Y W w s M T I 3 f S Z x d W 9 0 O y w m c X V v d D t T Z W N 0 a W 9 u M S 9 U Y W J s Z T E g K D Q p L 1 V u c G l 2 b 3 R l Z C B D b 2 x 1 b W 5 z L n t F N C 4 g T m 9 t Y n J l I G R l I H B l c n N v b m 5 l c y B z b 3 V m Z n J h b n Q g Z O K A m X V u I G h h b m R p Y 2 F w I H B o e X N p c X V l L D E y O H 0 m c X V v d D s s J n F 1 b 3 Q 7 U 2 V j d G l v b j E v V G F i b G U x I C g 0 K S 9 V b n B p d m 9 0 Z W Q g Q 2 9 s d W 1 u c y 5 7 R T U u I E 5 v b W J y Z S B k Z S B w Z X J z b 2 5 u Z X M g c 2 9 1 Z m Z y Y W 5 0 I G T i g J l 1 b i B o Y W 5 k a W N h c C A t I H N v d X J k I G V 0 I G 1 1 Z X Q s M T I 5 f S Z x d W 9 0 O y w m c X V v d D t T Z W N 0 a W 9 u M S 9 U Y W J s Z T E g K D Q p L 1 V u c G l 2 b 3 R l Z C B D b 2 x 1 b W 5 z L n t F N y 4 g T m 9 t Y n J l I G R l I G 1 p b m V 1 c n M g b m 9 u I G F j Y 2 9 t c G F n b s O p c y w x M z B 9 J n F 1 b 3 Q 7 L C Z x d W 9 0 O 1 N l Y 3 R p b 2 4 x L 1 R h Y m x l M S A o N C k v V W 5 w a X Z v d G V k I E N v b H V t b n M u e 0 U 5 L i B O b 2 1 i c m U g Z F x 1 M D A y N 2 9 y c G h l b G l u c y B k Z S B w w 6 h y Z S B l d C B k Z S B t w 6 h y Z S w x M z F 9 J n F 1 b 3 Q 7 L C Z x d W 9 0 O 1 N l Y 3 R p b 2 4 x L 1 R h Y m x l M S A o N C k v V W 5 w a X Z v d G V k I E N v b H V t b n M u e 0 U x M C 4 g R m V t b W U g Y 2 h l Z i B k Z S B t w 6 l u Y W d l L D E z M n 0 m c X V v d D s s J n F 1 b 3 Q 7 U 2 V j d G l v b j E v V G F i b G U x I C g 0 K S 9 V b n B p d m 9 0 Z W Q g Q 2 9 s d W 1 u c y 5 7 R T E y L i B F b m Z h b n Q g Y 2 h l Z i B k Z S B t w 6 l u Y W d l L D E z M 3 0 m c X V v d D s s J n F 1 b 3 Q 7 U 2 V j d G l v b j E v V G F i b G U x I C g 0 K S 9 V b n B p d m 9 0 Z W Q g Q 2 9 s d W 1 u c y 5 7 R T E z L i B Q Z X J z b 2 5 u Z X M g Y W f D q W V z I C h w b H V z I G R l I D Y w I G F u c y k s M T M 0 f S Z x d W 9 0 O y w m c X V v d D t T Z W N 0 a W 9 u M S 9 U Y W J s Z T E g K D Q p L 1 V u c G l 2 b 3 R l Z C B D b 2 x 1 b W 5 z L n t F M T Q u I F B l c n N v b m 5 l c y B u b 2 4 g d m 9 5 Y W 5 0 Z X M g K G F 2 Z X V n b G V z K S w x M z V 9 J n F 1 b 3 Q 7 L C Z x d W 9 0 O 1 N l Y 3 R p b 2 4 x L 1 R h Y m x l M S A o N C k v V W 5 w a X Z v d G V k I E N v b H V t b n M u e 0 U x N S 4 g T G V z I G Z l b W 1 l c y B z Z S B z Z W 5 0 Z W 5 0 L W V s b G V z I G V u I H P D q W N 1 c m l 0 w 6 k g c 3 V y I G x l I H N p d G U g L y B 2 a W x s Y W d l I D 8 s M T M 2 f S Z x d W 9 0 O y w m c X V v d D t T Z W N 0 a W 9 u M S 9 U Y W J s Z T E g K D Q p L 1 V u c G l 2 b 3 R l Z C B D b 2 x 1 b W 5 z L n t F M T Y u I E x l c y B o b 2 1 t Z X M g c 2 U g c 2 V u d G V u d C 1 p b H M g Z W 4 g c 8 O p Y 3 V y a X T D q S B z d X I g b G U g c 2 l 0 Z S A v I H Z p b G x h Z 2 U g P y w x M z d 9 J n F 1 b 3 Q 7 L C Z x d W 9 0 O 1 N l Y 3 R p b 2 4 x L 1 R h Y m x l M S A o N C k v V W 5 w a X Z v d G V k I E N v b H V t b n M u e 0 U x N y 4 g T G V z I G V u Z m F u d H M g c 2 U g c 2 V u d G V u d C 1 p b H M g Z W 4 g c 8 O p Y 3 V y a X T D q S B z d X I g b G U g c 2 l 0 Z S A v I H Z p b G x h Z 2 U / L D E z O H 0 m c X V v d D s s J n F 1 b 3 Q 7 U 2 V j d G l v b j E v V G F i b G U x I C g 0 K S 9 V b n B p d m 9 0 Z W Q g Q 2 9 s d W 1 u c y 5 7 R T E 1 L j E u I F B v d X J x d W 9 p I G x l c y B G R U 1 N R V M g b m U g c 2 U g c 2 V u d G V u d C B w Y X M g Z W 4 g c 8 O p Y 3 V y a X T D q S A / L D E z O X 0 m c X V v d D s s J n F 1 b 3 Q 7 U 2 V j d G l v b j E v V G F i b G U x I C g 0 K S 9 V b n B p d m 9 0 Z W Q g Q 2 9 s d W 1 u c y 5 7 R T E 2 L j E u I F B v d X J x d W 9 p I G x l c y B I T 0 1 N R V M g b m U g c 2 U g c 2 V u d G V u d C B w Y X M g Z W 4 g c 8 O p Y 3 V y a X T D q S A / L D E 0 M H 0 m c X V v d D s s J n F 1 b 3 Q 7 U 2 V j d G l v b j E v V G F i b G U x I C g 0 K S 9 V b n B p d m 9 0 Z W Q g Q 2 9 s d W 1 u c y 5 7 R T E 3 L j E u I F B v d X J x d W 9 p I G x l c y B F T k Z B T l R T I G 5 l I H N l I H N l b n R l b n Q g c G F z I G V u I H P D q W N 1 c m l 0 w 6 k g P y w x N D F 9 J n F 1 b 3 Q 7 L C Z x d W 9 0 O 1 N l Y 3 R p b 2 4 x L 1 R h Y m x l M S A o N C k v V W 5 w a X Z v d G V k I E N v b H V t b n M u e 0 U x O C 4 g T G E g b W F q b 3 J p d M O p I G R l c y B w Z X J z b 2 5 u Z X M g Z G l z c G 9 z Z S 1 0 L W V s b G U g Z G U g Z G 9 j d W 1 l b n R z I G T i g J l p Z G V u d G l m a W N h d G l v b i A / L D E 0 M n 0 m c X V v d D s s J n F 1 b 3 Q 7 U 2 V j d G l v b j E v V G F i b G U x I C g 0 K S 9 V b n B p d m 9 0 Z W Q g Q 2 9 s d W 1 u c y 5 7 R T E 4 L j E u I F B v d X J x d W 9 p P y B J b H M g b m U g c m V m b 2 5 0 I H B h c y B s Z X V y c y B k b 2 N 1 b W V u d H M g Z F x 1 M D A y N 2 l k Z W 5 0 a W Z p Y 2 F 0 a W 9 u L D E 0 M 3 0 m c X V v d D s s J n F 1 b 3 Q 7 U 2 V j d G l v b j E v V G F i b G U x I C g 0 K S 9 V b n B p d m 9 0 Z W Q g Q 2 9 s d W 1 u c y 5 7 U 3 D D q W N p Z m l l c i B h d X R y Z S B y Y W l z b 2 4 g O i w x N D R 9 J n F 1 b 3 Q 7 L C Z x d W 9 0 O 1 N l Y 3 R p b 2 4 x L 1 R h Y m x l M S A o N C k v V W 5 w a X Z v d G V k I E N v b H V t b n M u e 0 Y u I E V B V S w g S F l H S U V O R S B F V C B B U 1 N B S U 5 J U 1 N F T U V O V C w x N D V 9 J n F 1 b 3 Q 7 L C Z x d W 9 0 O 1 N l Y 3 R p b 2 4 x L 1 R h Y m x l M S A o N C k v V W 5 w a X Z v d G V k I E N v b H V t b n M u e 0 Y x L l F 1 Z W x s Z X M g c 2 9 u d C B s Z X M g c H J p b m N p c G F s Z X M g c 2 9 1 c m N l c y B k 4 o C Z Y X B w c m 9 2 a X N p b 2 5 u Z W 1 l b n Q g Z W 4 g Z W F 1 I G R h b n M g b G U g c 2 l 0 Z S A v I H Z p b G x h Z 2 U g P y w x N D Z 9 J n F 1 b 3 Q 7 L C Z x d W 9 0 O 1 N l Y 3 R p b 2 4 x L 1 R h Y m x l M S A o N C k v V W 5 w a X Z v d G V k I E N v b H V t b n M u e 0 Y x L l F 1 Z W x s Z X M g c 2 9 u d C B s Z X M g c H J p b m N p c G F s Z X M g c 2 9 1 c m N l c y B k 4 o C Z Y X B w c m 9 2 a X N p b 2 5 u Z W 1 l b n Q g Z W 4 g Z W F 1 I G R h b n M g b G U g c 2 l 0 Z S A v I H Z p b G x h Z 2 U g P y 9 C b G F k Z G V y L D E 0 N 3 0 m c X V v d D s s J n F 1 b 3 Q 7 U 2 V j d G l v b j E v V G F i b G U x I C g 0 K S 9 V b n B p d m 9 0 Z W Q g Q 2 9 s d W 1 u c y 5 7 R j E u U X V l b G x l c y B z b 2 5 0 I G x l c y B w c m l u Y 2 l w Y W x l c y B z b 3 V y Y 2 V z I G T i g J l h c H B y b 3 Z p c 2 l v b m 5 l b W V u d C B l b i B l Y X U g Z G F u c y B s Z S B z a X R l I C 8 g d m l s b G F n Z S A / L 0 N h b W l v b i 1 D a X R l c m 5 l L D E 0 O H 0 m c X V v d D s s J n F 1 b 3 Q 7 U 2 V j d G l v b j E v V G F i b G U x I C g 0 K S 9 V b n B p d m 9 0 Z W Q g Q 2 9 s d W 1 u c y 5 7 R j E u U X V l b G x l c y B z b 2 5 0 I G x l c y B w c m l u Y 2 l w Y W x l c y B z b 3 V y Y 2 V z I G T i g J l h c H B y b 3 Z p c 2 l v b m 5 l b W V u d C B l b i B l Y X U g Z G F u c y B s Z S B z a X R l I C 8 g d m l s b G F n Z S A / L 0 V h d S B k Z S B z d X J m Y W N l I C h 3 Y W R p L C B s Y W M s I H J p d m n D q H J l L C B l d G M u K S w x N D l 9 J n F 1 b 3 Q 7 L C Z x d W 9 0 O 1 N l Y 3 R p b 2 4 x L 1 R h Y m x l M S A o N C k v V W 5 w a X Z v d G V k I E N v b H V t b n M u e 0 Y x L l F 1 Z W x s Z X M g c 2 9 u d C B s Z X M g c H J p b m N p c G F s Z X M g c 2 9 1 c m N l c y B k 4 o C Z Y X B w c m 9 2 a X N p b 2 5 u Z W 1 l b n Q g Z W 4 g Z W F 1 I G R h b n M g b G U g c 2 l 0 Z S A v I H Z p b G x h Z 2 U g P y 9 F Y X U g Z H U g c m 9 i a W 5 l d C w x N T B 9 J n F 1 b 3 Q 7 L C Z x d W 9 0 O 1 N l Y 3 R p b 2 4 x L 1 R h Y m x l M S A o N C k v V W 5 w a X Z v d G V k I E N v b H V t b n M u e 0 Y x L l F 1 Z W x s Z X M g c 2 9 u d C B s Z X M g c H J p b m N p c G F s Z X M g c 2 9 1 c m N l c y B k 4 o C Z Y X B w c m 9 2 a X N p b 2 5 u Z W 1 l b n Q g Z W 4 g Z W F 1 I G R h b n M g b G U g c 2 l 0 Z S A v I H Z p b G x h Z 2 U g P y 9 G b 3 J h Z 2 U g w 6 A g c G 9 t c G U g b W F u d W V s b G U s M T U x f S Z x d W 9 0 O y w m c X V v d D t T Z W N 0 a W 9 u M S 9 U Y W J s Z T E g K D Q p L 1 V u c G l 2 b 3 R l Z C B D b 2 x 1 b W 5 z L n t G M S 5 R d W V s b G V z I H N v b n Q g b G V z I H B y a W 5 j a X B h b G V z I H N v d X J j Z X M g Z O K A m W F w c H J v d m l z a W 9 u b m V t Z W 5 0 I G V u I G V h d S B k Y W 5 z I G x l I H N p d G U g L y B 2 a W x s Y W d l I D 8 v U H V p d C B h b c O p b G l v c s O p L D E 1 M n 0 m c X V v d D s s J n F 1 b 3 Q 7 U 2 V j d G l v b j E v V G F i b G U x I C g 0 K S 9 V b n B p d m 9 0 Z W Q g Q 2 9 s d W 1 u c y 5 7 R j E u U X V l b G x l c y B z b 2 5 0 I G x l c y B w c m l u Y 2 l w Y W x l c y B z b 3 V y Y 2 V z I G T i g J l h c H B y b 3 Z p c 2 l v b m 5 l b W V u d C B l b i B l Y X U g Z G F u c y B s Z S B z a X R l I C 8 g d m l s b G F n Z S A / L 1 B 1 a X Q g d H J h Z G l 0 a W 9 u b m V s I C 8 g w 6 A g Y 2 l l b C B v d X Z l c n Q s M T U z f S Z x d W 9 0 O y w m c X V v d D t T Z W N 0 a W 9 u M S 9 U Y W J s Z T E g K D Q p L 1 V u c G l 2 b 3 R l Z C B D b 2 x 1 b W 5 z L n t G M S 5 R d W V s b G V z I H N v b n Q g b G V z I H B y a W 5 j a X B h b G V z I H N v d X J j Z X M g Z O K A m W F w c H J v d m l z a W 9 u b m V t Z W 5 0 I G V u I G V h d S B k Y W 5 z I G x l I H N p d G U g L y B 2 a W x s Y W d l I D 8 v V m V u Z G V 1 c i B k 4 o C Z Z W F 1 L D E 1 N H 0 m c X V v d D s s J n F 1 b 3 Q 7 U 2 V j d G l v b j E v V G F i b G U x I C g 0 K S 9 V b n B p d m 9 0 Z W Q g Q 2 9 s d W 1 u c y 5 7 T m 9 t Y n J l I G R l I F B 1 a X R z I H R y Y W R p d G l v b m 5 l b C B G T 0 5 D V E l P T k 5 F T F M s M T U 1 f S Z x d W 9 0 O y w m c X V v d D t T Z W N 0 a W 9 u M S 9 U Y W J s Z T E g K D Q p L 1 V u c G l 2 b 3 R l Z C B D b 2 x 1 b W 5 z L n t O b 2 1 i c m U g Z G U g U H V p d H M g d H J h Z G l 0 a W 9 u b m V s I E 5 P T i B G T 0 5 D V E l P T k 5 F T F M s M T U 2 f S Z x d W 9 0 O y w m c X V v d D t T Z W N 0 a W 9 u M S 9 U Y W J s Z T E g K D Q p L 1 V u c G l 2 b 3 R l Z C B D b 2 x 1 b W 5 z L n t O b 2 1 i c m U g Z G U g R m 9 y Y W d l I M O g I H B v b X B l I G 1 h b n V l b G x l I E Z P T k N U S U 9 O T k V M U y w x N T d 9 J n F 1 b 3 Q 7 L C Z x d W 9 0 O 1 N l Y 3 R p b 2 4 x L 1 R h Y m x l M S A o N C k v V W 5 w a X Z v d G V k I E N v b H V t b n M u e 0 5 v b W J y Z S B k Z S B G b 3 J h Z 2 U g w 6 A g c G 9 t c G U g b W F u d W V s b G U g T k 9 O I E Z P T k N U S U 9 O T k V M U y w x N T h 9 J n F 1 b 3 Q 7 L C Z x d W 9 0 O 1 N l Y 3 R p b 2 4 x L 1 R h Y m x l M S A o N C k v V W 5 w a X Z v d G V k I E N v b H V t b n M u e 0 5 v b W J y Z S B k Z S B Q d W l 0 c y B h b c O p b G l v c s O p I E Z P T k N U S U 9 O T k V M U y w x N T l 9 J n F 1 b 3 Q 7 L C Z x d W 9 0 O 1 N l Y 3 R p b 2 4 x L 1 R h Y m x l M S A o N C k v V W 5 w a X Z v d G V k I E N v b H V t b n M u e 0 5 v b W J y Z S B k Z S B Q d W l 0 I G F t w 6 l s a W 9 y w 6 k g T k 9 O I E Z P T k N U S U 9 O T k V M U y w x N j B 9 J n F 1 b 3 Q 7 L C Z x d W 9 0 O 1 N l Y 3 R p b 2 4 x L 1 R h Y m x l M S A o N C k v V W 5 w a X Z v d G V k I E N v b H V t b n M u e 0 5 v b W J y Z S B k Z S B C b G F k Z G V y I E Z P T k N U S U 9 O T k V M U y w x N j F 9 J n F 1 b 3 Q 7 L C Z x d W 9 0 O 1 N l Y 3 R p b 2 4 x L 1 R h Y m x l M S A o N C k v V W 5 w a X Z v d G V k I E N v b H V t b n M u e 0 5 v b W J y Z S B k Z S B C b G F k Z G V y I E 5 P T i B G T 0 5 D V E l P T k 5 F T F M s M T Y y f S Z x d W 9 0 O y w m c X V v d D t T Z W N 0 a W 9 u M S 9 U Y W J s Z T E g K D Q p L 1 V u c G l 2 b 3 R l Z C B D b 2 x 1 b W 5 z L n t O b 2 1 i c m U g O i B F Y X U g Z G U g c 3 V y Z m F j Z S A o d 2 F k a S w g b G F j L C B y a X Z p w 6 h y Z S w g Z X R j L i k g R k 9 O Q 1 R J T 0 5 O R U x T L D E 2 M 3 0 m c X V v d D s s J n F 1 b 3 Q 7 U 2 V j d G l v b j E v V G F i b G U x I C g 0 K S 9 V b n B p d m 9 0 Z W Q g Q 2 9 s d W 1 u c y 5 7 T m 9 t Y n J l O i B F Y X U g Z G U g c 3 V y Z m F j Z S A o d 2 F k a S w g b G F j L C B y a X Z p w 6 h y Z S w g Z X R j L i k g T k 9 O I E Z P T k N U S U 9 O T k V M U y w x N j R 9 J n F 1 b 3 Q 7 L C Z x d W 9 0 O 1 N l Y 3 R p b 2 4 x L 1 R h Y m x l M S A o N C k v V W 5 w a X Z v d G V k I E N v b H V t b n M u e 0 5 v b W J y Z S B k Z S B W Z W 5 k Z X V y I G T i g J l l Y X U g R k 9 O Q 1 R J T 0 5 O R U x T L D E 2 N X 0 m c X V v d D s s J n F 1 b 3 Q 7 U 2 V j d G l v b j E v V G F i b G U x I C g 0 K S 9 V b n B p d m 9 0 Z W Q g Q 2 9 s d W 1 u c y 5 7 T m 9 t Y n J l I G R l I F Z l b m R l d X I g Z O K A m W V h d S B O T 0 4 g R k 9 O Q 1 R J T 0 5 O R U x T L D E 2 N n 0 m c X V v d D s s J n F 1 b 3 Q 7 U 2 V j d G l v b j E v V G F i b G U x I C g 0 K S 9 V b n B p d m 9 0 Z W Q g Q 2 9 s d W 1 u c y 5 7 T m 9 t Y n J l I G R l I E N h b W l v b i 1 D a X R l c m 5 l I E Z P T k N U S U 9 O T k V M U y w x N j d 9 J n F 1 b 3 Q 7 L C Z x d W 9 0 O 1 N l Y 3 R p b 2 4 x L 1 R h Y m x l M S A o N C k v V W 5 w a X Z v d G V k I E N v b H V t b n M u e 0 5 v b W J y Z S B k Z S B D Y W 1 p b 2 4 t Q 2 l 0 Z X J u Z S B O T 0 4 g R k 9 O Q 1 R J T 0 5 O R U x T L D E 2 O H 0 m c X V v d D s s J n F 1 b 3 Q 7 U 2 V j d G l v b j E v V G F i b G U x I C g 0 K S 9 V b n B p d m 9 0 Z W Q g Q 2 9 s d W 1 u c y 5 7 T m 9 t Y n J l I D o g R W F 1 I G R 1 I H J v Y m l u Z X Q g R k 9 O Q 1 R J T 0 5 O R U x T L D E 2 O X 0 m c X V v d D s s J n F 1 b 3 Q 7 U 2 V j d G l v b j E v V G F i b G U x I C g 0 K S 9 V b n B p d m 9 0 Z W Q g Q 2 9 s d W 1 u c y 5 7 T m 9 t Y n J l I D o g R W F 1 I G R 1 I H J v Y m l u Z X Q g T k 9 O I E Z P T k N U S U 9 O T k V M U y w x N z B 9 J n F 1 b 3 Q 7 L C Z x d W 9 0 O 1 N l Y 3 R p b 2 4 x L 1 R h Y m x l M S A o N C k v V W 5 w a X Z v d G V k I E N v b H V t b n M u e 0 Y z L i B R d W V s b G U g Z X N 0 I G x h I G R p c 3 R h b m N l I H F 1 Z S B s Z X M g c G V y c 2 9 u b m V z I G T D q X B s Y W P D q W V z I H B h c m N v d X J l b n Q g c G 9 1 c i B h Y 2 P D q W R l c i D D o C B s Y S B z b 3 V y Y 2 U g Z O K A m W V h d S B s Y S B w b H V z I H B y b 2 N o Z S A / I C h t Y X J j a G U g w 6 A g c G l l Z C k s M T c x f S Z x d W 9 0 O y w m c X V v d D t T Z W N 0 a W 9 u M S 9 U Y W J s Z T E g K D Q p L 1 V u c G l 2 b 3 R l Z C B D b 2 x 1 b W 5 z L n t G L j Q u I F F 1 Z W x s Z S B l c 3 Q g b G U g Z M O p b G F p I G T i g J l h d H R l b n R l I G 1 v e W V u I H F 1 Z S B s Z X M g c G V y c 2 9 u b m V z I G T D q X B s Y W P D q W V z I G Z v b n Q g Y X U g b m l 2 Z W F 1 I G T i g J l 1 b m U g c 2 9 1 c m N l I G T i g J l l Y X U g Y X Z h b n Q g Z O K A m W F 2 b 2 l y I G R l I G z i g J l l Y X U g P y w x N z J 9 J n F 1 b 3 Q 7 L C Z x d W 9 0 O 1 N l Y 3 R p b 2 4 x L 1 R h Y m x l M S A o N C k v V W 5 w a X Z v d G V k I E N v b H V t b n M u e 0 Y 0 L i B R d W V s c y B z b 2 5 0 I G x l c y B w c m 9 i b M O o b W V z I G x p w 6 l z I M O g I G x h I H F 1 Y W x p d M O p I G R l I G z i g J l l Y X U g P y w x N z N 9 J n F 1 b 3 Q 7 L C Z x d W 9 0 O 1 N l Y 3 R p b 2 4 x L 1 R h Y m x l M S A o N C k v V W 5 w a X Z v d G V k I E N v b H V t b n M u e 0 Y 0 L i B R d W V s c y B z b 2 5 0 I G x l c y B w c m 9 i b M O o b W V z I G x p w 6 l z I M O g I G x h I H F 1 Y W x p d M O p I G R l I G z i g J l l Y X U g P y 9 B d W N 1 b i w x N z R 9 J n F 1 b 3 Q 7 L C Z x d W 9 0 O 1 N l Y 3 R p b 2 4 x L 1 R h Y m x l M S A o N C k v V W 5 w a X Z v d G V k I E N v b H V t b n M u e 0 Y 0 L i B R d W V s c y B z b 2 5 0 I G x l c y B w c m 9 i b M O o b W V z I G x p w 6 l z I M O g I G x h I H F 1 Y W x p d M O p I G R l I G z i g J l l Y X U g P y 9 F Y X U g d H J v d W J s Z S A v I G J y d W 5 l L D E 3 N X 0 m c X V v d D s s J n F 1 b 3 Q 7 U 2 V j d G l v b j E v V G F i b G U x I C g 0 K S 9 V b n B p d m 9 0 Z W Q g Q 2 9 s d W 1 u c y 5 7 R j Q u I F F 1 Z W x z I H N v b n Q g b G V z I H B y b 2 J s w 6 h t Z X M g b G n D q X M g w 6 A g b G E g c X V h b G l 0 w 6 k g Z G U g b O K A m W V h d S A / L 0 d v w 7 t 0 L D E 3 N n 0 m c X V v d D s s J n F 1 b 3 Q 7 U 2 V j d G l v b j E v V G F i b G U x I C g 0 K S 9 V b n B p d m 9 0 Z W Q g Q 2 9 s d W 1 u c y 5 7 R j Q u I F F 1 Z W x z I H N v b n Q g b G V z I H B y b 2 J s w 6 h t Z X M g b G n D q X M g w 6 A g b G E g c X V h b G l 0 w 6 k g Z G U g b O K A m W V h d S A / L 0 V h d S B u b 2 4 g c G 9 0 Y W J s Z S w x N z d 9 J n F 1 b 3 Q 7 L C Z x d W 9 0 O 1 N l Y 3 R p b 2 4 x L 1 R h Y m x l M S A o N C k v V W 5 w a X Z v d G V k I E N v b H V t b n M u e 0 Y 0 L i B R d W V s c y B z b 2 5 0 I G x l c y B w c m 9 i b M O o b W V z I G x p w 6 l z I M O g I G x h I H F 1 Y W x p d M O p I G R l I G z i g J l l Y X U g P y 9 P Z G V 1 c i w x N z h 9 J n F 1 b 3 Q 7 L C Z x d W 9 0 O 1 N l Y 3 R p b 2 4 x L 1 R h Y m x l M S A o N C k v V W 5 w a X Z v d G V k I E N v b H V t b n M u e 0 Y 1 L i B R d W V s b G V z I H N v b n Q g b G V z I H R 5 c G V z I G R l I G x h d H J p b m V z I G R p c 3 B v b m l i b G V z I H N 1 c i B j Z S B s a W V 1 I G R l I G T D q X B s Y W N l b W V u d C A / L D E 3 O X 0 m c X V v d D s s J n F 1 b 3 Q 7 U 2 V j d G l v b j E v V G F i b G U x I C g 0 K S 9 V b n B p d m 9 0 Z W Q g Q 2 9 s d W 1 u c y 5 7 R j U u I F F 1 Z W x s Z X M g c 2 9 u d C B s Z X M g d H l w Z X M g Z G U g b G F 0 c m l u Z X M g Z G l z c G 9 u a W J s Z X M g c 3 V y I G N l I G x p Z X U g Z G U g Z M O p c G x h Y 2 V t Z W 5 0 I D 8 v T G F 0 c m l u Z X M g Y 2 9 s b G V j d G l 2 Z X M g K G x l c y B s Y X R y a W 5 l c y B z b 2 5 0 I H V 0 a W x p c 8 O p Z X M g c G F y I H B s d X N p Z X V y c y B t w 6 l u Y W d l c y D D o C B s Y S B m b 2 l z K S w x O D B 9 J n F 1 b 3 Q 7 L C Z x d W 9 0 O 1 N l Y 3 R p b 2 4 x L 1 R h Y m x l M S A o N C k v V W 5 w a X Z v d G V k I E N v b H V t b n M u e 0 Y 1 L i B R d W V s b G V z I H N v b n Q g b G V z I H R 5 c G V z I G R l I G x h d H J p b m V z I G R p c 3 B v b m l i b G V z I H N 1 c i B j Z S B s a W V 1 I G R l I G T D q X B s Y W N l b W V u d C A / L 0 x h d H J p b m V z I H B y a X b D q W V z I C h j 4 o C Z Z X N 0 I M O g I G R p c m U g d W 5 l I G x h d H J p b m U g c G F y I G 3 D q W 5 h Z 2 U p L D E 4 M X 0 m c X V v d D s s J n F 1 b 3 Q 7 U 2 V j d G l v b j E v V G F i b G U x I C g 0 K S 9 V b n B p d m 9 0 Z W Q g Q 2 9 s d W 1 u c y 5 7 R j U u I F F 1 Z W x s Z X M g c 2 9 u d C B s Z X M g d H l w Z X M g Z G U g b G F 0 c m l u Z X M g Z G l z c G 9 u a W J s Z X M g c 3 V y I G N l I G x p Z X U g Z G U g Z M O p c G x h Y 2 V t Z W 5 0 I D 8 v R M O p Z s O p Y 2 F 0 a W 9 u I M O g I G z i g J l h a X I g b G l i c m U g b 3 U g Z G F u c y B s Y S B u Y X R 1 c m U s M T g y f S Z x d W 9 0 O y w m c X V v d D t T Z W N 0 a W 9 u M S 9 U Y W J s Z T E g K D Q p L 1 V u c G l 2 b 3 R l Z C B D b 2 x 1 b W 5 z L n t G N W I x L i B D b 2 1 i a W V u I H k g Y S 1 0 L W l s I G R l I G x h d H J p b m V z I G N v b G x l Y 3 R p d m V z P y w x O D N 9 J n F 1 b 3 Q 7 L C Z x d W 9 0 O 1 N l Y 3 R p b 2 4 x L 1 R h Y m x l M S A o N C k v V W 5 w a X Z v d G V k I E N v b H V t b n M u e 0 Y 1 Y j I u I E N v b W J p Z W 4 g e S B h L X Q t a W w g Z G U g b G F 0 c m l u Z X M g c H J p d s O p Z X M / L D E 4 N H 0 m c X V v d D s s J n F 1 b 3 Q 7 U 2 V j d G l v b j E v V G F i b G U x I C g 0 K S 9 V b n B p d m 9 0 Z W Q g Q 2 9 s d W 1 u c y 5 7 R j c u I F F 1 Z W w g Z X N 0 I G z i g J n D q X R h d C B k Z S B s Y S B t Y W p v c m l 0 w 6 k g Z G V z I G x h d H J p b m V z I D 8 s M T g 1 f S Z x d W 9 0 O y w m c X V v d D t T Z W N 0 a W 9 u M S 9 U Y W J s Z T E g K D Q p L 1 V u c G l 2 b 3 R l Z C B D b 2 x 1 b W 5 z L n t G O C 4 g R X N 0 L W N l I H F 1 Z S B s Z X M g b G F 0 c m l u Z X M g c 2 9 u d C B z w 6 l w Y X L D q W V z I H B v d X I g b G V z I G h v b W 1 l c y B l d C B m Z W 1 t Z X M g P y w x O D Z 9 J n F 1 b 3 Q 7 L C Z x d W 9 0 O 1 N l Y 3 R p b 2 4 x L 1 R h Y m x l M S A o N C k v V W 5 w a X Z v d G V k I E N v b H V t b n M u e 0 Y 5 L i B R d W V s b G U g Z X N 0 I G x h I G R p c 3 R h b m N l I G V u d H J l I G x l c y B s Y X R y a W 5 l c y B l d C B s Z X M g c G 9 p b n R z I G T i g J l l Y X U g P y w x O D d 9 J n F 1 b 3 Q 7 L C Z x d W 9 0 O 1 N l Y 3 R p b 2 4 x L 1 R h Y m x l M S A o N C k v V W 5 w a X Z v d G V k I E N v b H V t b n M u e 0 Y x M C 4 g U X V l b G x l c y B z b 2 5 0 I G x l c y B 0 e X B l c y B k Z S B k b 3 V j a G V z I G R p c 3 B v b m l i b G V z I H N 1 c i B j Z S B s a W V 1 I G R l I G T D q X B s Y W N l b W V u d C A / L D E 4 O H 0 m c X V v d D s s J n F 1 b 3 Q 7 U 2 V j d G l v b j E v V G F i b G U x I C g 0 K S 9 V b n B p d m 9 0 Z W Q g Q 2 9 s d W 1 u c y 5 7 R j E w L i B R d W V s b G V z I H N v b n Q g b G V z I H R 5 c G V z I G R l I G R v d W N o Z X M g Z G l z c G 9 u a W J s Z X M g c 3 V y I G N l I G x p Z X U g Z G U g Z M O p c G x h Y 2 V t Z W 5 0 I D 8 v Q 2 9 s b G V j d G l 2 Z X M g K H V 0 a W x p c 8 O p Z X M g c G F y I H B s d X N p Z X V y c y B t w 6 l u Y W d l c y D D o C B s Y S B m b 2 l z K S w x O D l 9 J n F 1 b 3 Q 7 L C Z x d W 9 0 O 1 N l Y 3 R p b 2 4 x L 1 R h Y m x l M S A o N C k v V W 5 w a X Z v d G V k I E N v b H V t b n M u e 0 Y x M C 4 g U X V l b G x l c y B z b 2 5 0 I G x l c y B 0 e X B l c y B k Z S B k b 3 V j a G V z I G R p c 3 B v b m l i b G V z I H N 1 c i B j Z S B s a W V 1 I G R l I G T D q X B s Y W N l b W V u d C A / L 1 B y a X b D q W V z I C h w Y X I g b c O p b m F n Z S k s M T k w f S Z x d W 9 0 O y w m c X V v d D t T Z W N 0 a W 9 u M S 9 U Y W J s Z T E g K D Q p L 1 V u c G l 2 b 3 R l Z C B D b 2 x 1 b W 5 z L n t G M T B h L i B O b 2 1 i c m U g Z G U g Z G 9 1 Y 2 h l c y B j b 2 x s Z W N 0 a X Z l c y B k Y W 5 z I G x l I H N p d G U g L y B 2 a W x s Y W d l I D 8 s M T k x f S Z x d W 9 0 O y w m c X V v d D t T Z W N 0 a W 9 u M S 9 U Y W J s Z T E g K D Q p L 1 V u c G l 2 b 3 R l Z C B D b 2 x 1 b W 5 z L n t G M T B i L i B O b 2 1 i c m U g Z G U g Z G 9 1 Y 2 h l c y B w c m l 2 w 6 l l c y B k Y W 5 z I G x l I H N p d G U g L y B 2 a W x s Y W d l I D 8 s M T k y f S Z x d W 9 0 O y w m c X V v d D t T Z W N 0 a W 9 u M S 9 U Y W J s Z T E g K D Q p L 1 V u c G l 2 b 3 R l Z C B D b 2 x 1 b W 5 z L n t G M T E u I E x l c y B l b m Z h b n R z L C B m Z W 1 t Z X M g Z X Q g c G V y c 2 9 u b m V z I H Z 1 b G 7 D q X J h Y m x l c y B w Z X V 2 Z W 5 0 L W l s c y B h Y 2 P D q W R l c i B h d X g g b G F 0 c m l u Z X M s I H B v a W 5 0 c y B k 4 o C Z Z W F 1 L C B h a X J l I G R l I G T D q W b D q W N h d G l v b i B z Y W 5 z I H J p c 3 F 1 Z S B w Y X J 0 a W N 1 b G l l c j 8 s M T k z f S Z x d W 9 0 O y w m c X V v d D t T Z W N 0 a W 9 u M S 9 U Y W J s Z T E g K D Q p L 1 V u c G l 2 b 3 R l Z C B D b 2 x 1 b W 5 z L n t G M T I u I F N p I G z i g J l h Y 2 P D q H M g Z X N 0 I H J p c 3 F 1 w 6 k s I H F 1 Z W x z I H N v b n Q g b G V z I H J p c 3 F 1 Z X M g c H J p b m N p c G F 1 e C A / L D E 5 N H 0 m c X V v d D s s J n F 1 b 3 Q 7 U 2 V j d G l v b j E v V G F i b G U x I C g 0 K S 9 V b n B p d m 9 0 Z W Q g Q 2 9 s d W 1 u c y 5 7 R j E y L i B T a S B s 4 o C Z Y W N j w 6 h z I G V z d C B y a X N x d c O p L C B x d W V s c y B z b 2 5 0 I G x l c y B y a X N x d W V z I H B y a W 5 j a X B h d X g g P y 9 B Z 3 J l c 3 N p b 2 4 g c G h 5 c 2 l x d W U s M T k 1 f S Z x d W 9 0 O y w m c X V v d D t T Z W N 0 a W 9 u M S 9 U Y W J s Z T E g K D Q p L 1 V u c G l 2 b 3 R l Z C B D b 2 x 1 b W 5 z L n t G M T I u I F N p I G z i g J l h Y 2 P D q H M g Z X N 0 I H J p c 3 F 1 w 6 k s I H F 1 Z W x z I H N v b n Q g b G V z I H J p c 3 F 1 Z X M g c H J p b m N p c G F 1 e C A / L 0 F y c m V z d G F 0 a W 9 u c y 9 k w 6 l 0 Z W 5 0 a W 9 u c y w x O T Z 9 J n F 1 b 3 Q 7 L C Z x d W 9 0 O 1 N l Y 3 R p b 2 4 x L 1 R h Y m x l M S A o N C k v V W 5 w a X Z v d G V k I E N v b H V t b n M u e 0 Y x M i 4 g U 2 k g b O K A m W F j Y 8 O o c y B l c 3 Q g c m l z c X X D q S w g c X V l b H M g c 2 9 u d C B s Z X M g c m l z c X V l c y B w c m l u Y 2 l w Y X V 4 I D 8 v Q X V 0 c m U s I H B y w 6 l j a X N l e i w x O T d 9 J n F 1 b 3 Q 7 L C Z x d W 9 0 O 1 N l Y 3 R p b 2 4 x L 1 R h Y m x l M S A o N C k v V W 5 w a X Z v d G V k I E N v b H V t b n M u e 0 Y x M i 4 g U 2 k g b O K A m W F j Y 8 O o c y B l c 3 Q g c m l z c X X D q S w g c X V l b H M g c 2 9 u d C B s Z X M g c m l z c X V l c y B w c m l u Y 2 l w Y X V 4 I D 8 v R W 5 s w 6 h 2 Z W 1 l b n R z L D E 5 O H 0 m c X V v d D s s J n F 1 b 3 Q 7 U 2 V j d G l v b j E v V G F i b G U x I C g 0 K S 9 V b n B p d m 9 0 Z W Q g Q 2 9 s d W 1 u c y 5 7 R j E y L i B T a S B s 4 o C Z Y W N j w 6 h z I G V z d C B y a X N x d c O p L C B x d W V s c y B z b 2 5 0 I G x l c y B y a X N x d W V z I H B y a W 5 j a X B h d X g g P y 9 I Y X J j w 6 h s Z W 1 l b n Q g b 3 U g Z G l z Y 3 J p b W l u Y X R p b 2 4 s M T k 5 f S Z x d W 9 0 O y w m c X V v d D t T Z W N 0 a W 9 u M S 9 U Y W J s Z T E g K D Q p L 1 V u c G l 2 b 3 R l Z C B D b 2 x 1 b W 5 z L n t G M T I u I F N p I G z i g J l h Y 2 P D q H M g Z X N 0 I H J p c 3 F 1 w 6 k s I H F 1 Z W x z I H N v b n Q g b G V z I H J p c 3 F 1 Z X M g c H J p b m N p c G F 1 e C A / L 1 Z p b 2 x l b m N l I H N l e H V l b G x l L D I w M H 0 m c X V v d D s s J n F 1 b 3 Q 7 U 2 V j d G l v b j E v V G F i b G U x I C g 0 K S 9 V b n B p d m 9 0 Z W Q g Q 2 9 s d W 1 u c y 5 7 R j E y Y i 4 g U H J l Y 2 l z Z X o g Y X V 0 c m U g c m l z c X V l L D I w M X 0 m c X V v d D s s J n F 1 b 3 Q 7 U 2 V j d G l v b j E v V G F i b G U x I C g 0 K S 9 V b n B p d m 9 0 Z W Q g Q 2 9 s d W 1 u c y 5 7 R z E u R X N 0 L W N l I H F 1 Z S B s Z X M g Z W 5 m Y W 5 0 c y B k Z S B t w 6 l u Y W d l c y B k w 6 l w b G F j w 6 l z I G Z y w 6 l x d W V u d G V u d C B 1 b m U g w 6 l j b 2 x l I D 8 s M j A y f S Z x d W 9 0 O y w m c X V v d D t T Z W N 0 a W 9 u M S 9 U Y W J s Z T E g K D Q p L 1 V u c G l 2 b 3 R l Z C B D b 2 x 1 b W 5 z L n t H M i 5 Q b 3 V y c X V v a S B U T 1 V T I E x F U y B F T k Z B T l R T I G 5 l I G Z y w 6 l x d W V u d G V u d C B w Y X M g Z F x 1 M D A y N 8 O p Y 2 9 s Z S A / L D I w M 3 0 m c X V v d D s s J n F 1 b 3 Q 7 U 2 V j d G l v b j E v V G F i b G U x I C g 0 K S 9 V b n B p d m 9 0 Z W Q g Q 2 9 s d W 1 u c y 5 7 R z J i L i B Q c s O p Y 2 l z Z X I g Y X V 0 c m U g c m F p c 2 9 u L D I w N H 0 m c X V v d D s s J n F 1 b 3 Q 7 U 2 V j d G l v b j E v V G F i b G U x I C g 0 K S 9 V b n B p d m 9 0 Z W Q g Q 2 9 s d W 1 u c y 5 7 R z N h L i B R d W V s I G V z d C B s Z S B u b 2 0 g Z G U g b F x 1 M D A y N 8 O p Y 2 9 s Z S w y M D V 9 J n F 1 b 3 Q 7 L C Z x d W 9 0 O 1 N l Y 3 R p b 2 4 x L 1 R h Y m x l M S A o N C k v V W 5 w a X Z v d G V k I E N v b H V t b n M u e 0 c z Y i 4 g R G F u c y B x d W V s I H Z p b G x h Z 2 U v d m l s b G U v c 2 l 0 Z S B z Z S B 0 c m 9 1 d m U g b F x 1 M D A y N 8 O p Y 2 9 s Z T 8 s M j A 2 f S Z x d W 9 0 O y w m c X V v d D t T Z W N 0 a W 9 u M S 9 U Y W J s Z T E g K D Q p L 1 V u c G l 2 b 3 R l Z C B D b 2 x 1 b W 5 z L n t H M S 4 0 L i B R d W V s b G U g Z X N 0 I G x h I G R p c 3 R h b m N l I H B h c m N v d X J 1 Z S B w b 3 V y I H k g Y W N j w 6 l k Z X I g P y w y M D d 9 J n F 1 b 3 Q 7 L C Z x d W 9 0 O 1 N l Y 3 R p b 2 4 x L 1 R h Y m x l M S A o N C k v V W 5 w a X Z v d G V k I E N v b H V t b n M u e 0 g u I E l O R k 9 S T U F U S U 9 O U y B T V V I g T E V T I F N F U l Z J Q 0 V T I E R F I F N B T l R F I E R J U 1 B P T k l C T E V T I E R B T l M g T E U g U 0 l U R S A v I F Z J T E x B R 0 U s M j A 4 f S Z x d W 9 0 O y w m c X V v d D t T Z W N 0 a W 9 u M S 9 U Y W J s Z T E g K D Q p L 1 V u c G l 2 b 3 R l Z C B D b 2 x 1 b W 5 z L n t Z I G E g d C 1 p b C B k Z X M g c 2 V y d m l j Z X M g b c O p Z G l j Y X V 4 I G Z v b m N 0 a W 9 u b m V s c y B k a X N w b 2 5 p Y m x l c y B z d X I g Y 2 U g c 2 l 0 Z S A v I H Z p b G x h Z 2 U / L D I w O X 0 m c X V v d D s s J n F 1 b 3 Q 7 U 2 V j d G l v b j E v V G F i b G U x I C g 0 K S 9 V b n B p d m 9 0 Z W Q g Q 2 9 s d W 1 u c y 5 7 S D E u I F N p I E 9 1 a S w g U X V l b H M g d H l w Z X M g Z G U g c 2 V y d m l j Z X M g b c O p Z G l j Y X V 4 I G Z v b m N 0 a W 9 u b m V s c y B z b 2 5 0 I G R p c 3 B v b m l i b G V z I H N 1 c i B j Z S B z a X R l I C 8 g d m l s b G F n Z T 8 s M j E w f S Z x d W 9 0 O y w m c X V v d D t T Z W N 0 a W 9 u M S 9 U Y W J s Z T E g K D Q p L 1 V u c G l 2 b 3 R l Z C B D b 2 x 1 b W 5 z L n t I M S 4 g U 2 k g T 3 V p L C B R d W V s c y B 0 e X B l c y B k Z S B z Z X J 2 a W N l c y B t w 6 l k a W N h d X g g Z m 9 u Y 3 R p b 2 5 u Z W x z I H N v b n Q g Z G l z c G 9 u a W J s Z X M g c 3 V y I G N l I H N p d G U g L y B 2 a W x s Y W d l P y 9 D Z W 5 0 c m U g Z G U g c 2 F u d M O p L D I x M X 0 m c X V v d D s s J n F 1 b 3 Q 7 U 2 V j d G l v b j E v V G F i b G U x I C g 0 K S 9 V b n B p d m 9 0 Z W Q g Q 2 9 s d W 1 u c y 5 7 S D E u I F N p I E 9 1 a S w g U X V l b H M g d H l w Z X M g Z G U g c 2 V y d m l j Z X M g b c O p Z G l j Y X V 4 I G Z v b m N 0 a W 9 u b m V s c y B z b 2 5 0 I G R p c 3 B v b m l i b G V z I H N 1 c i B j Z S B z a X R l I C 8 g d m l s b G F n Z T 8 v Q 2 x p b m l x d W U g b W 9 i a W x l L D I x M n 0 m c X V v d D s s J n F 1 b 3 Q 7 U 2 V j d G l v b j E v V G F i b G U x I C g 0 K S 9 V b n B p d m 9 0 Z W Q g Q 2 9 s d W 1 u c y 5 7 S D E u I F N p I E 9 1 a S w g U X V l b H M g d H l w Z X M g Z G U g c 2 V y d m l j Z X M g b c O p Z G l j Y X V 4 I G Z v b m N 0 a W 9 u b m V s c y B z b 2 5 0 I G R p c 3 B v b m l i b G V z I H N 1 c i B j Z S B z a X R l I C 8 g d m l s b G F n Z T 8 v Q 2 x p b m l x d W U g c H J p d s O p Z S w y M T N 9 J n F 1 b 3 Q 7 L C Z x d W 9 0 O 1 N l Y 3 R p b 2 4 x L 1 R h Y m x l M S A o N C k v V W 5 w a X Z v d G V k I E N v b H V t b n M u e 0 g x L i B T a S B P d W k s I F F 1 Z W x z I H R 5 c G V z I G R l I H N l c n Z p Y 2 V z I G 3 D q W R p Y 2 F 1 e C B m b 2 5 j d G l v b m 5 l b H M g c 2 9 u d C B k a X N w b 2 5 p Y m x l c y B z d X I g Y 2 U g c 2 l 0 Z S A v I H Z p b G x h Z 2 U / L 0 j D t H B p d G F s L D I x N H 0 m c X V v d D s s J n F 1 b 3 Q 7 U 2 V j d G l v b j E v V G F i b G U x I C g 0 K S 9 V b n B p d m 9 0 Z W Q g Q 2 9 s d W 1 u c y 5 7 S D E u I F N p I E 9 1 a S w g U X V l b H M g d H l w Z X M g Z G U g c 2 V y d m l j Z X M g b c O p Z G l j Y X V 4 I G Z v b m N 0 a W 9 u b m V s c y B z b 2 5 0 I G R p c 3 B v b m l i b G V z I H N 1 c i B j Z S B z a X R l I C 8 g d m l s b G F n Z T 8 v Q X V 0 c m U s I H N w w 6 l j a W Z p Z X o g O i B f X 1 9 f X 1 9 f X 1 9 f X 1 9 f X y w y M T V 9 J n F 1 b 3 Q 7 L C Z x d W 9 0 O 1 N l Y 3 R p b 2 4 x L 1 R h Y m x l M S A o N C k v V W 5 w a X Z v d G V k I E N v b H V t b n M u e 0 g x L i B Q c s O p Y 2 l z Z X I g Y X V 0 c m U g d H l w Z S B k Z S B z Z X J 2 a W N l I G 3 D q W R p Y 2 F s L D I x N n 0 m c X V v d D s s J n F 1 b 3 Q 7 U 2 V j d G l v b j E v V G F i b G U x I C g 0 K S 9 V b n B p d m 9 0 Z W Q g Q 2 9 s d W 1 u c y 5 7 S D I u I E N l c y B z Z X J 2 a W N l c y B z b 2 5 0 L W l s c y B k a X N w b 2 5 p Y m x l c y B z d X I g b G U g c 2 l 0 Z S B v d S B l b i B k Z W h v c n M g Z H U g c 2 l 0 Z S A v I H Z p b G x h Z 2 U g P y w y M T d 9 J n F 1 b 3 Q 7 L C Z x d W 9 0 O 1 N l Y 3 R p b 2 4 x L 1 R h Y m x l M S A o N C k v V W 5 w a X Z v d G V k I E N v b H V t b n M u e 0 g z L l F 1 Z W x s Z S B l c 3 Q g b G E g Z G l z d G F u Y 2 U g c X V l I G x l c y B w Z X J z b 2 5 u Z X M g Z M O p c G x h Y 8 O p Z X M g c G F y Y 2 9 1 c m V u d C B w b 3 V y I G F j Y 8 O p Z G V y I G F 1 e C B z Z X J 2 a W N l c y B t w 6 l k a W N h d X g g P y A o b W F y Y 2 h l I M O g I H B p Z W Q p L D I x O H 0 m c X V v d D s s J n F 1 b 3 Q 7 U 2 V j d G l v b j E v V G F i b G U x I C g 0 K S 9 V b n B p d m 9 0 Z W Q g Q 2 9 s d W 1 u c y 5 7 S D Q u I F F 1 Z W x s Z X M g c 2 9 u d C B s Z X M g M y B t Y W x h Z G l l c y B s Z X M g c G x 1 c y B y w 6 l w Y W 5 k d W V z I H N 1 c i B s Z S B z a X R l I C 8 g d m l s b G F n Z T 8 s M j E 5 f S Z x d W 9 0 O y w m c X V v d D t T Z W N 0 a W 9 u M S 9 U Y W J s Z T E g K D Q p L 1 V u c G l 2 b 3 R l Z C B D b 2 x 1 b W 5 z L n t I N C 4 g U X V l b G x l c y B z b 2 5 0 I G x l c y A z I G 1 h b G F k a W V z I G x l c y B w b H V z I H L D q X B h b m R 1 Z X M g c 3 V y I G x l I H N p d G U g L y B 2 a W x s Y W d l P y 9 E a W F y c m j D q W U s M j I w f S Z x d W 9 0 O y w m c X V v d D t T Z W N 0 a W 9 u M S 9 U Y W J s Z T E g K D Q p L 1 V u c G l 2 b 3 R l Z C B D b 2 x 1 b W 5 z L n t I N C 4 g U X V l b G x l c y B z b 2 5 0 I G x l c y A z I G 1 h b G F k a W V z I G x l c y B w b H V z I H L D q X B h b m R 1 Z X M g c 3 V y I G x l I H N p d G U g L y B 2 a W x s Y W d l P y 9 G a c O o d n J l L D I y M X 0 m c X V v d D s s J n F 1 b 3 Q 7 U 2 V j d G l v b j E v V G F i b G U x I C g 0 K S 9 V b n B p d m 9 0 Z W Q g Q 2 9 s d W 1 u c y 5 7 S D Q u I F F 1 Z W x s Z X M g c 2 9 u d C B s Z X M g M y B t Y W x h Z G l l c y B s Z X M g c G x 1 c y B y w 6 l w Y W 5 k d W V z I H N 1 c i B s Z S B z a X R l I C 8 g d m l s b G F n Z T 8 v S W 5 m Z W N 0 a W 9 u I G R l I H B s Y W l l L D I y M n 0 m c X V v d D s s J n F 1 b 3 Q 7 U 2 V j d G l v b j E v V G F i b G U x I C g 0 K S 9 V b n B p d m 9 0 Z W Q g Q 2 9 s d W 1 u c y 5 7 S D Q u I F F 1 Z W x s Z X M g c 2 9 u d C B s Z X M g M y B t Y W x h Z G l l c y B s Z X M g c G x 1 c y B y w 6 l w Y W 5 k d W V z I H N 1 c i B s Z S B z a X R l I C 8 g d m l s b G F n Z T 8 v T W F s Y W R p Z S B k Z S B w Z W F 1 L D I y M 3 0 m c X V v d D s s J n F 1 b 3 Q 7 U 2 V j d G l v b j E v V G F i b G U x I C g 0 K S 9 V b n B p d m 9 0 Z W Q g Q 2 9 s d W 1 u c y 5 7 S D Q u I F F 1 Z W x s Z X M g c 2 9 u d C B s Z X M g M y B t Y W x h Z G l l c y B s Z X M g c G x 1 c y B y w 6 l w Y W 5 k d W V z I H N 1 c i B s Z S B z a X R l I C 8 g d m l s b G F n Z T 8 v T W F s b n V 0 c m l 0 a W 9 u L D I y N H 0 m c X V v d D s s J n F 1 b 3 Q 7 U 2 V j d G l v b j E v V G F i b G U x I C g 0 K S 9 V b n B p d m 9 0 Z W Q g Q 2 9 s d W 1 u c y 5 7 S D Q u I F F 1 Z W x s Z X M g c 2 9 u d C B s Z X M g M y B t Y W x h Z G l l c y B s Z X M g c G x 1 c y B y w 6 l w Y W 5 k d W V z I H N 1 c i B s Z S B z a X R l I C 8 g d m l s b G F n Z T 8 v U G F s d W R p c 2 1 l L D I y N X 0 m c X V v d D s s J n F 1 b 3 Q 7 U 2 V j d G l v b j E v V G F i b G U x I C g 0 K S 9 V b n B p d m 9 0 Z W Q g Q 2 9 s d W 1 u c y 5 7 S D Q u I F F 1 Z W x s Z X M g c 2 9 u d C B s Z X M g M y B t Y W x h Z G l l c y B s Z X M g c G x 1 c y B y w 6 l w Y W 5 k d W V z I H N 1 c i B s Z S B z a X R l I C 8 g d m l s b G F n Z T 8 v V G 9 1 e C w y M j Z 9 J n F 1 b 3 Q 7 L C Z x d W 9 0 O 1 N l Y 3 R p b 2 4 x L 1 R h Y m x l M S A o N C k v V W 5 w a X Z v d G V k I E N v b H V t b n M u e 0 g 0 L i B R d W V s b G V z I H N v b n Q g b G V z I D M g b W F s Y W R p Z X M g b G V z I H B s d X M g c s O p c G F u Z H V l c y B z d X I g b G U g c 2 l 0 Z S A v I H Z p b G x h Z 2 U / L 0 1 h d X g g Z G U g d M O q d G U s M j I 3 f S Z x d W 9 0 O y w m c X V v d D t T Z W N 0 a W 9 u M S 9 U Y W J s Z T E g K D Q p L 1 V u c G l 2 b 3 R l Z C B D b 2 x 1 b W 5 z L n t I N C 4 g U X V l b G x l c y B z b 2 5 0 I G x l c y A z I G 1 h b G F k a W V z I G x l c y B w b H V z I H L D q X B h b m R 1 Z X M g c 3 V y I G x l I H N p d G U g L y B 2 a W x s Y W d l P y 9 N Y X V 4 I G R l I H Z l b n R y Z S w y M j h 9 J n F 1 b 3 Q 7 L C Z x d W 9 0 O 1 N l Y 3 R p b 2 4 x L 1 R h Y m x l M S A o N C k v V W 5 w a X Z v d G V k I E N v b H V t b n M u e 0 g 0 L i B R d W V s b G V z I H N v b n Q g b G V z I D M g b W F s Y W R p Z X M g b G V z I H B s d X M g c s O p c G F u Z H V l c y B z d X I g b G U g c 2 l 0 Z S A v I H Z p b G x h Z 2 U / L 1 Z J S C 8 g U 2 l k Y S w y M j l 9 J n F 1 b 3 Q 7 L C Z x d W 9 0 O 1 N l Y 3 R p b 2 4 x L 1 R h Y m x l M S A o N C k v V W 5 w a X Z v d G V k I E N v b H V t b n M u e 0 g 0 L i B R d W V s b G V z I H N v b n Q g b G V z I D M g b W F s Y W R p Z X M g b G V z I H B s d X M g c s O p c G F u Z H V l c y B z d X I g b G U g c 2 l 0 Z S A v I H Z p b G x h Z 2 U / L 1 R y b 3 V i b G V z I H B z e W N o b 2 x v Z 2 l x d W V z I G x p w 6 l z I G F 1 I G N v b m Z s a X Q s M j M w f S Z x d W 9 0 O y w m c X V v d D t T Z W N 0 a W 9 u M S 9 U Y W J s Z T E g K D Q p L 1 V u c G l 2 b 3 R l Z C B D b 2 x 1 b W 5 z L n t I N C 4 g U X V l b G x l c y B z b 2 5 0 I G x l c y A z I G 1 h b G F k a W V z I G x l c y B w b H V z I H L D q X B h b m R 1 Z X M g c 3 V y I G x l I H N p d G U g L y B 2 a W x s Y W d l P y 9 Q c m 9 i b M O o b W V z I G R l I H R l b n N p b 2 4 s M j M x f S Z x d W 9 0 O y w m c X V v d D t T Z W N 0 a W 9 u M S 9 U Y W J s Z T E g K D Q p L 1 V u c G l 2 b 3 R l Z C B D b 2 x 1 b W 5 z L n t I N C 4 g U X V l b G x l c y B z b 2 5 0 I G x l c y A z I G 1 h b G F k a W V z I G x l c y B w b H V z I H L D q X B h b m R 1 Z X M g c 3 V y I G x l I H N p d G U g L y B 2 a W x s Y W d l P y 9 B d X R y Z S A o c H L D q W N p c 2 V 6 K V 9 f X 1 9 f X 1 9 f X 1 9 f X 1 8 s M j M y f S Z x d W 9 0 O y w m c X V v d D t T Z W N 0 a W 9 u M S 9 U Y W J s Z T E g K D Q p L 1 V u c G l 2 b 3 R l Z C B D b 2 x 1 b W 5 z L n t I N C 4 g U X V l b G x l c y B z b 2 5 0 I G x l c y A z I G 1 h b G F k a W V z I G x l c y B w b H V z I H L D q X B h b m R 1 Z X M g c 3 V y I G x l I H N p d G U g L y B 2 a W x s Y W d l P y 9 B d W N 1 b m U s M j M z f S Z x d W 9 0 O y w m c X V v d D t T Z W N 0 a W 9 u M S 9 U Y W J s Z T E g K D Q p L 1 V u c G l 2 b 3 R l Z C B D b 2 x 1 b W 5 z L n t T c M O p Y 2 l m a W V 6 I G x l I G 5 v b S B k Z S B j Z X R 0 Z S B h d X R y Z S B t Y W x h Z G l l L D I z N H 0 m c X V v d D s s J n F 1 b 3 Q 7 U 2 V j d G l v b j E v V G F i b G U x I C g 0 K S 9 V b n B p d m 9 0 Z W Q g Q 2 9 s d W 1 u c y 5 7 S S 4 g U 0 V D V V J J V E U g Q U x J T U V O V E F J U k U g R V Q g T U 9 Z R U 5 T I E R F I F N V Q l N J U 1 R B T k N F L D I z N X 0 m c X V v d D s s J n F 1 b 3 Q 7 U 2 V j d G l v b j E v V G F i b G U x I C g 0 K S 9 V b n B p d m 9 0 Z W Q g Q 2 9 s d W 1 u c y 5 7 S T E u U X V l b G x l c y B z b 2 5 0 I G x l c y B k Z X V 4 I H B y a W 5 j a X B h b G V z I H N v d X J j Z X M g Y W N 0 d W V s b G V z I G R l I G 5 v d X J y a X R 1 c m U g K E 1 h e G l t d W 0 g M i k / L D I z N n 0 m c X V v d D s s J n F 1 b 3 Q 7 U 2 V j d G l v b j E v V G F i b G U x I C g 0 K S 9 V b n B p d m 9 0 Z W Q g Q 2 9 s d W 1 u c y 5 7 S T E u U X V l b G x l c y B z b 2 5 0 I G x l c y B k Z X V 4 I H B y a W 5 j a X B h b G V z I H N v d X J j Z X M g Y W N 0 d W V s b G V z I G R l I G 5 v d X J y a X R 1 c m U g K E 1 h e G l t d W 0 g M i k / L 0 F j a G F 0 I H N 1 c i B s Z S B t Y X J j a M O p L D I z N 3 0 m c X V v d D s s J n F 1 b 3 Q 7 U 2 V j d G l v b j E v V G F i b G U x I C g 0 K S 9 V b n B p d m 9 0 Z W Q g Q 2 9 s d W 1 u c y 5 7 S T E u U X V l b G x l c y B z b 2 5 0 I G x l c y B k Z X V 4 I H B y a W 5 j a X B h b G V z I H N v d X J j Z X M g Y W N 0 d W V s b G V z I G R l I G 5 v d X J y a X R 1 c m U g K E 1 h e G l t d W 0 g M i k / L 0 F 1 d H J l c y A 6 I H B y w 6 l j a X N l e i w y M z h 9 J n F 1 b 3 Q 7 L C Z x d W 9 0 O 1 N l Y 3 R p b 2 4 x L 1 R h Y m x l M S A o N C k v V W 5 w a X Z v d G V k I E N v b H V t b n M u e 0 k x L l F 1 Z W x s Z X M g c 2 9 u d C B s Z X M g Z G V 1 e C B w c m l u Y 2 l w Y W x l c y B z b 3 V y Y 2 V z I G F j d H V l b G x l c y B k Z S B u b 3 V y c m l 0 d X J l I C h N Y X h p b X V t I D I p P y 9 E b 2 4 g Z G V z I G N v b W 1 1 b m F 1 d M O p c y B o w 7 R 0 Z X M g Z X Q g d m 9 p c 2 l u Z X M s M j M 5 f S Z x d W 9 0 O y w m c X V v d D t T Z W N 0 a W 9 u M S 9 U Y W J s Z T E g K D Q p L 1 V u c G l 2 b 3 R l Z C B D b 2 x 1 b W 5 z L n t J M S 5 R d W V s b G V z I H N v b n Q g b G V z I G R l d X g g c H J p b m N p c G F s Z X M g c 2 9 1 c m N l c y B h Y 3 R 1 Z W x s Z X M g Z G U g b m 9 1 c n J p d H V y Z S A o T W F 4 a W 1 1 b S A y K T 8 v Q X N z a X N 0 Y W 5 j Z S B o d W 1 h b m l 0 Y W l y Z S A o a W 5 j b H V h b n Q g Q 2 F z a C k s M j Q w f S Z x d W 9 0 O y w m c X V v d D t T Z W N 0 a W 9 u M S 9 U Y W J s Z T E g K D Q p L 1 V u c G l 2 b 3 R l Z C B D b 2 x 1 b W 5 z L n t J M S 5 R d W V s b G V z I H N v b n Q g b G V z I G R l d X g g c H J p b m N p c G F s Z X M g c 2 9 1 c m N l c y B h Y 3 R 1 Z W x s Z X M g Z G U g b m 9 1 c n J p d H V y Z S A o T W F 4 a W 1 1 b S A y K T 8 v R W 1 w c n V u d C w y N D F 9 J n F 1 b 3 Q 7 L C Z x d W 9 0 O 1 N l Y 3 R p b 2 4 x L 1 R h Y m x l M S A o N C k v V W 5 w a X Z v d G V k I E N v b H V t b n M u e 0 k x L l F 1 Z W x s Z X M g c 2 9 u d C B s Z X M g Z G V 1 e C B w c m l u Y 2 l w Y W x l c y B z b 3 V y Y 2 V z I G F j d H V l b G x l c y B k Z S B u b 3 V y c m l 0 d X J l I C h N Y X h p b X V t I D I p P y 9 Q c m 9 k d W N 0 a W 9 u I G R l I H N 1 Y n N p c 3 R h b m N l L D I 0 M n 0 m c X V v d D s s J n F 1 b 3 Q 7 U 2 V j d G l v b j E v V G F i b G U x I C g 0 K S 9 V b n B p d m 9 0 Z W Q g Q 2 9 s d W 1 u c y 5 7 S T E u U X V l b G x l c y B z b 2 5 0 I G x l c y B k Z X V 4 I H B y a W 5 j a X B h b G V z I H N v d X J j Z X M g Y W N 0 d W V s b G V z I G R l I G 5 v d X J y a X R 1 c m U g K E 1 h e G l t d W 0 g M i k / L 1 R y b 2 M s M j Q z f S Z x d W 9 0 O y w m c X V v d D t T Z W N 0 a W 9 u M S 9 U Y W J s Z T E g K D Q p L 1 V u c G l 2 b 3 R l Z C B D b 2 x 1 b W 5 z L n t J M S 4 g Q X V 0 c m U s I H B y Z W N p c 2 V 6 L D I 0 N H 0 m c X V v d D s s J n F 1 b 3 Q 7 U 2 V j d G l v b j E v V G F i b G U x I C g 0 K S 9 V b n B p d m 9 0 Z W Q g Q 2 9 s d W 1 u c y 5 7 S T I u I E V z d C 1 j Z S B x d W U g b G E g b W F q b 3 J p d M O p I G R l c y B w Z X J z b 2 5 u Z X M g Z M O p c G x h Y 8 O p Z X M g Y S B h Y 2 P D q H M g w 6 A g b G E g d G V y c m U g Y 3 V s d G l 2 Y W J s Z S A / L D I 0 N X 0 m c X V v d D s s J n F 1 b 3 Q 7 U 2 V j d G l v b j E v V G F i b G U x I C g 0 K S 9 V b n B p d m 9 0 Z W Q g Q 2 9 s d W 1 u c y 5 7 S T M u I E x l c y B w Z X J z b 2 5 u Z X M g Z H U g c 2 l 0 Z S A v I H Z p b G x h Z 2 U g b 2 5 0 L W V s b G V z I H V u I G F j Y 8 O o c y B w a H l z a X F 1 Z S B h d S B t Y X J j a M O p I D 8 s M j Q 2 f S Z x d W 9 0 O y w m c X V v d D t T Z W N 0 a W 9 u M S 9 U Y W J s Z T E g K D Q p L 1 V u c G l 2 b 3 R l Z C B D b 2 x 1 b W 5 z L n t J N G E u I F F 1 Z W w g Z X N 0 I G x l I G 5 v b S B k d S B t Y X J j a M O p P y w y N D d 9 J n F 1 b 3 Q 7 L C Z x d W 9 0 O 1 N l Y 3 R p b 2 4 x L 1 R h Y m x l M S A o N C k v V W 5 w a X Z v d G V k I E N v b H V t b n M u e 0 k 0 Y i 4 g U X V l b G x l I G V z d C B s Y S B k a X N 0 Y W 5 j Z S B w Y X I g c m F w c G 9 y d C B h d S B z a X R l I C 8 g d m l s b G F n Z T 8 s M j Q 4 f S Z x d W 9 0 O y w m c X V v d D t T Z W N 0 a W 9 u M S 9 U Y W J s Z T E g K D Q p L 1 V u c G l 2 b 3 R l Z C B D b 2 x 1 b W 5 z L n t J N G M u I E x l c y B i a W V u c y B k Z S B w c m V t a c O o c m U g b s O p Y 2 V z c 2 l 0 w 6 k g c 2 9 u d C B p b H M g Z G l z c G 9 u a W J s Z X M / L D I 0 O X 0 m c X V v d D s s J n F 1 b 3 Q 7 U 2 V j d G l v b j E v V G F i b G U x I C g 0 K S 9 V b n B p d m 9 0 Z W Q g Q 2 9 s d W 1 u c y 5 7 S i 4 g S U 5 G T 1 J N Q V R J T 0 4 g U 1 V S I E x F U y B N T 1 l F T l M g R E U g Q 0 9 N T V V O S U N B V E l P T i B E S V N Q T 0 5 J Q k x F U y B E Q U 5 T I E x F I F N J V E U g L y B W S U x M Q U d F L D I 1 M H 0 m c X V v d D s s J n F 1 b 3 Q 7 U 2 V j d G l v b j E v V G F i b G U x I C g 0 K S 9 V b n B p d m 9 0 Z W Q g Q 2 9 s d W 1 u c y 5 7 S j E u W S B h L X Q t a W w g d W 4 g c s O p c 2 V h d S B 0 w 6 l s w 6 l w a G 9 u a X F 1 Z S B k a X N w b 2 5 p Y m x l I D 8 s M j U x f S Z x d W 9 0 O y w m c X V v d D t T Z W N 0 a W 9 u M S 9 U Y W J s Z T E g K D Q p L 1 V u c G l 2 b 3 R l Z C B D b 2 x 1 b W 5 z L n t K M i 5 R d W V s K H M p I H L D q X N l Y X U o e C k g d M O p b M O p c G h v b m l x d W U o c y k / L D I 1 M n 0 m c X V v d D s s J n F 1 b 3 Q 7 U 2 V j d G l v b j E v V G F i b G U x I C g 0 K S 9 V b n B p d m 9 0 Z W Q g Q 2 9 s d W 1 u c y 5 7 S j I u U X V l b C h z K S B y w 6 l z Z W F 1 K H g p I H T D q W z D q X B o b 2 5 p c X V l K H M p P y 9 B a X J 0 Z W w s M j U z f S Z x d W 9 0 O y w m c X V v d D t T Z W N 0 a W 9 u M S 9 U Y W J s Z T E g K D Q p L 1 V u c G l 2 b 3 R l Z C B D b 2 x 1 b W 5 z L n t K M i 5 R d W V s K H M p I H L D q X N l Y X U o e C k g d M O p b M O p c G h v b m l x d W U o c y k / L 0 F 1 d H J l L D I 1 N H 0 m c X V v d D s s J n F 1 b 3 Q 7 U 2 V j d G l v b j E v V G F i b G U x I C g 0 K S 9 V b n B p d m 9 0 Z W Q g Q 2 9 s d W 1 u c y 5 7 S j I u U X V l b C h z K S B y w 6 l z Z W F 1 K H g p I H T D q W z D q X B o b 2 5 p c X V l K H M p P y 9 U a W d v L D I 1 N X 0 m c X V v d D s s J n F 1 b 3 Q 7 U 2 V j d G l v b j E v V G F i b G U x I C g 0 K S 9 V b n B p d m 9 0 Z W Q g Q 2 9 s d W 1 u c y 5 7 S j E u M S 4 g U 3 D D q W N p Z m l l e i B h d X R y Z S B y w 6 l z Z W F 1 I H T D q W z D q X B o b 2 5 p c X V l L D I 1 N n 0 m c X V v d D s s J n F 1 b 3 Q 7 U 2 V j d G l v b j E v V G F i b G U x I C g 0 K S 9 V b n B p d m 9 0 Z W Q g Q 2 9 s d W 1 u c y 5 7 S y 4 x I F F 1 Z W x z I H N v b n Q g b G V z I D M g Y m V z b 2 l u c y B w c m l v c m l 0 Y W l y Z X M g c G 9 1 c i B s Z X M g c G V y c 2 9 u b m V z I G T D q X B s Y W P D q W V z I G V 0 I H J l d G 9 1 c m 7 D q W V z I G R h b n M g Y 2 U g d m l s b G F n Z S 9 z a X R l I D 8 s M j U 3 f S Z x d W 9 0 O y w m c X V v d D t T Z W N 0 a W 9 u M S 9 U Y W J s Z T E g K D Q p L 1 V u c G l 2 b 3 R l Z C B D b 2 x 1 b W 5 z L n t L M S 4 x I E F 1 d H J l I M O g I H B y w 6 l j a X N l c i w y N T h 9 J n F 1 b 3 Q 7 L C Z x d W 9 0 O 1 N l Y 3 R p b 2 4 x L 1 R h Y m x l M S A o N C k v V W 5 w a X Z v d G V k I E N v b H V t b n M u e 0 I u M S 4 g T G V x d W V s I G R l c y D D q W 5 v b m P D q X M g c 3 V p d m F u d H M g Z M O p Y 3 J p d C B s Z S B t a W V 1 e C B s Z S B z Z W 5 0 a W 1 l b n Q g Z G U g c 3 R h Y m l s a X T D q S B k Y W 5 z I G x h I G N v b W 1 1 b m F 1 d M O p I D 8 s M j U 5 f S Z x d W 9 0 O y w m c X V v d D t T Z W N 0 a W 9 u M S 9 U Y W J s Z T E g K D Q p L 1 V u c G l 2 b 3 R l Z C B D b 2 x 1 b W 5 z L n t C M i 5 R d W V s I G V z d C B 2 b 3 R y Z S B z Z W 5 0 a W 1 l b n Q g L y B w Z X J j Z X B 0 a W 9 u I G R l I G x h I H N p d H V h d G l v b i B k Y W 5 z I H Z v d H J l I G N v b W 1 1 b m F 1 d M O p I G R l c H V p c y B s Y S B k Z X J u a c O o c m U g Z W 5 x d c O q d G U g c X V l I G 5 v d X M g Y X Z v b n M g b W V u w 6 l l P y w y N j B 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D I 2 M X 0 m c X V v d D s s J n F 1 b 3 Q 7 U 2 V j d G l v b j E v V G F i b G U x I C g 0 K S 9 V b n B p d m 9 0 Z W Q g Q 2 9 s d W 1 u c y 5 7 Q j I u M S B T a S B 2 b 3 V z I H Z v d X M g c 2 V u d G V 6 I G 1 v a W 5 z I G 9 w d G l t a X N 0 Z S B x d W F u d C D D o C B s Y S B z a X R 1 Y X R p b 2 4 g Z G F u c y B 2 b 3 R y Z S B j b 2 1 t d W 5 h d X T D q S B k Z X B 1 a X M g b G E g Z G V y b m n D q H J l I G V u c X X D q n R l I H F 1 Z S B u b 3 V z I G F 2 b 2 5 z I G 1 l b s O p Z S w g Z X h w b G l x d W V 6 I H F 1 Z W w g w 6 l s w 6 l t Z W 5 0 I G E g Z W 1 w a X L D q S B w Y X J t a S B s Z X M g c 3 V p d m F u d H M v Q W N j w 6 h z I G F 1 e C B z Z X J 2 a W N l c y w y N j J 9 J n F 1 b 3 Q 7 L C Z x d W 9 0 O 1 N l Y 3 R p b 2 4 x L 1 R h Y m x l M S A o N C k v V W 5 w a X Z v 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2 M 3 0 m c X V v d D s s J n F 1 b 3 Q 7 U 2 V j d G l v b j E v V G F i b G U x I C g 0 K S 9 V b n B p d m 9 0 Z W Q g Q 2 9 s d W 1 u c y 5 7 Q j I u M S B T a S B 2 b 3 V z I H Z v d X M g c 2 V u d G V 6 I G 1 v a W 5 z I G 9 w d G l t a X N 0 Z S B x d W F u d C D D o C B s Y S B z a X R 1 Y X R p b 2 4 g Z G F u c y B 2 b 3 R y Z S B j b 2 1 t d W 5 h d X T D q S B k Z X B 1 a X M g b G E g Z G V y b m n D q H J l I G V u c X X D q n R l I H F 1 Z S B u b 3 V z I G F 2 b 2 5 z I G 1 l b s O p Z S w g Z X h w b G l x d W V 6 I H F 1 Z W w g w 6 l s w 6 l t Z W 5 0 I G E g Z W 1 w a X L D q S B w Y X J t a S B s Z X M g c 3 V p d m F u d H M v U 8 O p Y 3 V y a X T D q S w y N j R 9 J n F 1 b 3 Q 7 L C Z x d W 9 0 O 1 N l Y 3 R p b 2 4 x L 1 R h Y m x l M S A o N C k v V W 5 w a X Z v d G V k I E N v b H V t b n M u e 0 M u M S 4 x L k x l c X V l b C B k Z X M g w 6 l u b 2 5 j w 6 l z I H N 1 a X Z h b n R z I G T D q W N y a X Q g b G U g b W l l d X g g b G E g c 2 l 0 d W F 0 a W 9 u I G R l c y B s b 2 d l b W V u d H M g Y X U g c 2 V p b i B k Z S B s Y S B j b 2 1 t d W 5 h d X T D q S A / I C h N Y W l z b 2 4 g Z W 5 k b 2 1 t Y W f D q W U g c 3 V p d G U g Y X U g Y 2 9 u Z m x p d C k / L D I 2 N X 0 m c X V v d D s s J n F 1 b 3 Q 7 U 2 V j d G l v b j E v V G F i b G U x I C g 0 K S 9 V b n B p d m 9 0 Z W Q g Q 2 9 s d W 1 u c y 5 7 Q y 4 y L j E u T G F x d W V s b G U g Z G V z I G F m Z m l y b W F 0 a W 9 u c y B z d W l 2 Y W 5 0 Z X M g Z M O p Y 3 J p d C B s Z S B t a W V 1 e C B s 4 o C Z b 2 Z m c m U g Z O K A m W V u c 2 V p Z 2 5 l b W V u d C B w c m l t Y W l y Z S B k Y W 5 z I H Z v d H J l I G N v b W 1 1 b m F 1 d M O p I D 8 s M j Y 2 f S Z x d W 9 0 O y w m c X V v d D t T Z W N 0 a W 9 u M S 9 U Y W J s Z T E g K D Q p L 1 V u c G l 2 b 3 R l Z C B D b 2 x 1 b W 5 z L n t D M i 4 x L j E u U 2 k g w 6 l j b 2 x l K H M p I H B y a W 1 h a X J l I G Z l c m 3 D q W U o c y k g b 3 U g b m 9 u I G Z v b m N 0 a W 9 u b m V s b G U o c y k g K H L D q X B v b n N l I D I g Z X Q g M y k s I H F 1 Z W x s Z S B l b i B l c 3 Q g b G E g c m F p c 2 9 u I D 8 g K E N o b 2 l 4 I G 1 1 b H R p c G x l K S w y N j d 9 J n F 1 b 3 Q 7 L C Z x d W 9 0 O 1 N l Y 3 R p b 2 4 x L 1 R h Y m x l M S A o N C k v V W 5 w a X Z v d G V k I E N v b H V t b n M u e 0 M y L j E u M S 5 T a S D D q W N v b G U o c y k g c H J p b W F p c m U g Z m V y b c O p Z S h z K S B v d S B u b 2 4 g Z m 9 u Y 3 R p b 2 5 u Z W x s Z S h z K S A o c s O p c G 9 u c 2 U g M i B l d C A z K S w g c X V l b G x l I G V u I G V z d C B s Y S B y Y W l z b 2 4 g P y A o Q 2 h v a X g g b X V s d G l w b G U p L 0 V j b 2 x l I C h z d H J 1 Y 3 R 1 c m U p I G E g w 6 l 0 w 6 k g Z W 5 k b 2 1 t Y W f D q W U v Z M O p d H J 1 a X R l L D I 2 O H 0 m c X V v d D s s J n F 1 b 3 Q 7 U 2 V j d G l v b j E v V G F i b G U x I C g 0 K S 9 V b n B p d m 9 0 Z W Q g Q 2 9 s d W 1 u c y 5 7 Q z I u M S 4 x L l N p I M O p Y 2 9 s Z S h z K S B w c m l t Y W l y Z S B m Z X J t w 6 l l K H M p I G 9 1 I G 5 v b i B m b 2 5 j d G l v b m 5 l b G x l K H M p I C h y w 6 l w b 2 5 z Z S A y I G V 0 I D M p L C B x d W V s b G U g Z W 4 g Z X N 0 I G x h I H J h a X N v b i A / I C h D a G 9 p e C B t d W x 0 a X B s Z S k v U G V y c 2 9 u b m V s I G V u c 2 V p Z 2 5 h b n Q g b u K A m W V z d C B w b H V z I H B y w 6 l z Z W 5 0 I H N 1 c i B s Y S B 6 b 2 5 l L D I 2 O X 0 m c X V v d D s s J n F 1 b 3 Q 7 U 2 V j d G l v b j E v V G F i b G U x I C g 0 K S 9 V b n B p d m 9 0 Z W Q g Q 2 9 s d W 1 u c y 5 7 Q y 4 y L j E u M i 4 g U 2 k g b F x 1 M D A y N 8 O p Y 2 9 s Z S B w c m l t Y W l y Z S B l c 3 Q g b 3 V 2 Z X J 0 Z S A o c s O p c G 9 u c 2 U g M S k s I H F 1 a S B k a X J p Z 2 U g Y 2 V 0 d G U g w 6 l j b 2 x l P y w y N z B 9 J n F 1 b 3 Q 7 L C Z x d W 9 0 O 1 N l Y 3 R p b 2 4 x L 1 R h Y m x l M S A o N C k v V W 5 w a X Z v d G V k I E N v b H V t b n M u e 0 M u M y 4 x L k x h c X V l b G x l I G R l c y B h Z m Z p c m 1 h d G l v b n M g c 3 V p d m F u d G V z I G T D q W N y a X Q g b G U g b W l l d X g g b G E g Z m 9 1 c m 5 p d H V y Z S B k Z S B z b 2 l u c y B k Z S B z Y W 5 0 w 6 k g Z G U g Y m F z Z S B k Y W 5 z I H Z v d H J l I G N v b W 1 1 b m F 1 d M O p I D 8 s M j c x f S Z x d W 9 0 O y w m c X V v d D t T Z W N 0 a W 9 u M S 9 U Y W J s Z T E g K D Q p L 1 V u c G l 2 b 3 R l Z C B D b 2 x 1 b W 5 z L n t D M y 4 x L j E u U 2 k g Y 2 V u d H J l K H M p I G R l I H N h b n T D q S B k Z S B i Y X N l I G Z l c m 3 D q S h z K S B v d S B u b 2 4 g Z m 9 u Y 3 R p b 2 5 u Z W w o c y k g K H L D q X B v b n N l I D I g Z X Q g M y k s I H F 1 Z W x s Z S B l b i B l c 3 Q g b G E g c m F p c 2 9 u I D 8 g K E N o b 2 l 4 I G 1 1 b H R p c G x l K S w y N z J 9 J n F 1 b 3 Q 7 L C Z x d W 9 0 O 1 N l Y 3 R p b 2 4 x L 1 R h Y m x l M S A o N C k v V W 5 w a X Z v d G V k I E N v b H V t b n M u e 0 M z L j E u M S 5 T a S B j Z W 5 0 c m U o c y k g Z G U g c 2 F u d M O p I G R l I G J h c 2 U g Z m V y b c O p K H M p I G 9 1 I G 5 v b i B m b 2 5 j d G l v b m 5 l b C h z K S A o c s O p c G 9 u c 2 U g M i B l d C A z K S w g c X V l b G x l I G V u I G V z d C B s Y S B y Y W l z b 2 4 g P y A o Q 2 h v a X g g b X V s d G l w b G U p L 0 N l b n R y Z S B k Z S B z Y W 5 0 w 6 k g K H N 0 c n V j d H V y Z S k g Y S D D q X T D q S B l b m R v b W 1 h Z 8 O p L 2 T D q X R y d W l 0 L i w y N z N 9 J n F 1 b 3 Q 7 L C Z x d W 9 0 O 1 N l Y 3 R p b 2 4 x L 1 R h Y m x l M S A o N C k v V W 5 w a X Z v d G V k I E N v b H V t b n M u e 0 M z L j E u M S 5 T a S B j Z W 5 0 c m U o c y k g Z G U g c 2 F u d M O p I G R l I G J h c 2 U g Z m V y b c O p K H M p I G 9 1 I G 5 v b i B m b 2 5 j d G l v b m 5 l b C h z K S A o c s O p c G 9 u c 2 U g M i B l d C A z K S w g c X V l b G x l I G V u I G V z d C B s Y S B y Y W l z b 2 4 g P y A o Q 2 h v a X g g b X V s d G l w b G U p L 1 B l c n N v b m 5 l b C B k Z S B z Y W 5 0 w 6 k g b u K A m W V z d C B w b H V z I H B y w 6 l z Z W 5 0 I H N 1 c i B s Y S B s b 2 N h b G l 0 w 6 k u L D I 3 N H 0 m c X V v d D s s J n F 1 b 3 Q 7 U 2 V j d G l v b j E v V G F i b G U x I C g 0 K S 9 V b n B p d m 9 0 Z W Q g Q 2 9 s d W 1 u c y 5 7 Q y 4 0 L j E u T G F x d W V s b G U g Z G V z I G F m Z m l y b W F 0 a W 9 u c y B z d W l 2 Y W 5 0 Z X M g Z M O p Y 3 J p d C B s Z S B t a W V 1 e C B s 4 o C Z w 6 l 0 Y X Q g Y W N 0 d W V s I G R l c y B t Y X J j a M O p c y B k Y W 5 z I H Z v d H J l I G N v b W 1 1 b m F 1 d M O p I D 8 s M j c 1 f S Z x d W 9 0 O y w m c X V v d D t T Z W N 0 a W 9 u M S 9 U Y W J s Z T E g K D Q p L 1 V u c G l 2 b 3 R l Z C B D b 2 x 1 b W 5 z L n t D L j U u M S 5 M Y X F 1 Z W x s Z S B k Z X M g Y W Z m a X J t Y X R p b 2 5 z I H N 1 a X Z h b n R l c y B k w 6 l j c m l 0 I G x l I G 1 p Z X V 4 I G x h I G Z v d X J u a X R 1 c m U g Z W 4 g w 6 l s Z W N 0 c m l j a X T D q S B k Y W 5 z I H Z v d H J l I G N v b W 1 1 b m F 1 d M O p I D 8 s M j c 2 f S Z x d W 9 0 O y w m c X V v d D t T Z W N 0 a W 9 u M S 9 U Y W J s Z T E g K D Q p L 1 V u c G l 2 b 3 R l Z C B D b 2 x 1 b W 5 z L n t D L j Y u M S 5 M Y X F 1 Z W x s Z S B k Z X M g Y W Z m a X J t Y X R p b 2 5 z I H N 1 a X Z h b n R l c y B k w 6 l j c m l 0 I G x l I G 1 p Z X V 4 I G x h I G Z v d X J u a X R 1 c m U g Z W 4 g Z W F 1 I H B v d G F i b G U g K G t p b 3 N x d W U s I H R 1 e W F 1 I G R v b W l j a W x l L C B j Y W 1 p b 2 4 t Y 2 l 0 Z X J u Z S w g Z X R j L i k g Z G F u c y B s Y S B j b 2 1 t d W 5 h d X T D q S A / L D I 3 N 3 0 m c X V v d D s s J n F 1 b 3 Q 7 U 2 V j d G l v b j E v V G F i b G U x I C g 0 K S 9 V b n B p d m 9 0 Z W Q g Q 2 9 s d W 1 u c y 5 7 Q y 4 3 L j E u T G V x d W V s I G R l c y D D q W 5 v b m P D q X M g c 3 V p d m F u d H M g Z M O p Y 3 J p d C B s Z S B t a W V 1 e C B z a X R 1 Y X R p b 2 4 g Z X Q g b O K A m W F j Y 8 O o c y D D o C B s 4 o C Z Y W d y a W N 1 b H R 1 c m U g Z G F u c y B 2 b 3 R y Z S B j b 2 1 t d W 5 h d X T D q S A / L D I 3 O H 0 m c X V v d D s s J n F 1 b 3 Q 7 U 2 V j d G l v b j E v V G F i b G U x I C g 0 K S 9 V b n B p d m 9 0 Z W Q g Q 2 9 s d W 1 u c y 5 7 Q y 4 4 L j E u T G V x d W V s I G R l c y D D q W 5 v b m P D q X M g c 3 V p d m F u d H M g Z M O p Y 3 J p d C B s Z S B t a W V 1 e C B s Y S B z a X R 1 Y X R p b 2 4 g Z G V z I G V t c G x v e c O p c y B k d S B z Z W N 0 Z X V y I H B 1 Y m x p Y y A o Z m 9 u Y 3 R p b 2 5 u Y W l y Z X M s I G V u c 2 V p Z 2 5 h b n R z L C B p b m Z p c m 1 p Z X J z L C B w b 2 x p Y 2 l l c n M s I G V 0 Y y 4 p I G R h b n M g d m 9 0 c m U g Y 2 9 t b X V u Y X V 0 w 6 k g P y w y N z l 9 J n F 1 b 3 Q 7 L C Z x d W 9 0 O 1 N l Y 3 R p b 2 4 x L 1 R h Y m x l M S A o N C k v V W 5 w a X Z v d G V k I E N v b H V t b n M u e 0 M u O S 4 x I E x l c X V l b C B k Z X M g w 6 l u b 2 5 j w 6 l z I H N 1 a X Z h b n R z I G T D q W N y a X Q g b G U g b W l l d X g g b O K A m W F j Y 8 O o c y B k Z S B s Y S B j b 2 1 t d W 5 h d X T D q S B h d X g g d M O p b M O p Y 2 9 t b X V u a W N h d G l v b n M g K H L D q X N l Y X U g b W 9 i a W x l K S A / L D I 4 M H 0 m c X V v d D s s J n F 1 b 3 Q 7 U 2 V j d G l v b j E v V G F i b G U x I C g 0 K S 9 V b n B p d m 9 0 Z W Q g Q 2 9 s d W 1 u c y 5 7 R D E u M S 5 M Y X F 1 Z W x s Z S B k Z X M g Y W Z m a X J t Y X R p b 2 5 z I H N 1 a X Z h b n R l c y B k w 6 l j c m l 0 I G x l I G 1 p Z X V 4 I G x h I H N p d H V h d G l v b i B z w 6 l j d X J p d G F p c m U g Z G F u c y B 2 b 3 R y Z S B j b 2 1 t d W 5 h d X T D q S A / L D I 4 M X 0 m c X V v d D s s J n F 1 b 3 Q 7 U 2 V j d G l v b j E v V G F i b G U x I C g 0 K S 9 V b n B p d m 9 0 Z W Q g Q 2 9 s d W 1 u c y 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O D J 9 J n F 1 b 3 Q 7 L C Z x d W 9 0 O 1 N l Y 3 R p b 2 4 x L 1 R h Y m x l M S A o N C k v V W 5 w a X Z v d G V k I E N v b H V t b n M u e 0 Q z L j E u T G E g c G 9 s a W N l I G 9 1 I G x h I G d l b m R h c m 1 l c m l l I G V z d C 1 l b G x l I H B y w 6 l z Z W 5 0 Z S B k Y W 5 z I G x h I G N v b W 1 1 b m F 1 d M O p P y A o c G F z I G x c d T A w M j d h c m 3 D q W U p L D I 4 M 3 0 m c X V v d D s s J n F 1 b 3 Q 7 U 2 V j d G l v b j E v V G F i b G U x I C g 0 K S 9 V b n B p d m 9 0 Z W Q g Q 2 9 s d W 1 u c y 5 7 R D M u M i 4 g T F x 1 M D A y N 2 F y b c O p Z S B l c 3 Q t Z W x s Z S B w c s O p c 2 V u d G U g Z G F u c y B s Y S B j b 2 1 t d W 5 h d X T D q T 8 s M j g 0 f S Z x d W 9 0 O y w m c X V v d D t T Z W N 0 a W 9 u M S 9 U Y W J s Z T E g K D Q p L 1 V u c G l 2 b 3 R l Z C B D b 2 x 1 b W 5 z L n t E L j Q u M S 5 M Z X F 1 Z W w g Z G V z I M O p b m 9 u Y 8 O p c y B z d W l 2 Y W 5 0 c y B k w 6 l j c m l 0 I G x l I G 1 p Z X V 4 I G x h I G x p Y m V y d M O p I G R l I G 1 v d X Z l b W V u d C A o d m V y c y B s Z X M g b W F y Y 2 j D q X M s I G h h Y m l 0 Y X R p b 2 5 z L C B s a W V 1 e C B k Z S B 0 c m F 2 Y W l s L C B 0 Z X J y Z X M s I G V 0 Y y 4 p I G R l c y B y w 6 l z a W R l b n R z I G F j d H V l b H M g Z G F u c y B 2 b 3 R y Z S B j b 2 1 t d W 5 h d X T D q S A / L D I 4 N X 0 m c X V v d D s s J n F 1 b 3 Q 7 U 2 V j d G l v b j E v V G F i b G U x I C g 0 K S 9 V b n B p d m 9 0 Z W Q g Q 2 9 s d W 1 u c y 5 7 R C 4 1 L j E u R X N 0 L W N l I H F 1 Z S B s Y S B j b 2 1 t d W 5 h d X T D q S B h I G x l I H N l b n R p b W V u d C B k Z S B w b 3 V 2 b 2 l y I G F j Y 8 O p Z G V y I G F 1 e C B t w 6 l j Y W 5 p c 2 1 l c y B q d W R p Y 2 l h a X J l c y B l b i B j Y X M g Z G U g Z G l z c H V 0 Z S A / L D I 4 N n 0 m c X V v d D s s J n F 1 b 3 Q 7 U 2 V j d G l v b j E v V G F i b G U x I C g 0 K S 9 V b n B p d m 9 0 Z W Q g Q 2 9 s d W 1 u c y 5 7 R S 4 x L j E u U 2 F 2 Z X o t d m 9 1 c y B z X H U w M D I 3 a W w g e S B h I G R l c y B y w 6 l z a W R l b m N l c y B w c m l 2 w 6 l l c y w g d G V y c m V z L C B w b 3 N z Z X N z a W 9 u c y D D o C B 1 c 2 F n Z S D D q W N v b m 9 t a X F 1 Z S B v Y 2 N 1 c M O p Z X M g c 2 F u c y B h d X R v c m l z Y X R p b 2 4 g K G Z h b W l s b G U s I G F t a X M s I G F 1 d G 9 y a X T D q X M g b G 9 j Y W x l c y k g Z G F u c y B 2 b 3 R y Z S B j b 2 1 t d W 5 h d X T D q S A / L D I 4 N 3 0 m c X V v d D s s J n F 1 b 3 Q 7 U 2 V j d G l v b j E v V G F i b G U x I C g 0 K S 9 V b n B p d m 9 0 Z W Q g Q 2 9 s d W 1 u c y 5 7 R S 4 y L j E u T G F x d W V s b G U g Z G V z I G F m Z m l y b W F 0 a W 9 u c y B z d W l 2 Y W 5 0 Z X M g Z M O p Y 3 J p d C B s Z S B t a W V 1 e C B s Y S B 2 a W U g c H V i b G l x d W U g Z G U g b G E g Y 2 9 t b X V u Y X V 0 w 6 k g b W F p b n R l b m F u d C A / L D I 4 O H 0 m c X V v d D s s J n F 1 b 3 Q 7 U 2 V j d G l v b j E v V G F i b G U x I C g 0 K S 9 V b n B p d m 9 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4 O X 0 m c X V v d D s s J n F 1 b 3 Q 7 U 2 V j d G l v b j E v V G F i b G U x I C g 0 K S 9 V b n B p d m 9 0 Z W Q g Q 2 9 s d W 1 u c y 5 7 R S 4 0 L j E u T G F x d W V s b G U g Z G V z I G F m Z m l y b W F 0 a W 9 u c y B z d W l 2 Y W 5 0 Z X M g Z M O p Y 3 J p d C B s Z X M g c m V s Y X R p b 2 5 z I G l u d G V y Y 2 9 t b X V u Y X V 0 Y W l y Z X M s I G V 0 a G 5 p c X V l c y w g c m V s a W d p Z X V z Z X M s I H B v c H V s Y X R p b 2 4 g Z M O p c G x h Y 8 O p Z S 9 o w 7 R 0 Z S 9 y Z X R v d X J u w 6 l l I G R h b n M g d m 9 0 c m U g Y 2 9 t b X V u Y X V 0 w 6 k g P y w y O T B 9 J n F 1 b 3 Q 7 L C Z x d W 9 0 O 1 N l Y 3 R p b 2 4 x L 1 R h Y m x l M S A o N C k v V W 5 w a X Z v d G V k I E N v b H V t b n M u e 0 U u N S 4 x L k x h c X V l b G x l I G R l c y B h Z m Z p c m 1 h d G l v b n M g c 3 V p d m F u d G V z I G T D q W N y a X Q g b G U g b m l 2 Z W F 1 I G T i g J l h Y 2 P D q H M g Z G V z I G R p Z m b D q X J l b n R l c y B j b 2 1 t d W 5 h d X T D q X M g Y X V 4 I H N l c n Z p Y 2 V z P y w y O T F 9 J n F 1 b 3 Q 7 L C Z x d W 9 0 O 1 N l Y 3 R p b 2 4 x L 1 R h Y m x l M S A o N C k v V W 5 w a X Z v d G V k I E N v b H V t b n M u e 0 U u N i 4 x L k x h c X V l b G x l I G R l c y B h Z m Z p c m 1 h d G l v b n M g c 3 V p d m F u d G V z I G T D q W N y a X Q g b G E g c 2 l 0 d W F 0 a W 9 u I H J l b G F 0 a X Z l I G F 1 e C B k b 2 N 1 b W V u d H M g Z O K A m W l k Z W 5 0 a X T D q S w y O T J 9 J n F 1 b 3 Q 7 L C Z x d W 9 0 O 1 N l Y 3 R p b 2 4 x L 1 R h Y m x l M S A o N C k v V W 5 w a X Z v d G V k I E N v b H V t b n M u e 0 U u N y 4 x L k x h c X V l b G x l I G R l c y B h Z m Z p c m 1 h d G l v b n M g c 3 V p d m F u d G V z I G T D q W N y a X Q g b G U g b m l 2 Z W F 1 I G R l I H B h c n R p Y 2 l w Y X R p b 2 4 g Z G V z I H B v c H V s Y X R p b 2 5 z I M O g I G x h I H Z p Z S B w d W J s a X F 1 Z S B l d C B w b 2 x p d G l x d W U g Z G U g b G E g Y 2 9 t b X V u Y X V 0 w 6 k / L D I 5 M 3 0 m c X V v d D s s J n F 1 b 3 Q 7 U 2 V j d G l v b j E v V G F i b G U x I C g 0 K S 9 V b n B p d m 9 0 Z W Q g Q 2 9 s d W 1 u c y 5 7 S y 4 g Q 0 9 O V E F D V F M g R E V T I E l O R k 9 S T U F U R V V S U y B D T E V T L D I 5 N H 0 m c X V v d D s s J n F 1 b 3 Q 7 U 2 V j d G l v b j E v V G F i b G U x I C g 0 K S 9 V b n B p d m 9 0 Z W Q g Q 2 9 s d W 1 u c y 5 7 S z E u I E N v b W J p Z W 4 g Z F x 1 M D A y N 2 l u Z m 9 y b W F 0 Z X V y c y B j b M O p c y B h d m V 6 L X Z v d X M g Z G F u c y B j Z S B s a W V 1 I G R l I G T D q X B s Y W N l b W V u d C A / L D I 5 N X 0 m c X V v d D s s J n F 1 b 3 Q 7 U 2 V j d G l v b j E v V G F i b G U x I C g 0 K S 9 V b n B p d m 9 0 Z W Q g Q 2 9 s d W 1 u c y 5 7 T C 4 g Q 0 9 N T U V O V E F J U k V T I E d F T k V S Q V V Y L D I 5 N n 0 m c X V v d D s s J n F 1 b 3 Q 7 U 2 V j d G l v b j E v V G F i b G U x I C g 0 K S 9 V b n B p d m 9 0 Z W Q g Q 2 9 s d W 1 u c y 5 7 T S 4 g U F J F T k V a I E F V I E 1 P S U 5 T I E N J T l E g U E h P V E 9 T I E R V I F N J V E U s M j k 3 f S Z x d W 9 0 O y w m c X V v d D t T Z W N 0 a W 9 u M S 9 U Y W J s Z T E g K D Q p L 1 V u c G l 2 b 3 R l Z C B D b 2 x 1 b W 5 z L n t W Z X V p b G x l e i B z X H U w M D I 3 a W w g d m 9 1 c y B w b G F p d C B w c m V u Z H J l I G F 1 I G 1 v a W 5 z I G N p b n E g K D U p I H B o b 3 R v c y B k d S B z a X R l L D I 5 O H 0 m c X V v d D s s J n F 1 b 3 Q 7 U 2 V j d G l v b j E v V G F i b G U x I C g 0 K S 9 V b n B p d m 9 0 Z W Q g Q 2 9 s d W 1 u c y 5 7 Q 0 F M Q 1 V M Q V R F V V I g R E V N T 0 d S Q V B I S V F V R S w y O T l 9 J n F 1 b 3 Q 7 L C Z x d W 9 0 O 1 N l Y 3 R p b 2 4 x L 1 R h Y m x l M S A o N C k v V W 5 w a X Z v d G V k I E N v b H V t b n M u e 0 N v b W J p Z W 4 g Z G U g b c O p b m F n Z X M g Y X Z l e i 1 2 b 3 V z I G l u d G V y c m 9 n w 6 k / L D M w M H 0 m c X V v d D s s J n F 1 b 3 Q 7 U 2 V j d G l v b j E v V G F i b G U x I C g 0 K S 9 V b n B p d m 9 0 Z W Q g Q 2 9 s d W 1 u c y 5 7 X 2 l k L D M w M X 0 m c X V v d D s s J n F 1 b 3 Q 7 U 2 V j d G l v b j E v V G F i b G U x I C g 0 K S 9 V b n B p d m 9 0 Z W Q g Q 2 9 s d W 1 u c y 5 7 X 3 V 1 a W Q s M z A y f S Z x d W 9 0 O y w m c X V v d D t T Z W N 0 a W 9 u M S 9 U Y W J s Z T E g K D Q p L 1 V u c G l 2 b 3 R l Z C B D b 2 x 1 b W 5 z L n t f c 3 V i b W l z c 2 l v b l 9 0 a W 1 l L D M w M 3 0 m c X V v d D s s J n F 1 b 3 Q 7 U 2 V j d G l v b j E v V G F i b G U x I C g 0 K S 9 V b n B p d m 9 0 Z W Q g Q 2 9 s d W 1 u c y 5 7 X 3 Z h b G l k Y X R p b 2 5 f c 3 R h d H V z L D M w N H 0 m c X V v d D s s J n F 1 b 3 Q 7 U 2 V j d G l v b j E v V G F i b G U x I C g 0 K S 9 V b n B p d m 9 0 Z W Q g Q 2 9 s d W 1 u c y 5 7 X 2 l u Z G V 4 L D M w N X 0 m c X V v d D s s J n F 1 b 3 Q 7 U 2 V j d G l v b j E v V G F i b G U x I C g 0 K S 9 V b n B p d m 9 0 Z W Q g Q 2 9 s d W 1 u c y 5 7 Q X R 0 c m l i d X R l L D M w N n 0 m c X V v d D s s J n F 1 b 3 Q 7 U 2 V j d G l v b j E v V G F i b G U x I C g 0 K S 9 V b n B p d m 9 0 Z W Q g Q 2 9 s d W 1 u c y 5 7 V m F s d W U s M z A 3 f S Z x d W 9 0 O 1 0 s J n F 1 b 3 Q 7 U m V s Y X R p b 2 5 z a G l w S W 5 m b y Z x d W 9 0 O z p b X X 0 i I C 8 + P C 9 T d G F i b G V F b n R y a W V z P j w v S X R l b T 4 8 S X R l b T 4 8 S X R l b U x v Y 2 F 0 a W 9 u P j x J d G V t V H l w Z T 5 G b 3 J t d W x h P C 9 J d G V t V H l w Z T 4 8 S X R l b V B h d G g + U 2 V j d G l v b j E v V G F i b G U x J T I w K D Q p L 1 N v d X J j Z T w v S X R l b V B h d G g + P C 9 J d G V t T G 9 j Y X R p b 2 4 + P F N 0 Y W J s Z U V u d H J p Z X M g L z 4 8 L 0 l 0 Z W 0 + P E l 0 Z W 0 + P E l 0 Z W 1 M b 2 N h d G l v b j 4 8 S X R l b V R 5 c G U + R m 9 y b X V s Y T w v S X R l b V R 5 c G U + P E l 0 Z W 1 Q Y X R o P l N l Y 3 R p b 2 4 x L 1 R h Y m x l M S U y M C g 0 K S 9 D a G F u Z 2 V k J T I w V H l w Z T w v S X R l b V B h d G g + P C 9 J d G V t T G 9 j Y X R p b 2 4 + P F N 0 Y W J s Z U V u d H J p Z X M g L z 4 8 L 0 l 0 Z W 0 + P E l 0 Z W 0 + P E l 0 Z W 1 M b 2 N h d G l v b j 4 8 S X R l b V R 5 c G U + R m 9 y b X V s Y T w v S X R l b V R 5 c G U + P E l 0 Z W 1 Q Y X R o P l N l Y 3 R p b 2 4 x L 1 R h Y m x l M S U y M C g 0 K S 9 V b n B p d m 9 0 Z W Q l M j B D b 2 x 1 b W 5 z P C 9 J d G V t U G F 0 a D 4 8 L 0 l 0 Z W 1 M b 2 N h d G l v b j 4 8 U 3 R h Y m x l R W 5 0 c m l l c y A v P j w v S X R l b T 4 8 S X R l b T 4 8 S X R l b U x v Y 2 F 0 a W 9 u P j x J d G V t V H l w Z T 5 G b 3 J t d W x h P C 9 J d G V t V H l w Z T 4 8 S X R l b V B h d G g + U 2 V j d G l v b j E v V G F i b G U x J T I w K D Q p L 0 Z p b H R l c m V k J T I w U m 9 3 c z w v S X R l b V B h d G g + P C 9 J d G V t T G 9 j Y X R p b 2 4 + P F N 0 Y W J s Z U V u d H J p Z X M g L z 4 8 L 0 l 0 Z W 0 + P E l 0 Z W 0 + P E l 0 Z W 1 M b 2 N h d G l v b j 4 8 S X R l b V R 5 c G U + R m 9 y b X V s Y T w v S X R l b V R 5 c G U + P E l 0 Z W 1 Q Y X R o P l N l Y 3 R p b 2 4 x L 0 Z v c m 1 1 b G F p c m V f R X Z h b H V 0 a W 9 u X 1 N p d G V z X 1 N J 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A 3 I i A v P j x F b n R y e S B U e X B l P S J G a W x s R X J y b 3 J D b 2 R l I i B W Y W x 1 Z T 0 i c 1 V u a 2 5 v d 2 4 i I C 8 + P E V u d H J 5 I F R 5 c G U 9 I k Z p b G x F c n J v c k N v d W 5 0 I i B W Y W x 1 Z T 0 i b D A i I C 8 + P E V u d H J 5 I F R 5 c G U 9 I k Z p b G x M Y X N 0 V X B k Y X R l Z C I g V m F s d W U 9 I m Q y M D I w L T A z L T M x V D E 4 O j I 3 O j I 2 L j g 4 O D Y w M T R a I i A v P j x F b n R y e S B U e X B l P S J G a W x s Q 2 9 s d W 1 u V H l w Z X M i I F Z h b H V l P S J z Q 1 F Z R 0 J n W U d C Z 1 l H Q l F V R 0 J n T U d C Z 1 l B Q X d N R 0 J n W U d B d 0 1 E Q X d N R E F 3 T U p B d 1 l B Q X d N R 0 J n W U p B d 1 l E Q X d N R E F 3 T U R B d 1 l H Q m d N R E F 3 T U R B d 0 1 H Q m d Z S k F 3 W U R B d 0 1 E Q X d N R E F 3 W U R B d 1 l H Q m d r R E J n W U R B d 0 1 E Q X d N R E F 3 W U R B d 0 1 E Q l F V R k J R W U F C Z 0 1 E Q X d N R E F 3 T U R B d 0 1 E Q m d Z R 0 J n W U d C Z 1 l H Q m d N R E F 3 T U R B d 0 1 E Q X d N R E J n W U d C Z 1 l H Q m d Z Q U F B W U R B d 0 1 E Q X d N R E F 3 T U R B d 0 1 E Q X d B Q U F 3 T U R B d 0 F B Q X d N R 0 J n W U R B d 0 1 E Q X d Z R E F 3 T U R B d 1 l H Q m d Z R E F 3 T U R C Z 1 l E Q X d N R E F 3 T U d C Z 1 l H Q m d Z R 0 F B W U d B d 0 1 E Q X d N Q U J n W U d B d 0 1 E Q X d N R E F 3 T U R B d 0 1 E Q X d N R 0 F B W U R B d 0 1 E Q X d N R E J n W U d C Z 1 l H Q U F Z R 0 F 3 T U R B Q V l E Q X d N R E F 3 T U R B d 0 1 E Q X d Z R 0 J n W U R B d 0 1 H Q m d Z R E F 3 W U d C Z 0 1 E Q m d Z R 0 J n W U d C Z 1 l H Q m d Z R 0 J n W U d C Z 1 l H Q m d B R E J n Q U F B Q U 1 E Q m d j Q U F 3 P T 0 i I C 8 + P E V u d H J 5 I F R 5 c G U 9 I k Z p b G x D b 2 x 1 b W 5 O Y W 1 l c y I g V m F s d W U 9 I n N b J n F 1 b 3 Q 7 R G F 0 Z S B k Z S B s X H U w M D I 3 w 6 l 2 Y W x 1 Y X R p b 2 4 m c X V v d D s s J n F 1 b 3 Q 7 T m 9 t I E V u d W 3 D q X J h d G V 1 c i Z x d W 9 0 O y w m c X V v d D t T Z X h l I E V u d W 3 D q X J h d G V 1 c i Z x d W 9 0 O y w m c X V v d D t T Z W x l Y 3 R p b 2 5 u Z X I g b G E g c s O p Z 2 l v b i Z x d W 9 0 O y w m c X V v d D t B M S 4 g R M O p c G F y d G V t Z W 5 0 J n F 1 b 3 Q 7 L C Z x d W 9 0 O 0 E y L i B T b 3 V z L X B y w 6 l m Z W N 0 d X J l J n F 1 b 3 Q 7 L C Z x d W 9 0 O 3 B j b 2 R l c y Z x d W 9 0 O y w m c X V v d D t B L j g u I E 5 v b S B k d S B W a W x s Y W d l I C 8 g b G 9 j Y W x p d M O p I C 8 g c 2 l 0 Z S Z x d W 9 0 O y w m c X V v d D t B L j g u M S 4 g U 2 k g Y X V 0 c m U s I H N w w 6 l j a W Z p Z X o g c 1 x 1 M D A y N 2 l s I H Z v d X M g c G x h a X Q m c X V v d D s s J n F 1 b 3 Q 7 T G F 0 I M O g I G N v b n N p Z M O p c m V y J n F 1 b 3 Q 7 L C Z x d W 9 0 O 0 x v b m c g w 6 A g Y 2 9 u c 2 l k w 6 l y Z X I m c X V v d D s s J n F 1 b 3 Q 7 Q T U u R W 5 2 a X J v b m 5 l b W V u d C B k d S B s a W V 1 I G R l I G T D q X B s Y W N l b W V u d C Z x d W 9 0 O y w m c X V v d D t B N i 5 h L i B O b 2 0 g Z H U g d m l s b G F n Z S A v I H Z p b G x l L y B j Y W 5 0 b 2 4 g b G U g c G x 1 c y B w c m 9 j a G U g O i Z x d W 9 0 O y w m c X V v d D t B N i 5 i L i B M Y S B k a X N 0 Y W 5 j Z S B l b i B r b S A 6 J n F 1 b 3 Q 7 L C Z x d W 9 0 O 0 E 3 L l R 5 c G U g Z G U g U 2 l 0 Z S Z x d W 9 0 O y w m c X V v d D t B N y 4 g Q X V 0 c m U s I H B y w 6 l j a X N l e i Z x d W 9 0 O y w m c X V v d D t B O C 4 g U X V l b C B 0 e X B l I G T i g J l v c m d h b m l z Y X R p b 2 4 g Z X N 0 I G V u I G N o Y X J n Z S B k Z S B s Y S B n Z X N 0 a W 9 u I G R 1 I H N p d G U g P y Z x d W 9 0 O y w m c X V v d D t B O C 4 x L i B T c M O p Y 2 l m a W V 6 I G F 1 d H J l I H R 5 c G U g Z F x 1 M D A y N 2 9 y Z 2 F u a X N h d G l v b i Z x d W 9 0 O y w m c X V v d D t C M W E u I E 5 v b W J y Z S B k Z S B t w 6 l u Y W d l c y B k Z X M g U E R J J n F 1 b 3 Q 7 L C Z x d W 9 0 O 0 I x Y i 4 g T m 9 t Y n J l I G R c d T A w M j d p b m R p d m l k d X M m c X V v d D s s J n F 1 b 3 Q 7 U s O p Z 2 l v b i B k Z S B w c m 9 2 Z W 5 h b m N l I G R 1 I E d y b 3 V w Z S B w c m l u Y 2 l w Y W w g Z G V z I F B l c n N v b m 5 l c y B E w 6 l w b G F j w 6 l l c y B J b n R l c m 5 l c y Z x d W 9 0 O y w m c X V v d D t E w 6 l w Y X J 0 Z W 1 l b n Q g Z G U g c H J v d m V u Y W 5 j Z S B k d S B H c m 9 1 c G U g c H J p b m N p c G F s I G R l c y B Q Z X J z b 2 5 u Z X M g R M O p c G x h Y 8 O p Z X M g S W 5 0 Z X J u Z X M m c X V v d D s s J n F 1 b 3 Q 7 U 2 9 1 c y 1 Q c s O p Z m V j d H V y Z S B k Z S B w c m 9 2 Z W 5 h b m N l I G R 1 I E d y b 3 V w Z S B w c m l u Y 2 l w Y W w g Z G V z I F B l c n N v b m 5 l c y B E w 6 l w b G F j w 6 l l c y B J b n R l c m 5 l c y Z x d W 9 0 O y w m c X V v d D t N b 3 l l b n M g Z G U g Z M O p c G x h Y 2 V t Z W 5 0 I G V t c H J 1 b n T D q X M g c G F y I G x l c y B Q R E k m c X V v d D s s J n F 1 b 3 Q 7 T W 9 5 Z W 5 z I G R l I G T D q X B s Y W N l b W V u d C B l b X B y d W 5 0 w 6 l z I H B h c i B s Z X M g U E R J L 0 E g c G l l Z C Z x d W 9 0 O y w m c X V v d D t N b 3 l l b n M g Z G U g Z M O p c G x h Y 2 V t Z W 5 0 I G V t c H J 1 b n T D q X M g c G F y I G x l c y B Q R E k v T W 9 0 b y Z x d W 9 0 O y w m c X V v d D t N b 3 l l b n M g Z G U g Z M O p c G x h Y 2 V t Z W 5 0 I G V t c H J 1 b n T D q X M g c G F y I G x l c y B Q R E k v Q m l j e W N s Z X R 0 Z S Z x d W 9 0 O y w m c X V v d D t N b 3 l l b n M g Z G U g Z M O p c G x h Y 2 V t Z W 5 0 I G V t c H J 1 b n T D q X M g c G F y I G x l c y B Q R E k v V m 9 p d H V y Z S Z x d W 9 0 O y w m c X V v d D t N b 3 l l b n M g Z G U g Z M O p c G x h Y 2 V t Z W 5 0 I G V t c H J 1 b n T D q X M g c G F y I G x l c y B Q R E k v U G l y b 2 d 1 Z S Z x d W 9 0 O y w m c X V v d D t N b 3 l l b n M g Z G U g Z M O p c G x h Y 2 V t Z W 5 0 I G V t c H J 1 b n T D q X M g c G F y I G x l c y B Q R E k v R G 9 z I G R c d T A w M j d h b m l t Y W w m c X V v d D s s J n F 1 b 3 Q 7 T W 9 5 Z W 5 z I G R l I G T D q X B s Y W N l b W V u d C B l b X B y d W 5 0 w 6 l z I H B h c i B s Z X M g U E R J L 1 b D q W h p Y 3 V s Z S B t a W x p d G F p c m U m c X V v d D s s J n F 1 b 3 Q 7 T W 9 5 Z W 5 z I G R l I G T D q X B s Y W N l b W V u d C B l b X B y d W 5 0 w 6 l z I H B h c i B s Z X M g U E R J L 1 R y Y W 5 z c G 9 y d C B l b i B j b 2 1 t d W 4 m c X V v d D s s J n F 1 b 3 Q 7 Q W 5 u w 6 l l I G R c d T A w M j d h c n J p d s O p Z S B k d S B H c m 9 1 c G U g c H J p b m N p c G F s I G R l c y B Q Z X J z b 2 5 u Z X M g R M O p c G x h Y 8 O p Z X M g S W 5 0 Z X J u Z X M m c X V v d D s s J n F 1 b 3 Q 7 Q W 5 u w 6 l l X 0 F y c m l 2 w 6 l l X 1 B E S S Z x d W 9 0 O y w m c X V v d D t Q b 3 V y I H F 1 Z W x s Z X M g c m F p c 2 9 u c y B s Y S B t Y W p v c m l 0 w 6 k g Z G V z I F B E S S B z X H U w M D I 3 w 6 l 0 Y W l l b n Q g Z M O p c G x h Y 8 O p c y A o b G 9 y c y B k d S B w c m V t a W V y I G T D q X B s Y W N l b W V u d C k m c X V v d D s s J n F 1 b 3 Q 7 Q T g u M S 4 g U 3 D D q W N p Z m l l e i B h d X R y Z S B y Y W l z b 2 5 z I G R l I G T D q X B s Y W N l b W V u d C Z x d W 9 0 O y w m c X V v d D t C M m E g T m 9 t Y n J l I G R l I G 3 D q W 5 h Z 2 V z I H J l d G 9 1 c m 7 D q X M g Y W 5 j a W V u c y B Q R E k m c X V v d D s s J n F 1 b 3 Q 7 Q j J i I E 5 v b W J y Z S B k X H U w M D I 3 a W 5 k a X Z p Z H V z I H J l d G 9 1 c m 7 D q X M g Y W 5 j a W V u c y B Q R E k m c X V v d D s s J n F 1 b 3 Q 7 U H J v d m l u Y 2 U g Z G U g c H J v d m V u Y W 5 j Z S B k Z S B s Y S B t Y W p v c m l 0 w 6 k g Z G V z I H J l d G 9 1 c m 7 D q X M g Y W 5 j a W V u c y B Q R E k m c X V v d D s s J n F 1 b 3 Q 7 R M O p c G F y d G V t Z W 5 0 I G R l I H B y b 3 Z l b m F u Y 2 U g Z G U g b G E g b W F q b 3 J p d M O p I G R l c y B y Z X R v d X J u w 6 l z I G F u Y 2 l l b n M g U E R J J n F 1 b 3 Q 7 L C Z x d W 9 0 O 1 N v d X M t U H L D q W Z l Y 3 R 1 c m U g Z G U g c H J v d m V u Y W 5 j Z S B k d S B H c m 9 1 c G U g c H J p b m N p c G F s I G R l c y B y Z X R v d X J u w 6 l z I G F u Y 2 l l b n M g U E R J J n F 1 b 3 Q 7 L C Z x d W 9 0 O 0 F u b s O p Z S B k Z S B S R V R P V V I g Z H U g R 3 J v d X B l I H B y a W 5 j a X B h b C B k Z X M g U m V 0 b 3 V y b s O p c y Z x d W 9 0 O y w m c X V v d D t B b m 5 l Z V 9 S Z X R v d X J f Y W 5 j a W V u c y B Q R E k m c X V v d D s s J n F 1 b 3 Q 7 T W 9 5 Z W 5 z I G R l I G T D q X B s Y W N l b W V u d C B l b X B y d W 5 0 w 6 l z I H B h c i B s Z X M g c m V 0 b 3 V y b s O p c y Z x d W 9 0 O y w m c X V v d D t N b 3 l l b n M g Z G U g Z M O p c G x h Y 2 V t Z W 5 0 I G V t c H J 1 b n T D q X M g c G F y I G x l c y B y Z X R v d X J u w 6 l z L 0 E g c G l l Z C Z x d W 9 0 O y w m c X V v d D t N b 3 l l b n M g Z G U g Z M O p c G x h Y 2 V t Z W 5 0 I G V t c H J 1 b n T D q X M g c G F y I G x l c y B y Z X R v d X J u w 6 l z L 0 1 v d G 8 m c X V v d D s s J n F 1 b 3 Q 7 T W 9 5 Z W 5 z I G R l I G T D q X B s Y W N l b W V u d C B l b X B y d W 5 0 w 6 l z I H B h c i B s Z X M g c m V 0 b 3 V y b s O p c y 9 C a W N 5 Y 2 x l d H R l J n F 1 b 3 Q 7 L C Z x d W 9 0 O 0 1 v e W V u c y B k Z S B k w 6 l w b G F j Z W 1 l b n Q g Z W 1 w c n V u d M O p c y B w Y X I g b G V z I H J l d G 9 1 c m 7 D q X M v V m 9 p d H V y Z S Z x d W 9 0 O y w m c X V v d D t N b 3 l l b n M g Z G U g Z M O p c G x h Y 2 V t Z W 5 0 I G V t c H J 1 b n T D q X M g c G F y I G x l c y B y Z X R v d X J u w 6 l z L 1 B p c m 9 n d W U m c X V v d D s s J n F 1 b 3 Q 7 T W 9 5 Z W 5 z I G R l I G T D q X B s Y W N l b W V u d C B l b X B y d W 5 0 w 6 l z I H B h c i B s Z X M g c m V 0 b 3 V y b s O p c y 9 E b 3 M g Z F x 1 M D A y N 2 F u a W 1 h b C Z x d W 9 0 O y w m c X V v d D t N b 3 l l b n M g Z G U g Z M O p c G x h Y 2 V t Z W 5 0 I G V t c H J 1 b n T D q X M g c G F y I G x l c y B y Z X R v d X J u w 6 l z L 1 b D q W h p Y 3 V s Z S B t a W x p d G F p c m U m c X V v d D s s J n F 1 b 3 Q 7 T W 9 5 Z W 5 z I G R l I G T D q X B s Y W N l b W V u d C B l b X B y d W 5 0 w 6 l z I H B h c i B s Z X M g c m V 0 b 3 V y b s O p c y 9 U c m F u c 3 B v c n Q g Z W 4 g Y 2 9 t b X V u J n F 1 b 3 Q 7 L C Z x d W 9 0 O 1 B v d X I g c X V l b G x l c y B y Y W l z b 2 5 z I G x h I G 1 h a m 9 y a X T D q S B k Z X M g c m V 0 b 3 V y b s O p c y D D q X R h a W V u d C B y Z W 5 0 c s O p Z S Z x d W 9 0 O y w m c X V v d D t F c 3 Q t Y 2 U g c X V l I G x h I G 1 h a m 9 y a X T D q S B k Z S B j Z X M g c m V 0 b 3 V y b s O p c y B l c 3 Q g c m V u d H L D q W U g Z G F u c y B s Z X M g a G F i a X R h d G l v b n M g Z O K A m W F 2 Y W 5 0 I G T D q X B s Y W N l b W V u d C A / J n F 1 b 3 Q 7 L C Z x d W 9 0 O 1 N p I G 5 v b i w g c G 9 1 c n F 1 b 2 k m c X V v d D s s J n F 1 b 3 Q 7 U 2 k g b m 9 u L C B w b 3 V y c X V v a S 9 B Y n J p c y B k w 6 l 0 c n V p d H M m c X V v d D s s J n F 1 b 3 Q 7 U 2 k g b m 9 u L C B w b 3 V y c X V v a S 9 U Z X J y Y W l u I G 9 j Y 3 V w w 6 k g c G F y I G T i g J l h d X R y Z X M g c G V y c 2 9 u b m V z J n F 1 b 3 Q 7 L C Z x d W 9 0 O 1 N p I G 5 v b i w g c G 9 1 c n F 1 b 2 k v S W 5 z w 6 l j d X J p d M O p I G z D o C B v w 7 k g b O K A m W h h Y m l 0 Y X R p b 2 4 g w 6 l 0 Y W l 0 I G x v Y 2 F s a X P D q W U m c X V v d D s s J n F 1 b 3 Q 7 U 2 k g b m 9 u L C B w b 3 V y c X V v a S 9 S Z X N 0 Z X I g Y X Z l Y y B k 4 o C Z Y X V 0 c m V z I G Z h b W l s b G V z I G R h b n M g b G U g b G l l d S B h Y 3 R 1 Z W w m c X V v d D s s J n F 1 b 3 Q 7 U 2 k g b m 9 u L C B w b 3 V y c X V v a S 9 B d X R y Z X M g w 6 A g c H L D q W N p c 2 V y J n F 1 b 3 Q 7 L C Z x d W 9 0 O 0 I y Y S B O b 2 1 i c m U g Z G U g b c O p b m F n Z X M g c m V 0 b 3 V y b s O p c y B 2 Z W 5 1 c y B k Z S B s X H U w M D I 3 w 6 l 0 c m F u Z 2 V y J n F 1 b 3 Q 7 L C Z x d W 9 0 O 0 I y Y i B O b 2 1 i c m U g Z F x 1 M D A y N 2 l u Z G l 2 a W R 1 c y B y Z X R v d X J u w 6 l z I H Z l b n V z I G R l I G x c d T A w M j f D q X R y Y W 5 n Z X I m c X V v d D s s J n F 1 b 3 Q 7 U G F 5 c y B k Z S B w c m 9 2 Z W 5 h b m N l I G R l I G x h I G 1 h a m 9 y a X T D q S B k Z X M g c m V 0 b 3 V y b s O p c y B 2 Z W 5 1 c y B k Z S B s X H U w M D I 3 w 6 l 0 c m F u Z 2 V y J n F 1 b 3 Q 7 L C Z x d W 9 0 O 1 B y b 3 Z p b m N l I G R l I H B y b 3 Z l b m F u Y 2 U g Z G U g b G E g b W F q b 3 J p d M O p I G R l c y B y Z X R v d X J u w 6 l z I H Z l b n V z I G R l I G x c d T A w M j f D q X R y Y W 5 n Z X I m c X V v d D s s J n F 1 b 3 Q 7 R M O p c G F y d G V t Z W 5 0 I G R l I H B y b 3 Z l b m F u Y 2 U g Z G U g b G E g b W F q b 3 J p d M O p I G R l c y B y Z X R v d X J u w 6 l z I H Z l b n V z I G R l I G x c d T A w M j f D q X R y Y W 5 n Z X I m c X V v d D s s J n F 1 b 3 Q 7 Q W 5 u w 6 l l I G R l I F J F V E 9 V U i B k d S B H c m 9 1 c G U g c H J p b m N p c G F s I G R l c y B S Z X R v d X J u w 6 l z M i Z x d W 9 0 O y w m c X V v d D t B b m 5 l Z V 9 S Z X R v d X J f Y X U g V G N o Y W Q m c X V v d D s s J n F 1 b 3 Q 7 T W 9 5 Z W 5 z I G R l I G T D q X B s Y W N l b W V u d C B l b X B y d W 5 0 w 6 l z I H B h c i B s Z X M g c m V 0 b 3 V y b s O p c z M m c X V v d D s s J n F 1 b 3 Q 7 T W 9 5 Z W 5 z I G R l I G T D q X B s Y W N l b W V u d C B l b X B y d W 5 0 w 6 l z I H B h c i B s Z X M g c m V 0 b 3 V y b s O p c y 9 B I H B p Z W Q 0 J n F 1 b 3 Q 7 L C Z x d W 9 0 O 0 1 v e W V u c y B k Z S B k w 6 l w b G F j Z W 1 l b n Q g Z W 1 w c n V u d M O p c y B w Y X I g b G V z I H J l d G 9 1 c m 7 D q X M v T W 9 0 b z U m c X V v d D s s J n F 1 b 3 Q 7 T W 9 5 Z W 5 z I G R l I G T D q X B s Y W N l b W V u d C B l b X B y d W 5 0 w 6 l z I H B h c i B s Z X M g c m V 0 b 3 V y b s O p c y 9 C a W N 5 Y 2 x l d H R l N i Z x d W 9 0 O y w m c X V v d D t N b 3 l l b n M g Z G U g Z M O p c G x h Y 2 V t Z W 5 0 I G V t c H J 1 b n T D q X M g c G F y I G x l c y B y Z X R v d X J u w 6 l z L 1 Z v a X R 1 c m U 3 J n F 1 b 3 Q 7 L C Z x d W 9 0 O 0 1 v e W V u c y B k Z S B k w 6 l w b G F j Z W 1 l b n Q g Z W 1 w c n V u d M O p c y B w Y X I g b G V z I H J l d G 9 1 c m 7 D q X M v U G l y b 2 d 1 Z T g m c X V v d D s s J n F 1 b 3 Q 7 T W 9 5 Z W 5 z I G R l I G T D q X B s Y W N l b W V u d C B l b X B y d W 5 0 w 6 l z I H B h c i B s Z X M g c m V 0 b 3 V y b s O p c y 9 E b 3 M g Z F x 1 M D A y N 2 F u a W 1 h b D k m c X V v d D s s J n F 1 b 3 Q 7 T W 9 5 Z W 5 z I G R l I G T D q X B s Y W N l b W V u d C B l b X B y d W 5 0 w 6 l z I H B h c i B s Z X M g c m V 0 b 3 V y b s O p c y 9 W w 6 l o a W N 1 b G U g b W l s a X R h a X J l M T A m c X V v d D s s J n F 1 b 3 Q 7 T W 9 5 Z W 5 z I G R l I G T D q X B s Y W N l b W V u d C B l b X B y d W 5 0 w 6 l z I H B h c i B s Z X M g c m V 0 b 3 V y b s O p c y 9 U c m F u c 3 B v c n Q g Z W 4 g Y 2 9 t b X V u M T E m c X V v d D s s J n F 1 b 3 Q 7 U G 9 1 c i B x d W V s b G V z I H J h a X N v b n M g b G E g b W F q b 3 J p d M O p I G R l c y B y Z X R v d X J u w 6 l z I M O p d G F p Z W 5 0 I H J l b n R y w 6 l l M T I m c X V v d D s s J n F 1 b 3 Q 7 Q j N h I E 5 v b W J y Z S B k Z S B t w 6 l u Y W d l c y B S Z X N z b 3 J 0 a X N z Y W 5 0 c y B k Z S B Q Y X l z I F R p Z X J z J n F 1 b 3 Q 7 L C Z x d W 9 0 O 0 I z Y i B O b 2 1 i c m U g Z F x 1 M D A y N 2 l u Z G l 2 a W R 1 c y B S Z X N z b 3 J 0 a X N z Y W 5 0 c y B k Z S B Q Y X l z I F R p Z X J z J n F 1 b 3 Q 7 L C Z x d W 9 0 O 1 B h e X M g Z G U g c H J v d m V u Y W 5 j Z S B k Z S B s Y S B t Y W p v c m l 0 w 6 k g Z G V z I F J l c 3 N v c n R p c 3 N h b n R z I G R l I F B h e X M g V G l l c n M m c X V v d D s s J n F 1 b 3 Q 7 U s O p Z 2 l v b i B k Z S B w c m 9 2 Z W 5 h b m N l I G R l I G x h I G 1 h a m 9 y a X T D q S B k Z X M g U m V z c 2 9 y d G l z c 2 F u d H M g Z G U g U G F 5 c y B U a W V y c y Z x d W 9 0 O y w m c X V v d D t E w 6 l w Y X J 0 Z W 1 l b n Q g Z G U g c H J v d m V u Y W 5 j Z S B k Z S B s Y S B t Y W p v c m l 0 w 6 k g Z G V z I F J l c 3 N v c n R p c 3 N h b n R z I G R l I F B h e X M g V G l l c n M m c X V v d D s s J n F 1 b 3 Q 7 Q W 5 u w 6 l l I G R l I E T D q X B s Y W N l b W V u d C B k d S B H c m 9 1 c G U g c H J p b m N p c G F s I G R l c y B y Z X N z b 3 J 0 a X N z Y W 5 0 c y B k Z X M g c G F 5 c y B 0 a W V y c y Z x d W 9 0 O y w m c X V v d D t B b m 5 l Z V 9 h c n J p d m V l X 3 R j b i Z x d W 9 0 O y w m c X V v d D t O Y X R p b 2 5 h b G l 0 w 6 k g c H J p b m N p c G F s Z X M g Z G V z I H J l c 3 N v c n R p c 3 N h b n R z I G R l c y B w Y X l z I H R p Z X J z J n F 1 b 3 Q 7 L C Z x d W 9 0 O 0 1 v e W V u c y B k Z S B k w 6 l w b G F j Z W 1 l b n Q g Z W 1 w c n V u d M O p c y B w Y X I g b G V z I H J l c 3 N v c n R p c 3 N h b n R z I G R l c y B w Y X l z I H R p Z X J z J n F 1 b 3 Q 7 L C Z x d W 9 0 O 0 1 v e W V u c y B k Z S B k w 6 l w b G F j Z W 1 l b n Q g Z W 1 w c n V u d M O p c y B w Y X I g b G V z I H J l c 3 N v c n R p c 3 N h b n R z I G R l c y B w Y X l z I H R p Z X J z L 0 E g c G l l Z C Z x d W 9 0 O y w m c X V v d D t N b 3 l l b n M g Z G U g Z M O p c G x h Y 2 V t Z W 5 0 I G V t c H J 1 b n T D q X M g c G F y I G x l c y B y Z X N z b 3 J 0 a X N z Y W 5 0 c y B k Z X M g c G F 5 c y B 0 a W V y c y 9 N b 3 R v J n F 1 b 3 Q 7 L C Z x d W 9 0 O 0 1 v e W V u c y B k Z S B k w 6 l w b G F j Z W 1 l b n Q g Z W 1 w c n V u d M O p c y B w Y X I g b G V z I H J l c 3 N v c n R p c 3 N h b n R z I G R l c y B w Y X l z I H R p Z X J z L 0 J p Y 3 l j b G V 0 d G U m c X V v d D s s J n F 1 b 3 Q 7 T W 9 5 Z W 5 z I G R l I G T D q X B s Y W N l b W V u d C B l b X B y d W 5 0 w 6 l z I H B h c i B s Z X M g c m V z c 2 9 y d G l z c 2 F u d H M g Z G V z I H B h e X M g d G l l c n M v V m 9 p d H V y Z S Z x d W 9 0 O y w m c X V v d D t N b 3 l l b n M g Z G U g Z M O p c G x h Y 2 V t Z W 5 0 I G V t c H J 1 b n T D q X M g c G F y I G x l c y B y Z X N z b 3 J 0 a X N z Y W 5 0 c y B k Z X M g c G F 5 c y B 0 a W V y c y 9 Q a X J v Z 3 V l J n F 1 b 3 Q 7 L C Z x d W 9 0 O 0 1 v e W V u c y B k Z S B k w 6 l w b G F j Z W 1 l b n Q g Z W 1 w c n V u d M O p c y B w Y X I g b G V z I H J l c 3 N v c n R p c 3 N h b n R z I G R l c y B w Y X l z I H R p Z X J z L 0 R v c y B k X H U w M D I 3 Y W 5 p b W F s J n F 1 b 3 Q 7 L C Z x d W 9 0 O 0 1 v e W V u c y B k Z S B k w 6 l w b G F j Z W 1 l b n Q g Z W 1 w c n V u d M O p c y B w Y X I g b G V z I H J l c 3 N v c n R p c 3 N h b n R z I G R l c y B w Y X l z I H R p Z X J z L 1 b D q W h p Y 3 V s Z S B t a W x p d G F p c m U m c X V v d D s s J n F 1 b 3 Q 7 T W 9 5 Z W 5 z I G R l I G T D q X B s Y W N l b W V u d C B l b X B y d W 5 0 w 6 l z I H B h c i B s Z X M g c m V z c 2 9 y d G l z c 2 F u d H M g Z G V z I H B h e X M g d G l l c n M v V H J h b n N w b 3 J 0 I G V u I G N v b W 1 1 b i Z x d W 9 0 O y w m c X V v d D t Q b 3 V y I H F 1 Z W x s Z X M g c m F p c 2 9 u c y B s Y S B t Y W p v c m l 0 w 6 k g Z G V z I H J l c 3 N v c n R p c 3 N h b n R z I G R l c y B w Y X l z I H R p Z X J z I H N c d T A w M j f D q X R h a W V u d C B k w 6 l w b G F j w 6 l z I C h s b 3 J z I G R 1 I H B y Z W 1 p Z X I g Z M O p c G x h Y 2 V t Z W 5 0 K S Z x d W 9 0 O y w m c X V v d D t N w 6 l u Y W d l c y B k w 6 l w b G F j w 6 l z J n F 1 b 3 Q 7 L C Z x d W 9 0 O 1 R v d G F s I H B v c H V s Y X R p b 2 5 z I G T D q X B s Y W P D q W V z J n F 1 b 3 Q 7 L C Z x d W 9 0 O 0 I 0 Y S 4 g U G 9 w d W x h d G l v b i B h d X R v Y 2 h 0 b 2 5 l I C 0 g T c O p b m F n Z X M m c X V v d D s s J n F 1 b 3 Q 7 Q j R i L i B Q b 3 B 1 b G F 0 a W 9 u I G F 1 d G 9 j a H R v b m U g L S B J b m R p d m l k d X M m c X V v d D s s J n F 1 b 3 Q 7 Y S 4 g Q W J y a X M g Z W 4 g c G F p b G x l I G 9 1 I H T D t G x l J n F 1 b 3 Q 7 L C Z x d W 9 0 O 2 I u I E F i c m l z I G L D o m N o Z S A o d G V u d G U p J n F 1 b 3 Q 7 L C Z x d W 9 0 O 2 M u I E F i c m l z I G V u I G R 1 c i A o b X V y I H N v b G l k Z S k m c X V v d D s s J n F 1 b 3 Q 7 Z C 4 g U 2 F u c y B h Y n J p N C Z x d W 9 0 O y w m c X V v d D t D M i 4 g Q 2 9 t b W V u d C B z b 2 5 0 I G x l c y B y Z W x h d G l v b n M g Z W 5 0 c m U g b G V z I H B l c n N v b m 5 l c y B k w 6 l w b G F j w 6 l l c y B l d C B s Y S B j b 2 1 t d W 5 h d X T D q S B o w 7 R 0 Z S A / J n F 1 b 3 Q 7 L C Z x d W 9 0 O 0 Q u I E F T U 0 l T V E F O Q 0 U g R V h J U 1 R B T l R F I E R B T l M g T E U g U 0 l U R S A v I F Z J T E x B R 0 U g R E U g R E V Q T E F D R U 1 F T l Q m c X V v d D s s J n F 1 b 3 Q 7 R D E u I F F 1 Z W x s Z S B h c 3 N p c 3 R h b m N l I G V z d C B m b 3 V y b m l l I H N 1 c i B s Z S B z a X R l I C 8 g d m l s b G F n Z S A / J n F 1 b 3 Q 7 L C Z x d W 9 0 O 0 Q x L i B R d W V s b G U g Y X N z a X N 0 Y W 5 j Z S B l c 3 Q g Z m 9 1 c m 5 p Z S B z d X I g b G U g c 2 l 0 Z S A v I H Z p b G x h Z 2 U g P y 9 M Y S B k a X N 0 c m l i d X R p b 2 4 g Z F x 1 M D A y N 2 F y d G l j b G V z I G 5 v b i B h b G l t Z W 5 0 Y W l y Z X M m c X V v d D s s J n F 1 b 3 Q 7 R D E u I F F 1 Z W x s Z S B h c 3 N p c 3 R h b m N l I G V z d C B m b 3 V y b m l l I H N 1 c i B s Z S B z a X R l I C 8 g d m l s b G F n Z S A / L 0 x h I G R p c 3 R y a W J 1 d G l v b i B k Z X M g Y m F j a G V z J n F 1 b 3 Q 7 L C Z x d W 9 0 O 0 Q x L i B R d W V s b G U g Y X N z a X N 0 Y W 5 j Z S B l c 3 Q g Z m 9 1 c m 5 p Z S B z d X I g b G U g c 2 l 0 Z S A v I H Z p b G x h Z 2 U g P y 9 M X H U w M D I 3 Y X N z a X N 0 Y W 5 j Z S B l b i B F Y X U g S H l n a W V u Z S B l d C B B c 3 N h a W 5 p c 3 N l b W V u d C Z x d W 9 0 O y w m c X V v d D t E M S 4 g U X V l b G x l I G F z c 2 l z d G F u Y 2 U g Z X N 0 I G Z v d X J u a W U g c 3 V y I G x l I H N p d G U g L y B 2 a W x s Y W d l I D 8 v T F x 1 M D A y N 2 F z c 2 l z d G F u Y 2 U g Z W 4 g w 6 l k d W N h d G l v b i Z x d W 9 0 O y w m c X V v d D t E M S 4 g U X V l b G x l I G F z c 2 l z d G F u Y 2 U g Z X N 0 I G Z v d X J u a W U g c 3 V y I G x l I H N p d G U g L y B 2 a W x s Y W d l I D 8 v T G E g Z G l z d H J p Y n V 0 a W 9 u I G R l c y B t Y X T D q X J p Y X V 4 I C 8 g b 3 V 0 a W x z I H B v d X I g Y 2 9 u c 3 R y d W l y Z S B s X H U w M D I 3 Y W J y a X M m c X V v d D s s J n F 1 b 3 Q 7 R D E u I F F 1 Z W x s Z S B h c 3 N p c 3 R h b m N l I G V z d C B m b 3 V y b m l l I H N 1 c i B s Z S B z a X R l I C 8 g d m l s b G F n Z S A / L 0 x h I G R p c 3 R y a W J 1 d G l v b i B k Z X M g b W F 0 w 6 l y a W F 1 e C A v I G 9 1 d G l s c y B w b 3 V y I G x h b m N l c i B k Z X M g Y W N 0 a X Z p d M O p c y D D q W N v b m 9 t a X F 1 Z X M m c X V v d D s s J n F 1 b 3 Q 7 R D E u I F F 1 Z W x s Z S B h c 3 N p c 3 R h b m N l I G V z d C B m b 3 V y b m l l I H N 1 c i B s Z S B z a X R l I C 8 g d m l s b G F n Z S A / L 0 x c d T A w M j d h c 3 N p c 3 R h b m N l I H B z e W N o b 3 N v Y 2 l h b G U m c X V v d D s s J n F 1 b 3 Q 7 R D E u I F F 1 Z W x s Z S B h c 3 N p c 3 R h b m N l I G V z d C B m b 3 V y b m l l I H N 1 c i B s Z S B z a X R l I C 8 g d m l s b G F n Z S A / L 0 x c d T A w M j d h c 3 N p c 3 R h b m N l I G R l I H N h b n T D q S Z x d W 9 0 O y w m c X V v d D t E M S 4 g U X V l b G x l I G F z c 2 l z d G F u Y 2 U g Z X N 0 I G Z v d X J u a W U g c 3 V y I G x l I H N p d G U g L y B 2 a W x s Y W d l I D 8 v T G E g Z G l z d H J p Y n V 0 a W 9 u I G R l I H Z p d n J l c y Z x d W 9 0 O y w m c X V v d D t E M S 4 g U X V l b G x l I G F z c 2 l z d G F u Y 2 U g Z X N 0 I G Z v d X J u a W U g c 3 V y I G x l I H N p d G U g L y B 2 a W x s Y W d l I D 8 v Q 2 F z a C A o Q X J n Z W 5 0 K S Z x d W 9 0 O y w m c X V v d D t E M S 4 g U X V l b G x l I G F z c 2 l z d G F u Y 2 U g Z X N 0 I G Z v d X J u a W U g c 3 V y I G x l I H N p d G U g L y B 2 a W x s Y W d l I D 8 v U G F z I G R c d T A w M j d h c 3 N p c 3 R h b m N l I H J l w 6 d 1 Z S Z x d W 9 0 O y w m c X V v d D t E M i 4 x L m Q u I E E g c X V l b G x l I H D D q X J p b 2 R l I G x h I G R p c 3 R y a W J 1 d G l v b i B k Z X M g d m l 2 c m V z I G E t d C 1 l b G x l I G V 1 I G x p Z X U g c G 9 1 c i B s Y S B k Z X J u a c O o c m U g Z m 9 p c y A / J n F 1 b 3 Q 7 L C Z x d W 9 0 O 0 Q y L j I u Z C 4 g Q S B x d W V s b G U g c M O p c m l v Z G U g b G E g Z G l z d H J p Y n V 0 a W 9 u I C B k X H U w M D I 3 Y X J 0 a W N s Z X M g b m 9 u I G F s a W 1 l b n R h a X J l c y B h L X Q t Z W x s Z S B l d S B s a W V 1 I C B w b 3 V y I G x h I G R l c m 5 p w 6 h y Z S B m b 2 l z P y Z x d W 9 0 O y w m c X V v d D t E M i 4 z L m Q u I E E g c X V l b G x l I H D D q X J p b 2 R l I G x h I G R p c 3 R y a W J 1 d G l v b i B k Z X M g Y s O i Y 2 h l c y B h L X Q t Z W x s Z S B l d S B s a W V 1 I H B v d X I g b G E g Z G V y b m n D q H J l I G Z v a X M g P y Z x d W 9 0 O y w m c X V v d D t E M i 4 0 L m Q u I E E g c X V l b G x l I H D D q X J p b 2 R l I G x h I G R p c 3 R y a W J 1 d G l v b i B k Z S B j Z X M g b W F 0 w 6 l y a W F 1 e C 9 v d X R p b H M g Y S 1 0 L W V s b G U g Z X U g b G l l d S B w b 3 V y I G x h I G R l c m 5 p w 6 h y Z S B m b 2 l z I D 8 m c X V v d D s s J n F 1 b 3 Q 7 R D I u N S 5 k L i B B I H F 1 Z W x s Z S B w w 6 l y a W 9 k Z S B s Y S B k a X N 0 c m l i d X R p b 2 4 g Z G U g Y 2 V z I G 1 h d M O p c m l h d X g v b 3 V 0 a W x z I G E t d C 1 l b G x l I G V 1 I G x p Z X U g c G 9 1 c i B s Y S B k Z X J u a c O o c m U g Z m 9 p c y A / J n F 1 b 3 Q 7 L C Z x d W 9 0 O 0 Q y L j Y u Z C 4 g Q S B x d W V s b G U g c M O p c m l v Z G U g b F x 1 M D A y N 2 F z c 2 l z d G F u Y 2 U g Z W 4 g c 2 F u d M O p I G E t d C 1 l b G x l I G V 1 I G x p Z X U g c G 9 1 c i B s Y S B k Z X J u a c O o c m U g Z m 9 p c y A / J n F 1 b 3 Q 7 L C Z x d W 9 0 O 0 Q y L j c u Z C 4 g Q S B x d W V s b G U g c M O p c m l v Z G U g d W 5 l I G F z c 2 l z d G F u Y 2 U g c H N 5 Y 2 h v c 2 9 j a W F s Z S B h L X Q t Z W x s Z S B l d S B s a W V 1 I H B v d X I g b G E g Z G V y b m n D q H J l I G Z v a X M g P y Z x d W 9 0 O y w m c X V v d D t E M i 4 4 L m Q u I E E g c X V l b G x l I H D D q X J p b 2 R l I G x c d T A w M j d h c 3 N p c 3 R h b m N l I G V u I G V h d S w g a H l n a c O o b m U g Z X Q g Y X N z Y W l u a X N z Z W 1 l b n Q g Y S 1 0 L W V s b G U g Z X U g b G l l d S B w b 3 V y I G x h I G R l c m 5 p w 6 h y Z S B m b 2 l z P y Z x d W 9 0 O y w m c X V v d D t E M i 4 5 L m Q u I E E g c X V l b G x l I H D D q X J p b 2 R l I G x c d T A w M j d h c 3 N p c 3 R h b m N l I G V u I M O p Z H V j Y X R p b 2 4 g Y S 1 0 L W V s b G U g Z X U g b G l l d S B w b 3 V y I G x h I G R l c m 5 p w 6 h y Z S B m b 2 l z P y Z x d W 9 0 O y w m c X V v d D t E M i 4 x M C 5 k L i B B I H F 1 Z W x s Z S B w w 6 l y a W 9 k Z S B s X H U w M D I 3 Y X N z a X N 0 Y W 5 j Z S B l b i B D Y X N o I G E t d C 1 l b G x l I G V 1 I G x p Z X U g P y Z x d W 9 0 O y w m c X V v d D t F M S 4 g T m 9 t Y n J l I G R l I G Z l b W 1 l c y B l b m N l a W 5 0 Z X M m c X V v d D s s J n F 1 b 3 Q 7 R T I u I E 5 v b W J y Z S B k Z S B m Z W 1 t Z X M g Y W x s Y W l 0 Y W 5 0 Z X M m c X V v d D s s J n F 1 b 3 Q 7 R T M u I E 5 v b W J y Z S B k Z S B w Z X J z b 2 5 u Z X M g c 2 9 1 Z m Z y Y W 5 0 I G T i g J l 1 b i B o Y W 5 k a W N h c C B t Z W 5 0 Y W w m c X V v d D s s J n F 1 b 3 Q 7 R T Q u I E 5 v b W J y Z S B k Z S B w Z X J z b 2 5 u Z X M g c 2 9 1 Z m Z y Y W 5 0 I G T i g J l 1 b i B o Y W 5 k a W N h c C B w a H l z a X F 1 Z S Z x d W 9 0 O y w m c X V v d D t F N S 4 g T m 9 t Y n J l I G R l I H B l c n N v b m 5 l c y B z b 3 V m Z n J h b n Q g Z O K A m X V u I G h h b m R p Y 2 F w I C 0 g c 2 9 1 c m Q g Z X Q g b X V l d C Z x d W 9 0 O y w m c X V v d D t F N y 4 g T m 9 t Y n J l I G R l I G 1 p b m V 1 c n M g b m 9 u I G F j Y 2 9 t c G F n b s O p c y Z x d W 9 0 O y w m c X V v d D t F O S 4 g T m 9 t Y n J l I G R c d T A w M j d v c n B o Z W x p b n M g Z G U g c M O o c m U g Z X Q g Z G U g b c O o c m U m c X V v d D s s J n F 1 b 3 Q 7 R T E w L i B G Z W 1 t Z S B j a G V m I G R l I G 3 D q W 5 h Z 2 U m c X V v d D s s J n F 1 b 3 Q 7 R T E y L i B F b m Z h b n Q g Y 2 h l Z i B k Z S B t w 6 l u Y W d l J n F 1 b 3 Q 7 L C Z x d W 9 0 O 0 U x M y 4 g U G V y c 2 9 u b m V z I G F n w 6 l l c y A o c G x 1 c y B k Z S A 2 M C B h b n M p J n F 1 b 3 Q 7 L C Z x d W 9 0 O 0 U x N C 4 g U G V y c 2 9 u b m V z I G 5 v b i B 2 b 3 l h b n R l c y A o Y X Z l d W d s Z X M p J n F 1 b 3 Q 7 L C Z x d W 9 0 O 0 U x N S 4 g T G V z I G Z l b W 1 l c y B z Z S B z Z W 5 0 Z W 5 0 L W V s b G V z I G V u I H P D q W N 1 c m l 0 w 6 k g c 3 V y I G x l I H N p d G U g L y B 2 a W x s Y W d l I D 8 m c X V v d D s s J n F 1 b 3 Q 7 R T E 2 L i B M Z X M g a G 9 t b W V z I H N l I H N l b n R l b n Q t a W x z I G V u I H P D q W N 1 c m l 0 w 6 k g c 3 V y I G x l I H N p d G U g L y B 2 a W x s Y W d l I D 8 m c X V v d D s s J n F 1 b 3 Q 7 R T E 3 L i B M Z X M g Z W 5 m Y W 5 0 c y B z Z S B z Z W 5 0 Z W 5 0 L W l s c y B l b i B z w 6 l j d X J p d M O p I H N 1 c i B s Z S B z a X R l I C 8 g d m l s b G F n Z T 8 m c X V v d D s s J n F 1 b 3 Q 7 R T E 1 L j E u I F B v d X J x d W 9 p I G x l c y B G R U 1 N R V M g b m U g c 2 U g c 2 V u d G V u d C B w Y X M g Z W 4 g c 8 O p Y 3 V y a X T D q S A / J n F 1 b 3 Q 7 L C Z x d W 9 0 O 0 U x N i 4 x L i B Q b 3 V y c X V v a S B s Z X M g S E 9 N T U V T I G 5 l I H N l I H N l b n R l b n Q g c G F z I G V u I H P D q W N 1 c m l 0 w 6 k g P y Z x d W 9 0 O y w m c X V v d D t F M T c u M S 4 g U G 9 1 c n F 1 b 2 k g b G V z I E V O R k F O V F M g b m U g c 2 U g c 2 V u d G V u d C B w Y X M g Z W 4 g c 8 O p Y 3 V y a X T D q S A / J n F 1 b 3 Q 7 L C Z x d W 9 0 O 0 U x O C 4 g T G E g b W F q b 3 J p d M O p I G R l c y B w Z X J z b 2 5 u Z X M g Z G l z c G 9 z Z S 1 0 L W V s b G U g Z G U g Z G 9 j d W 1 l b n R z I G T i g J l p Z G V u d G l m a W N h d G l v b i A / J n F 1 b 3 Q 7 L C Z x d W 9 0 O 0 U x O C 4 x L i B Q b 3 V y c X V v a T 8 g S W x z I G 5 l I H J l Z m 9 u d C B w Y X M g b G V 1 c n M g Z G 9 j d W 1 l b n R z I G R c d T A w M j d p Z G V u d G l m a W N h d G l v b i Z x d W 9 0 O y w m c X V v d D t T c M O p Y 2 l m a W V y I G F 1 d H J l I H J h a X N v b i A 6 J n F 1 b 3 Q 7 L C Z x d W 9 0 O 0 Y u I E V B V S w g S F l H S U V O R S B F V C B B U 1 N B S U 5 J U 1 N F T U V O V C Z x d W 9 0 O y w m c X V v d D t G M S 5 R d W V s b G V z I H N v b n Q g b G V z I H B y a W 5 j a X B h b G V z I H N v d X J j Z X M g Z O K A m W F w c H J v d m l z a W 9 u b m V t Z W 5 0 I G V u I G V h d S B k Y W 5 z I G x l I H N p d G U g L y B 2 a W x s Y W d l I D 8 m c X V v d D s s J n F 1 b 3 Q 7 R j E u U X V l b G x l c y B z b 2 5 0 I G x l c y B w c m l u Y 2 l w Y W x l c y B z b 3 V y Y 2 V z I G T i g J l h c H B y b 3 Z p c 2 l v b m 5 l b W V u d C B l b i B l Y X U g Z G F u c y B s Z S B z a X R l I C 8 g d m l s b G F n Z S A / L 0 J s Y W R k Z X I m c X V v d D s s J n F 1 b 3 Q 7 R j E u U X V l b G x l c y B z b 2 5 0 I G x l c y B w c m l u Y 2 l w Y W x l c y B z b 3 V y Y 2 V z I G T i g J l h c H B y b 3 Z p c 2 l v b m 5 l b W V u d C B l b i B l Y X U g Z G F u c y B s Z S B z a X R l I C 8 g d m l s b G F n Z S A / L 0 N h b W l v b i 1 D a X R l c m 5 l J n F 1 b 3 Q 7 L C Z x d W 9 0 O 0 Y x L l F 1 Z W x s Z X M g c 2 9 u d C B s Z X M g c H J p b m N p c G F s Z X M g c 2 9 1 c m N l c y B k 4 o C Z Y X B w c m 9 2 a X N p b 2 5 u Z W 1 l b n Q g Z W 4 g Z W F 1 I G R h b n M g b G U g c 2 l 0 Z S A v I H Z p b G x h Z 2 U g P y 9 F Y X U g Z G U g c 3 V y Z m F j Z S A o d 2 F k a S w g b G F j L C B y a X Z p w 6 h y Z S w g Z X R j L i k m c X V v d D s s J n F 1 b 3 Q 7 R j E u U X V l b G x l c y B z b 2 5 0 I G x l c y B w c m l u Y 2 l w Y W x l c y B z b 3 V y Y 2 V z I G T i g J l h c H B y b 3 Z p c 2 l v b m 5 l b W V u d C B l b i B l Y X U g Z G F u c y B s Z S B z a X R l I C 8 g d m l s b G F n Z S A / L 0 V h d S B k d S B y b 2 J p b m V 0 J n F 1 b 3 Q 7 L C Z x d W 9 0 O 0 Y x L l F 1 Z W x s Z X M g c 2 9 u d C B s Z X M g c H J p b m N p c G F s Z X M g c 2 9 1 c m N l c y B k 4 o C Z Y X B w c m 9 2 a X N p b 2 5 u Z W 1 l b n Q g Z W 4 g Z W F 1 I G R h b n M g b G U g c 2 l 0 Z S A v I H Z p b G x h Z 2 U g P y 9 G b 3 J h Z 2 U g w 6 A g c G 9 t c G U g b W F u d W V s b G U m c X V v d D s s J n F 1 b 3 Q 7 R j E u U X V l b G x l c y B z b 2 5 0 I G x l c y B w c m l u Y 2 l w Y W x l c y B z b 3 V y Y 2 V z I G T i g J l h c H B y b 3 Z p c 2 l v b m 5 l b W V u d C B l b i B l Y X U g Z G F u c y B s Z S B z a X R l I C 8 g d m l s b G F n Z S A / L 1 B 1 a X Q g Y W 3 D q W x p b 3 L D q S Z x d W 9 0 O y w m c X V v d D t G M S 5 R d W V s b G V z I H N v b n Q g b G V z I H B y a W 5 j a X B h b G V z I H N v d X J j Z X M g Z O K A m W F w c H J v d m l z a W 9 u b m V t Z W 5 0 I G V u I G V h d S B k Y W 5 z I G x l I H N p d G U g L y B 2 a W x s Y W d l I D 8 v U H V p d C B 0 c m F k a X R p b 2 5 u Z W w g L y D D o C B j a W V s I G 9 1 d m V y d C Z x d W 9 0 O y w m c X V v d D t G M S 5 R d W V s b G V z I H N v b n Q g b G V z I H B y a W 5 j a X B h b G V z I H N v d X J j Z X M g Z O K A m W F w c H J v d m l z a W 9 u b m V t Z W 5 0 I G V u I G V h d S B k Y W 5 z I G x l I H N p d G U g L y B 2 a W x s Y W d l I D 8 v V m V u Z G V 1 c i B k 4 o C Z Z W F 1 J n F 1 b 3 Q 7 L C Z x d W 9 0 O 0 5 v b W J y Z S B k Z S B Q d W l 0 c y B 0 c m F k a X R p b 2 5 u Z W w g R k 9 O Q 1 R J T 0 5 O R U x T J n F 1 b 3 Q 7 L C Z x d W 9 0 O 0 5 v b W J y Z S B k Z S B Q d W l 0 c y B 0 c m F k a X R p b 2 5 u Z W w g T k 9 O I E Z P T k N U S U 9 O T k V M U y Z x d W 9 0 O y w m c X V v d D t O b 2 1 i c m U g Z G U g R m 9 y Y W d l I M O g I H B v b X B l I G 1 h b n V l b G x l I E Z P T k N U S U 9 O T k V M U y Z x d W 9 0 O y w m c X V v d D t O b 2 1 i c m U g Z G U g R m 9 y Y W d l I M O g I H B v b X B l I G 1 h b n V l b G x l I E 5 P T i B G T 0 5 D V E l P T k 5 F T F M m c X V v d D s s J n F 1 b 3 Q 7 T m 9 t Y n J l I G R l I F B 1 a X R z I G F t w 6 l s a W 9 y w 6 k g R k 9 O Q 1 R J T 0 5 O R U x T J n F 1 b 3 Q 7 L C Z x d W 9 0 O 0 5 v b W J y Z S B k Z S B Q d W l 0 I G F t w 6 l s a W 9 y w 6 k g T k 9 O I E Z P T k N U S U 9 O T k V M U y Z x d W 9 0 O y w m c X V v d D t O b 2 1 i c m U g Z G U g Q m x h Z G R l c i B G T 0 5 D V E l P T k 5 F T F M m c X V v d D s s J n F 1 b 3 Q 7 T m 9 t Y n J l I G R l I E J s Y W R k Z X I g T k 9 O I E Z P T k N U S U 9 O T k V M U y Z x d W 9 0 O y w m c X V v d D t O b 2 1 i c m U g O i B F Y X U g Z G U g c 3 V y Z m F j Z S A o d 2 F k a S w g b G F j L C B y a X Z p w 6 h y Z S w g Z X R j L i k g R k 9 O Q 1 R J T 0 5 O R U x T J n F 1 b 3 Q 7 L C Z x d W 9 0 O 0 5 v b W J y Z T o g R W F 1 I G R l I H N 1 c m Z h Y 2 U g K H d h Z G k s I G x h Y y w g c m l 2 a c O o c m U s I G V 0 Y y 4 p I E 5 P T i B G T 0 5 D V E l P T k 5 F T F M m c X V v d D s s J n F 1 b 3 Q 7 T m 9 t Y n J l I G R l I F Z l b m R l d X I g Z O K A m W V h d S B G T 0 5 D V E l P T k 5 F T F M m c X V v d D s s J n F 1 b 3 Q 7 T m 9 t Y n J l I G R l I F Z l b m R l d X I g Z O K A m W V h d S B O T 0 4 g R k 9 O Q 1 R J T 0 5 O R U x T J n F 1 b 3 Q 7 L C Z x d W 9 0 O 0 5 v b W J y Z S B k Z S B D Y W 1 p b 2 4 t Q 2 l 0 Z X J u Z S B G T 0 5 D V E l P T k 5 F T F M m c X V v d D s s J n F 1 b 3 Q 7 T m 9 t Y n J l I G R l I E N h b W l v b i 1 D a X R l c m 5 l I E 5 P T i B G T 0 5 D V E l P T k 5 F T F M m c X V v d D s s J n F 1 b 3 Q 7 T m 9 t Y n J l I D o g R W F 1 I G R 1 I H J v Y m l u Z X Q g R k 9 O Q 1 R J T 0 5 O R U x T J n F 1 b 3 Q 7 L C Z x d W 9 0 O 0 5 v b W J y Z S A 6 I E V h d S B k d S B y b 2 J p b m V 0 I E 5 P T i B G T 0 5 D V E l P T k 5 F T F M m c X V v d D s s J n F 1 b 3 Q 7 R j M u I F F 1 Z W x s Z S B l c 3 Q g b G E g Z G l z d G F u Y 2 U g c X V l I G x l c y B w Z X J z b 2 5 u Z X M g Z M O p c G x h Y 8 O p Z X M g c G F y Y 2 9 1 c m V u d C B w b 3 V y I G F j Y 8 O p Z G V y I M O g I G x h I H N v d X J j Z S B k 4 o C Z Z W F 1 I G x h I H B s d X M g c H J v Y 2 h l I D 8 g K G 1 h c m N o Z S D D o C B w a W V k K S Z x d W 9 0 O y w m c X V v d D t G L j Q u I F F 1 Z W x s Z S B l c 3 Q g b G U g Z M O p b G F p I G T i g J l h d H R l b n R l I G 1 v e W V u I H F 1 Z S B s Z X M g c G V y c 2 9 u b m V z I G T D q X B s Y W P D q W V z I G Z v b n Q g Y X U g b m l 2 Z W F 1 I G T i g J l 1 b m U g c 2 9 1 c m N l I G T i g J l l Y X U g Y X Z h b n Q g Z O K A m W F 2 b 2 l y I G R l I G z i g J l l Y X U g P y Z x d W 9 0 O y w m c X V v d D t G N C 4 g U X V l b H M g c 2 9 u d C B s Z X M g c H J v Y m z D q G 1 l c y B s a c O p c y D D o C B s Y S B x d W F s a X T D q S B k Z S B s 4 o C Z Z W F 1 I D 8 m c X V v d D s s J n F 1 b 3 Q 7 R j Q u I F F 1 Z W x z I H N v b n Q g b G V z I H B y b 2 J s w 6 h t Z X M g b G n D q X M g w 6 A g b G E g c X V h b G l 0 w 6 k g Z G U g b O K A m W V h d S A / L 0 F 1 Y 3 V u J n F 1 b 3 Q 7 L C Z x d W 9 0 O 0 Y 0 L i B R d W V s c y B z b 2 5 0 I G x l c y B w c m 9 i b M O o b W V z I G x p w 6 l z I M O g I G x h I H F 1 Y W x p d M O p I G R l I G z i g J l l Y X U g P y 9 F Y X U g d H J v d W J s Z S A v I G J y d W 5 l J n F 1 b 3 Q 7 L C Z x d W 9 0 O 0 Y 0 L i B R d W V s c y B z b 2 5 0 I G x l c y B w c m 9 i b M O o b W V z I G x p w 6 l z I M O g I G x h I H F 1 Y W x p d M O p I G R l I G z i g J l l Y X U g P y 9 H b 8 O 7 d C Z x d W 9 0 O y w m c X V v d D t G N C 4 g U X V l b H M g c 2 9 u d C B s Z X M g c H J v Y m z D q G 1 l c y B s a c O p c y D D o C B s Y S B x d W F s a X T D q S B k Z S B s 4 o C Z Z W F 1 I D 8 v R W F 1 I G 5 v b i B w b 3 R h Y m x l J n F 1 b 3 Q 7 L C Z x d W 9 0 O 0 Y 0 L i B R d W V s c y B z b 2 5 0 I G x l c y B w c m 9 i b M O o b W V z I G x p w 6 l z I M O g I G x h I H F 1 Y W x p d M O p I G R l I G z i g J l l Y X U g P y 9 P Z G V 1 c i Z x d W 9 0 O y w m c X V v d D t G N S 4 g U X V l b G x l c y B z b 2 5 0 I G x l c y B 0 e X B l c y B k Z S B s Y X R y a W 5 l c y B k a X N w b 2 5 p Y m x l c y B z d X I g Y 2 U g b G l l d S B k Z S B k w 6 l w b G F j Z W 1 l b n Q g P y Z x d W 9 0 O y w m c X V v d D t G N S 4 g U X V l b G x l c y B z b 2 5 0 I G x l c y B 0 e X B l c y B k Z S B s Y X R y a W 5 l c y B k a X N w b 2 5 p Y m x l c y B z d X I g Y 2 U g b G l l d S B k Z S B k w 6 l w b G F j Z W 1 l b n Q g P y 9 M Y X R y a W 5 l c y B j b 2 x s Z W N 0 a X Z l c y A o b G V z I G x h d H J p b m V z I H N v b n Q g d X R p b G l z w 6 l l c y B w Y X I g c G x 1 c 2 l l d X J z I G 3 D q W 5 h Z 2 V z I M O g I G x h I G Z v a X M p J n F 1 b 3 Q 7 L C Z x d W 9 0 O 0 Y 1 L i B R d W V s b G V z I H N v b n Q g b G V z I H R 5 c G V z I G R l I G x h d H J p b m V z I G R p c 3 B v b m l i b G V z I H N 1 c i B j Z S B s a W V 1 I G R l I G T D q X B s Y W N l b W V u d C A / L 0 x h d H J p b m V z I H B y a X b D q W V z I C h j 4 o C Z Z X N 0 I M O g I G R p c m U g d W 5 l I G x h d H J p b m U g c G F y I G 3 D q W 5 h Z 2 U p J n F 1 b 3 Q 7 L C Z x d W 9 0 O 0 Y 1 L i B R d W V s b G V z I H N v b n Q g b G V z I H R 5 c G V z I G R l I G x h d H J p b m V z I G R p c 3 B v b m l i b G V z I H N 1 c i B j Z S B s a W V 1 I G R l I G T D q X B s Y W N l b W V u d C A / L 0 T D q W b D q W N h d G l v b i D D o C B s 4 o C Z Y W l y I G x p Y n J l I G 9 1 I G R h b n M g b G E g b m F 0 d X J l J n F 1 b 3 Q 7 L C Z x d W 9 0 O 0 Y 1 Y j E u I E N v b W J p Z W 4 g e S B h L X Q t a W w g Z G U g b G F 0 c m l u Z X M g Y 2 9 s b G V j d G l 2 Z X M / J n F 1 b 3 Q 7 L C Z x d W 9 0 O 0 Y 1 Y j I u I E N v b W J p Z W 4 g e S B h L X Q t a W w g Z G U g b G F 0 c m l u Z X M g c H J p d s O p Z X M / J n F 1 b 3 Q 7 L C Z x d W 9 0 O 0 Y 3 L i B R d W V s I G V z d C B s 4 o C Z w 6 l 0 Y X Q g Z G U g b G E g b W F q b 3 J p d M O p I G R l c y B s Y X R y a W 5 l c y A / J n F 1 b 3 Q 7 L C Z x d W 9 0 O 0 Y 4 L i B F c 3 Q t Y 2 U g c X V l I G x l c y B s Y X R y a W 5 l c y B z b 2 5 0 I H P D q X B h c s O p Z X M g c G 9 1 c i B s Z X M g a G 9 t b W V z I G V 0 I G Z l b W 1 l c y A / J n F 1 b 3 Q 7 L C Z x d W 9 0 O 0 Y 5 L i B R d W V s b G U g Z X N 0 I G x h I G R p c 3 R h b m N l I G V u d H J l I G x l c y B s Y X R y a W 5 l c y B l d C B s Z X M g c G 9 p b n R z I G T i g J l l Y X U g P y Z x d W 9 0 O y w m c X V v d D t G M T A u I F F 1 Z W x s Z X M g c 2 9 u d C B s Z X M g d H l w Z X M g Z G U g Z G 9 1 Y 2 h l c y B k a X N w b 2 5 p Y m x l c y B z d X I g Y 2 U g b G l l d S B k Z S B k w 6 l w b G F j Z W 1 l b n Q g P y Z x d W 9 0 O y w m c X V v d D t G M T A u I F F 1 Z W x s Z X M g c 2 9 u d C B s Z X M g d H l w Z X M g Z G U g Z G 9 1 Y 2 h l c y B k a X N w b 2 5 p Y m x l c y B z d X I g Y 2 U g b G l l d S B k Z S B k w 6 l w b G F j Z W 1 l b n Q g P y 9 D b 2 x s Z W N 0 a X Z l c y A o d X R p b G l z w 6 l l c y B w Y X I g c G x 1 c 2 l l d X J z I G 3 D q W 5 h Z 2 V z I M O g I G x h I G Z v a X M p J n F 1 b 3 Q 7 L C Z x d W 9 0 O 0 Y x M C 4 g U X V l b G x l c y B z b 2 5 0 I G x l c y B 0 e X B l c y B k Z S B k b 3 V j a G V z I G R p c 3 B v b m l i b G V z I H N 1 c i B j Z S B s a W V 1 I G R l I G T D q X B s Y W N l b W V u d C A / L 1 B y a X b D q W V z I C h w Y X I g b c O p b m F n Z S k m c X V v d D s s J n F 1 b 3 Q 7 R j E w Y S 4 g T m 9 t Y n J l I G R l I G R v d W N o Z X M g Y 2 9 s b G V j d G l 2 Z X M g Z G F u c y B s Z S B z a X R l I C 8 g d m l s b G F n Z S A / J n F 1 b 3 Q 7 L C Z x d W 9 0 O 0 Y x M G I u I E 5 v b W J y Z S B k Z S B k b 3 V j a G V z I H B y a X b D q W V z I G R h b n M g b G U g c 2 l 0 Z S A v I H Z p b G x h Z 2 U g P y Z x d W 9 0 O y w m c X V v d D t G M T E u I E x l c y B l b m Z h b n R z L C B m Z W 1 t Z X M g Z X Q g c G V y c 2 9 u b m V z I H Z 1 b G 7 D q X J h Y m x l c y B w Z X V 2 Z W 5 0 L W l s c y B h Y 2 P D q W R l c i B h d X g g b G F 0 c m l u Z X M s I H B v a W 5 0 c y B k 4 o C Z Z W F 1 L C B h a X J l I G R l I G T D q W b D q W N h d G l v b i B z Y W 5 z I H J p c 3 F 1 Z S B w Y X J 0 a W N 1 b G l l c j 8 m c X V v d D s s J n F 1 b 3 Q 7 R j E y L i B T a S B s 4 o C Z Y W N j w 6 h z I G V z d C B y a X N x d c O p L C B x d W V s c y B z b 2 5 0 I G x l c y B y a X N x d W V z I H B y a W 5 j a X B h d X g g P y Z x d W 9 0 O y w m c X V v d D t G M T I u I F N p I G z i g J l h Y 2 P D q H M g Z X N 0 I H J p c 3 F 1 w 6 k s I H F 1 Z W x z I H N v b n Q g b G V z I H J p c 3 F 1 Z X M g c H J p b m N p c G F 1 e C A / L 0 F n c m V z c 2 l v b i B w a H l z a X F 1 Z S Z x d W 9 0 O y w m c X V v d D t G M T I u I F N p I G z i g J l h Y 2 P D q H M g Z X N 0 I H J p c 3 F 1 w 6 k s I H F 1 Z W x z I H N v b n Q g b G V z I H J p c 3 F 1 Z X M g c H J p b m N p c G F 1 e C A / L 0 F y c m V z d G F 0 a W 9 u c y 9 k w 6 l 0 Z W 5 0 a W 9 u c y Z x d W 9 0 O y w m c X V v d D t G M T I u I F N p I G z i g J l h Y 2 P D q H M g Z X N 0 I H J p c 3 F 1 w 6 k s I H F 1 Z W x z I H N v b n Q g b G V z I H J p c 3 F 1 Z X M g c H J p b m N p c G F 1 e C A / L 0 F 1 d H J l L C B w c s O p Y 2 l z Z X o m c X V v d D s s J n F 1 b 3 Q 7 R j E y L i B T a S B s 4 o C Z Y W N j w 6 h z I G V z d C B y a X N x d c O p L C B x d W V s c y B z b 2 5 0 I G x l c y B y a X N x d W V z I H B y a W 5 j a X B h d X g g P y 9 F b m z D q H Z l b W V u d H M m c X V v d D s s J n F 1 b 3 Q 7 R j E y L i B T a S B s 4 o C Z Y W N j w 6 h z I G V z d C B y a X N x d c O p L C B x d W V s c y B z b 2 5 0 I G x l c y B y a X N x d W V z I H B y a W 5 j a X B h d X g g P y 9 I Y X J j w 6 h s Z W 1 l b n Q g b 3 U g Z G l z Y 3 J p b W l u Y X R p b 2 4 m c X V v d D s s J n F 1 b 3 Q 7 R j E y L i B T a S B s 4 o C Z Y W N j w 6 h z I G V z d C B y a X N x d c O p L C B x d W V s c y B z b 2 5 0 I G x l c y B y a X N x d W V z I H B y a W 5 j a X B h d X g g P y 9 W a W 9 s Z W 5 j Z S B z Z X h 1 Z W x s Z S Z x d W 9 0 O y w m c X V v d D t G M T J i L i B Q c m V j a X N l e i B h d X R y Z S B y a X N x d W U m c X V v d D s s J n F 1 b 3 Q 7 R z E u R X N 0 L W N l I H F 1 Z S B s Z X M g Z W 5 m Y W 5 0 c y B k Z S B t w 6 l u Y W d l c y B k w 6 l w b G F j w 6 l z I G Z y w 6 l x d W V u d G V u d C B 1 b m U g w 6 l j b 2 x l I D 8 m c X V v d D s s J n F 1 b 3 Q 7 R z I u U G 9 1 c n F 1 b 2 k g V E 9 V U y B M R V M g R U 5 G Q U 5 U U y B u Z S B m c s O p c X V l b n R l b n Q g c G F z I G R c d T A w M j f D q W N v b G U g P y Z x d W 9 0 O y w m c X V v d D t H M m I u I F B y w 6 l j a X N l c i B h d X R y Z S B y Y W l z b 2 4 m c X V v d D s s J n F 1 b 3 Q 7 R z N h L i B R d W V s I G V z d C B s Z S B u b 2 0 g Z G U g b F x 1 M D A y N 8 O p Y 2 9 s Z S Z x d W 9 0 O y w m c X V v d D t H M 2 I u I E R h b n M g c X V l b C B 2 a W x s Y W d l L 3 Z p b G x l L 3 N p d G U g c 2 U g d H J v d X Z l I G x c d T A w M j f D q W N v b G U / J n F 1 b 3 Q 7 L C Z x d W 9 0 O 0 c x L j Q u I F F 1 Z W x s Z S B l c 3 Q g b G E g Z G l z d G F u Y 2 U g c G F y Y 2 9 1 c n V l I H B v d X I g e S B h Y 2 P D q W R l c i A / J n F 1 b 3 Q 7 L C Z x d W 9 0 O 0 g u I E l O R k 9 S T U F U S U 9 O U y B T V V I g T E V T I F N F U l Z J Q 0 V T I E R F I F N B T l R F I E R J U 1 B P T k l C T E V T I E R B T l M g T E U g U 0 l U R S A v I F Z J T E x B R 0 U m c X V v d D s s J n F 1 b 3 Q 7 W S B h I H Q t a W w g Z G V z I H N l c n Z p Y 2 V z I G 3 D q W R p Y 2 F 1 e C B m b 2 5 j d G l v b m 5 l b H M g Z G l z c G 9 u a W J s Z X M g c 3 V y I G N l I H N p d G U g L y B 2 a W x s Y W d l P y Z x d W 9 0 O y w m c X V v d D t I M S 4 g U 2 k g T 3 V p L C B R d W V s c y B 0 e X B l c y B k Z S B z Z X J 2 a W N l c y B t w 6 l k a W N h d X g g Z m 9 u Y 3 R p b 2 5 u Z W x z I H N v b n Q g Z G l z c G 9 u a W J s Z X M g c 3 V y I G N l I H N p d G U g L y B 2 a W x s Y W d l P y Z x d W 9 0 O y w m c X V v d D t I M S 4 g U 2 k g T 3 V p L C B R d W V s c y B 0 e X B l c y B k Z S B z Z X J 2 a W N l c y B t w 6 l k a W N h d X g g Z m 9 u Y 3 R p b 2 5 u Z W x z I H N v b n Q g Z G l z c G 9 u a W J s Z X M g c 3 V y I G N l I H N p d G U g L y B 2 a W x s Y W d l P y 9 D Z W 5 0 c m U g Z G U g c 2 F u d M O p J n F 1 b 3 Q 7 L C Z x d W 9 0 O 0 g x L i B T a S B P d W k s I F F 1 Z W x z I H R 5 c G V z I G R l I H N l c n Z p Y 2 V z I G 3 D q W R p Y 2 F 1 e C B m b 2 5 j d G l v b m 5 l b H M g c 2 9 u d C B k a X N w b 2 5 p Y m x l c y B z d X I g Y 2 U g c 2 l 0 Z S A v I H Z p b G x h Z 2 U / L 0 N s a W 5 p c X V l I G 1 v Y m l s Z S Z x d W 9 0 O y w m c X V v d D t I M S 4 g U 2 k g T 3 V p L C B R d W V s c y B 0 e X B l c y B k Z S B z Z X J 2 a W N l c y B t w 6 l k a W N h d X g g Z m 9 u Y 3 R p b 2 5 u Z W x z I H N v b n Q g Z G l z c G 9 u a W J s Z X M g c 3 V y I G N l I H N p d G U g L y B 2 a W x s Y W d l P y 9 D b G l u a X F 1 Z S B w c m l 2 w 6 l l J n F 1 b 3 Q 7 L C Z x d W 9 0 O 0 g x L i B T a S B P d W k s I F F 1 Z W x z I H R 5 c G V z I G R l I H N l c n Z p Y 2 V z I G 3 D q W R p Y 2 F 1 e C B m b 2 5 j d G l v b m 5 l b H M g c 2 9 u d C B k a X N w b 2 5 p Y m x l c y B z d X I g Y 2 U g c 2 l 0 Z S A v I H Z p b G x h Z 2 U / L 0 j D t H B p d G F s J n F 1 b 3 Q 7 L C Z x d W 9 0 O 0 g x L i B T a S B P d W k s I F F 1 Z W x z I H R 5 c G V z I G R l I H N l c n Z p Y 2 V z I G 3 D q W R p Y 2 F 1 e C B m b 2 5 j d G l v b m 5 l b H M g c 2 9 u d C B k a X N w b 2 5 p Y m x l c y B z d X I g Y 2 U g c 2 l 0 Z S A v I H Z p b G x h Z 2 U / L 0 F 1 d H J l L C B z c M O p Y 2 l m a W V 6 I D o g X 1 9 f X 1 9 f X 1 9 f X 1 9 f X 1 8 m c X V v d D s s J n F 1 b 3 Q 7 S D E u I F B y w 6 l j a X N l c i B h d X R y Z S B 0 e X B l I G R l I H N l c n Z p Y 2 U g b c O p Z G l j Y W w m c X V v d D s s J n F 1 b 3 Q 7 S D I u I E N l c y B z Z X J 2 a W N l c y B z b 2 5 0 L W l s c y B k a X N w b 2 5 p Y m x l c y B z d X I g b G U g c 2 l 0 Z S B v d S B l b i B k Z W h v c n M g Z H U g c 2 l 0 Z S A v I H Z p b G x h Z 2 U g P y Z x d W 9 0 O y w m c X V v d D t I M y 5 R d W V s b G U g Z X N 0 I G x h I G R p c 3 R h b m N l I H F 1 Z S B s Z X M g c G V y c 2 9 u b m V z I G T D q X B s Y W P D q W V z I H B h c m N v d X J l b n Q g c G 9 1 c i B h Y 2 P D q W R l c i B h d X g g c 2 V y d m l j Z X M g b c O p Z G l j Y X V 4 I D 8 g K G 1 h c m N o Z S D D o C B w a W V k K S Z x d W 9 0 O y w m c X V v d D t I N C 4 g U X V l b G x l c y B z b 2 5 0 I G x l c y A z I G 1 h b G F k a W V z I G x l c y B w b H V z I H L D q X B h b m R 1 Z X M g c 3 V y I G x l I H N p d G U g L y B 2 a W x s Y W d l P y Z x d W 9 0 O y w m c X V v d D t I N C 4 g U X V l b G x l c y B z b 2 5 0 I G x l c y A z I G 1 h b G F k a W V z I G x l c y B w b H V z I H L D q X B h b m R 1 Z X M g c 3 V y I G x l I H N p d G U g L y B 2 a W x s Y W d l P y 9 E a W F y c m j D q W U m c X V v d D s s J n F 1 b 3 Q 7 S D Q u I F F 1 Z W x s Z X M g c 2 9 u d C B s Z X M g M y B t Y W x h Z G l l c y B s Z X M g c G x 1 c y B y w 6 l w Y W 5 k d W V z I H N 1 c i B s Z S B z a X R l I C 8 g d m l s b G F n Z T 8 v R m n D q H Z y Z S Z x d W 9 0 O y w m c X V v d D t I N C 4 g U X V l b G x l c y B z b 2 5 0 I G x l c y A z I G 1 h b G F k a W V z I G x l c y B w b H V z I H L D q X B h b m R 1 Z X M g c 3 V y I G x l I H N p d G U g L y B 2 a W x s Y W d l P y 9 J b m Z l Y 3 R p b 2 4 g Z G U g c G x h a W U m c X V v d D s s J n F 1 b 3 Q 7 S D Q u I F F 1 Z W x s Z X M g c 2 9 u d C B s Z X M g M y B t Y W x h Z G l l c y B s Z X M g c G x 1 c y B y w 6 l w Y W 5 k d W V z I H N 1 c i B s Z S B z a X R l I C 8 g d m l s b G F n Z T 8 v T W F s Y W R p Z S B k Z S B w Z W F 1 J n F 1 b 3 Q 7 L C Z x d W 9 0 O 0 g 0 L i B R d W V s b G V z I H N v b n Q g b G V z I D M g b W F s Y W R p Z X M g b G V z I H B s d X M g c s O p c G F u Z H V l c y B z d X I g b G U g c 2 l 0 Z S A v I H Z p b G x h Z 2 U / L 0 1 h b G 5 1 d H J p d G l v b i Z x d W 9 0 O y w m c X V v d D t I N C 4 g U X V l b G x l c y B z b 2 5 0 I G x l c y A z I G 1 h b G F k a W V z I G x l c y B w b H V z I H L D q X B h b m R 1 Z X M g c 3 V y I G x l I H N p d G U g L y B 2 a W x s Y W d l P y 9 Q Y W x 1 Z G l z b W U m c X V v d D s s J n F 1 b 3 Q 7 S D Q u I F F 1 Z W x s Z X M g c 2 9 u d C B s Z X M g M y B t Y W x h Z G l l c y B s Z X M g c G x 1 c y B y w 6 l w Y W 5 k d W V z I H N 1 c i B s Z S B z a X R l I C 8 g d m l s b G F n Z T 8 v V G 9 1 e C Z x d W 9 0 O y w m c X V v d D t I N C 4 g U X V l b G x l c y B z b 2 5 0 I G x l c y A z I G 1 h b G F k a W V z I G x l c y B w b H V z I H L D q X B h b m R 1 Z X M g c 3 V y I G x l I H N p d G U g L y B 2 a W x s Y W d l P y 9 N Y X V 4 I G R l I H T D q n R l J n F 1 b 3 Q 7 L C Z x d W 9 0 O 0 g 0 L i B R d W V s b G V z I H N v b n Q g b G V z I D M g b W F s Y W R p Z X M g b G V z I H B s d X M g c s O p c G F u Z H V l c y B z d X I g b G U g c 2 l 0 Z S A v I H Z p b G x h Z 2 U / L 0 1 h d X g g Z G U g d m V u d H J l J n F 1 b 3 Q 7 L C Z x d W 9 0 O 0 g 0 L i B R d W V s b G V z I H N v b n Q g b G V z I D M g b W F s Y W R p Z X M g b G V z I H B s d X M g c s O p c G F u Z H V l c y B z d X I g b G U g c 2 l 0 Z S A v I H Z p b G x h Z 2 U / L 1 Z J S C 8 g U 2 l k Y S Z x d W 9 0 O y w m c X V v d D t I N C 4 g U X V l b G x l c y B z b 2 5 0 I G x l c y A z I G 1 h b G F k a W V z I G x l c y B w b H V z I H L D q X B h b m R 1 Z X M g c 3 V y I G x l I H N p d G U g L y B 2 a W x s Y W d l P y 9 U c m 9 1 Y m x l c y B w c 3 l j a G 9 s b 2 d p c X V l c y B s a c O p c y B h d S B j b 2 5 m b G l 0 J n F 1 b 3 Q 7 L C Z x d W 9 0 O 0 g 0 L i B R d W V s b G V z I H N v b n Q g b G V z I D M g b W F s Y W R p Z X M g b G V z I H B s d X M g c s O p c G F u Z H V l c y B z d X I g b G U g c 2 l 0 Z S A v I H Z p b G x h Z 2 U / L 1 B y b 2 J s w 6 h t Z X M g Z G U g d G V u c 2 l v b i Z x d W 9 0 O y w m c X V v d D t I N C 4 g U X V l b G x l c y B z b 2 5 0 I G x l c y A z I G 1 h b G F k a W V z I G x l c y B w b H V z I H L D q X B h b m R 1 Z X M g c 3 V y I G x l I H N p d G U g L y B 2 a W x s Y W d l P y 9 B d X R y Z S A o c H L D q W N p c 2 V 6 K V 9 f X 1 9 f X 1 9 f X 1 9 f X 1 8 m c X V v d D s s J n F 1 b 3 Q 7 S D Q u I F F 1 Z W x s Z X M g c 2 9 u d C B s Z X M g M y B t Y W x h Z G l l c y B s Z X M g c G x 1 c y B y w 6 l w Y W 5 k d W V z I H N 1 c i B s Z S B z a X R l I C 8 g d m l s b G F n Z T 8 v Q X V j d W 5 l J n F 1 b 3 Q 7 L C Z x d W 9 0 O 1 N w w 6 l j a W Z p Z X o g b G U g b m 9 t I G R l I G N l d H R l I G F 1 d H J l I G 1 h b G F k a W U m c X V v d D s s J n F 1 b 3 Q 7 S S 4 g U 0 V D V V J J V E U g Q U x J T U V O V E F J U k U g R V Q g T U 9 Z R U 5 T I E R F I F N V Q l N J U 1 R B T k N F J n F 1 b 3 Q 7 L C Z x d W 9 0 O 0 k x L l F 1 Z W x s Z X M g c 2 9 u d C B s Z X M g Z G V 1 e C B w c m l u Y 2 l w Y W x l c y B z b 3 V y Y 2 V z I G F j d H V l b G x l c y B k Z S B u b 3 V y c m l 0 d X J l I C h N Y X h p b X V t I D I p P y Z x d W 9 0 O y w m c X V v d D t J M S 5 R d W V s b G V z I H N v b n Q g b G V z I G R l d X g g c H J p b m N p c G F s Z X M g c 2 9 1 c m N l c y B h Y 3 R 1 Z W x s Z X M g Z G U g b m 9 1 c n J p d H V y Z S A o T W F 4 a W 1 1 b S A y K T 8 v Q W N o Y X Q g c 3 V y I G x l I G 1 h c m N o w 6 k m c X V v d D s s J n F 1 b 3 Q 7 S T E u U X V l b G x l c y B z b 2 5 0 I G x l c y B k Z X V 4 I H B y a W 5 j a X B h b G V z I H N v d X J j Z X M g Y W N 0 d W V s b G V z I G R l I G 5 v d X J y a X R 1 c m U g K E 1 h e G l t d W 0 g M i k / L 0 F 1 d H J l c y A 6 I H B y w 6 l j a X N l e i Z x d W 9 0 O y w m c X V v d D t J M S 5 R d W V s b G V z I H N v b n Q g b G V z I G R l d X g g c H J p b m N p c G F s Z X M g c 2 9 1 c m N l c y B h Y 3 R 1 Z W x s Z X M g Z G U g b m 9 1 c n J p d H V y Z S A o T W F 4 a W 1 1 b S A y K T 8 v R G 9 u I G R l c y B j b 2 1 t d W 5 h d X T D q X M g a M O 0 d G V z I G V 0 I H Z v a X N p b m V z J n F 1 b 3 Q 7 L C Z x d W 9 0 O 0 k x L l F 1 Z W x s Z X M g c 2 9 u d C B s Z X M g Z G V 1 e C B w c m l u Y 2 l w Y W x l c y B z b 3 V y Y 2 V z I G F j d H V l b G x l c y B k Z S B u b 3 V y c m l 0 d X J l I C h N Y X h p b X V t I D I p P y 9 B c 3 N p c 3 R h b m N l I G h 1 b W F u a X R h a X J l I C h p b m N s d W F u d C B D Y X N o K S Z x d W 9 0 O y w m c X V v d D t J M S 5 R d W V s b G V z I H N v b n Q g b G V z I G R l d X g g c H J p b m N p c G F s Z X M g c 2 9 1 c m N l c y B h Y 3 R 1 Z W x s Z X M g Z G U g b m 9 1 c n J p d H V y Z S A o T W F 4 a W 1 1 b S A y K T 8 v R W 1 w c n V u d C Z x d W 9 0 O y w m c X V v d D t J M S 5 R d W V s b G V z I H N v b n Q g b G V z I G R l d X g g c H J p b m N p c G F s Z X M g c 2 9 1 c m N l c y B h Y 3 R 1 Z W x s Z X M g Z G U g b m 9 1 c n J p d H V y Z S A o T W F 4 a W 1 1 b S A y K T 8 v U H J v Z H V j d G l v b i B k Z S B z d W J z a X N 0 Y W 5 j Z S Z x d W 9 0 O y w m c X V v d D t J M S 5 R d W V s b G V z I H N v b n Q g b G V z I G R l d X g g c H J p b m N p c G F s Z X M g c 2 9 1 c m N l c y B h Y 3 R 1 Z W x s Z X M g Z G U g b m 9 1 c n J p d H V y Z S A o T W F 4 a W 1 1 b S A y K T 8 v V H J v Y y Z x d W 9 0 O y w m c X V v d D t J M S 4 g Q X V 0 c m U s I H B y Z W N p c 2 V 6 J n F 1 b 3 Q 7 L C Z x d W 9 0 O 0 k y L i B F c 3 Q t Y 2 U g c X V l I G x h I G 1 h a m 9 y a X T D q S B k Z X M g c G V y c 2 9 u b m V z I G T D q X B s Y W P D q W V z I G E g Y W N j w 6 h z I M O g I G x h I H R l c n J l I G N 1 b H R p d m F i b G U g P y Z x d W 9 0 O y w m c X V v d D t J M y 4 g T G V z I H B l c n N v b m 5 l c y B k d S B z a X R l I C 8 g d m l s b G F n Z S B v b n Q t Z W x s Z X M g d W 4 g Y W N j w 6 h z I H B o e X N p c X V l I G F 1 I G 1 h c m N o w 6 k g P y Z x d W 9 0 O y w m c X V v d D t J N G E u I F F 1 Z W w g Z X N 0 I G x l I G 5 v b S B k d S B t Y X J j a M O p P y Z x d W 9 0 O y w m c X V v d D t J N G I u I F F 1 Z W x s Z S B l c 3 Q g b G E g Z G l z d G F u Y 2 U g c G F y I H J h c H B v c n Q g Y X U g c 2 l 0 Z S A v I H Z p b G x h Z 2 U / J n F 1 b 3 Q 7 L C Z x d W 9 0 O 0 k 0 Y y 4 g T G V z I G J p Z W 5 z I G R l I H B y Z W 1 p w 6 h y Z S B u w 6 l j Z X N z a X T D q S B z b 2 5 0 I G l s c y B k a X N w b 2 5 p Y m x l c z 8 m c X V v d D s s J n F 1 b 3 Q 7 S i 4 g S U 5 G T 1 J N Q V R J T 0 4 g U 1 V S I E x F U y B N T 1 l F T l M g R E U g Q 0 9 N T V V O S U N B V E l P T i B E S V N Q T 0 5 J Q k x F U y B E Q U 5 T I E x F I F N J V E U g L y B W S U x M Q U d F J n F 1 b 3 Q 7 L C Z x d W 9 0 O 0 o x L l k g Y S 1 0 L W l s I H V u I H L D q X N l Y X U g d M O p b M O p c G h v b m l x d W U g Z G l z c G 9 u a W J s Z S A / J n F 1 b 3 Q 7 L C Z x d W 9 0 O 0 o y L l F 1 Z W w o c y k g c s O p c 2 V h d S h 4 K S B 0 w 6 l s w 6 l w a G 9 u a X F 1 Z S h z K T 8 m c X V v d D s s J n F 1 b 3 Q 7 S j I u U X V l b C h z K S B y w 6 l z Z W F 1 K H g p I H T D q W z D q X B o b 2 5 p c X V l K H M p P y 9 B a X J 0 Z W w m c X V v d D s s J n F 1 b 3 Q 7 S j I u U X V l b C h z K S B y w 6 l z Z W F 1 K H g p I H T D q W z D q X B o b 2 5 p c X V l K H M p P y 9 B d X R y Z S Z x d W 9 0 O y w m c X V v d D t K M i 5 R d W V s K H M p I H L D q X N l Y X U o e C k g d M O p b M O p c G h v b m l x d W U o c y k / L 1 R p Z 2 8 m c X V v d D s s J n F 1 b 3 Q 7 S j E u M S 4 g U 3 D D q W N p Z m l l e i B h d X R y Z S B y w 6 l z Z W F 1 I H T D q W z D q X B o b 2 5 p c X V l J n F 1 b 3 Q 7 L C Z x d W 9 0 O 0 s u M S B R d W V s c y B z b 2 5 0 I G x l c y A z I G J l c 2 9 p b n M g c H J p b 3 J p d G F p c m V z I H B v d X I g b G V z I H B l c n N v b m 5 l c y B k w 6 l w b G F j w 6 l l c y B l d C B y Z X R v d X J u w 6 l l c y B k Y W 5 z I G N l I H Z p b G x h Z 2 U v c 2 l 0 Z S A / J n F 1 b 3 Q 7 L C Z x d W 9 0 O 0 s u M S B R d W V s c y B z b 2 5 0 I G x l c y A z I G J l c 2 9 p b n M g c H J p b 3 J p d G F p c m V z I H B v d X I g b G V z I H B l c n N v b m 5 l c y B k w 6 l w b G F j w 6 l l c y B l d C B y Z X R v d X J u w 6 l l c y B k Y W 5 z I G N l I H Z p b G x h Z 2 U v c 2 l 0 Z S A / L 0 5 v d X J y a X R 1 c m U m c X V v d D s s J n F 1 b 3 Q 7 S y 4 x I F F 1 Z W x z I H N v b n Q g b G V z I D M g Y m V z b 2 l u c y B w c m l v c m l 0 Y W l y Z X M g c G 9 1 c i B s Z X M g c G V y c 2 9 u b m V z I G T D q X B s Y W P D q W V z I G V 0 I H J l d G 9 1 c m 7 D q W V z I G R h b n M g Y 2 U g d m l s b G F n Z S 9 z a X R l I D 8 v R W F 1 I H B v d G F i b G U m c X V v d D s s J n F 1 b 3 Q 7 S y 4 x I F F 1 Z W x z I H N v b n Q g b G V z I D M g Y m V z b 2 l u c y B w c m l v c m l 0 Y W l y Z X M g c G 9 1 c i B s Z X M g c G V y c 2 9 u b m V z I G T D q X B s Y W P D q W V z I G V 0 I H J l d G 9 1 c m 7 D q W V z I G R h b n M g Y 2 U g d m l s b G F n Z S 9 z a X R l I D 8 v Q W J y a X M m c X V v d D s s J n F 1 b 3 Q 7 S y 4 x I F F 1 Z W x z I H N v b n Q g b G V z I D M g Y m V z b 2 l u c y B w c m l v c m l 0 Y W l y Z X M g c G 9 1 c i B s Z X M g c G V y c 2 9 u b m V z I G T D q X B s Y W P D q W V z I G V 0 I H J l d G 9 1 c m 7 D q W V z I G R h b n M g Y 2 U g d m l s b G F n Z S 9 z a X R l I D 8 v U 2 V y d m l j Z X M g Z G U g c 2 F u d M O p J n F 1 b 3 Q 7 L C Z x d W 9 0 O 0 s u M S B R d W V s c y B z b 2 5 0 I G x l c y A z I G J l c 2 9 p b n M g c H J p b 3 J p d G F p c m V z I H B v d X I g b G V z I H B l c n N v b m 5 l c y B k w 6 l w b G F j w 6 l l c y B l d C B y Z X R v d X J u w 6 l l c y B k Y W 5 z I G N l I H Z p b G x h Z 2 U v c 2 l 0 Z S A / L 0 F y d G l j b G V z I G 5 v b i B h b G l t Z W 5 0 Y W l y Z X M g K H b D q n R l b W V u d H M s I G N v d X Z l c n R 1 c m V z L C B 1 c 3 R l b n N p b G V z I G R l I G N 1 a X N p b m U p J n F 1 b 3 Q 7 L C Z x d W 9 0 O 0 s u M S B R d W V s c y B z b 2 5 0 I G x l c y A z I G J l c 2 9 p b n M g c H J p b 3 J p d G F p c m V z I H B v d X I g b G V z I H B l c n N v b m 5 l c y B k w 6 l w b G F j w 6 l l c y B l d C B y Z X R v d X J u w 6 l l c y B k Y W 5 z I G N l I H Z p b G x h Z 2 U v c 2 l 0 Z S A / L 0 h 5 Z 2 n D q G 5 l L 2 F z c 2 F p b m l z c 2 V t Z W 5 0 J n F 1 b 3 Q 7 L C Z x d W 9 0 O 0 s u M S B R d W V s c y B z b 2 5 0 I G x l c y A z I G J l c 2 9 p b n M g c H J p b 3 J p d G F p c m V z I H B v d X I g b G V z I H B l c n N v b m 5 l c y B k w 6 l w b G F j w 6 l l c y B l d C B y Z X R v d X J u w 6 l l c y B k Y W 5 z I G N l I H Z p b G x h Z 2 U v c 2 l 0 Z S A / L 0 V k d W N h d G l v b i B z Y 2 9 s Y W l y Z S Z x d W 9 0 O y w m c X V v d D t L L j E g U X V l b H M g c 2 9 u d C B s Z X M g M y B i Z X N v a W 5 z I H B y a W 9 y a X R h a X J l c y B w b 3 V y I G x l c y B w Z X J z b 2 5 u Z X M g Z M O p c G x h Y 8 O p Z X M g Z X Q g c m V 0 b 3 V y b s O p Z X M g Z G F u c y B j Z S B 2 a W x s Y W d l L 3 N p d G U g P y 9 U c m F 2 Y W l s L 2 1 v e W V u I G R l I H N 1 Y n N p c 3 R h b m N l J n F 1 b 3 Q 7 L C Z x d W 9 0 O 0 s u M S B R d W V s c y B z b 2 5 0 I G x l c y A z I G J l c 2 9 p b n M g c H J p b 3 J p d G F p c m V z I H B v d X I g b G V z I H B l c n N v b m 5 l c y B k w 6 l w b G F j w 6 l l c y B l d C B y Z X R v d X J u w 6 l l c y B k Y W 5 z I G N l I H Z p b G x h Z 2 U v c 2 l 0 Z S A / L 1 B y b 3 R l Y 3 R p b 2 4 g L y B z w 6 l j d X J p d M O p J n F 1 b 3 Q 7 L C Z x d W 9 0 O 0 s u M S B R d W V s c y B z b 2 5 0 I G x l c y A z I G J l c 2 9 p b n M g c H J p b 3 J p d G F p c m V z I H B v d X I g b G V z I H B l c n N v b m 5 l c y B k w 6 l w b G F j w 6 l l c y B l d C B y Z X R v d X J u w 6 l l c y B k Y W 5 z I G N l I H Z p b G x h Z 2 U v c 2 l 0 Z S A / L 0 F y Z 2 V u d C B s a X F 1 a W R l J n F 1 b 3 Q 7 L C Z x d W 9 0 O 0 s u M S B R d W V s c y B z b 2 5 0 I G x l c y A z I G J l c 2 9 p b n M g c H J p b 3 J p d G F p c m V z I H B v d X I g b G V z I H B l c n N v b m 5 l c y B k w 6 l w b G F j w 6 l l c y B l d C B y Z X R v d X J u w 6 l l c y B k Y W 5 z I G N l I H Z p b G x h Z 2 U v c 2 l 0 Z S A / L 0 F 1 d H J l I M O g I H B y w 6 l j a X N l c i Z x d W 9 0 O y w m c X V v d D t L M S 4 x I E F 1 d H J l I M O g I H B y w 6 l j a X N l c i Z x d W 9 0 O y w m c X V v d D t C L j E u I E x l c X V l b C B k Z X M g w 6 l u b 2 5 j w 6 l z I H N 1 a X Z h b n R z I G T D q W N y a X Q g b G U g b W l l d X g g b G U g c 2 V u d G l t Z W 5 0 I G R l I H N 0 Y W J p b G l 0 w 6 k g Z G F u c y B s Y S B j b 2 1 t d W 5 h d X T D q S A / J n F 1 b 3 Q 7 L C Z x d W 9 0 O 0 I y L l F 1 Z W w g Z X N 0 I H Z v d H J l I H N l b n R p b W V u d C A v I H B l c m N l c H R p b 2 4 g Z G U g b G E g c 2 l 0 d W F 0 a W 9 u I G R h b n M g d m 9 0 c m U g Y 2 9 t b X V u Y X V 0 w 6 k g Z G V w d W l z I G x h I G R l c m 5 p w 6 h y Z S B l b n F 1 w 6 p 0 Z S B x d W U g b m 9 1 c y B h d m 9 u c y B t Z W 7 D q W U / J n F 1 b 3 Q 7 L C Z x d W 9 0 O 0 I y L j E g U 2 k g d m 9 1 c y B 2 b 3 V z I H N l b n R l e i B t b 2 l u c y B v c H R p b W l z d G U g c X V h b n Q g w 6 A g b G E g c 2 l 0 d W F 0 a W 9 u I G R h b n M g d m 9 0 c m U g Y 2 9 t b X V u Y X V 0 w 6 k g Z G V w d W l z I G x h I G R l c m 5 p w 6 h y Z S B l b n F 1 w 6 p 0 Z S B x d W U g b m 9 1 c y B h d m 9 u c y B t Z W 7 D q W U s I G V 4 c G x p c X V l e i B x d W V s I M O p b M O p b W V u d C B h I G V t c G l y w 6 k g c G F y b W k g b G V z I H N 1 a X Z h b n R z J n F 1 b 3 Q 7 L C Z x d W 9 0 O 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m c X V v d D s s J n F 1 b 3 Q 7 Q j I u M S B T a S B 2 b 3 V z I H Z v d X M g c 2 V u d G V 6 I G 1 v a W 5 z I G 9 w d G l t a X N 0 Z S B x d W F u d C D D o C B s Y S B z a X R 1 Y X R p b 2 4 g Z G F u c y B 2 b 3 R y Z S B j b 2 1 t d W 5 h d X T D q S B k Z X B 1 a X M g b G E g Z G V y b m n D q H J l I G V u c X X D q n R l I H F 1 Z S B u b 3 V z I G F 2 b 2 5 z I G 1 l b s O p Z S w g Z X h w b G l x d W V 6 I H F 1 Z W w g w 6 l s w 6 l t Z W 5 0 I G E g Z W 1 w a X L D q S B w Y X J t a S B s Z X M g c 3 V p d m F u d H M v T G E g Y 2 9 o w 6 l z a W 9 u I H N v Y 2 l h b G U m c X V v d D s s J n F 1 b 3 Q 7 Q j I u M S B T a S B 2 b 3 V z I H Z v d X M g c 2 V u d G V 6 I G 1 v a W 5 z I G 9 w d G l t a X N 0 Z S B x d W F u d C D D o C B s Y S B z a X R 1 Y X R p b 2 4 g Z G F u c y B 2 b 3 R y Z S B j b 2 1 t d W 5 h d X T D q S B k Z X B 1 a X M g b G E g Z G V y b m n D q H J l I G V u c X X D q n R l I H F 1 Z S B u b 3 V z I G F 2 b 2 5 z I G 1 l b s O p Z S w g Z X h w b G l x d W V 6 I H F 1 Z W w g w 6 l s w 6 l t Z W 5 0 I G E g Z W 1 w a X L D q S B w Y X J t a S B s Z X M g c 3 V p d m F u d H M v U 8 O p Y 3 V y a X T D q S Z x d W 9 0 O y w m c X V v d D t D L j E u M S 5 M Z X F 1 Z W w g Z G V z I M O p b m 9 u Y 8 O p c y B z d W l 2 Y W 5 0 c y B k w 6 l j c m l 0 I G x l I G 1 p Z X V 4 I G x h I H N p d H V h d G l v b i B k Z X M g b G 9 n Z W 1 l b n R z I G F 1 I H N l a W 4 g Z G U g b G E g Y 2 9 t b X V u Y X V 0 w 6 k g P y A o T W F p c 2 9 u I G V u Z G 9 t b W F n w 6 l l I H N 1 a X R l I G F 1 I G N v b m Z s a X Q p P y Z x d W 9 0 O y w m c X V v d D t D L j I u M S 5 M Y X F 1 Z W x s Z S B k Z X M g Y W Z m a X J t Y X R p b 2 5 z I H N 1 a X Z h b n R l c y B k w 6 l j c m l 0 I G x l I G 1 p Z X V 4 I G z i g J l v Z m Z y Z S B k 4 o C Z Z W 5 z Z W l n b m V t Z W 5 0 I H B y a W 1 h a X J l I G R h b n M g d m 9 0 c m U g Y 2 9 t b X V u Y X V 0 w 6 k g P y Z x d W 9 0 O y w m c X V v d D t D M i 4 x L j E u U 2 k g w 6 l j b 2 x l K H M p I H B y a W 1 h a X J l I G Z l c m 3 D q W U o c y k g b 3 U g b m 9 u I G Z v b m N 0 a W 9 u b m V s b G U o c y k g K H L D q X B v b n N l I D I g Z X Q g M y k s I H F 1 Z W x s Z S B l b i B l c 3 Q g b G E g c m F p c 2 9 u I D 8 g K E N o b 2 l 4 I G 1 1 b H R p c G x l K S Z x d W 9 0 O y w m c X V v d D t D M i 4 x L j E u U 2 k g w 6 l j b 2 x l K H M p I H B y a W 1 h a X J l I G Z l c m 3 D q W U o c y k g b 3 U g b m 9 u I G Z v b m N 0 a W 9 u b m V s b G U o c y k g K H L D q X B v b n N l I D I g Z X Q g M y k s I H F 1 Z W x s Z S B l b i B l c 3 Q g b G E g c m F p c 2 9 u I D 8 g K E N o b 2 l 4 I G 1 1 b H R p c G x l K S 9 F Y 2 9 s Z S A o c 3 R y d W N 0 d X J l K S B h I M O p d M O p I G V u Z G 9 t b W F n w 6 l l L 2 T D q X R y d W l 0 Z S Z x d W 9 0 O y w m c X V v d D t D M i 4 x L j E u U 2 k g w 6 l j b 2 x l K H M p I H B y a W 1 h a X J l I G Z l c m 3 D q W U o c y k g b 3 U g b m 9 u I G Z v b m N 0 a W 9 u b m V s b G U o c y k g K H L D q X B v b n N l I D I g Z X Q g M y k s I H F 1 Z W x s Z S B l b i B l c 3 Q g b G E g c m F p c 2 9 u I D 8 g K E N o b 2 l 4 I G 1 1 b H R p c G x l K S 9 Q Z X J z b 2 5 u Z W w g Z W 5 z Z W l n b m F u d C B u 4 o C Z Z X N 0 I H B s d X M g c H L D q X N l b n Q g c 3 V y I G x h I H p v b m U m c X V v d D s s J n F 1 b 3 Q 7 Q y 4 y L j E u M i 4 g U 2 k g b F x 1 M D A y N 8 O p Y 2 9 s Z S B w c m l t Y W l y Z S B l c 3 Q g b 3 V 2 Z X J 0 Z S A o c s O p c G 9 u c 2 U g M S k s I H F 1 a S B k a X J p Z 2 U g Y 2 V 0 d G U g w 6 l j b 2 x l P y Z x d W 9 0 O y w m c X V v d D t D L j M u M S 5 M Y X F 1 Z W x s Z S B k Z X M g Y W Z m a X J t Y X R p b 2 5 z I H N 1 a X Z h b n R l c y B k w 6 l j c m l 0 I G x l I G 1 p Z X V 4 I G x h I G Z v d X J u a X R 1 c m U g Z G U g c 2 9 p b n M g Z G U g c 2 F u d M O p I G R l I G J h c 2 U g Z G F u c y B 2 b 3 R y Z S B j b 2 1 t d W 5 h d X T D q S A / J n F 1 b 3 Q 7 L C Z x d W 9 0 O 0 M z L j E u M S 5 T a S B j Z W 5 0 c m U o c y k g Z G U g c 2 F u d M O p I G R l I G J h c 2 U g Z m V y b c O p K H M p I G 9 1 I G 5 v b i B m b 2 5 j d G l v b m 5 l b C h z K S A o c s O p c G 9 u c 2 U g M i B l d C A z K S w g c X V l b G x l I G V u I G V z d C B s Y S B y Y W l z b 2 4 g P y A o Q 2 h v a X g g b X V s d G l w b G U p J n F 1 b 3 Q 7 L C Z x d W 9 0 O 0 M z L j E u M S 5 T a S B j Z W 5 0 c m U o c y k g Z G U g c 2 F u d M O p I G R l I G J h c 2 U g Z m V y b c O p K H M p I G 9 1 I G 5 v b i B m b 2 5 j d G l v b m 5 l b C h z K S A o c s O p c G 9 u c 2 U g M i B l d C A z K S w g c X V l b G x l I G V u I G V z d C B s Y S B y Y W l z b 2 4 g P y A o Q 2 h v a X g g b X V s d G l w b G U p L 0 N l b n R y Z S B k Z S B z Y W 5 0 w 6 k g K H N 0 c n V j d H V y Z S k g Y S D D q X T D q S B l b m R v b W 1 h Z 8 O p L 2 T D q X R y d W l 0 L i Z x d W 9 0 O y w m c X V v d D t D M y 4 x L j E u U 2 k g Y 2 V u d H J l K H M p I G R l I H N h b n T D q S B k Z S B i Y X N l I G Z l c m 3 D q S h z K S B v d S B u b 2 4 g Z m 9 u Y 3 R p b 2 5 u Z W w o c y k g K H L D q X B v b n N l I D I g Z X Q g M y k s I H F 1 Z W x s Z S B l b i B l c 3 Q g b G E g c m F p c 2 9 u I D 8 g K E N o b 2 l 4 I G 1 1 b H R p c G x l K S 9 Q Z X J z b 2 5 u Z W w g Z G U g c 2 F u d M O p I G 7 i g J l l c 3 Q g c G x 1 c y B w c s O p c 2 V u d C B z d X I g b G E g b G 9 j Y W x p d M O p L i Z x d W 9 0 O y w m c X V v d D t D L j Q u M S 5 M Y X F 1 Z W x s Z S B k Z X M g Y W Z m a X J t Y X R p b 2 5 z I H N 1 a X Z h b n R l c y B k w 6 l j c m l 0 I G x l I G 1 p Z X V 4 I G z i g J n D q X R h d C B h Y 3 R 1 Z W w g Z G V z I G 1 h c m N o w 6 l z I G R h b n M g d m 9 0 c m U g Y 2 9 t b X V u Y X V 0 w 6 k g P y Z x d W 9 0 O y w m c X V v d D t D L j U u M S 5 M Y X F 1 Z W x s Z S B k Z X M g Y W Z m a X J t Y X R p b 2 5 z I H N 1 a X Z h b n R l c y B k w 6 l j c m l 0 I G x l I G 1 p Z X V 4 I G x h I G Z v d X J u a X R 1 c m U g Z W 4 g w 6 l s Z W N 0 c m l j a X T D q S B k Y W 5 z I H Z v d H J l I G N v b W 1 1 b m F 1 d M O p I D 8 m c X V v d D s s J n F 1 b 3 Q 7 Q y 4 2 L j E u T G F x d W V s b G U g Z G V z I G F m Z m l y b W F 0 a W 9 u c y B z d W l 2 Y W 5 0 Z X M g Z M O p Y 3 J p d C B s Z S B t a W V 1 e C B s Y S B m b 3 V y b m l 0 d X J l I G V u I G V h d S B w b 3 R h Y m x l I C h r a W 9 z c X V l L C B 0 d X l h d S B k b 2 1 p Y 2 l s Z S w g Y 2 F t a W 9 u L W N p d G V y b m U s I G V 0 Y y 4 p I G R h b n M g b G E g Y 2 9 t b X V u Y X V 0 w 6 k g P y Z x d W 9 0 O y w m c X V v d D t D L j c u M S 5 M Z X F 1 Z W w g Z G V z I M O p b m 9 u Y 8 O p c y B z d W l 2 Y W 5 0 c y B k w 6 l j c m l 0 I G x l I G 1 p Z X V 4 I H N p d H V h d G l v b i B l d C B s 4 o C Z Y W N j w 6 h z I M O g I G z i g J l h Z 3 J p Y 3 V s d H V y Z S B k Y W 5 z I H Z v d H J l I G N v b W 1 1 b m F 1 d M O p I D 8 m c X V v d D s s J n F 1 b 3 Q 7 Q y 4 4 L j E u T G V x d W V s I G R l c y D D q W 5 v b m P D q X M g c 3 V p d m F u d H M g Z M O p Y 3 J p d C B s Z S B t a W V 1 e C B s Y S B z a X R 1 Y X R p b 2 4 g Z G V z I G V t c G x v e c O p c y B k d S B z Z W N 0 Z X V y I H B 1 Y m x p Y y A o Z m 9 u Y 3 R p b 2 5 u Y W l y Z X M s I G V u c 2 V p Z 2 5 h b n R z L C B p b m Z p c m 1 p Z X J z L C B w b 2 x p Y 2 l l c n M s I G V 0 Y y 4 p I G R h b n M g d m 9 0 c m U g Y 2 9 t b X V u Y X V 0 w 6 k g P y Z x d W 9 0 O y w m c X V v d D t D L j k u M S B M Z X F 1 Z W w g Z G V z I M O p b m 9 u Y 8 O p c y B z d W l 2 Y W 5 0 c y B k w 6 l j c m l 0 I G x l I G 1 p Z X V 4 I G z i g J l h Y 2 P D q H M g Z G U g b G E g Y 2 9 t b X V u Y X V 0 w 6 k g Y X V 4 I H T D q W z D q W N v b W 1 1 b m l j Y X R p b 2 5 z I C h y w 6 l z Z W F 1 I G 1 v Y m l s Z S k g P y Z x d W 9 0 O y w m c X V v d D t E M S 4 x L k x h c X V l b G x l I G R l c y B h Z m Z p c m 1 h d G l v b n M g c 3 V p d m F u d G V z I G T D q W N y a X Q g b G U g b W l l d X g g b G E g c 2 l 0 d W F 0 a W 9 u I H P D q W N 1 c m l 0 Y W l y Z S B k Y W 5 z I H Z v d H J l I G N v b W 1 1 b m F 1 d M O p I D 8 m c X V v d D s s J n F 1 b 3 Q 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Z x d W 9 0 O y w m c X V v d D t E M y 4 x L k x h I H B v b G l j Z S B v d S B s Y S B n Z W 5 k Y X J t Z X J p Z S B l c 3 Q t Z W x s Z S B w c s O p c 2 V u d G U g Z G F u c y B s Y S B j b 2 1 t d W 5 h d X T D q T 8 g K H B h c y B s X H U w M D I 3 Y X J t w 6 l l K S Z x d W 9 0 O y w m c X V v d D t E M y 4 y L i B M X H U w M D I 3 Y X J t w 6 l l I G V z d C 1 l b G x l I H B y w 6 l z Z W 5 0 Z S B k Y W 5 z I G x h I G N v b W 1 1 b m F 1 d M O p P y Z x d W 9 0 O y w m c X V v d D t E L j Q u M S 5 M Z X F 1 Z W w g Z G V z I M O p b m 9 u Y 8 O p c y B z d W l 2 Y W 5 0 c y B k w 6 l j c m l 0 I G x l I G 1 p Z X V 4 I G x h I G x p Y m V y d M O p I G R l I G 1 v d X Z l b W V u d C A o d m V y c y B s Z X M g b W F y Y 2 j D q X M s I G h h Y m l 0 Y X R p b 2 5 z L C B s a W V 1 e C B k Z S B 0 c m F 2 Y W l s L C B 0 Z X J y Z X M s I G V 0 Y y 4 p I G R l c y B y w 6 l z a W R l b n R z I G F j d H V l b H M g Z G F u c y B 2 b 3 R y Z S B j b 2 1 t d W 5 h d X T D q S A / J n F 1 b 3 Q 7 L C Z x d W 9 0 O 0 Q u N S 4 x L k V z d C 1 j Z S B x d W U g b G E g Y 2 9 t b X V u Y X V 0 w 6 k g Y S B s Z S B z Z W 5 0 a W 1 l b n Q g Z G U g c G 9 1 d m 9 p c i B h Y 2 P D q W R l c i B h d X g g b c O p Y 2 F u a X N t Z X M g a n V k a W N p Y W l y Z X M g Z W 4 g Y 2 F z I G R l I G R p c 3 B 1 d G U g P y Z x d W 9 0 O y w m c X V v d D t F L j E u M S 5 T Y X Z l e i 1 2 b 3 V z I H N c d T A w M j d p b C B 5 I G E g Z G V z I H L D q X N p Z G V u Y 2 V z I H B y a X b D q W V z L C B 0 Z X J y Z X M s I H B v c 3 N l c 3 N p b 2 5 z I M O g I H V z Y W d l I M O p Y 2 9 u b 2 1 p c X V l I G 9 j Y 3 V w w 6 l l c y B z Y W 5 z I G F 1 d G 9 y a X N h d G l v b i A o Z m F t a W x s Z S w g Y W 1 p c y w g Y X V 0 b 3 J p d M O p c y B s b 2 N h b G V z K S B k Y W 5 z I H Z v d H J l I G N v b W 1 1 b m F 1 d M O p I D 8 m c X V v d D s s J n F 1 b 3 Q 7 R S 4 y L j E u T G F x d W V s b G U g Z G V z I G F m Z m l y b W F 0 a W 9 u c y B z d W l 2 Y W 5 0 Z X M g Z M O p Y 3 J p d C B s Z S B t a W V 1 e C B s Y S B 2 a W U g c H V i b G l x d W U g Z G U g b G E g Y 2 9 t b X V u Y X V 0 w 6 k g b W F p b n R l b m F u d C A / J n F 1 b 3 Q 7 L C Z x d W 9 0 O 0 U u M y 4 x L l N c d T A w M j d p b C B 5 I G E g d W 4 g c H J v Y m z D q G 1 l I G R c d T A w M j d h c H B y b 3 Z p c 2 l v b m 5 l b W V u d C B l b i B l Y X U g b 3 U g b m 9 1 c n J p d H V y Z S B k Y W 5 z I G N l d H R l I G N v b W 1 1 b m F 1 d M O p L C B x d W V s b G U g Z X N 0 I G x h I H B y b 2 J h Y m l s a X T D q S B x d W U g d G 9 1 c y B s Z X M g d m 9 p c 2 l u c y B j b 2 9 w w 6 h y Z W 5 0 I H B v d X I g d G V u d G V y I G R l I H L D q X N v d W R y Z S B s Z S B w c m 9 i b M O o b W U g P y Z x d W 9 0 O y w m c X V v d D t F L j Q u M S 5 M Y X F 1 Z W x s Z S B k Z X M g Y W Z m a X J t Y X R p b 2 5 z I H N 1 a X Z h b n R l c y B k w 6 l j c m l 0 I G x l c y B y Z W x h d G l v b n M g a W 5 0 Z X J j b 2 1 t d W 5 h d X R h a X J l c y w g Z X R o b m l x d W V z L C B y Z W x p Z 2 l l d X N l c y w g c G 9 w d W x h d G l v b i B k w 6 l w b G F j w 6 l l L 2 j D t H R l L 3 J l d G 9 1 c m 7 D q W U g Z G F u c y B 2 b 3 R y Z S B j b 2 1 t d W 5 h d X T D q S A / J n F 1 b 3 Q 7 L C Z x d W 9 0 O 0 U u N S 4 x L k x h c X V l b G x l I G R l c y B h Z m Z p c m 1 h d G l v b n M g c 3 V p d m F u d G V z I G T D q W N y a X Q g b G U g b m l 2 Z W F 1 I G T i g J l h Y 2 P D q H M g Z G V z I G R p Z m b D q X J l b n R l c y B j b 2 1 t d W 5 h d X T D q X M g Y X V 4 I H N l c n Z p Y 2 V z P y Z x d W 9 0 O y w m c X V v d D t F L j Y u M S 5 M Y X F 1 Z W x s Z S B k Z X M g Y W Z m a X J t Y X R p b 2 5 z I H N 1 a X Z h b n R l c y B k w 6 l j c m l 0 I G x h I H N p d H V h d G l v b i B y Z W x h d G l 2 Z S B h d X g g Z G 9 j d W 1 l b n R z I G T i g J l p Z G V u d G l 0 w 6 k m c X V v d D s s J n F 1 b 3 Q 7 R S 4 3 L j E u T G F x d W V s b G U g Z G V z I G F m Z m l y b W F 0 a W 9 u c y B z d W l 2 Y W 5 0 Z X M g Z M O p Y 3 J p d C B s Z S B u a X Z l Y X U g Z G U g c G F y d G l j a X B h d G l v b i B k Z X M g c G 9 w d W x h d G l v b n M g w 6 A g b G E g d m l l I H B 1 Y m x p c X V l I G V 0 I H B v b G l 0 a X F 1 Z S B k Z S B s Y S B j b 2 1 t d W 5 h d X T D q T 8 m c X V v d D s s J n F 1 b 3 Q 7 S y 4 g Q 0 9 O V E F D V F M g R E V T I E l O R k 9 S T U F U R V V S U y B D T E V T J n F 1 b 3 Q 7 L C Z x d W 9 0 O 0 s x L i B D b 2 1 i a W V u I G R c d T A w M j d p b m Z v c m 1 h d G V 1 c n M g Y 2 z D q X M g Y X Z l e i 1 2 b 3 V z I G R h b n M g Y 2 U g b G l l d S B k Z S B k w 6 l w b G F j Z W 1 l b n Q g P y Z x d W 9 0 O y w m c X V v d D t M L i B D T 0 1 N R U 5 U Q U l S R V M g R 0 V O R V J B V V g m c X V v d D s s J n F 1 b 3 Q 7 T S 4 g U F J F T k V a I E F V I E 1 P S U 5 T I E N J T l E g U E h P V E 9 T I E R V I F N J V E U m c X V v d D s s J n F 1 b 3 Q 7 V m V 1 a W x s Z X o g c 1 x 1 M D A y N 2 l s I H Z v d X M g c G x h a X Q g c H J l b m R y Z S B h d S B t b 2 l u c y B j a W 5 x I C g 1 K S B w a G 9 0 b 3 M g Z H U g c 2 l 0 Z S Z x d W 9 0 O y w m c X V v d D t D Q U x D V U x B V E V V U i B E R U 1 P R 1 J B U E h J U V V F J n F 1 b 3 Q 7 L C Z x d W 9 0 O 0 N v b W J p Z W 4 g Z G U g b c O p b m F n Z X M g Y X Z l e i 1 2 b 3 V z I G l u d G V y c m 9 n w 6 k / J n F 1 b 3 Q 7 L C Z x d W 9 0 O 1 9 p Z C Z x d W 9 0 O y w m c X V v d D t f d X V p Z C Z x d W 9 0 O y w m c X V v d D t f c 3 V i b W l z c 2 l v b l 9 0 a W 1 l J n F 1 b 3 Q 7 L C Z x d W 9 0 O 1 9 2 Y W x p Z G F 0 a W 9 u X 3 N 0 Y X R 1 c y Z x d W 9 0 O y w m c X V v d D t f a W 5 k Z X g m c X V v d D t d I i A v P j x F b n R y e S B U e X B l P S J G a W x s U 3 R h d H V z I i B W Y W x 1 Z T 0 i c 0 N v b X B s Z X R l I i A v P j x F b n R y e S B U e X B l P S J S Z W x h d G l v b n N o a X B J b m Z v Q 2 9 u d G F p b m V y I i B W Y W x 1 Z T 0 i c 3 s m c X V v d D t j b 2 x 1 b W 5 D b 3 V u d C Z x d W 9 0 O z o z M T k s J n F 1 b 3 Q 7 a 2 V 5 Q 2 9 s d W 1 u T m F t Z X M m c X V v d D s 6 W 1 0 s J n F 1 b 3 Q 7 c X V l c n l S Z W x h d G l v b n N o a X B z J n F 1 b 3 Q 7 O l t d L C Z x d W 9 0 O 2 N v b H V t b k l k Z W 5 0 a X R p Z X M m c X V v d D s 6 W y Z x d W 9 0 O 1 N l Y 3 R p b 2 4 x L 0 Z v c m 1 1 b G F p c m V f R X Z h b H V 0 a W 9 u X 1 N p d G V z X 1 N J L 0 N o Y W 5 n Z W Q g V H l w Z S 5 7 R G F 0 Z S B k Z S B s X H U w M D I 3 w 6 l 2 Y W x 1 Y X R p b 2 4 s M H 0 m c X V v d D s s J n F 1 b 3 Q 7 U 2 V j d G l v b j E v R m 9 y b X V s Y W l y Z V 9 F d m F s d X R p b 2 5 f U 2 l 0 Z X N f U 0 k v Q 2 h h b m d l Z C B U e X B l L n t O b 2 0 g R W 5 1 b c O p c m F 0 Z X V y L D F 9 J n F 1 b 3 Q 7 L C Z x d W 9 0 O 1 N l Y 3 R p b 2 4 x L 0 Z v c m 1 1 b G F p c m V f R X Z h b H V 0 a W 9 u X 1 N p d G V z X 1 N J L 0 N o Y W 5 n Z W Q g V H l w Z S 5 7 U 2 V 4 Z S B F b n V t w 6 l y Y X R l d X I s M n 0 m c X V v d D s s J n F 1 b 3 Q 7 U 2 V j d G l v b j E v R m 9 y b X V s Y W l y Z V 9 F d m F s d X R p b 2 5 f U 2 l 0 Z X N f U 0 k v Q 2 h h b m d l Z C B U e X B l L n t T Z W x l Y 3 R p b 2 5 u Z X I g b G E g c s O p Z 2 l v b i w z f S Z x d W 9 0 O y w m c X V v d D t T Z W N 0 a W 9 u M S 9 G b 3 J t d W x h a X J l X 0 V 2 Y W x 1 d G l v b l 9 T a X R l c 1 9 T S S 9 D a G F u Z 2 V k I F R 5 c G U u e 0 E x L i B E w 6 l w Y X J 0 Z W 1 l b n Q s N H 0 m c X V v d D s s J n F 1 b 3 Q 7 U 2 V j d G l v b j E v R m 9 y b X V s Y W l y Z V 9 F d m F s d X R p b 2 5 f U 2 l 0 Z X N f U 0 k v Q 2 h h b m d l Z C B U e X B l L n t B M i 4 g U 2 9 1 c y 1 w c s O p Z m V j d H V y Z S w 1 f S Z x d W 9 0 O y w m c X V v d D t T Z W N 0 a W 9 u M S 9 G b 3 J t d W x h a X J l X 0 V 2 Y W x 1 d G l v b l 9 T a X R l c 1 9 T S S 9 D a G F u Z 2 V k I F R 5 c G U u e 3 B j b 2 R l c y w 2 f S Z x d W 9 0 O y w m c X V v d D t T Z W N 0 a W 9 u M S 9 G b 3 J t d W x h a X J l X 0 V 2 Y W x 1 d G l v b l 9 T a X R l c 1 9 T S S 9 D a G F u Z 2 V k I F R 5 c G U u e 0 E u O C 4 g T m 9 t I G R 1 I F Z p b G x h Z 2 U g L y B s b 2 N h b G l 0 w 6 k g L y B z a X R l L D d 9 J n F 1 b 3 Q 7 L C Z x d W 9 0 O 1 N l Y 3 R p b 2 4 x L 0 Z v c m 1 1 b G F p c m V f R X Z h b H V 0 a W 9 u X 1 N p d G V z X 1 N J L 0 N o Y W 5 n Z W Q g V H l w Z S 5 7 Q S 4 4 L j E u I F N p I G F 1 d H J l L C B z c M O p Y 2 l m a W V 6 I H N c d T A w M j d p b C B 2 b 3 V z I H B s Y W l 0 L D h 9 J n F 1 b 3 Q 7 L C Z x d W 9 0 O 1 N l Y 3 R p b 2 4 x L 0 Z v c m 1 1 b G F p c m V f R X Z h b H V 0 a W 9 u X 1 N p d G V z X 1 N J L 0 N o Y W 5 n Z W Q g V H l w Z S 5 7 T G F 0 I M O g I G N v b n N p Z M O p c m V y L D l 9 J n F 1 b 3 Q 7 L C Z x d W 9 0 O 1 N l Y 3 R p b 2 4 x L 0 Z v c m 1 1 b G F p c m V f R X Z h b H V 0 a W 9 u X 1 N p d G V z X 1 N J L 0 N o Y W 5 n Z W Q g V H l w Z S 5 7 T G 9 u Z y D D o C B j b 2 5 z a W T D q X J l c i w x M H 0 m c X V v d D s s J n F 1 b 3 Q 7 U 2 V j d G l v b j E v R m 9 y b X V s Y W l y Z V 9 F d m F s d X R p b 2 5 f U 2 l 0 Z X N f U 0 k v Q 2 h h b m d l Z C B U e X B l L n t B N S 5 F b n Z p c m 9 u b m V t Z W 5 0 I G R 1 I G x p Z X U g Z G U g Z M O p c G x h Y 2 V t Z W 5 0 L D E x f S Z x d W 9 0 O y w m c X V v d D t T Z W N 0 a W 9 u M S 9 G b 3 J t d W x h a X J l X 0 V 2 Y W x 1 d G l v b l 9 T a X R l c 1 9 T S S 9 D a G F u Z 2 V k I F R 5 c G U u e 0 E 2 L m E u I E 5 v b S B k d S B 2 a W x s Y W d l I C 8 g d m l s b G U v I G N h b n R v b i B s Z S B w b H V z I H B y b 2 N o Z S A 6 L D E y f S Z x d W 9 0 O y w m c X V v d D t T Z W N 0 a W 9 u M S 9 G b 3 J t d W x h a X J l X 0 V 2 Y W x 1 d G l v b l 9 T a X R l c 1 9 T S S 9 D a G F u Z 2 V k I F R 5 c G U u e 0 E 2 L m I u I E x h I G R p c 3 R h b m N l I G V u I G t t I D o s M T N 9 J n F 1 b 3 Q 7 L C Z x d W 9 0 O 1 N l Y 3 R p b 2 4 x L 0 Z v c m 1 1 b G F p c m V f R X Z h b H V 0 a W 9 u X 1 N p d G V z X 1 N J L 0 N o Y W 5 n Z W Q g V H l w Z S 5 7 Q T c u V H l w Z S B k Z S B T a X R l L D E 0 f S Z x d W 9 0 O y w m c X V v d D t T Z W N 0 a W 9 u M S 9 G b 3 J t d W x h a X J l X 0 V 2 Y W x 1 d G l v b l 9 T a X R l c 1 9 T S S 9 D a G F u Z 2 V k I F R 5 c G U u e 0 E 3 L i B B d X R y Z S w g c H L D q W N p c 2 V 6 L D E 1 f S Z x d W 9 0 O y w m c X V v d D t T Z W N 0 a W 9 u M S 9 G b 3 J t d W x h a X J l X 0 V 2 Y W x 1 d G l v b l 9 T a X R l c 1 9 T S S 9 D a G F u Z 2 V k I F R 5 c G U u e 0 E 4 L i B R d W V s I H R 5 c G U g Z O K A m W 9 y Z 2 F u a X N h d G l v b i B l c 3 Q g Z W 4 g Y 2 h h c m d l I G R l I G x h I G d l c 3 R p b 2 4 g Z H U g c 2 l 0 Z S A / L D E 2 f S Z x d W 9 0 O y w m c X V v d D t T Z W N 0 a W 9 u M S 9 G b 3 J t d W x h a X J l X 0 V 2 Y W x 1 d G l v b l 9 T a X R l c 1 9 T S S 9 D a G F u Z 2 V k I F R 5 c G U u e 0 E 4 L j E u I F N w w 6 l j a W Z p Z X o g Y X V 0 c m U g d H l w Z S B k X H U w M D I 3 b 3 J n Y W 5 p c 2 F 0 a W 9 u L D E 3 f S Z x d W 9 0 O y w m c X V v d D t T Z W N 0 a W 9 u M S 9 G b 3 J t d W x h a X J l X 0 V 2 Y W x 1 d G l v b l 9 T a X R l c 1 9 T S S 9 D a G F u Z 2 V k I F R 5 c G U u e 0 I x Y S 4 g T m 9 t Y n J l I G R l I G 3 D q W 5 h Z 2 V z I G R l c y B Q R E k s M T h 9 J n F 1 b 3 Q 7 L C Z x d W 9 0 O 1 N l Y 3 R p b 2 4 x L 0 Z v c m 1 1 b G F p c m V f R X Z h b H V 0 a W 9 u X 1 N p d G V z X 1 N J L 0 N o Y W 5 n Z W Q g V H l w Z S 5 7 Q j F i L i B O b 2 1 i c m U g Z F x 1 M D A y N 2 l u Z G l 2 a W R 1 c y w x O X 0 m c X V v d D s s J n F 1 b 3 Q 7 U 2 V j d G l v b j E v R m 9 y b X V s Y W l y Z V 9 F d m F s d X R p b 2 5 f U 2 l 0 Z X N f U 0 k v Q 2 h h b m d l Z C B U e X B l L n t S w 6 l n a W 9 u I G R l I H B y b 3 Z l b m F u Y 2 U g Z H U g R 3 J v d X B l I H B y a W 5 j a X B h b C B k Z X M g U G V y c 2 9 u b m V z I E T D q X B s Y W P D q W V z I E l u d G V y b m V z L D I w f S Z x d W 9 0 O y w m c X V v d D t T Z W N 0 a W 9 u M S 9 G b 3 J t d W x h a X J l X 0 V 2 Y W x 1 d G l v b l 9 T a X R l c 1 9 T S S 9 D a G F u Z 2 V k I F R 5 c G U u e 0 T D q X B h c n R l b W V u d C B k Z S B w c m 9 2 Z W 5 h b m N l I G R 1 I E d y b 3 V w Z S B w c m l u Y 2 l w Y W w g Z G V z I F B l c n N v b m 5 l c y B E w 6 l w b G F j w 6 l l c y B J b n R l c m 5 l c y w y M X 0 m c X V v d D s s J n F 1 b 3 Q 7 U 2 V j d G l v b j E v R m 9 y b X V s Y W l y Z V 9 F d m F s d X R p b 2 5 f U 2 l 0 Z X N f U 0 k v Q 2 h h b m d l Z C B U e X B l L n t T b 3 V z L V B y w 6 l m Z W N 0 d X J l I G R l I H B y b 3 Z l b m F u Y 2 U g Z H U g R 3 J v d X B l I H B y a W 5 j a X B h b C B k Z X M g U G V y c 2 9 u b m V z I E T D q X B s Y W P D q W V z I E l u d G V y b m V z L D I y f S Z x d W 9 0 O y w m c X V v d D t T Z W N 0 a W 9 u M S 9 G b 3 J t d W x h a X J l X 0 V 2 Y W x 1 d G l v b l 9 T a X R l c 1 9 T S S 9 D a G F u Z 2 V k I F R 5 c G U u e 0 1 v e W V u c y B k Z S B k w 6 l w b G F j Z W 1 l b n Q g Z W 1 w c n V u d M O p c y B w Y X I g b G V z I F B E S S w y M 3 0 m c X V v d D s s J n F 1 b 3 Q 7 U 2 V j d G l v b j E v R m 9 y b X V s Y W l y Z V 9 F d m F s d X R p b 2 5 f U 2 l 0 Z X N f U 0 k v Q 2 h h b m d l Z C B U e X B l L n t N b 3 l l b n M g Z G U g Z M O p c G x h Y 2 V t Z W 5 0 I G V t c H J 1 b n T D q X M g c G F y I G x l c y B Q R E k v Q S B w a W V k L D I 0 f S Z x d W 9 0 O y w m c X V v d D t T Z W N 0 a W 9 u M S 9 G b 3 J t d W x h a X J l X 0 V 2 Y W x 1 d G l v b l 9 T a X R l c 1 9 T S S 9 D a G F u Z 2 V k I F R 5 c G U u e 0 1 v e W V u c y B k Z S B k w 6 l w b G F j Z W 1 l b n Q g Z W 1 w c n V u d M O p c y B w Y X I g b G V z I F B E S S 9 N b 3 R v L D I 1 f S Z x d W 9 0 O y w m c X V v d D t T Z W N 0 a W 9 u M S 9 G b 3 J t d W x h a X J l X 0 V 2 Y W x 1 d G l v b l 9 T a X R l c 1 9 T S S 9 D a G F u Z 2 V k I F R 5 c G U u e 0 1 v e W V u c y B k Z S B k w 6 l w b G F j Z W 1 l b n Q g Z W 1 w c n V u d M O p c y B w Y X I g b G V z I F B E S S 9 C a W N 5 Y 2 x l d H R l L D I 2 f S Z x d W 9 0 O y w m c X V v d D t T Z W N 0 a W 9 u M S 9 G b 3 J t d W x h a X J l X 0 V 2 Y W x 1 d G l v b l 9 T a X R l c 1 9 T S S 9 D a G F u Z 2 V k I F R 5 c G U u e 0 1 v e W V u c y B k Z S B k w 6 l w b G F j Z W 1 l b n Q g Z W 1 w c n V u d M O p c y B w Y X I g b G V z I F B E S S 9 W b 2 l 0 d X J l L D I 3 f S Z x d W 9 0 O y w m c X V v d D t T Z W N 0 a W 9 u M S 9 G b 3 J t d W x h a X J l X 0 V 2 Y W x 1 d G l v b l 9 T a X R l c 1 9 T S S 9 D a G F u Z 2 V k I F R 5 c G U u e 0 1 v e W V u c y B k Z S B k w 6 l w b G F j Z W 1 l b n Q g Z W 1 w c n V u d M O p c y B w Y X I g b G V z I F B E S S 9 Q a X J v Z 3 V l L D I 4 f S Z x d W 9 0 O y w m c X V v d D t T Z W N 0 a W 9 u M S 9 G b 3 J t d W x h a X J l X 0 V 2 Y W x 1 d G l v b l 9 T a X R l c 1 9 T S S 9 D a G F u Z 2 V k I F R 5 c G U u e 0 1 v e W V u c y B k Z S B k w 6 l w b G F j Z W 1 l b n Q g Z W 1 w c n V u d M O p c y B w Y X I g b G V z I F B E S S 9 E b 3 M g Z F x 1 M D A y N 2 F u a W 1 h b C w y O X 0 m c X V v d D s s J n F 1 b 3 Q 7 U 2 V j d G l v b j E v R m 9 y b X V s Y W l y Z V 9 F d m F s d X R p b 2 5 f U 2 l 0 Z X N f U 0 k v Q 2 h h b m d l Z C B U e X B l L n t N b 3 l l b n M g Z G U g Z M O p c G x h Y 2 V t Z W 5 0 I G V t c H J 1 b n T D q X M g c G F y I G x l c y B Q R E k v V s O p a G l j d W x l I G 1 p b G l 0 Y W l y Z S w z M H 0 m c X V v d D s s J n F 1 b 3 Q 7 U 2 V j d G l v b j E v R m 9 y b X V s Y W l y Z V 9 F d m F s d X R p b 2 5 f U 2 l 0 Z X N f U 0 k v Q 2 h h b m d l Z C B U e X B l L n t N b 3 l l b n M g Z G U g Z M O p c G x h Y 2 V t Z W 5 0 I G V t c H J 1 b n T D q X M g c G F y I G x l c y B Q R E k v V H J h b n N w b 3 J 0 I G V u I G N v b W 1 1 b i w z M X 0 m c X V v d D s s J n F 1 b 3 Q 7 U 2 V j d G l v b j E v R m 9 y b X V s Y W l y Z V 9 F d m F s d X R p b 2 5 f U 2 l 0 Z X N f U 0 k v Q 2 h h b m d l Z C B U e X B l L n t B b m 7 D q W U g Z F x 1 M D A y N 2 F y c m l 2 w 6 l l I G R 1 I E d y b 3 V w Z S B w c m l u Y 2 l w Y W w g Z G V z I F B l c n N v b m 5 l c y B E w 6 l w b G F j w 6 l l c y B J b n R l c m 5 l c y w z M n 0 m c X V v d D s s J n F 1 b 3 Q 7 U 2 V j d G l v b j E v R m 9 y b X V s Y W l y Z V 9 F d m F s d X R p b 2 5 f U 2 l 0 Z X N f U 0 k v Q 2 h h b m d l Z C B U e X B l L n t B b m 7 D q W V f Q X J y a X b D q W V f U E R J L D M z f S Z x d W 9 0 O y w m c X V v d D t T Z W N 0 a W 9 u M S 9 G b 3 J t d W x h a X J l X 0 V 2 Y W x 1 d G l v b l 9 T a X R l c 1 9 T S S 9 D a G F u Z 2 V k I F R 5 c G U u e 1 B v d X I g c X V l b G x l c y B y Y W l z b 2 5 z I G x h I G 1 h a m 9 y a X T D q S B k Z X M g U E R J I H N c d T A w M j f D q X R h a W V u d C B k w 6 l w b G F j w 6 l z I C h s b 3 J z I G R 1 I H B y Z W 1 p Z X I g Z M O p c G x h Y 2 V t Z W 5 0 K S w z N H 0 m c X V v d D s s J n F 1 b 3 Q 7 U 2 V j d G l v b j E v R m 9 y b X V s Y W l y Z V 9 F d m F s d X R p b 2 5 f U 2 l 0 Z X N f U 0 k v Q 2 h h b m d l Z C B U e X B l L n t B O C 4 x L i B T c M O p Y 2 l m a W V 6 I G F 1 d H J l I H J h a X N v b n M g Z G U g Z M O p c G x h Y 2 V t Z W 5 0 L D M 1 f S Z x d W 9 0 O y w m c X V v d D t T Z W N 0 a W 9 u M S 9 G b 3 J t d W x h a X J l X 0 V 2 Y W x 1 d G l v b l 9 T a X R l c 1 9 T S S 9 D a G F u Z 2 V k I F R 5 c G U u e 0 I y Y S B O b 2 1 i c m U g Z G U g b c O p b m F n Z X M g c m V 0 b 3 V y b s O p c y B h b m N p Z W 5 z I F B E S S w z N n 0 m c X V v d D s s J n F 1 b 3 Q 7 U 2 V j d G l v b j E v R m 9 y b X V s Y W l y Z V 9 F d m F s d X R p b 2 5 f U 2 l 0 Z X N f U 0 k v Q 2 h h b m d l Z C B U e X B l L n t C M m I g T m 9 t Y n J l I G R c d T A w M j d p b m R p d m l k d X M g c m V 0 b 3 V y b s O p c y B h b m N p Z W 5 z I F B E S S w z N 3 0 m c X V v d D s s J n F 1 b 3 Q 7 U 2 V j d G l v b j E v R m 9 y b X V s Y W l y Z V 9 F d m F s d X R p b 2 5 f U 2 l 0 Z X N f U 0 k v Q 2 h h b m d l Z C B U e X B l L n t Q c m 9 2 a W 5 j Z S B k Z S B w c m 9 2 Z W 5 h b m N l I G R l I G x h I G 1 h a m 9 y a X T D q S B k Z X M g c m V 0 b 3 V y b s O p c y B h b m N p Z W 5 z I F B E S S w z O H 0 m c X V v d D s s J n F 1 b 3 Q 7 U 2 V j d G l v b j E v R m 9 y b X V s Y W l y Z V 9 F d m F s d X R p b 2 5 f U 2 l 0 Z X N f U 0 k v Q 2 h h b m d l Z C B U e X B l L n t E w 6 l w Y X J 0 Z W 1 l b n Q g Z G U g c H J v d m V u Y W 5 j Z S B k Z S B s Y S B t Y W p v c m l 0 w 6 k g Z G V z I H J l d G 9 1 c m 7 D q X M g Y W 5 j a W V u c y B Q R E k s M z l 9 J n F 1 b 3 Q 7 L C Z x d W 9 0 O 1 N l Y 3 R p b 2 4 x L 0 Z v c m 1 1 b G F p c m V f R X Z h b H V 0 a W 9 u X 1 N p d G V z X 1 N J L 0 N o Y W 5 n Z W Q g V H l w Z S 5 7 U 2 9 1 c y 1 Q c s O p Z m V j d H V y Z S B k Z S B w c m 9 2 Z W 5 h b m N l I G R 1 I E d y b 3 V w Z S B w c m l u Y 2 l w Y W w g Z G V z I H J l d G 9 1 c m 7 D q X M g Y W 5 j a W V u c y B Q R E k s N D B 9 J n F 1 b 3 Q 7 L C Z x d W 9 0 O 1 N l Y 3 R p b 2 4 x L 0 Z v c m 1 1 b G F p c m V f R X Z h b H V 0 a W 9 u X 1 N p d G V z X 1 N J L 0 N o Y W 5 n Z W Q g V H l w Z S 5 7 Q W 5 u w 6 l l I G R l I F J F V E 9 V U i B k d S B H c m 9 1 c G U g c H J p b m N p c G F s I G R l c y B S Z X R v d X J u w 6 l z L D Q x f S Z x d W 9 0 O y w m c X V v d D t T Z W N 0 a W 9 u M S 9 G b 3 J t d W x h a X J l X 0 V 2 Y W x 1 d G l v b l 9 T a X R l c 1 9 T S S 9 D a G F u Z 2 V k I F R 5 c G U u e 0 F u b m V l X 1 J l d G 9 1 c l 9 h b m N p Z W 5 z I F B E S S w 0 M n 0 m c X V v d D s s J n F 1 b 3 Q 7 U 2 V j d G l v b j E v R m 9 y b X V s Y W l y Z V 9 F d m F s d X R p b 2 5 f U 2 l 0 Z X N f U 0 k v Q 2 h h b m d l Z C B U e X B l L n t N b 3 l l b n M g Z G U g Z M O p c G x h Y 2 V t Z W 5 0 I G V t c H J 1 b n T D q X M g c G F y I G x l c y B y Z X R v d X J u w 6 l z L D Q z f S Z x d W 9 0 O y w m c X V v d D t T Z W N 0 a W 9 u M S 9 G b 3 J t d W x h a X J l X 0 V 2 Y W x 1 d G l v b l 9 T a X R l c 1 9 T S S 9 D a G F u Z 2 V k I F R 5 c G U u e 0 1 v e W V u c y B k Z S B k w 6 l w b G F j Z W 1 l b n Q g Z W 1 w c n V u d M O p c y B w Y X I g b G V z I H J l d G 9 1 c m 7 D q X M v Q S B w a W V k L D Q 0 f S Z x d W 9 0 O y w m c X V v d D t T Z W N 0 a W 9 u M S 9 G b 3 J t d W x h a X J l X 0 V 2 Y W x 1 d G l v b l 9 T a X R l c 1 9 T S S 9 D a G F u Z 2 V k I F R 5 c G U u e 0 1 v e W V u c y B k Z S B k w 6 l w b G F j Z W 1 l b n Q g Z W 1 w c n V u d M O p c y B w Y X I g b G V z I H J l d G 9 1 c m 7 D q X M v T W 9 0 b y w 0 N X 0 m c X V v d D s s J n F 1 b 3 Q 7 U 2 V j d G l v b j E v R m 9 y b X V s Y W l y Z V 9 F d m F s d X R p b 2 5 f U 2 l 0 Z X N f U 0 k v Q 2 h h b m d l Z C B U e X B l L n t N b 3 l l b n M g Z G U g Z M O p c G x h Y 2 V t Z W 5 0 I G V t c H J 1 b n T D q X M g c G F y I G x l c y B y Z X R v d X J u w 6 l z L 0 J p Y 3 l j b G V 0 d G U s N D Z 9 J n F 1 b 3 Q 7 L C Z x d W 9 0 O 1 N l Y 3 R p b 2 4 x L 0 Z v c m 1 1 b G F p c m V f R X Z h b H V 0 a W 9 u X 1 N p d G V z X 1 N J L 0 N o Y W 5 n Z W Q g V H l w Z S 5 7 T W 9 5 Z W 5 z I G R l I G T D q X B s Y W N l b W V u d C B l b X B y d W 5 0 w 6 l z I H B h c i B s Z X M g c m V 0 b 3 V y b s O p c y 9 W b 2 l 0 d X J l L D Q 3 f S Z x d W 9 0 O y w m c X V v d D t T Z W N 0 a W 9 u M S 9 G b 3 J t d W x h a X J l X 0 V 2 Y W x 1 d G l v b l 9 T a X R l c 1 9 T S S 9 D a G F u Z 2 V k I F R 5 c G U u e 0 1 v e W V u c y B k Z S B k w 6 l w b G F j Z W 1 l b n Q g Z W 1 w c n V u d M O p c y B w Y X I g b G V z I H J l d G 9 1 c m 7 D q X M v U G l y b 2 d 1 Z S w 0 O H 0 m c X V v d D s s J n F 1 b 3 Q 7 U 2 V j d G l v b j E v R m 9 y b X V s Y W l y Z V 9 F d m F s d X R p b 2 5 f U 2 l 0 Z X N f U 0 k v Q 2 h h b m d l Z C B U e X B l L n t N b 3 l l b n M g Z G U g Z M O p c G x h Y 2 V t Z W 5 0 I G V t c H J 1 b n T D q X M g c G F y I G x l c y B y Z X R v d X J u w 6 l z L 0 R v c y B k X H U w M D I 3 Y W 5 p b W F s L D Q 5 f S Z x d W 9 0 O y w m c X V v d D t T Z W N 0 a W 9 u M S 9 G b 3 J t d W x h a X J l X 0 V 2 Y W x 1 d G l v b l 9 T a X R l c 1 9 T S S 9 D a G F u Z 2 V k I F R 5 c G U u e 0 1 v e W V u c y B k Z S B k w 6 l w b G F j Z W 1 l b n Q g Z W 1 w c n V u d M O p c y B w Y X I g b G V z I H J l d G 9 1 c m 7 D q X M v V s O p a G l j d W x l I G 1 p b G l 0 Y W l y Z S w 1 M H 0 m c X V v d D s s J n F 1 b 3 Q 7 U 2 V j d G l v b j E v R m 9 y b X V s Y W l y Z V 9 F d m F s d X R p b 2 5 f U 2 l 0 Z X N f U 0 k v Q 2 h h b m d l Z C B U e X B l L n t N b 3 l l b n M g Z G U g Z M O p c G x h Y 2 V t Z W 5 0 I G V t c H J 1 b n T D q X M g c G F y I G x l c y B y Z X R v d X J u w 6 l z L 1 R y Y W 5 z c G 9 y d C B l b i B j b 2 1 t d W 4 s N T F 9 J n F 1 b 3 Q 7 L C Z x d W 9 0 O 1 N l Y 3 R p b 2 4 x L 0 Z v c m 1 1 b G F p c m V f R X Z h b H V 0 a W 9 u X 1 N p d G V z X 1 N J L 0 N o Y W 5 n Z W Q g V H l w Z S 5 7 U G 9 1 c i B x d W V s b G V z I H J h a X N v b n M g b G E g b W F q b 3 J p d M O p I G R l c y B y Z X R v d X J u w 6 l z I M O p d G F p Z W 5 0 I H J l b n R y w 6 l l L D U y f S Z x d W 9 0 O y w m c X V v d D t T Z W N 0 a W 9 u M S 9 G b 3 J t d W x h a X J l X 0 V 2 Y W x 1 d G l v b l 9 T a X R l c 1 9 T S S 9 D a G F u Z 2 V k I F R 5 c G U u e 0 V z d C 1 j Z S B x d W U g b G E g b W F q b 3 J p d M O p I G R l I G N l c y B y Z X R v d X J u w 6 l z I G V z d C B y Z W 5 0 c s O p Z S B k Y W 5 z I G x l c y B o Y W J p d G F 0 a W 9 u c y B k 4 o C Z Y X Z h b n Q g Z M O p c G x h Y 2 V t Z W 5 0 I D 8 s N T N 9 J n F 1 b 3 Q 7 L C Z x d W 9 0 O 1 N l Y 3 R p b 2 4 x L 0 Z v c m 1 1 b G F p c m V f R X Z h b H V 0 a W 9 u X 1 N p d G V z X 1 N J L 0 N o Y W 5 n Z W Q g V H l w Z S 5 7 U 2 k g b m 9 u L C B w b 3 V y c X V v a S w 1 N H 0 m c X V v d D s s J n F 1 b 3 Q 7 U 2 V j d G l v b j E v R m 9 y b X V s Y W l y Z V 9 F d m F s d X R p b 2 5 f U 2 l 0 Z X N f U 0 k v Q 2 h h b m d l Z C B U e X B l L n t T a S B u b 2 4 s I H B v d X J x d W 9 p L 0 F i c m l z I G T D q X R y d W l 0 c y w 1 N X 0 m c X V v d D s s J n F 1 b 3 Q 7 U 2 V j d G l v b j E v R m 9 y b X V s Y W l y Z V 9 F d m F s d X R p b 2 5 f U 2 l 0 Z X N f U 0 k v Q 2 h h b m d l Z C B U e X B l L n t T a S B u b 2 4 s I H B v d X J x d W 9 p L 1 R l c n J h a W 4 g b 2 N j d X D D q S B w Y X I g Z O K A m W F 1 d H J l c y B w Z X J z b 2 5 u Z X M s N T Z 9 J n F 1 b 3 Q 7 L C Z x d W 9 0 O 1 N l Y 3 R p b 2 4 x L 0 Z v c m 1 1 b G F p c m V f R X Z h b H V 0 a W 9 u X 1 N p d G V z X 1 N J L 0 N o Y W 5 n Z W Q g V H l w Z S 5 7 U 2 k g b m 9 u L C B w b 3 V y c X V v a S 9 J b n P D q W N 1 c m l 0 w 6 k g b M O g I G / D u S B s 4 o C Z a G F i a X R h d G l v b i D D q X R h a X Q g b G 9 j Y W x p c 8 O p Z S w 1 N 3 0 m c X V v d D s s J n F 1 b 3 Q 7 U 2 V j d G l v b j E v R m 9 y b X V s Y W l y Z V 9 F d m F s d X R p b 2 5 f U 2 l 0 Z X N f U 0 k v Q 2 h h b m d l Z C B U e X B l L n t T a S B u b 2 4 s I H B v d X J x d W 9 p L 1 J l c 3 R l c i B h d m V j I G T i g J l h d X R y Z X M g Z m F t a W x s Z X M g Z G F u c y B s Z S B s a W V 1 I G F j d H V l b C w 1 O H 0 m c X V v d D s s J n F 1 b 3 Q 7 U 2 V j d G l v b j E v R m 9 y b X V s Y W l y Z V 9 F d m F s d X R p b 2 5 f U 2 l 0 Z X N f U 0 k v Q 2 h h b m d l Z C B U e X B l L n t T a S B u b 2 4 s I H B v d X J x d W 9 p L 0 F 1 d H J l c y D D o C B w c s O p Y 2 l z Z X I s N T l 9 J n F 1 b 3 Q 7 L C Z x d W 9 0 O 1 N l Y 3 R p b 2 4 x L 0 Z v c m 1 1 b G F p c m V f R X Z h b H V 0 a W 9 u X 1 N p d G V z X 1 N J L 0 N o Y W 5 n Z W Q g V H l w Z S 5 7 Q j J h I E 5 v b W J y Z S B k Z S B t w 6 l u Y W d l c y B y Z X R v d X J u w 6 l z I H Z l b n V z I G R l I G x c d T A w M j f D q X R y Y W 5 n Z X I s N j B 9 J n F 1 b 3 Q 7 L C Z x d W 9 0 O 1 N l Y 3 R p b 2 4 x L 0 Z v c m 1 1 b G F p c m V f R X Z h b H V 0 a W 9 u X 1 N p d G V z X 1 N J L 0 N o Y W 5 n Z W Q g V H l w Z S 5 7 Q j J i I E 5 v b W J y Z S B k X H U w M D I 3 a W 5 k a X Z p Z H V z I H J l d G 9 1 c m 7 D q X M g d m V u d X M g Z G U g b F x 1 M D A y N 8 O p d H J h b m d l c i w 2 M X 0 m c X V v d D s s J n F 1 b 3 Q 7 U 2 V j d G l v b j E v R m 9 y b X V s Y W l y Z V 9 F d m F s d X R p b 2 5 f U 2 l 0 Z X N f U 0 k v Q 2 h h b m d l Z C B U e X B l L n t Q Y X l z I G R l I H B y b 3 Z l b m F u Y 2 U g Z G U g b G E g b W F q b 3 J p d M O p I G R l c y B y Z X R v d X J u w 6 l z I H Z l b n V z I G R l I G x c d T A w M j f D q X R y Y W 5 n Z X I s N j J 9 J n F 1 b 3 Q 7 L C Z x d W 9 0 O 1 N l Y 3 R p b 2 4 x L 0 Z v c m 1 1 b G F p c m V f R X Z h b H V 0 a W 9 u X 1 N p d G V z X 1 N J L 0 N o Y W 5 n Z W Q g V H l w Z S 5 7 U H J v d m l u Y 2 U g Z G U g c H J v d m V u Y W 5 j Z S B k Z S B s Y S B t Y W p v c m l 0 w 6 k g Z G V z I H J l d G 9 1 c m 7 D q X M g d m V u d X M g Z G U g b F x 1 M D A y N 8 O p d H J h b m d l c i w 2 M 3 0 m c X V v d D s s J n F 1 b 3 Q 7 U 2 V j d G l v b j E v R m 9 y b X V s Y W l y Z V 9 F d m F s d X R p b 2 5 f U 2 l 0 Z X N f U 0 k v Q 2 h h b m d l Z C B U e X B l L n t E w 6 l w Y X J 0 Z W 1 l b n Q g Z G U g c H J v d m V u Y W 5 j Z S B k Z S B s Y S B t Y W p v c m l 0 w 6 k g Z G V z I H J l d G 9 1 c m 7 D q X M g d m V u d X M g Z G U g b F x 1 M D A y N 8 O p d H J h b m d l c i w 2 N H 0 m c X V v d D s s J n F 1 b 3 Q 7 U 2 V j d G l v b j E v R m 9 y b X V s Y W l y Z V 9 F d m F s d X R p b 2 5 f U 2 l 0 Z X N f U 0 k v Q 2 h h b m d l Z C B U e X B l L n t B b m 7 D q W U g Z G U g U k V U T 1 V S I G R 1 I E d y b 3 V w Z S B w c m l u Y 2 l w Y W w g Z G V z I F J l d G 9 1 c m 7 D q X M y L D Y 1 f S Z x d W 9 0 O y w m c X V v d D t T Z W N 0 a W 9 u M S 9 G b 3 J t d W x h a X J l X 0 V 2 Y W x 1 d G l v b l 9 T a X R l c 1 9 T S S 9 D a G F u Z 2 V k I F R 5 c G U u e 0 F u b m V l X 1 J l d G 9 1 c l 9 h d S B U Y 2 h h Z C w 2 N n 0 m c X V v d D s s J n F 1 b 3 Q 7 U 2 V j d G l v b j E v R m 9 y b X V s Y W l y Z V 9 F d m F s d X R p b 2 5 f U 2 l 0 Z X N f U 0 k v Q 2 h h b m d l Z C B U e X B l L n t N b 3 l l b n M g Z G U g Z M O p c G x h Y 2 V t Z W 5 0 I G V t c H J 1 b n T D q X M g c G F y I G x l c y B y Z X R v d X J u w 6 l z M y w 2 N 3 0 m c X V v d D s s J n F 1 b 3 Q 7 U 2 V j d G l v b j E v R m 9 y b X V s Y W l y Z V 9 F d m F s d X R p b 2 5 f U 2 l 0 Z X N f U 0 k v Q 2 h h b m d l Z C B U e X B l L n t N b 3 l l b n M g Z G U g Z M O p c G x h Y 2 V t Z W 5 0 I G V t c H J 1 b n T D q X M g c G F y I G x l c y B y Z X R v d X J u w 6 l z L 0 E g c G l l Z D Q s N j h 9 J n F 1 b 3 Q 7 L C Z x d W 9 0 O 1 N l Y 3 R p b 2 4 x L 0 Z v c m 1 1 b G F p c m V f R X Z h b H V 0 a W 9 u X 1 N p d G V z X 1 N J L 0 N o Y W 5 n Z W Q g V H l w Z S 5 7 T W 9 5 Z W 5 z I G R l I G T D q X B s Y W N l b W V u d C B l b X B y d W 5 0 w 6 l z I H B h c i B s Z X M g c m V 0 b 3 V y b s O p c y 9 N b 3 R v N S w 2 O X 0 m c X V v d D s s J n F 1 b 3 Q 7 U 2 V j d G l v b j E v R m 9 y b X V s Y W l y Z V 9 F d m F s d X R p b 2 5 f U 2 l 0 Z X N f U 0 k v Q 2 h h b m d l Z C B U e X B l L n t N b 3 l l b n M g Z G U g Z M O p c G x h Y 2 V t Z W 5 0 I G V t c H J 1 b n T D q X M g c G F y I G x l c y B y Z X R v d X J u w 6 l z L 0 J p Y 3 l j b G V 0 d G U 2 L D c w f S Z x d W 9 0 O y w m c X V v d D t T Z W N 0 a W 9 u M S 9 G b 3 J t d W x h a X J l X 0 V 2 Y W x 1 d G l v b l 9 T a X R l c 1 9 T S S 9 D a G F u Z 2 V k I F R 5 c G U u e 0 1 v e W V u c y B k Z S B k w 6 l w b G F j Z W 1 l b n Q g Z W 1 w c n V u d M O p c y B w Y X I g b G V z I H J l d G 9 1 c m 7 D q X M v V m 9 p d H V y Z T c s N z F 9 J n F 1 b 3 Q 7 L C Z x d W 9 0 O 1 N l Y 3 R p b 2 4 x L 0 Z v c m 1 1 b G F p c m V f R X Z h b H V 0 a W 9 u X 1 N p d G V z X 1 N J L 0 N o Y W 5 n Z W Q g V H l w Z S 5 7 T W 9 5 Z W 5 z I G R l I G T D q X B s Y W N l b W V u d C B l b X B y d W 5 0 w 6 l z I H B h c i B s Z X M g c m V 0 b 3 V y b s O p c y 9 Q a X J v Z 3 V l O C w 3 M n 0 m c X V v d D s s J n F 1 b 3 Q 7 U 2 V j d G l v b j E v R m 9 y b X V s Y W l y Z V 9 F d m F s d X R p b 2 5 f U 2 l 0 Z X N f U 0 k v Q 2 h h b m d l Z C B U e X B l L n t N b 3 l l b n M g Z G U g Z M O p c G x h Y 2 V t Z W 5 0 I G V t c H J 1 b n T D q X M g c G F y I G x l c y B y Z X R v d X J u w 6 l z L 0 R v c y B k X H U w M D I 3 Y W 5 p b W F s O S w 3 M 3 0 m c X V v d D s s J n F 1 b 3 Q 7 U 2 V j d G l v b j E v R m 9 y b X V s Y W l y Z V 9 F d m F s d X R p b 2 5 f U 2 l 0 Z X N f U 0 k v Q 2 h h b m d l Z C B U e X B l L n t N b 3 l l b n M g Z G U g Z M O p c G x h Y 2 V t Z W 5 0 I G V t c H J 1 b n T D q X M g c G F y I G x l c y B y Z X R v d X J u w 6 l z L 1 b D q W h p Y 3 V s Z S B t a W x p d G F p c m U x M C w 3 N H 0 m c X V v d D s s J n F 1 b 3 Q 7 U 2 V j d G l v b j E v R m 9 y b X V s Y W l y Z V 9 F d m F s d X R p b 2 5 f U 2 l 0 Z X N f U 0 k v Q 2 h h b m d l Z C B U e X B l L n t N b 3 l l b n M g Z G U g Z M O p c G x h Y 2 V t Z W 5 0 I G V t c H J 1 b n T D q X M g c G F y I G x l c y B y Z X R v d X J u w 6 l z L 1 R y Y W 5 z c G 9 y d C B l b i B j b 2 1 t d W 4 x M S w 3 N X 0 m c X V v d D s s J n F 1 b 3 Q 7 U 2 V j d G l v b j E v R m 9 y b X V s Y W l y Z V 9 F d m F s d X R p b 2 5 f U 2 l 0 Z X N f U 0 k v Q 2 h h b m d l Z C B U e X B l L n t Q b 3 V y I H F 1 Z W x s Z X M g c m F p c 2 9 u c y B s Y S B t Y W p v c m l 0 w 6 k g Z G V z I H J l d G 9 1 c m 7 D q X M g w 6 l 0 Y W l l b n Q g c m V u d H L D q W U x M i w 3 N n 0 m c X V v d D s s J n F 1 b 3 Q 7 U 2 V j d G l v b j E v R m 9 y b X V s Y W l y Z V 9 F d m F s d X R p b 2 5 f U 2 l 0 Z X N f U 0 k v Q 2 h h b m d l Z C B U e X B l L n t C M 2 E g T m 9 t Y n J l I G R l I G 3 D q W 5 h Z 2 V z I F J l c 3 N v c n R p c 3 N h b n R z I G R l I F B h e X M g V G l l c n M s N z d 9 J n F 1 b 3 Q 7 L C Z x d W 9 0 O 1 N l Y 3 R p b 2 4 x L 0 Z v c m 1 1 b G F p c m V f R X Z h b H V 0 a W 9 u X 1 N p d G V z X 1 N J L 0 N o Y W 5 n Z W Q g V H l w Z S 5 7 Q j N i I E 5 v b W J y Z S B k X H U w M D I 3 a W 5 k a X Z p Z H V z I F J l c 3 N v c n R p c 3 N h b n R z I G R l I F B h e X M g V G l l c n M s N z h 9 J n F 1 b 3 Q 7 L C Z x d W 9 0 O 1 N l Y 3 R p b 2 4 x L 0 Z v c m 1 1 b G F p c m V f R X Z h b H V 0 a W 9 u X 1 N p d G V z X 1 N J L 0 N o Y W 5 n Z W Q g V H l w Z S 5 7 U G F 5 c y B k Z S B w c m 9 2 Z W 5 h b m N l I G R l I G x h I G 1 h a m 9 y a X T D q S B k Z X M g U m V z c 2 9 y d G l z c 2 F u d H M g Z G U g U G F 5 c y B U a W V y c y w 3 O X 0 m c X V v d D s s J n F 1 b 3 Q 7 U 2 V j d G l v b j E v R m 9 y b X V s Y W l y Z V 9 F d m F s d X R p b 2 5 f U 2 l 0 Z X N f U 0 k v Q 2 h h b m d l Z C B U e X B l L n t S w 6 l n a W 9 u I G R l I H B y b 3 Z l b m F u Y 2 U g Z G U g b G E g b W F q b 3 J p d M O p I G R l c y B S Z X N z b 3 J 0 a X N z Y W 5 0 c y B k Z S B Q Y X l z I F R p Z X J z L D g w f S Z x d W 9 0 O y w m c X V v d D t T Z W N 0 a W 9 u M S 9 G b 3 J t d W x h a X J l X 0 V 2 Y W x 1 d G l v b l 9 T a X R l c 1 9 T S S 9 D a G F u Z 2 V k I F R 5 c G U u e 0 T D q X B h c n R l b W V u d C B k Z S B w c m 9 2 Z W 5 h b m N l I G R l I G x h I G 1 h a m 9 y a X T D q S B k Z X M g U m V z c 2 9 y d G l z c 2 F u d H M g Z G U g U G F 5 c y B U a W V y c y w 4 M X 0 m c X V v d D s s J n F 1 b 3 Q 7 U 2 V j d G l v b j E v R m 9 y b X V s Y W l y Z V 9 F d m F s d X R p b 2 5 f U 2 l 0 Z X N f U 0 k v Q 2 h h b m d l Z C B U e X B l L n t B b m 7 D q W U g Z G U g R M O p c G x h Y 2 V t Z W 5 0 I G R 1 I E d y b 3 V w Z S B w c m l u Y 2 l w Y W w g Z G V z I H J l c 3 N v c n R p c 3 N h b n R z I G R l c y B w Y X l z I H R p Z X J z L D g y f S Z x d W 9 0 O y w m c X V v d D t T Z W N 0 a W 9 u M S 9 G b 3 J t d W x h a X J l X 0 V 2 Y W x 1 d G l v b l 9 T a X R l c 1 9 T S S 9 D a G F u Z 2 V k I F R 5 c G U u e 0 F u b m V l X 2 F y c m l 2 Z W V f d G N u L D g z f S Z x d W 9 0 O y w m c X V v d D t T Z W N 0 a W 9 u M S 9 G b 3 J t d W x h a X J l X 0 V 2 Y W x 1 d G l v b l 9 T a X R l c 1 9 T S S 9 D a G F u Z 2 V k I F R 5 c G U u e 0 5 h d G l v b m F s a X T D q S B w c m l u Y 2 l w Y W x l c y B k Z X M g c m V z c 2 9 y d G l z c 2 F u d H M g Z G V z I H B h e X M g d G l l c n M s O D R 9 J n F 1 b 3 Q 7 L C Z x d W 9 0 O 1 N l Y 3 R p b 2 4 x L 0 Z v c m 1 1 b G F p c m V f R X Z h b H V 0 a W 9 u X 1 N p d G V z X 1 N J L 0 N o Y W 5 n Z W Q g V H l w Z S 5 7 T W 9 5 Z W 5 z I G R l I G T D q X B s Y W N l b W V u d C B l b X B y d W 5 0 w 6 l z I H B h c i B s Z X M g c m V z c 2 9 y d G l z c 2 F u d H M g Z G V z I H B h e X M g d G l l c n M s O D V 9 J n F 1 b 3 Q 7 L C Z x d W 9 0 O 1 N l Y 3 R p b 2 4 x L 0 Z v c m 1 1 b G F p c m V f R X Z h b H V 0 a W 9 u X 1 N p d G V z X 1 N J L 0 N o Y W 5 n Z W Q g V H l w Z S 5 7 T W 9 5 Z W 5 z I G R l I G T D q X B s Y W N l b W V u d C B l b X B y d W 5 0 w 6 l z I H B h c i B s Z X M g c m V z c 2 9 y d G l z c 2 F u d H M g Z G V z I H B h e X M g d G l l c n M v Q S B w a W V k L D g 2 f S Z x d W 9 0 O y w m c X V v d D t T Z W N 0 a W 9 u M S 9 G b 3 J t d W x h a X J l X 0 V 2 Y W x 1 d G l v b l 9 T a X R l c 1 9 T S S 9 D a G F u Z 2 V k I F R 5 c G U u e 0 1 v e W V u c y B k Z S B k w 6 l w b G F j Z W 1 l b n Q g Z W 1 w c n V u d M O p c y B w Y X I g b G V z I H J l c 3 N v c n R p c 3 N h b n R z I G R l c y B w Y X l z I H R p Z X J z L 0 1 v d G 8 s O D d 9 J n F 1 b 3 Q 7 L C Z x d W 9 0 O 1 N l Y 3 R p b 2 4 x L 0 Z v c m 1 1 b G F p c m V f R X Z h b H V 0 a W 9 u X 1 N p d G V z X 1 N J L 0 N o Y W 5 n Z W Q g V H l w Z S 5 7 T W 9 5 Z W 5 z I G R l I G T D q X B s Y W N l b W V u d C B l b X B y d W 5 0 w 6 l z I H B h c i B s Z X M g c m V z c 2 9 y d G l z c 2 F u d H M g Z G V z I H B h e X M g d G l l c n M v Q m l j e W N s Z X R 0 Z S w 4 O H 0 m c X V v d D s s J n F 1 b 3 Q 7 U 2 V j d G l v b j E v R m 9 y b X V s Y W l y Z V 9 F d m F s d X R p b 2 5 f U 2 l 0 Z X N f U 0 k v Q 2 h h b m d l Z C B U e X B l L n t N b 3 l l b n M g Z G U g Z M O p c G x h Y 2 V t Z W 5 0 I G V t c H J 1 b n T D q X M g c G F y I G x l c y B y Z X N z b 3 J 0 a X N z Y W 5 0 c y B k Z X M g c G F 5 c y B 0 a W V y c y 9 W b 2 l 0 d X J l L D g 5 f S Z x d W 9 0 O y w m c X V v d D t T Z W N 0 a W 9 u M S 9 G b 3 J t d W x h a X J l X 0 V 2 Y W x 1 d G l v b l 9 T a X R l c 1 9 T S S 9 D a G F u Z 2 V k I F R 5 c G U u e 0 1 v e W V u c y B k Z S B k w 6 l w b G F j Z W 1 l b n Q g Z W 1 w c n V u d M O p c y B w Y X I g b G V z I H J l c 3 N v c n R p c 3 N h b n R z I G R l c y B w Y X l z I H R p Z X J z L 1 B p c m 9 n d W U s O T B 9 J n F 1 b 3 Q 7 L C Z x d W 9 0 O 1 N l Y 3 R p b 2 4 x L 0 Z v c m 1 1 b G F p c m V f R X Z h b H V 0 a W 9 u X 1 N p d G V z X 1 N J L 0 N o Y W 5 n Z W Q g V H l w Z S 5 7 T W 9 5 Z W 5 z I G R l I G T D q X B s Y W N l b W V u d C B l b X B y d W 5 0 w 6 l z I H B h c i B s Z X M g c m V z c 2 9 y d G l z c 2 F u d H M g Z G V z I H B h e X M g d G l l c n M v R G 9 z I G R c d T A w M j d h b m l t Y W w s O T F 9 J n F 1 b 3 Q 7 L C Z x d W 9 0 O 1 N l Y 3 R p b 2 4 x L 0 Z v c m 1 1 b G F p c m V f R X Z h b H V 0 a W 9 u X 1 N p d G V z X 1 N J L 0 N o Y W 5 n Z W Q g V H l w Z S 5 7 T W 9 5 Z W 5 z I G R l I G T D q X B s Y W N l b W V u d C B l b X B y d W 5 0 w 6 l z I H B h c i B s Z X M g c m V z c 2 9 y d G l z c 2 F u d H M g Z G V z I H B h e X M g d G l l c n M v V s O p a G l j d W x l I G 1 p b G l 0 Y W l y Z S w 5 M n 0 m c X V v d D s s J n F 1 b 3 Q 7 U 2 V j d G l v b j E v R m 9 y b X V s Y W l y Z V 9 F d m F s d X R p b 2 5 f U 2 l 0 Z X N f U 0 k v Q 2 h h b m d l Z C B U e X B l L n t N b 3 l l b n M g Z G U g Z M O p c G x h Y 2 V t Z W 5 0 I G V t c H J 1 b n T D q X M g c G F y I G x l c y B y Z X N z b 3 J 0 a X N z Y W 5 0 c y B k Z X M g c G F 5 c y B 0 a W V y c y 9 U c m F u c 3 B v c n Q g Z W 4 g Y 2 9 t b X V u L D k z f S Z x d W 9 0 O y w m c X V v d D t T Z W N 0 a W 9 u M S 9 G b 3 J t d W x h a X J l X 0 V 2 Y W x 1 d G l v b l 9 T a X R l c 1 9 T S S 9 D a G F u Z 2 V k I F R 5 c G U u e 1 B v d X I g c X V l b G x l c y B y Y W l z b 2 5 z I G x h I G 1 h a m 9 y a X T D q S B k Z X M g c m V z c 2 9 y d G l z c 2 F u d H M g Z G V z I H B h e X M g d G l l c n M g c 1 x 1 M D A y N 8 O p d G F p Z W 5 0 I G T D q X B s Y W P D q X M g K G x v c n M g Z H U g c H J l b W l l c i B k w 6 l w b G F j Z W 1 l b n Q p L D k 0 f S Z x d W 9 0 O y w m c X V v d D t T Z W N 0 a W 9 u M S 9 G b 3 J t d W x h a X J l X 0 V 2 Y W x 1 d G l v b l 9 T a X R l c 1 9 T S S 9 D a G F u Z 2 V k I F R 5 c G U u e 0 3 D q W 5 h Z 2 V z I G T D q X B s Y W P D q X M s O T V 9 J n F 1 b 3 Q 7 L C Z x d W 9 0 O 1 N l Y 3 R p b 2 4 x L 0 Z v c m 1 1 b G F p c m V f R X Z h b H V 0 a W 9 u X 1 N p d G V z X 1 N J L 0 N o Y W 5 n Z W Q g V H l w Z S 5 7 V G 9 0 Y W w g c G 9 w d W x h d G l v b n M g Z M O p c G x h Y 8 O p Z X M s O T Z 9 J n F 1 b 3 Q 7 L C Z x d W 9 0 O 1 N l Y 3 R p b 2 4 x L 0 Z v c m 1 1 b G F p c m V f R X Z h b H V 0 a W 9 u X 1 N p d G V z X 1 N J L 0 N o Y W 5 n Z W Q g V H l w Z S 5 7 Q j R h L i B Q b 3 B 1 b G F 0 a W 9 u I G F 1 d G 9 j a H R v b m U g L S B N w 6 l u Y W d l c y w 5 N 3 0 m c X V v d D s s J n F 1 b 3 Q 7 U 2 V j d G l v b j E v R m 9 y b X V s Y W l y Z V 9 F d m F s d X R p b 2 5 f U 2 l 0 Z X N f U 0 k v Q 2 h h b m d l Z C B U e X B l L n t C N G I u I F B v c H V s Y X R p b 2 4 g Y X V 0 b 2 N o d G 9 u Z S A t I E l u Z G l 2 a W R 1 c y w 5 O H 0 m c X V v d D s s J n F 1 b 3 Q 7 U 2 V j d G l v b j E v R m 9 y b X V s Y W l y Z V 9 F d m F s d X R p b 2 5 f U 2 l 0 Z X N f U 0 k v Q 2 h h b m d l Z C B U e X B l L n t h L i B B Y n J p c y B l b i B w Y W l s b G U g b 3 U g d M O 0 b G U s O T l 9 J n F 1 b 3 Q 7 L C Z x d W 9 0 O 1 N l Y 3 R p b 2 4 x L 0 Z v c m 1 1 b G F p c m V f R X Z h b H V 0 a W 9 u X 1 N p d G V z X 1 N J L 0 N o Y W 5 n Z W Q g V H l w Z S 5 7 Y i 4 g Q W J y a X M g Y s O i Y 2 h l I C h 0 Z W 5 0 Z S k s M T A w f S Z x d W 9 0 O y w m c X V v d D t T Z W N 0 a W 9 u M S 9 G b 3 J t d W x h a X J l X 0 V 2 Y W x 1 d G l v b l 9 T a X R l c 1 9 T S S 9 D a G F u Z 2 V k I F R 5 c G U u e 2 M u I E F i c m l z I G V u I G R 1 c i A o b X V y I H N v b G l k Z S k s M T A x f S Z x d W 9 0 O y w m c X V v d D t T Z W N 0 a W 9 u M S 9 G b 3 J t d W x h a X J l X 0 V 2 Y W x 1 d G l v b l 9 T a X R l c 1 9 T S S 9 D a G F u Z 2 V k I F R 5 c G U u e 2 Q u I F N h b n M g Y W J y a T Q s M T A y f S Z x d W 9 0 O y w m c X V v d D t T Z W N 0 a W 9 u M S 9 G b 3 J t d W x h a X J l X 0 V 2 Y W x 1 d G l v b l 9 T a X R l c 1 9 T S S 9 D a G F u Z 2 V k I F R 5 c G U u e 0 M y L i B D b 2 1 t Z W 5 0 I H N v b n Q g b G V z I H J l b G F 0 a W 9 u c y B l b n R y Z S B s Z X M g c G V y c 2 9 u b m V z I G T D q X B s Y W P D q W V z I G V 0 I G x h I G N v b W 1 1 b m F 1 d M O p I G j D t H R l I D 8 s M T A z f S Z x d W 9 0 O y w m c X V v d D t T Z W N 0 a W 9 u M S 9 G b 3 J t d W x h a X J l X 0 V 2 Y W x 1 d G l v b l 9 T a X R l c 1 9 T S S 9 D a G F u Z 2 V k I F R 5 c G U u e 0 Q u I E F T U 0 l T V E F O Q 0 U g R V h J U 1 R B T l R F I E R B T l M g T E U g U 0 l U R S A v I F Z J T E x B R 0 U g R E U g R E V Q T E F D R U 1 F T l Q s M T A 0 f S Z x d W 9 0 O y w m c X V v d D t T Z W N 0 a W 9 u M S 9 G b 3 J t d W x h a X J l X 0 V 2 Y W x 1 d G l v b l 9 T a X R l c 1 9 T S S 9 D a G F u Z 2 V k I F R 5 c G U u e 0 Q x L i B R d W V s b G U g Y X N z a X N 0 Y W 5 j Z S B l c 3 Q g Z m 9 1 c m 5 p Z S B z d X I g b G U g c 2 l 0 Z S A v I H Z p b G x h Z 2 U g P y w x M D V 9 J n F 1 b 3 Q 7 L C Z x d W 9 0 O 1 N l Y 3 R p b 2 4 x L 0 Z v c m 1 1 b G F p c m V f R X Z h b H V 0 a W 9 u X 1 N p d G V z X 1 N J L 0 N o Y W 5 n Z W Q g V H l w Z S 5 7 R D E u I F F 1 Z W x s Z S B h c 3 N p c 3 R h b m N l I G V z d C B m b 3 V y b m l l I H N 1 c i B s Z S B z a X R l I C 8 g d m l s b G F n Z S A / L 0 x h I G R p c 3 R y a W J 1 d G l v b i B k X H U w M D I 3 Y X J 0 a W N s Z X M g b m 9 u I G F s a W 1 l b n R h a X J l c y w x M D Z 9 J n F 1 b 3 Q 7 L C Z x d W 9 0 O 1 N l Y 3 R p b 2 4 x L 0 Z v c m 1 1 b G F p c m V f R X Z h b H V 0 a W 9 u X 1 N p d G V z X 1 N J L 0 N o Y W 5 n Z W Q g V H l w Z S 5 7 R D E u I F F 1 Z W x s Z S B h c 3 N p c 3 R h b m N l I G V z d C B m b 3 V y b m l l I H N 1 c i B s Z S B z a X R l I C 8 g d m l s b G F n Z S A / L 0 x h I G R p c 3 R y a W J 1 d G l v b i B k Z X M g Y m F j a G V z L D E w N 3 0 m c X V v d D s s J n F 1 b 3 Q 7 U 2 V j d G l v b j E v R m 9 y b X V s Y W l y Z V 9 F d m F s d X R p b 2 5 f U 2 l 0 Z X N f U 0 k v Q 2 h h b m d l Z C B U e X B l L n t E M S 4 g U X V l b G x l I G F z c 2 l z d G F u Y 2 U g Z X N 0 I G Z v d X J u a W U g c 3 V y I G x l I H N p d G U g L y B 2 a W x s Y W d l I D 8 v T F x 1 M D A y N 2 F z c 2 l z d G F u Y 2 U g Z W 4 g R W F 1 I E h 5 Z 2 l l b m U g Z X Q g Q X N z Y W l u a X N z Z W 1 l b n Q s M T A 4 f S Z x d W 9 0 O y w m c X V v d D t T Z W N 0 a W 9 u M S 9 G b 3 J t d W x h a X J l X 0 V 2 Y W x 1 d G l v b l 9 T a X R l c 1 9 T S S 9 D a G F u Z 2 V k I F R 5 c G U u e 0 Q x L i B R d W V s b G U g Y X N z a X N 0 Y W 5 j Z S B l c 3 Q g Z m 9 1 c m 5 p Z S B z d X I g b G U g c 2 l 0 Z S A v I H Z p b G x h Z 2 U g P y 9 M X H U w M D I 3 Y X N z a X N 0 Y W 5 j Z S B l b i D D q W R 1 Y 2 F 0 a W 9 u L D E w O X 0 m c X V v d D s s J n F 1 b 3 Q 7 U 2 V j d G l v b j E v R m 9 y b X V s Y W l y Z V 9 F d m F s d X R p b 2 5 f U 2 l 0 Z X N f U 0 k v Q 2 h h b m d l Z C B U e X B l L n t E M S 4 g U X V l b G x l I G F z c 2 l z d G F u Y 2 U g Z X N 0 I G Z v d X J u a W U g c 3 V y I G x l I H N p d G U g L y B 2 a W x s Y W d l I D 8 v T G E g Z G l z d H J p Y n V 0 a W 9 u I G R l c y B t Y X T D q X J p Y X V 4 I C 8 g b 3 V 0 a W x z I H B v d X I g Y 2 9 u c 3 R y d W l y Z S B s X H U w M D I 3 Y W J y a X M s M T E w f S Z x d W 9 0 O y w m c X V v d D t T Z W N 0 a W 9 u M S 9 G b 3 J t d W x h a X J l X 0 V 2 Y W x 1 d G l v b l 9 T a X R l c 1 9 T S S 9 D a G F u Z 2 V k I F R 5 c G U u e 0 Q x L i B R d W V s b G U g Y X N z a X N 0 Y W 5 j Z S B l c 3 Q g Z m 9 1 c m 5 p Z S B z d X I g b G U g c 2 l 0 Z S A v I H Z p b G x h Z 2 U g P y 9 M Y S B k a X N 0 c m l i d X R p b 2 4 g Z G V z I G 1 h d M O p c m l h d X g g L y B v d X R p b H M g c G 9 1 c i B s Y W 5 j Z X I g Z G V z I G F j d G l 2 a X T D q X M g w 6 l j b 2 5 v b W l x d W V z L D E x M X 0 m c X V v d D s s J n F 1 b 3 Q 7 U 2 V j d G l v b j E v R m 9 y b X V s Y W l y Z V 9 F d m F s d X R p b 2 5 f U 2 l 0 Z X N f U 0 k v Q 2 h h b m d l Z C B U e X B l L n t E M S 4 g U X V l b G x l I G F z c 2 l z d G F u Y 2 U g Z X N 0 I G Z v d X J u a W U g c 3 V y I G x l I H N p d G U g L y B 2 a W x s Y W d l I D 8 v T F x 1 M D A y N 2 F z c 2 l z d G F u Y 2 U g c H N 5 Y 2 h v c 2 9 j a W F s Z S w x M T J 9 J n F 1 b 3 Q 7 L C Z x d W 9 0 O 1 N l Y 3 R p b 2 4 x L 0 Z v c m 1 1 b G F p c m V f R X Z h b H V 0 a W 9 u X 1 N p d G V z X 1 N J L 0 N o Y W 5 n Z W Q g V H l w Z S 5 7 R D E u I F F 1 Z W x s Z S B h c 3 N p c 3 R h b m N l I G V z d C B m b 3 V y b m l l I H N 1 c i B s Z S B z a X R l I C 8 g d m l s b G F n Z S A / L 0 x c d T A w M j d h c 3 N p c 3 R h b m N l I G R l I H N h b n T D q S w x M T N 9 J n F 1 b 3 Q 7 L C Z x d W 9 0 O 1 N l Y 3 R p b 2 4 x L 0 Z v c m 1 1 b G F p c m V f R X Z h b H V 0 a W 9 u X 1 N p d G V z X 1 N J L 0 N o Y W 5 n Z W Q g V H l w Z S 5 7 R D E u I F F 1 Z W x s Z S B h c 3 N p c 3 R h b m N l I G V z d C B m b 3 V y b m l l I H N 1 c i B s Z S B z a X R l I C 8 g d m l s b G F n Z S A / L 0 x h I G R p c 3 R y a W J 1 d G l v b i B k Z S B 2 a X Z y Z X M s M T E 0 f S Z x d W 9 0 O y w m c X V v d D t T Z W N 0 a W 9 u M S 9 G b 3 J t d W x h a X J l X 0 V 2 Y W x 1 d G l v b l 9 T a X R l c 1 9 T S S 9 D a G F u Z 2 V k I F R 5 c G U u e 0 Q x L i B R d W V s b G U g Y X N z a X N 0 Y W 5 j Z S B l c 3 Q g Z m 9 1 c m 5 p Z S B z d X I g b G U g c 2 l 0 Z S A v I H Z p b G x h Z 2 U g P y 9 D Y X N o I C h B c m d l b n Q p L D E x N X 0 m c X V v d D s s J n F 1 b 3 Q 7 U 2 V j d G l v b j E v R m 9 y b X V s Y W l y Z V 9 F d m F s d X R p b 2 5 f U 2 l 0 Z X N f U 0 k v Q 2 h h b m d l Z C B U e X B l L n t E M S 4 g U X V l b G x l I G F z c 2 l z d G F u Y 2 U g Z X N 0 I G Z v d X J u a W U g c 3 V y I G x l I H N p d G U g L y B 2 a W x s Y W d l I D 8 v U G F z I G R c d T A w M j d h c 3 N p c 3 R h b m N l I H J l w 6 d 1 Z S w x M T Z 9 J n F 1 b 3 Q 7 L C Z x d W 9 0 O 1 N l Y 3 R p b 2 4 x L 0 Z v c m 1 1 b G F p c m V f R X Z h b H V 0 a W 9 u X 1 N p d G V z X 1 N J L 0 N o Y W 5 n Z W Q g V H l w Z S 5 7 R D I u M S 5 k L i B B I H F 1 Z W x s Z S B w w 6 l y a W 9 k Z S B s Y S B k a X N 0 c m l i d X R p b 2 4 g Z G V z I H Z p d n J l c y B h L X Q t Z W x s Z S B l d S B s a W V 1 I H B v d X I g b G E g Z G V y b m n D q H J l I G Z v a X M g P y w x M T d 9 J n F 1 b 3 Q 7 L C Z x d W 9 0 O 1 N l Y 3 R p b 2 4 x L 0 Z v c m 1 1 b G F p c m V f R X Z h b H V 0 a W 9 u X 1 N p d G V z X 1 N J L 0 N o Y W 5 n Z W Q g V H l w Z S 5 7 R D I u M i 5 k L i B B I H F 1 Z W x s Z S B w w 6 l y a W 9 k Z S B s Y S B k a X N 0 c m l i d X R p b 2 4 g I G R c d T A w M j d h c n R p Y 2 x l c y B u b 2 4 g Y W x p b W V u d G F p c m V z I G E t d C 1 l b G x l I G V 1 I G x p Z X U g I H B v d X I g b G E g Z G V y b m n D q H J l I G Z v a X M / L D E x O H 0 m c X V v d D s s J n F 1 b 3 Q 7 U 2 V j d G l v b j E v R m 9 y b X V s Y W l y Z V 9 F d m F s d X R p b 2 5 f U 2 l 0 Z X N f U 0 k v Q 2 h h b m d l Z C B U e X B l L n t E M i 4 z L m Q u I E E g c X V l b G x l I H D D q X J p b 2 R l I G x h I G R p c 3 R y a W J 1 d G l v b i B k Z X M g Y s O i Y 2 h l c y B h L X Q t Z W x s Z S B l d S B s a W V 1 I H B v d X I g b G E g Z G V y b m n D q H J l I G Z v a X M g P y w x M T l 9 J n F 1 b 3 Q 7 L C Z x d W 9 0 O 1 N l Y 3 R p b 2 4 x L 0 Z v c m 1 1 b G F p c m V f R X Z h b H V 0 a W 9 u X 1 N p d G V z X 1 N J L 0 N o Y W 5 n Z W Q g V H l w Z S 5 7 R D I u N C 5 k L i B B I H F 1 Z W x s Z S B w w 6 l y a W 9 k Z S B s Y S B k a X N 0 c m l i d X R p b 2 4 g Z G U g Y 2 V z I G 1 h d M O p c m l h d X g v b 3 V 0 a W x z I G E t d C 1 l b G x l I G V 1 I G x p Z X U g c G 9 1 c i B s Y S B k Z X J u a c O o c m U g Z m 9 p c y A / L D E y M H 0 m c X V v d D s s J n F 1 b 3 Q 7 U 2 V j d G l v b j E v R m 9 y b X V s Y W l y Z V 9 F d m F s d X R p b 2 5 f U 2 l 0 Z X N f U 0 k v Q 2 h h b m d l Z C B U e X B l L n t E M i 4 1 L m Q u I E E g c X V l b G x l I H D D q X J p b 2 R l I G x h I G R p c 3 R y a W J 1 d G l v b i B k Z S B j Z X M g b W F 0 w 6 l y a W F 1 e C 9 v d X R p b H M g Y S 1 0 L W V s b G U g Z X U g b G l l d S B w b 3 V y I G x h I G R l c m 5 p w 6 h y Z S B m b 2 l z I D 8 s M T I x f S Z x d W 9 0 O y w m c X V v d D t T Z W N 0 a W 9 u M S 9 G b 3 J t d W x h a X J l X 0 V 2 Y W x 1 d G l v b l 9 T a X R l c 1 9 T S S 9 D a G F u Z 2 V k I F R 5 c G U u e 0 Q y L j Y u Z C 4 g Q S B x d W V s b G U g c M O p c m l v Z G U g b F x 1 M D A y N 2 F z c 2 l z d G F u Y 2 U g Z W 4 g c 2 F u d M O p I G E t d C 1 l b G x l I G V 1 I G x p Z X U g c G 9 1 c i B s Y S B k Z X J u a c O o c m U g Z m 9 p c y A / L D E y M n 0 m c X V v d D s s J n F 1 b 3 Q 7 U 2 V j d G l v b j E v R m 9 y b X V s Y W l y Z V 9 F d m F s d X R p b 2 5 f U 2 l 0 Z X N f U 0 k v Q 2 h h b m d l Z C B U e X B l L n t E M i 4 3 L m Q u I E E g c X V l b G x l I H D D q X J p b 2 R l I H V u Z S B h c 3 N p c 3 R h b m N l I H B z e W N o b 3 N v Y 2 l h b G U g Y S 1 0 L W V s b G U g Z X U g b G l l d S B w b 3 V y I G x h I G R l c m 5 p w 6 h y Z S B m b 2 l z I D 8 s M T I z f S Z x d W 9 0 O y w m c X V v d D t T Z W N 0 a W 9 u M S 9 G b 3 J t d W x h a X J l X 0 V 2 Y W x 1 d G l v b l 9 T a X R l c 1 9 T S S 9 D a G F u Z 2 V k I F R 5 c G U u e 0 Q y L j g u Z C 4 g Q S B x d W V s b G U g c M O p c m l v Z G U g b F x 1 M D A y N 2 F z c 2 l z d G F u Y 2 U g Z W 4 g Z W F 1 L C B o e W d p w 6 h u Z S B l d C B h c 3 N h a W 5 p c 3 N l b W V u d C B h L X Q t Z W x s Z S B l d S B s a W V 1 I H B v d X I g b G E g Z G V y b m n D q H J l I G Z v a X M / L D E y N H 0 m c X V v d D s s J n F 1 b 3 Q 7 U 2 V j d G l v b j E v R m 9 y b X V s Y W l y Z V 9 F d m F s d X R p b 2 5 f U 2 l 0 Z X N f U 0 k v Q 2 h h b m d l Z C B U e X B l L n t E M i 4 5 L m Q u I E E g c X V l b G x l I H D D q X J p b 2 R l I G x c d T A w M j d h c 3 N p c 3 R h b m N l I G V u I M O p Z H V j Y X R p b 2 4 g Y S 1 0 L W V s b G U g Z X U g b G l l d S B w b 3 V y I G x h I G R l c m 5 p w 6 h y Z S B m b 2 l z P y w x M j V 9 J n F 1 b 3 Q 7 L C Z x d W 9 0 O 1 N l Y 3 R p b 2 4 x L 0 Z v c m 1 1 b G F p c m V f R X Z h b H V 0 a W 9 u X 1 N p d G V z X 1 N J L 0 N o Y W 5 n Z W Q g V H l w Z S 5 7 R D I u M T A u Z C 4 g Q S B x d W V s b G U g c M O p c m l v Z G U g b F x 1 M D A y N 2 F z c 2 l z d G F u Y 2 U g Z W 4 g Q 2 F z a C B h L X Q t Z W x s Z S B l d S B s a W V 1 I D 8 s M T I 2 f S Z x d W 9 0 O y w m c X V v d D t T Z W N 0 a W 9 u M S 9 G b 3 J t d W x h a X J l X 0 V 2 Y W x 1 d G l v b l 9 T a X R l c 1 9 T S S 9 D a G F u Z 2 V k I F R 5 c G U u e 0 U x L i B O b 2 1 i c m U g Z G U g Z m V t b W V z I G V u Y 2 V p b n R l c y w x M j d 9 J n F 1 b 3 Q 7 L C Z x d W 9 0 O 1 N l Y 3 R p b 2 4 x L 0 Z v c m 1 1 b G F p c m V f R X Z h b H V 0 a W 9 u X 1 N p d G V z X 1 N J L 0 N o Y W 5 n Z W Q g V H l w Z S 5 7 R T I u I E 5 v b W J y Z S B k Z S B m Z W 1 t Z X M g Y W x s Y W l 0 Y W 5 0 Z X M s M T I 4 f S Z x d W 9 0 O y w m c X V v d D t T Z W N 0 a W 9 u M S 9 G b 3 J t d W x h a X J l X 0 V 2 Y W x 1 d G l v b l 9 T a X R l c 1 9 T S S 9 D a G F u Z 2 V k I F R 5 c G U u e 0 U z L i B O b 2 1 i c m U g Z G U g c G V y c 2 9 u b m V z I H N v d W Z m c m F u d C B k 4 o C Z d W 4 g a G F u Z G l j Y X A g b W V u d G F s L D E y O X 0 m c X V v d D s s J n F 1 b 3 Q 7 U 2 V j d G l v b j E v R m 9 y b X V s Y W l y Z V 9 F d m F s d X R p b 2 5 f U 2 l 0 Z X N f U 0 k v Q 2 h h b m d l Z C B U e X B l L n t F N C 4 g T m 9 t Y n J l I G R l I H B l c n N v b m 5 l c y B z b 3 V m Z n J h b n Q g Z O K A m X V u I G h h b m R p Y 2 F w I H B o e X N p c X V l L D E z M H 0 m c X V v d D s s J n F 1 b 3 Q 7 U 2 V j d G l v b j E v R m 9 y b X V s Y W l y Z V 9 F d m F s d X R p b 2 5 f U 2 l 0 Z X N f U 0 k v Q 2 h h b m d l Z C B U e X B l L n t F N S 4 g T m 9 t Y n J l I G R l I H B l c n N v b m 5 l c y B z b 3 V m Z n J h b n Q g Z O K A m X V u I G h h b m R p Y 2 F w I C 0 g c 2 9 1 c m Q g Z X Q g b X V l d C w x M z F 9 J n F 1 b 3 Q 7 L C Z x d W 9 0 O 1 N l Y 3 R p b 2 4 x L 0 Z v c m 1 1 b G F p c m V f R X Z h b H V 0 a W 9 u X 1 N p d G V z X 1 N J L 0 N o Y W 5 n Z W Q g V H l w Z S 5 7 R T c u I E 5 v b W J y Z S B k Z S B t a W 5 l d X J z I G 5 v b i B h Y 2 N v b X B h Z 2 7 D q X M s M T M y f S Z x d W 9 0 O y w m c X V v d D t T Z W N 0 a W 9 u M S 9 G b 3 J t d W x h a X J l X 0 V 2 Y W x 1 d G l v b l 9 T a X R l c 1 9 T S S 9 D a G F u Z 2 V k I F R 5 c G U u e 0 U 5 L i B O b 2 1 i c m U g Z F x 1 M D A y N 2 9 y c G h l b G l u c y B k Z S B w w 6 h y Z S B l d C B k Z S B t w 6 h y Z S w x M z N 9 J n F 1 b 3 Q 7 L C Z x d W 9 0 O 1 N l Y 3 R p b 2 4 x L 0 Z v c m 1 1 b G F p c m V f R X Z h b H V 0 a W 9 u X 1 N p d G V z X 1 N J L 0 N o Y W 5 n Z W Q g V H l w Z S 5 7 R T E w L i B G Z W 1 t Z S B j a G V m I G R l I G 3 D q W 5 h Z 2 U s M T M 0 f S Z x d W 9 0 O y w m c X V v d D t T Z W N 0 a W 9 u M S 9 G b 3 J t d W x h a X J l X 0 V 2 Y W x 1 d G l v b l 9 T a X R l c 1 9 T S S 9 D a G F u Z 2 V k I F R 5 c G U u e 0 U x M i 4 g R W 5 m Y W 5 0 I G N o Z W Y g Z G U g b c O p b m F n Z S w x M z V 9 J n F 1 b 3 Q 7 L C Z x d W 9 0 O 1 N l Y 3 R p b 2 4 x L 0 Z v c m 1 1 b G F p c m V f R X Z h b H V 0 a W 9 u X 1 N p d G V z X 1 N J L 0 N o Y W 5 n Z W Q g V H l w Z S 5 7 R T E z L i B Q Z X J z b 2 5 u Z X M g Y W f D q W V z I C h w b H V z I G R l I D Y w I G F u c y k s M T M 2 f S Z x d W 9 0 O y w m c X V v d D t T Z W N 0 a W 9 u M S 9 G b 3 J t d W x h a X J l X 0 V 2 Y W x 1 d G l v b l 9 T a X R l c 1 9 T S S 9 D a G F u Z 2 V k I F R 5 c G U u e 0 U x N C 4 g U G V y c 2 9 u b m V z I G 5 v b i B 2 b 3 l h b n R l c y A o Y X Z l d W d s Z X M p L D E z N 3 0 m c X V v d D s s J n F 1 b 3 Q 7 U 2 V j d G l v b j E v R m 9 y b X V s Y W l y Z V 9 F d m F s d X R p b 2 5 f U 2 l 0 Z X N f U 0 k v Q 2 h h b m d l Z C B U e X B l L n t F M T U u I E x l c y B m Z W 1 t Z X M g c 2 U g c 2 V u d G V u d C 1 l b G x l c y B l b i B z w 6 l j d X J p d M O p I H N 1 c i B s Z S B z a X R l I C 8 g d m l s b G F n Z S A / L D E z O H 0 m c X V v d D s s J n F 1 b 3 Q 7 U 2 V j d G l v b j E v R m 9 y b X V s Y W l y Z V 9 F d m F s d X R p b 2 5 f U 2 l 0 Z X N f U 0 k v Q 2 h h b m d l Z C B U e X B l L n t F M T Y u I E x l c y B o b 2 1 t Z X M g c 2 U g c 2 V u d G V u d C 1 p b H M g Z W 4 g c 8 O p Y 3 V y a X T D q S B z d X I g b G U g c 2 l 0 Z S A v I H Z p b G x h Z 2 U g P y w x M z l 9 J n F 1 b 3 Q 7 L C Z x d W 9 0 O 1 N l Y 3 R p b 2 4 x L 0 Z v c m 1 1 b G F p c m V f R X Z h b H V 0 a W 9 u X 1 N p d G V z X 1 N J L 0 N o Y W 5 n Z W Q g V H l w Z S 5 7 R T E 3 L i B M Z X M g Z W 5 m Y W 5 0 c y B z Z S B z Z W 5 0 Z W 5 0 L W l s c y B l b i B z w 6 l j d X J p d M O p I H N 1 c i B s Z S B z a X R l I C 8 g d m l s b G F n Z T 8 s M T Q w f S Z x d W 9 0 O y w m c X V v d D t T Z W N 0 a W 9 u M S 9 G b 3 J t d W x h a X J l X 0 V 2 Y W x 1 d G l v b l 9 T a X R l c 1 9 T S S 9 D a G F u Z 2 V k I F R 5 c G U u e 0 U x N S 4 x L i B Q b 3 V y c X V v a S B s Z X M g R k V N T U V T I G 5 l I H N l I H N l b n R l b n Q g c G F z I G V u I H P D q W N 1 c m l 0 w 6 k g P y w x N D F 9 J n F 1 b 3 Q 7 L C Z x d W 9 0 O 1 N l Y 3 R p b 2 4 x L 0 Z v c m 1 1 b G F p c m V f R X Z h b H V 0 a W 9 u X 1 N p d G V z X 1 N J L 0 N o Y W 5 n Z W Q g V H l w Z S 5 7 R T E 2 L j E u I F B v d X J x d W 9 p I G x l c y B I T 0 1 N R V M g b m U g c 2 U g c 2 V u d G V u d C B w Y X M g Z W 4 g c 8 O p Y 3 V y a X T D q S A / L D E 0 M n 0 m c X V v d D s s J n F 1 b 3 Q 7 U 2 V j d G l v b j E v R m 9 y b X V s Y W l y Z V 9 F d m F s d X R p b 2 5 f U 2 l 0 Z X N f U 0 k v Q 2 h h b m d l Z C B U e X B l L n t F M T c u M S 4 g U G 9 1 c n F 1 b 2 k g b G V z I E V O R k F O V F M g b m U g c 2 U g c 2 V u d G V u d C B w Y X M g Z W 4 g c 8 O p Y 3 V y a X T D q S A / L D E 0 M 3 0 m c X V v d D s s J n F 1 b 3 Q 7 U 2 V j d G l v b j E v R m 9 y b X V s Y W l y Z V 9 F d m F s d X R p b 2 5 f U 2 l 0 Z X N f U 0 k v Q 2 h h b m d l Z C B U e X B l L n t F M T g u I E x h I G 1 h a m 9 y a X T D q S B k Z X M g c G V y c 2 9 u b m V z I G R p c 3 B v c 2 U t d C 1 l b G x l I G R l I G R v Y 3 V t Z W 5 0 c y B k 4 o C Z a W R l b n R p Z m l j Y X R p b 2 4 g P y w x N D R 9 J n F 1 b 3 Q 7 L C Z x d W 9 0 O 1 N l Y 3 R p b 2 4 x L 0 Z v c m 1 1 b G F p c m V f R X Z h b H V 0 a W 9 u X 1 N p d G V z X 1 N J L 0 N o Y W 5 n Z W Q g V H l w Z S 5 7 R T E 4 L j E u I F B v d X J x d W 9 p P y B J b H M g b m U g c m V m b 2 5 0 I H B h c y B s Z X V y c y B k b 2 N 1 b W V u d H M g Z F x 1 M D A y N 2 l k Z W 5 0 a W Z p Y 2 F 0 a W 9 u L D E 0 N X 0 m c X V v d D s s J n F 1 b 3 Q 7 U 2 V j d G l v b j E v R m 9 y b X V s Y W l y Z V 9 F d m F s d X R p b 2 5 f U 2 l 0 Z X N f U 0 k v Q 2 h h b m d l Z C B U e X B l L n t T c M O p Y 2 l m a W V y I G F 1 d H J l I H J h a X N v b i A 6 L D E 0 N n 0 m c X V v d D s s J n F 1 b 3 Q 7 U 2 V j d G l v b j E v R m 9 y b X V s Y W l y Z V 9 F d m F s d X R p b 2 5 f U 2 l 0 Z X N f U 0 k v Q 2 h h b m d l Z C B U e X B l L n t G L i B F Q V U s I E h Z R 0 l F T k U g R V Q g Q V N T Q U l O S V N T R U 1 F T l Q s M T Q 3 f S Z x d W 9 0 O y w m c X V v d D t T Z W N 0 a W 9 u M S 9 G b 3 J t d W x h a X J l X 0 V 2 Y W x 1 d G l v b l 9 T a X R l c 1 9 T S S 9 D a G F u Z 2 V k I F R 5 c G U u e 0 Y x L l F 1 Z W x s Z X M g c 2 9 u d C B s Z X M g c H J p b m N p c G F s Z X M g c 2 9 1 c m N l c y B k 4 o C Z Y X B w c m 9 2 a X N p b 2 5 u Z W 1 l b n Q g Z W 4 g Z W F 1 I G R h b n M g b G U g c 2 l 0 Z S A v I H Z p b G x h Z 2 U g P y w x N D h 9 J n F 1 b 3 Q 7 L C Z x d W 9 0 O 1 N l Y 3 R p b 2 4 x L 0 Z v c m 1 1 b G F p c m V f R X Z h b H V 0 a W 9 u X 1 N p d G V z X 1 N J L 0 N o Y W 5 n Z W Q g V H l w Z S 5 7 R j E u U X V l b G x l c y B z b 2 5 0 I G x l c y B w c m l u Y 2 l w Y W x l c y B z b 3 V y Y 2 V z I G T i g J l h c H B y b 3 Z p c 2 l v b m 5 l b W V u d C B l b i B l Y X U g Z G F u c y B s Z S B z a X R l I C 8 g d m l s b G F n Z S A / L 0 J s Y W R k Z X I s M T Q 5 f S Z x d W 9 0 O y w m c X V v d D t T Z W N 0 a W 9 u M S 9 G b 3 J t d W x h a X J l X 0 V 2 Y W x 1 d G l v b l 9 T a X R l c 1 9 T S S 9 D a G F u Z 2 V k I F R 5 c G U u e 0 Y x L l F 1 Z W x s Z X M g c 2 9 u d C B s Z X M g c H J p b m N p c G F s Z X M g c 2 9 1 c m N l c y B k 4 o C Z Y X B w c m 9 2 a X N p b 2 5 u Z W 1 l b n Q g Z W 4 g Z W F 1 I G R h b n M g b G U g c 2 l 0 Z S A v I H Z p b G x h Z 2 U g P y 9 D Y W 1 p b 2 4 t Q 2 l 0 Z X J u Z S w x N T B 9 J n F 1 b 3 Q 7 L C Z x d W 9 0 O 1 N l Y 3 R p b 2 4 x L 0 Z v c m 1 1 b G F p c m V f R X Z h b H V 0 a W 9 u X 1 N p d G V z X 1 N J L 0 N o Y W 5 n Z W Q g V H l w Z S 5 7 R j E u U X V l b G x l c y B z b 2 5 0 I G x l c y B w c m l u Y 2 l w Y W x l c y B z b 3 V y Y 2 V z I G T i g J l h c H B y b 3 Z p c 2 l v b m 5 l b W V u d C B l b i B l Y X U g Z G F u c y B s Z S B z a X R l I C 8 g d m l s b G F n Z S A / L 0 V h d S B k Z S B z d X J m Y W N l I C h 3 Y W R p L C B s Y W M s I H J p d m n D q H J l L C B l d G M u K S w x N T F 9 J n F 1 b 3 Q 7 L C Z x d W 9 0 O 1 N l Y 3 R p b 2 4 x L 0 Z v c m 1 1 b G F p c m V f R X Z h b H V 0 a W 9 u X 1 N p d G V z X 1 N J L 0 N o Y W 5 n Z W Q g V H l w Z S 5 7 R j E u U X V l b G x l c y B z b 2 5 0 I G x l c y B w c m l u Y 2 l w Y W x l c y B z b 3 V y Y 2 V z I G T i g J l h c H B y b 3 Z p c 2 l v b m 5 l b W V u d C B l b i B l Y X U g Z G F u c y B s Z S B z a X R l I C 8 g d m l s b G F n Z S A / L 0 V h d S B k d S B y b 2 J p b m V 0 L D E 1 M n 0 m c X V v d D s s J n F 1 b 3 Q 7 U 2 V j d G l v b j E v R m 9 y b X V s Y W l y Z V 9 F d m F s d X R p b 2 5 f U 2 l 0 Z X N f U 0 k v Q 2 h h b m d l Z C B U e X B l L n t G M S 5 R d W V s b G V z I H N v b n Q g b G V z I H B y a W 5 j a X B h b G V z I H N v d X J j Z X M g Z O K A m W F w c H J v d m l z a W 9 u b m V t Z W 5 0 I G V u I G V h d S B k Y W 5 z I G x l I H N p d G U g L y B 2 a W x s Y W d l I D 8 v R m 9 y Y W d l I M O g I H B v b X B l I G 1 h b n V l b G x l L D E 1 M 3 0 m c X V v d D s s J n F 1 b 3 Q 7 U 2 V j d G l v b j E v R m 9 y b X V s Y W l y Z V 9 F d m F s d X R p b 2 5 f U 2 l 0 Z X N f U 0 k v Q 2 h h b m d l Z C B U e X B l L n t G M S 5 R d W V s b G V z I H N v b n Q g b G V z I H B y a W 5 j a X B h b G V z I H N v d X J j Z X M g Z O K A m W F w c H J v d m l z a W 9 u b m V t Z W 5 0 I G V u I G V h d S B k Y W 5 z I G x l I H N p d G U g L y B 2 a W x s Y W d l I D 8 v U H V p d C B h b c O p b G l v c s O p L D E 1 N H 0 m c X V v d D s s J n F 1 b 3 Q 7 U 2 V j d G l v b j E v R m 9 y b X V s Y W l y Z V 9 F d m F s d X R p b 2 5 f U 2 l 0 Z X N f U 0 k v Q 2 h h b m d l Z C B U e X B l L n t G M S 5 R d W V s b G V z I H N v b n Q g b G V z I H B y a W 5 j a X B h b G V z I H N v d X J j Z X M g Z O K A m W F w c H J v d m l z a W 9 u b m V t Z W 5 0 I G V u I G V h d S B k Y W 5 z I G x l I H N p d G U g L y B 2 a W x s Y W d l I D 8 v U H V p d C B 0 c m F k a X R p b 2 5 u Z W w g L y D D o C B j a W V s I G 9 1 d m V y d C w x N T V 9 J n F 1 b 3 Q 7 L C Z x d W 9 0 O 1 N l Y 3 R p b 2 4 x L 0 Z v c m 1 1 b G F p c m V f R X Z h b H V 0 a W 9 u X 1 N p d G V z X 1 N J L 0 N o Y W 5 n Z W Q g V H l w Z S 5 7 R j E u U X V l b G x l c y B z b 2 5 0 I G x l c y B w c m l u Y 2 l w Y W x l c y B z b 3 V y Y 2 V z I G T i g J l h c H B y b 3 Z p c 2 l v b m 5 l b W V u d C B l b i B l Y X U g Z G F u c y B s Z S B z a X R l I C 8 g d m l s b G F n Z S A / L 1 Z l b m R l d X I g Z O K A m W V h d S w x N T Z 9 J n F 1 b 3 Q 7 L C Z x d W 9 0 O 1 N l Y 3 R p b 2 4 x L 0 Z v c m 1 1 b G F p c m V f R X Z h b H V 0 a W 9 u X 1 N p d G V z X 1 N J L 0 N o Y W 5 n Z W Q g V H l w Z S 5 7 T m 9 t Y n J l I G R l I F B 1 a X R z I H R y Y W R p d G l v b m 5 l b C B G T 0 5 D V E l P T k 5 F T F M s M T U 3 f S Z x d W 9 0 O y w m c X V v d D t T Z W N 0 a W 9 u M S 9 G b 3 J t d W x h a X J l X 0 V 2 Y W x 1 d G l v b l 9 T a X R l c 1 9 T S S 9 D a G F u Z 2 V k I F R 5 c G U u e 0 5 v b W J y Z S B k Z S B Q d W l 0 c y B 0 c m F k a X R p b 2 5 u Z W w g T k 9 O I E Z P T k N U S U 9 O T k V M U y w x N T h 9 J n F 1 b 3 Q 7 L C Z x d W 9 0 O 1 N l Y 3 R p b 2 4 x L 0 Z v c m 1 1 b G F p c m V f R X Z h b H V 0 a W 9 u X 1 N p d G V z X 1 N J L 0 N o Y W 5 n Z W Q g V H l w Z S 5 7 T m 9 t Y n J l I G R l I E Z v c m F n Z S D D o C B w b 2 1 w Z S B t Y W 5 1 Z W x s Z S B G T 0 5 D V E l P T k 5 F T F M s M T U 5 f S Z x d W 9 0 O y w m c X V v d D t T Z W N 0 a W 9 u M S 9 G b 3 J t d W x h a X J l X 0 V 2 Y W x 1 d G l v b l 9 T a X R l c 1 9 T S S 9 D a G F u Z 2 V k I F R 5 c G U u e 0 5 v b W J y Z S B k Z S B G b 3 J h Z 2 U g w 6 A g c G 9 t c G U g b W F u d W V s b G U g T k 9 O I E Z P T k N U S U 9 O T k V M U y w x N j B 9 J n F 1 b 3 Q 7 L C Z x d W 9 0 O 1 N l Y 3 R p b 2 4 x L 0 Z v c m 1 1 b G F p c m V f R X Z h b H V 0 a W 9 u X 1 N p d G V z X 1 N J L 0 N o Y W 5 n Z W Q g V H l w Z S 5 7 T m 9 t Y n J l I G R l I F B 1 a X R z I G F t w 6 l s a W 9 y w 6 k g R k 9 O Q 1 R J T 0 5 O R U x T L D E 2 M X 0 m c X V v d D s s J n F 1 b 3 Q 7 U 2 V j d G l v b j E v R m 9 y b X V s Y W l y Z V 9 F d m F s d X R p b 2 5 f U 2 l 0 Z X N f U 0 k v Q 2 h h b m d l Z C B U e X B l L n t O b 2 1 i c m U g Z G U g U H V p d C B h b c O p b G l v c s O p I E 5 P T i B G T 0 5 D V E l P T k 5 F T F M s M T Y y f S Z x d W 9 0 O y w m c X V v d D t T Z W N 0 a W 9 u M S 9 G b 3 J t d W x h a X J l X 0 V 2 Y W x 1 d G l v b l 9 T a X R l c 1 9 T S S 9 D a G F u Z 2 V k I F R 5 c G U u e 0 5 v b W J y Z S B k Z S B C b G F k Z G V y I E Z P T k N U S U 9 O T k V M U y w x N j N 9 J n F 1 b 3 Q 7 L C Z x d W 9 0 O 1 N l Y 3 R p b 2 4 x L 0 Z v c m 1 1 b G F p c m V f R X Z h b H V 0 a W 9 u X 1 N p d G V z X 1 N J L 0 N o Y W 5 n Z W Q g V H l w Z S 5 7 T m 9 t Y n J l I G R l I E J s Y W R k Z X I g T k 9 O I E Z P T k N U S U 9 O T k V M U y w x N j R 9 J n F 1 b 3 Q 7 L C Z x d W 9 0 O 1 N l Y 3 R p b 2 4 x L 0 Z v c m 1 1 b G F p c m V f R X Z h b H V 0 a W 9 u X 1 N p d G V z X 1 N J L 0 N o Y W 5 n Z W Q g V H l w Z S 5 7 T m 9 t Y n J l I D o g R W F 1 I G R l I H N 1 c m Z h Y 2 U g K H d h Z G k s I G x h Y y w g c m l 2 a c O o c m U s I G V 0 Y y 4 p I E Z P T k N U S U 9 O T k V M U y w x N j V 9 J n F 1 b 3 Q 7 L C Z x d W 9 0 O 1 N l Y 3 R p b 2 4 x L 0 Z v c m 1 1 b G F p c m V f R X Z h b H V 0 a W 9 u X 1 N p d G V z X 1 N J L 0 N o Y W 5 n Z W Q g V H l w Z S 5 7 T m 9 t Y n J l O i B F Y X U g Z G U g c 3 V y Z m F j Z S A o d 2 F k a S w g b G F j L C B y a X Z p w 6 h y Z S w g Z X R j L i k g T k 9 O I E Z P T k N U S U 9 O T k V M U y w x N j Z 9 J n F 1 b 3 Q 7 L C Z x d W 9 0 O 1 N l Y 3 R p b 2 4 x L 0 Z v c m 1 1 b G F p c m V f R X Z h b H V 0 a W 9 u X 1 N p d G V z X 1 N J L 0 N o Y W 5 n Z W Q g V H l w Z S 5 7 T m 9 t Y n J l I G R l I F Z l b m R l d X I g Z O K A m W V h d S B G T 0 5 D V E l P T k 5 F T F M s M T Y 3 f S Z x d W 9 0 O y w m c X V v d D t T Z W N 0 a W 9 u M S 9 G b 3 J t d W x h a X J l X 0 V 2 Y W x 1 d G l v b l 9 T a X R l c 1 9 T S S 9 D a G F u Z 2 V k I F R 5 c G U u e 0 5 v b W J y Z S B k Z S B W Z W 5 k Z X V y I G T i g J l l Y X U g T k 9 O I E Z P T k N U S U 9 O T k V M U y w x N j h 9 J n F 1 b 3 Q 7 L C Z x d W 9 0 O 1 N l Y 3 R p b 2 4 x L 0 Z v c m 1 1 b G F p c m V f R X Z h b H V 0 a W 9 u X 1 N p d G V z X 1 N J L 0 N o Y W 5 n Z W Q g V H l w Z S 5 7 T m 9 t Y n J l I G R l I E N h b W l v b i 1 D a X R l c m 5 l I E Z P T k N U S U 9 O T k V M U y w x N j l 9 J n F 1 b 3 Q 7 L C Z x d W 9 0 O 1 N l Y 3 R p b 2 4 x L 0 Z v c m 1 1 b G F p c m V f R X Z h b H V 0 a W 9 u X 1 N p d G V z X 1 N J L 0 N o Y W 5 n Z W Q g V H l w Z S 5 7 T m 9 t Y n J l I G R l I E N h b W l v b i 1 D a X R l c m 5 l I E 5 P T i B G T 0 5 D V E l P T k 5 F T F M s M T c w f S Z x d W 9 0 O y w m c X V v d D t T Z W N 0 a W 9 u M S 9 G b 3 J t d W x h a X J l X 0 V 2 Y W x 1 d G l v b l 9 T a X R l c 1 9 T S S 9 D a G F u Z 2 V k I F R 5 c G U u e 0 5 v b W J y Z S A 6 I E V h d S B k d S B y b 2 J p b m V 0 I E Z P T k N U S U 9 O T k V M U y w x N z F 9 J n F 1 b 3 Q 7 L C Z x d W 9 0 O 1 N l Y 3 R p b 2 4 x L 0 Z v c m 1 1 b G F p c m V f R X Z h b H V 0 a W 9 u X 1 N p d G V z X 1 N J L 0 N o Y W 5 n Z W Q g V H l w Z S 5 7 T m 9 t Y n J l I D o g R W F 1 I G R 1 I H J v Y m l u Z X Q g T k 9 O I E Z P T k N U S U 9 O T k V M U y w x N z J 9 J n F 1 b 3 Q 7 L C Z x d W 9 0 O 1 N l Y 3 R p b 2 4 x L 0 Z v c m 1 1 b G F p c m V f R X Z h b H V 0 a W 9 u X 1 N p d G V z X 1 N J L 0 N o Y W 5 n Z W Q g V H l w Z S 5 7 R j M u I F F 1 Z W x s Z S B l c 3 Q g b G E g Z G l z d G F u Y 2 U g c X V l I G x l c y B w Z X J z b 2 5 u Z X M g Z M O p c G x h Y 8 O p Z X M g c G F y Y 2 9 1 c m V u d C B w b 3 V y I G F j Y 8 O p Z G V y I M O g I G x h I H N v d X J j Z S B k 4 o C Z Z W F 1 I G x h I H B s d X M g c H J v Y 2 h l I D 8 g K G 1 h c m N o Z S D D o C B w a W V k K S w x N z N 9 J n F 1 b 3 Q 7 L C Z x d W 9 0 O 1 N l Y 3 R p b 2 4 x L 0 Z v c m 1 1 b G F p c m V f R X Z h b H V 0 a W 9 u X 1 N p d G V z X 1 N J L 0 N o Y W 5 n Z W Q g V H l w Z S 5 7 R i 4 0 L i B R d W V s b G U g Z X N 0 I G x l I G T D q W x h a S B k 4 o C Z Y X R 0 Z W 5 0 Z S B t b 3 l l b i B x d W U g b G V z I H B l c n N v b m 5 l c y B k w 6 l w b G F j w 6 l l c y B m b 2 5 0 I G F 1 I G 5 p d m V h d S B k 4 o C Z d W 5 l I H N v d X J j Z S B k 4 o C Z Z W F 1 I G F 2 Y W 5 0 I G T i g J l h d m 9 p c i B k Z S B s 4 o C Z Z W F 1 I D 8 s M T c 0 f S Z x d W 9 0 O y w m c X V v d D t T Z W N 0 a W 9 u M S 9 G b 3 J t d W x h a X J l X 0 V 2 Y W x 1 d G l v b l 9 T a X R l c 1 9 T S S 9 D a G F u Z 2 V k I F R 5 c G U u e 0 Y 0 L i B R d W V s c y B z b 2 5 0 I G x l c y B w c m 9 i b M O o b W V z I G x p w 6 l z I M O g I G x h I H F 1 Y W x p d M O p I G R l I G z i g J l l Y X U g P y w x N z V 9 J n F 1 b 3 Q 7 L C Z x d W 9 0 O 1 N l Y 3 R p b 2 4 x L 0 Z v c m 1 1 b G F p c m V f R X Z h b H V 0 a W 9 u X 1 N p d G V z X 1 N J L 0 N o Y W 5 n Z W Q g V H l w Z S 5 7 R j Q u I F F 1 Z W x z I H N v b n Q g b G V z I H B y b 2 J s w 6 h t Z X M g b G n D q X M g w 6 A g b G E g c X V h b G l 0 w 6 k g Z G U g b O K A m W V h d S A / L 0 F 1 Y 3 V u L D E 3 N n 0 m c X V v d D s s J n F 1 b 3 Q 7 U 2 V j d G l v b j E v R m 9 y b X V s Y W l y Z V 9 F d m F s d X R p b 2 5 f U 2 l 0 Z X N f U 0 k v Q 2 h h b m d l Z C B U e X B l L n t G N C 4 g U X V l b H M g c 2 9 u d C B s Z X M g c H J v Y m z D q G 1 l c y B s a c O p c y D D o C B s Y S B x d W F s a X T D q S B k Z S B s 4 o C Z Z W F 1 I D 8 v R W F 1 I H R y b 3 V i b G U g L y B i c n V u Z S w x N z d 9 J n F 1 b 3 Q 7 L C Z x d W 9 0 O 1 N l Y 3 R p b 2 4 x L 0 Z v c m 1 1 b G F p c m V f R X Z h b H V 0 a W 9 u X 1 N p d G V z X 1 N J L 0 N o Y W 5 n Z W Q g V H l w Z S 5 7 R j Q u I F F 1 Z W x z I H N v b n Q g b G V z I H B y b 2 J s w 6 h t Z X M g b G n D q X M g w 6 A g b G E g c X V h b G l 0 w 6 k g Z G U g b O K A m W V h d S A / L 0 d v w 7 t 0 L D E 3 O H 0 m c X V v d D s s J n F 1 b 3 Q 7 U 2 V j d G l v b j E v R m 9 y b X V s Y W l y Z V 9 F d m F s d X R p b 2 5 f U 2 l 0 Z X N f U 0 k v Q 2 h h b m d l Z C B U e X B l L n t G N C 4 g U X V l b H M g c 2 9 u d C B s Z X M g c H J v Y m z D q G 1 l c y B s a c O p c y D D o C B s Y S B x d W F s a X T D q S B k Z S B s 4 o C Z Z W F 1 I D 8 v R W F 1 I G 5 v b i B w b 3 R h Y m x l L D E 3 O X 0 m c X V v d D s s J n F 1 b 3 Q 7 U 2 V j d G l v b j E v R m 9 y b X V s Y W l y Z V 9 F d m F s d X R p b 2 5 f U 2 l 0 Z X N f U 0 k v Q 2 h h b m d l Z C B U e X B l L n t G N C 4 g U X V l b H M g c 2 9 u d C B s Z X M g c H J v Y m z D q G 1 l c y B s a c O p c y D D o C B s Y S B x d W F s a X T D q S B k Z S B s 4 o C Z Z W F 1 I D 8 v T 2 R l d X I s M T g w f S Z x d W 9 0 O y w m c X V v d D t T Z W N 0 a W 9 u M S 9 G b 3 J t d W x h a X J l X 0 V 2 Y W x 1 d G l v b l 9 T a X R l c 1 9 T S S 9 D a G F u Z 2 V k I F R 5 c G U u e 0 Y 1 L i B R d W V s b G V z I H N v b n Q g b G V z I H R 5 c G V z I G R l I G x h d H J p b m V z I G R p c 3 B v b m l i b G V z I H N 1 c i B j Z S B s a W V 1 I G R l I G T D q X B s Y W N l b W V u d C A / L D E 4 M X 0 m c X V v d D s s J n F 1 b 3 Q 7 U 2 V j d G l v b j E v R m 9 y b X V s Y W l y Z V 9 F d m F s d X R p b 2 5 f U 2 l 0 Z X N f U 0 k v Q 2 h h b m d l Z C B U e X B l L n t G N S 4 g U X V l b G x l c y B z b 2 5 0 I G x l c y B 0 e X B l c y B k Z S B s Y X R y a W 5 l c y B k a X N w b 2 5 p Y m x l c y B z d X I g Y 2 U g b G l l d S B k Z S B k w 6 l w b G F j Z W 1 l b n Q g P y 9 M Y X R y a W 5 l c y B j b 2 x s Z W N 0 a X Z l c y A o b G V z I G x h d H J p b m V z I H N v b n Q g d X R p b G l z w 6 l l c y B w Y X I g c G x 1 c 2 l l d X J z I G 3 D q W 5 h Z 2 V z I M O g I G x h I G Z v a X M p L D E 4 M n 0 m c X V v d D s s J n F 1 b 3 Q 7 U 2 V j d G l v b j E v R m 9 y b X V s Y W l y Z V 9 F d m F s d X R p b 2 5 f U 2 l 0 Z X N f U 0 k v Q 2 h h b m d l Z C B U e X B l L n t G N S 4 g U X V l b G x l c y B z b 2 5 0 I G x l c y B 0 e X B l c y B k Z S B s Y X R y a W 5 l c y B k a X N w b 2 5 p Y m x l c y B z d X I g Y 2 U g b G l l d S B k Z S B k w 6 l w b G F j Z W 1 l b n Q g P y 9 M Y X R y a W 5 l c y B w c m l 2 w 6 l l c y A o Y + K A m W V z d C D D o C B k a X J l I H V u Z S B s Y X R y a W 5 l I H B h c i B t w 6 l u Y W d l K S w x O D N 9 J n F 1 b 3 Q 7 L C Z x d W 9 0 O 1 N l Y 3 R p b 2 4 x L 0 Z v c m 1 1 b G F p c m V f R X Z h b H V 0 a W 9 u X 1 N p d G V z X 1 N J L 0 N o Y W 5 n Z W Q g V H l w Z S 5 7 R j U u I F F 1 Z W x s Z X M g c 2 9 u d C B s Z X M g d H l w Z X M g Z G U g b G F 0 c m l u Z X M g Z G l z c G 9 u a W J s Z X M g c 3 V y I G N l I G x p Z X U g Z G U g Z M O p c G x h Y 2 V t Z W 5 0 I D 8 v R M O p Z s O p Y 2 F 0 a W 9 u I M O g I G z i g J l h a X I g b G l i c m U g b 3 U g Z G F u c y B s Y S B u Y X R 1 c m U s M T g 0 f S Z x d W 9 0 O y w m c X V v d D t T Z W N 0 a W 9 u M S 9 G b 3 J t d W x h a X J l X 0 V 2 Y W x 1 d G l v b l 9 T a X R l c 1 9 T S S 9 D a G F u Z 2 V k I F R 5 c G U u e 0 Y 1 Y j E u I E N v b W J p Z W 4 g e S B h L X Q t a W w g Z G U g b G F 0 c m l u Z X M g Y 2 9 s b G V j d G l 2 Z X M / L D E 4 N X 0 m c X V v d D s s J n F 1 b 3 Q 7 U 2 V j d G l v b j E v R m 9 y b X V s Y W l y Z V 9 F d m F s d X R p b 2 5 f U 2 l 0 Z X N f U 0 k v Q 2 h h b m d l Z C B U e X B l L n t G N W I y L i B D b 2 1 i a W V u I H k g Y S 1 0 L W l s I G R l I G x h d H J p b m V z I H B y a X b D q W V z P y w x O D Z 9 J n F 1 b 3 Q 7 L C Z x d W 9 0 O 1 N l Y 3 R p b 2 4 x L 0 Z v c m 1 1 b G F p c m V f R X Z h b H V 0 a W 9 u X 1 N p d G V z X 1 N J L 0 N o Y W 5 n Z W Q g V H l w Z S 5 7 R j c u I F F 1 Z W w g Z X N 0 I G z i g J n D q X R h d C B k Z S B s Y S B t Y W p v c m l 0 w 6 k g Z G V z I G x h d H J p b m V z I D 8 s M T g 3 f S Z x d W 9 0 O y w m c X V v d D t T Z W N 0 a W 9 u M S 9 G b 3 J t d W x h a X J l X 0 V 2 Y W x 1 d G l v b l 9 T a X R l c 1 9 T S S 9 D a G F u Z 2 V k I F R 5 c G U u e 0 Y 4 L i B F c 3 Q t Y 2 U g c X V l I G x l c y B s Y X R y a W 5 l c y B z b 2 5 0 I H P D q X B h c s O p Z X M g c G 9 1 c i B s Z X M g a G 9 t b W V z I G V 0 I G Z l b W 1 l c y A / L D E 4 O H 0 m c X V v d D s s J n F 1 b 3 Q 7 U 2 V j d G l v b j E v R m 9 y b X V s Y W l y Z V 9 F d m F s d X R p b 2 5 f U 2 l 0 Z X N f U 0 k v Q 2 h h b m d l Z C B U e X B l L n t G O S 4 g U X V l b G x l I G V z d C B s Y S B k a X N 0 Y W 5 j Z S B l b n R y Z S B s Z X M g b G F 0 c m l u Z X M g Z X Q g b G V z I H B v a W 5 0 c y B k 4 o C Z Z W F 1 I D 8 s M T g 5 f S Z x d W 9 0 O y w m c X V v d D t T Z W N 0 a W 9 u M S 9 G b 3 J t d W x h a X J l X 0 V 2 Y W x 1 d G l v b l 9 T a X R l c 1 9 T S S 9 D a G F u Z 2 V k I F R 5 c G U u e 0 Y x M C 4 g U X V l b G x l c y B z b 2 5 0 I G x l c y B 0 e X B l c y B k Z S B k b 3 V j a G V z I G R p c 3 B v b m l i b G V z I H N 1 c i B j Z S B s a W V 1 I G R l I G T D q X B s Y W N l b W V u d C A / L D E 5 M H 0 m c X V v d D s s J n F 1 b 3 Q 7 U 2 V j d G l v b j E v R m 9 y b X V s Y W l y Z V 9 F d m F s d X R p b 2 5 f U 2 l 0 Z X N f U 0 k v Q 2 h h b m d l Z C B U e X B l L n t G M T A u I F F 1 Z W x s Z X M g c 2 9 u d C B s Z X M g d H l w Z X M g Z G U g Z G 9 1 Y 2 h l c y B k a X N w b 2 5 p Y m x l c y B z d X I g Y 2 U g b G l l d S B k Z S B k w 6 l w b G F j Z W 1 l b n Q g P y 9 D b 2 x s Z W N 0 a X Z l c y A o d X R p b G l z w 6 l l c y B w Y X I g c G x 1 c 2 l l d X J z I G 3 D q W 5 h Z 2 V z I M O g I G x h I G Z v a X M p L D E 5 M X 0 m c X V v d D s s J n F 1 b 3 Q 7 U 2 V j d G l v b j E v R m 9 y b X V s Y W l y Z V 9 F d m F s d X R p b 2 5 f U 2 l 0 Z X N f U 0 k v Q 2 h h b m d l Z C B U e X B l L n t G M T A u I F F 1 Z W x s Z X M g c 2 9 u d C B s Z X M g d H l w Z X M g Z G U g Z G 9 1 Y 2 h l c y B k a X N w b 2 5 p Y m x l c y B z d X I g Y 2 U g b G l l d S B k Z S B k w 6 l w b G F j Z W 1 l b n Q g P y 9 Q c m l 2 w 6 l l c y A o c G F y I G 3 D q W 5 h Z 2 U p L D E 5 M n 0 m c X V v d D s s J n F 1 b 3 Q 7 U 2 V j d G l v b j E v R m 9 y b X V s Y W l y Z V 9 F d m F s d X R p b 2 5 f U 2 l 0 Z X N f U 0 k v Q 2 h h b m d l Z C B U e X B l L n t G M T B h L i B O b 2 1 i c m U g Z G U g Z G 9 1 Y 2 h l c y B j b 2 x s Z W N 0 a X Z l c y B k Y W 5 z I G x l I H N p d G U g L y B 2 a W x s Y W d l I D 8 s M T k z f S Z x d W 9 0 O y w m c X V v d D t T Z W N 0 a W 9 u M S 9 G b 3 J t d W x h a X J l X 0 V 2 Y W x 1 d G l v b l 9 T a X R l c 1 9 T S S 9 D a G F u Z 2 V k I F R 5 c G U u e 0 Y x M G I u I E 5 v b W J y Z S B k Z S B k b 3 V j a G V z I H B y a X b D q W V z I G R h b n M g b G U g c 2 l 0 Z S A v I H Z p b G x h Z 2 U g P y w x O T R 9 J n F 1 b 3 Q 7 L C Z x d W 9 0 O 1 N l Y 3 R p b 2 4 x L 0 Z v c m 1 1 b G F p c m V f R X Z h b H V 0 a W 9 u X 1 N p d G V z X 1 N J L 0 N o Y W 5 n Z W Q g V H l w Z S 5 7 R j E x L i B M Z X M g Z W 5 m Y W 5 0 c y w g Z m V t b W V z I G V 0 I H B l c n N v b m 5 l c y B 2 d W x u w 6 l y Y W J s Z X M g c G V 1 d m V u d C 1 p b H M g Y W N j w 6 l k Z X I g Y X V 4 I G x h d H J p b m V z L C B w b 2 l u d H M g Z O K A m W V h d S w g Y W l y Z S B k Z S B k w 6 l m w 6 l j Y X R p b 2 4 g c 2 F u c y B y a X N x d W U g c G F y d G l j d W x p Z X I / L D E 5 N X 0 m c X V v d D s s J n F 1 b 3 Q 7 U 2 V j d G l v b j E v R m 9 y b X V s Y W l y Z V 9 F d m F s d X R p b 2 5 f U 2 l 0 Z X N f U 0 k v Q 2 h h b m d l Z C B U e X B l L n t G M T I u I F N p I G z i g J l h Y 2 P D q H M g Z X N 0 I H J p c 3 F 1 w 6 k s I H F 1 Z W x z I H N v b n Q g b G V z I H J p c 3 F 1 Z X M g c H J p b m N p c G F 1 e C A / L D E 5 N n 0 m c X V v d D s s J n F 1 b 3 Q 7 U 2 V j d G l v b j E v R m 9 y b X V s Y W l y Z V 9 F d m F s d X R p b 2 5 f U 2 l 0 Z X N f U 0 k v Q 2 h h b m d l Z C B U e X B l L n t G M T I u I F N p I G z i g J l h Y 2 P D q H M g Z X N 0 I H J p c 3 F 1 w 6 k s I H F 1 Z W x z I H N v b n Q g b G V z I H J p c 3 F 1 Z X M g c H J p b m N p c G F 1 e C A / L 0 F n c m V z c 2 l v b i B w a H l z a X F 1 Z S w x O T d 9 J n F 1 b 3 Q 7 L C Z x d W 9 0 O 1 N l Y 3 R p b 2 4 x L 0 Z v c m 1 1 b G F p c m V f R X Z h b H V 0 a W 9 u X 1 N p d G V z X 1 N J L 0 N o Y W 5 n Z W Q g V H l w Z S 5 7 R j E y L i B T a S B s 4 o C Z Y W N j w 6 h z I G V z d C B y a X N x d c O p L C B x d W V s c y B z b 2 5 0 I G x l c y B y a X N x d W V z I H B y a W 5 j a X B h d X g g P y 9 B c n J l c 3 R h d G l v b n M v Z M O p d G V u d G l v b n M s M T k 4 f S Z x d W 9 0 O y w m c X V v d D t T Z W N 0 a W 9 u M S 9 G b 3 J t d W x h a X J l X 0 V 2 Y W x 1 d G l v b l 9 T a X R l c 1 9 T S S 9 D a G F u Z 2 V k I F R 5 c G U u e 0 Y x M i 4 g U 2 k g b O K A m W F j Y 8 O o c y B l c 3 Q g c m l z c X X D q S w g c X V l b H M g c 2 9 u d C B s Z X M g c m l z c X V l c y B w c m l u Y 2 l w Y X V 4 I D 8 v Q X V 0 c m U s I H B y w 6 l j a X N l e i w x O T l 9 J n F 1 b 3 Q 7 L C Z x d W 9 0 O 1 N l Y 3 R p b 2 4 x L 0 Z v c m 1 1 b G F p c m V f R X Z h b H V 0 a W 9 u X 1 N p d G V z X 1 N J L 0 N o Y W 5 n Z W Q g V H l w Z S 5 7 R j E y L i B T a S B s 4 o C Z Y W N j w 6 h z I G V z d C B y a X N x d c O p L C B x d W V s c y B z b 2 5 0 I G x l c y B y a X N x d W V z I H B y a W 5 j a X B h d X g g P y 9 F b m z D q H Z l b W V u d H M s M j A w f S Z x d W 9 0 O y w m c X V v d D t T Z W N 0 a W 9 u M S 9 G b 3 J t d W x h a X J l X 0 V 2 Y W x 1 d G l v b l 9 T a X R l c 1 9 T S S 9 D a G F u Z 2 V k I F R 5 c G U u e 0 Y x M i 4 g U 2 k g b O K A m W F j Y 8 O o c y B l c 3 Q g c m l z c X X D q S w g c X V l b H M g c 2 9 u d C B s Z X M g c m l z c X V l c y B w c m l u Y 2 l w Y X V 4 I D 8 v S G F y Y 8 O o b G V t Z W 5 0 I G 9 1 I G R p c 2 N y a W 1 p b m F 0 a W 9 u L D I w M X 0 m c X V v d D s s J n F 1 b 3 Q 7 U 2 V j d G l v b j E v R m 9 y b X V s Y W l y Z V 9 F d m F s d X R p b 2 5 f U 2 l 0 Z X N f U 0 k v Q 2 h h b m d l Z C B U e X B l L n t G M T I u I F N p I G z i g J l h Y 2 P D q H M g Z X N 0 I H J p c 3 F 1 w 6 k s I H F 1 Z W x z I H N v b n Q g b G V z I H J p c 3 F 1 Z X M g c H J p b m N p c G F 1 e C A / L 1 Z p b 2 x l b m N l I H N l e H V l b G x l L D I w M n 0 m c X V v d D s s J n F 1 b 3 Q 7 U 2 V j d G l v b j E v R m 9 y b X V s Y W l y Z V 9 F d m F s d X R p b 2 5 f U 2 l 0 Z X N f U 0 k v Q 2 h h b m d l Z C B U e X B l L n t G M T J i L i B Q c m V j a X N l e i B h d X R y Z S B y a X N x d W U s M j A z f S Z x d W 9 0 O y w m c X V v d D t T Z W N 0 a W 9 u M S 9 G b 3 J t d W x h a X J l X 0 V 2 Y W x 1 d G l v b l 9 T a X R l c 1 9 T S S 9 D a G F u Z 2 V k I F R 5 c G U u e 0 c x L k V z d C 1 j Z S B x d W U g b G V z I G V u Z m F u d H M g Z G U g b c O p b m F n Z X M g Z M O p c G x h Y 8 O p c y B m c s O p c X V l b n R l b n Q g d W 5 l I M O p Y 2 9 s Z S A / L D I w N H 0 m c X V v d D s s J n F 1 b 3 Q 7 U 2 V j d G l v b j E v R m 9 y b X V s Y W l y Z V 9 F d m F s d X R p b 2 5 f U 2 l 0 Z X N f U 0 k v Q 2 h h b m d l Z C B U e X B l L n t H M i 5 Q b 3 V y c X V v a S B U T 1 V T I E x F U y B F T k Z B T l R T I G 5 l I G Z y w 6 l x d W V u d G V u d C B w Y X M g Z F x 1 M D A y N 8 O p Y 2 9 s Z S A / L D I w N X 0 m c X V v d D s s J n F 1 b 3 Q 7 U 2 V j d G l v b j E v R m 9 y b X V s Y W l y Z V 9 F d m F s d X R p b 2 5 f U 2 l 0 Z X N f U 0 k v Q 2 h h b m d l Z C B U e X B l L n t H M m I u I F B y w 6 l j a X N l c i B h d X R y Z S B y Y W l z b 2 4 s M j A 2 f S Z x d W 9 0 O y w m c X V v d D t T Z W N 0 a W 9 u M S 9 G b 3 J t d W x h a X J l X 0 V 2 Y W x 1 d G l v b l 9 T a X R l c 1 9 T S S 9 D a G F u Z 2 V k I F R 5 c G U u e 0 c z Y S 4 g U X V l b C B l c 3 Q g b G U g b m 9 t I G R l I G x c d T A w M j f D q W N v b G U s M j A 3 f S Z x d W 9 0 O y w m c X V v d D t T Z W N 0 a W 9 u M S 9 G b 3 J t d W x h a X J l X 0 V 2 Y W x 1 d G l v b l 9 T a X R l c 1 9 T S S 9 D a G F u Z 2 V k I F R 5 c G U u e 0 c z Y i 4 g R G F u c y B x d W V s I H Z p b G x h Z 2 U v d m l s b G U v c 2 l 0 Z S B z Z S B 0 c m 9 1 d m U g b F x 1 M D A y N 8 O p Y 2 9 s Z T 8 s M j A 4 f S Z x d W 9 0 O y w m c X V v d D t T Z W N 0 a W 9 u M S 9 G b 3 J t d W x h a X J l X 0 V 2 Y W x 1 d G l v b l 9 T a X R l c 1 9 T S S 9 D a G F u Z 2 V k I F R 5 c G U u e 0 c x L j Q u I F F 1 Z W x s Z S B l c 3 Q g b G E g Z G l z d G F u Y 2 U g c G F y Y 2 9 1 c n V l I H B v d X I g e S B h Y 2 P D q W R l c i A / L D I w O X 0 m c X V v d D s s J n F 1 b 3 Q 7 U 2 V j d G l v b j E v R m 9 y b X V s Y W l y Z V 9 F d m F s d X R p b 2 5 f U 2 l 0 Z X N f U 0 k v Q 2 h h b m d l Z C B U e X B l L n t I L i B J T k Z P U k 1 B V E l P T l M g U 1 V S I E x F U y B T R V J W S U N F U y B E R S B T Q U 5 U R S B E S V N Q T 0 5 J Q k x F U y B E Q U 5 T I E x F I F N J V E U g L y B W S U x M Q U d F L D I x M H 0 m c X V v d D s s J n F 1 b 3 Q 7 U 2 V j d G l v b j E v R m 9 y b X V s Y W l y Z V 9 F d m F s d X R p b 2 5 f U 2 l 0 Z X N f U 0 k v Q 2 h h b m d l Z C B U e X B l L n t Z I G E g d C 1 p b C B k Z X M g c 2 V y d m l j Z X M g b c O p Z G l j Y X V 4 I G Z v b m N 0 a W 9 u b m V s c y B k a X N w b 2 5 p Y m x l c y B z d X I g Y 2 U g c 2 l 0 Z S A v I H Z p b G x h Z 2 U / L D I x M X 0 m c X V v d D s s J n F 1 b 3 Q 7 U 2 V j d G l v b j E v R m 9 y b X V s Y W l y Z V 9 F d m F s d X R p b 2 5 f U 2 l 0 Z X N f U 0 k v Q 2 h h b m d l Z C B U e X B l L n t I M S 4 g U 2 k g T 3 V p L C B R d W V s c y B 0 e X B l c y B k Z S B z Z X J 2 a W N l c y B t w 6 l k a W N h d X g g Z m 9 u Y 3 R p b 2 5 u Z W x z I H N v b n Q g Z G l z c G 9 u a W J s Z X M g c 3 V y I G N l I H N p d G U g L y B 2 a W x s Y W d l P y w y M T J 9 J n F 1 b 3 Q 7 L C Z x d W 9 0 O 1 N l Y 3 R p b 2 4 x L 0 Z v c m 1 1 b G F p c m V f R X Z h b H V 0 a W 9 u X 1 N p d G V z X 1 N J L 0 N o Y W 5 n Z W Q g V H l w Z S 5 7 S D E u I F N p I E 9 1 a S w g U X V l b H M g d H l w Z X M g Z G U g c 2 V y d m l j Z X M g b c O p Z G l j Y X V 4 I G Z v b m N 0 a W 9 u b m V s c y B z b 2 5 0 I G R p c 3 B v b m l i b G V z I H N 1 c i B j Z S B z a X R l I C 8 g d m l s b G F n Z T 8 v Q 2 V u d H J l I G R l I H N h b n T D q S w y M T N 9 J n F 1 b 3 Q 7 L C Z x d W 9 0 O 1 N l Y 3 R p b 2 4 x L 0 Z v c m 1 1 b G F p c m V f R X Z h b H V 0 a W 9 u X 1 N p d G V z X 1 N J L 0 N o Y W 5 n Z W Q g V H l w Z S 5 7 S D E u I F N p I E 9 1 a S w g U X V l b H M g d H l w Z X M g Z G U g c 2 V y d m l j Z X M g b c O p Z G l j Y X V 4 I G Z v b m N 0 a W 9 u b m V s c y B z b 2 5 0 I G R p c 3 B v b m l i b G V z I H N 1 c i B j Z S B z a X R l I C 8 g d m l s b G F n Z T 8 v Q 2 x p b m l x d W U g b W 9 i a W x l L D I x N H 0 m c X V v d D s s J n F 1 b 3 Q 7 U 2 V j d G l v b j E v R m 9 y b X V s Y W l y Z V 9 F d m F s d X R p b 2 5 f U 2 l 0 Z X N f U 0 k v Q 2 h h b m d l Z C B U e X B l L n t I M S 4 g U 2 k g T 3 V p L C B R d W V s c y B 0 e X B l c y B k Z S B z Z X J 2 a W N l c y B t w 6 l k a W N h d X g g Z m 9 u Y 3 R p b 2 5 u Z W x z I H N v b n Q g Z G l z c G 9 u a W J s Z X M g c 3 V y I G N l I H N p d G U g L y B 2 a W x s Y W d l P y 9 D b G l u a X F 1 Z S B w c m l 2 w 6 l l L D I x N X 0 m c X V v d D s s J n F 1 b 3 Q 7 U 2 V j d G l v b j E v R m 9 y b X V s Y W l y Z V 9 F d m F s d X R p b 2 5 f U 2 l 0 Z X N f U 0 k v Q 2 h h b m d l Z C B U e X B l L n t I M S 4 g U 2 k g T 3 V p L C B R d W V s c y B 0 e X B l c y B k Z S B z Z X J 2 a W N l c y B t w 6 l k a W N h d X g g Z m 9 u Y 3 R p b 2 5 u Z W x z I H N v b n Q g Z G l z c G 9 u a W J s Z X M g c 3 V y I G N l I H N p d G U g L y B 2 a W x s Y W d l P y 9 I w 7 R w a X R h b C w y M T Z 9 J n F 1 b 3 Q 7 L C Z x d W 9 0 O 1 N l Y 3 R p b 2 4 x L 0 Z v c m 1 1 b G F p c m V f R X Z h b H V 0 a W 9 u X 1 N p d G V z X 1 N J L 0 N o Y W 5 n Z W Q g V H l w Z S 5 7 S D E u I F N p I E 9 1 a S w g U X V l b H M g d H l w Z X M g Z G U g c 2 V y d m l j Z X M g b c O p Z G l j Y X V 4 I G Z v b m N 0 a W 9 u b m V s c y B z b 2 5 0 I G R p c 3 B v b m l i b G V z I H N 1 c i B j Z S B z a X R l I C 8 g d m l s b G F n Z T 8 v Q X V 0 c m U s I H N w w 6 l j a W Z p Z X o g O i B f X 1 9 f X 1 9 f X 1 9 f X 1 9 f X y w y M T d 9 J n F 1 b 3 Q 7 L C Z x d W 9 0 O 1 N l Y 3 R p b 2 4 x L 0 Z v c m 1 1 b G F p c m V f R X Z h b H V 0 a W 9 u X 1 N p d G V z X 1 N J L 0 N o Y W 5 n Z W Q g V H l w Z S 5 7 S D E u I F B y w 6 l j a X N l c i B h d X R y Z S B 0 e X B l I G R l I H N l c n Z p Y 2 U g b c O p Z G l j Y W w s M j E 4 f S Z x d W 9 0 O y w m c X V v d D t T Z W N 0 a W 9 u M S 9 G b 3 J t d W x h a X J l X 0 V 2 Y W x 1 d G l v b l 9 T a X R l c 1 9 T S S 9 D a G F u Z 2 V k I F R 5 c G U u e 0 g y L i B D Z X M g c 2 V y d m l j Z X M g c 2 9 u d C 1 p b H M g Z G l z c G 9 u a W J s Z X M g c 3 V y I G x l I H N p d G U g b 3 U g Z W 4 g Z G V o b 3 J z I G R 1 I H N p d G U g L y B 2 a W x s Y W d l I D 8 s M j E 5 f S Z x d W 9 0 O y w m c X V v d D t T Z W N 0 a W 9 u M S 9 G b 3 J t d W x h a X J l X 0 V 2 Y W x 1 d G l v b l 9 T a X R l c 1 9 T S S 9 D a G F u Z 2 V k I F R 5 c G U u e 0 g z L l F 1 Z W x s Z S B l c 3 Q g b G E g Z G l z d G F u Y 2 U g c X V l I G x l c y B w Z X J z b 2 5 u Z X M g Z M O p c G x h Y 8 O p Z X M g c G F y Y 2 9 1 c m V u d C B w b 3 V y I G F j Y 8 O p Z G V y I G F 1 e C B z Z X J 2 a W N l c y B t w 6 l k a W N h d X g g P y A o b W F y Y 2 h l I M O g I H B p Z W Q p L D I y M H 0 m c X V v d D s s J n F 1 b 3 Q 7 U 2 V j d G l v b j E v R m 9 y b X V s Y W l y Z V 9 F d m F s d X R p b 2 5 f U 2 l 0 Z X N f U 0 k v Q 2 h h b m d l Z C B U e X B l L n t I N C 4 g U X V l b G x l c y B z b 2 5 0 I G x l c y A z I G 1 h b G F k a W V z I G x l c y B w b H V z I H L D q X B h b m R 1 Z X M g c 3 V y I G x l I H N p d G U g L y B 2 a W x s Y W d l P y w y M j F 9 J n F 1 b 3 Q 7 L C Z x d W 9 0 O 1 N l Y 3 R p b 2 4 x L 0 Z v c m 1 1 b G F p c m V f R X Z h b H V 0 a W 9 u X 1 N p d G V z X 1 N J L 0 N o Y W 5 n Z W Q g V H l w Z S 5 7 S D Q u I F F 1 Z W x s Z X M g c 2 9 u d C B s Z X M g M y B t Y W x h Z G l l c y B s Z X M g c G x 1 c y B y w 6 l w Y W 5 k d W V z I H N 1 c i B s Z S B z a X R l I C 8 g d m l s b G F n Z T 8 v R G l h c n J o w 6 l l L D I y M n 0 m c X V v d D s s J n F 1 b 3 Q 7 U 2 V j d G l v b j E v R m 9 y b X V s Y W l y Z V 9 F d m F s d X R p b 2 5 f U 2 l 0 Z X N f U 0 k v Q 2 h h b m d l Z C B U e X B l L n t I N C 4 g U X V l b G x l c y B z b 2 5 0 I G x l c y A z I G 1 h b G F k a W V z I G x l c y B w b H V z I H L D q X B h b m R 1 Z X M g c 3 V y I G x l I H N p d G U g L y B 2 a W x s Y W d l P y 9 G a c O o d n J l L D I y M 3 0 m c X V v d D s s J n F 1 b 3 Q 7 U 2 V j d G l v b j E v R m 9 y b X V s Y W l y Z V 9 F d m F s d X R p b 2 5 f U 2 l 0 Z X N f U 0 k v Q 2 h h b m d l Z C B U e X B l L n t I N C 4 g U X V l b G x l c y B z b 2 5 0 I G x l c y A z I G 1 h b G F k a W V z I G x l c y B w b H V z I H L D q X B h b m R 1 Z X M g c 3 V y I G x l I H N p d G U g L y B 2 a W x s Y W d l P y 9 J b m Z l Y 3 R p b 2 4 g Z G U g c G x h a W U s M j I 0 f S Z x d W 9 0 O y w m c X V v d D t T Z W N 0 a W 9 u M S 9 G b 3 J t d W x h a X J l X 0 V 2 Y W x 1 d G l v b l 9 T a X R l c 1 9 T S S 9 D a G F u Z 2 V k I F R 5 c G U u e 0 g 0 L i B R d W V s b G V z I H N v b n Q g b G V z I D M g b W F s Y W R p Z X M g b G V z I H B s d X M g c s O p c G F u Z H V l c y B z d X I g b G U g c 2 l 0 Z S A v I H Z p b G x h Z 2 U / L 0 1 h b G F k a W U g Z G U g c G V h d S w y M j V 9 J n F 1 b 3 Q 7 L C Z x d W 9 0 O 1 N l Y 3 R p b 2 4 x L 0 Z v c m 1 1 b G F p c m V f R X Z h b H V 0 a W 9 u X 1 N p d G V z X 1 N J L 0 N o Y W 5 n Z W Q g V H l w Z S 5 7 S D Q u I F F 1 Z W x s Z X M g c 2 9 u d C B s Z X M g M y B t Y W x h Z G l l c y B s Z X M g c G x 1 c y B y w 6 l w Y W 5 k d W V z I H N 1 c i B s Z S B z a X R l I C 8 g d m l s b G F n Z T 8 v T W F s b n V 0 c m l 0 a W 9 u L D I y N n 0 m c X V v d D s s J n F 1 b 3 Q 7 U 2 V j d G l v b j E v R m 9 y b X V s Y W l y Z V 9 F d m F s d X R p b 2 5 f U 2 l 0 Z X N f U 0 k v Q 2 h h b m d l Z C B U e X B l L n t I N C 4 g U X V l b G x l c y B z b 2 5 0 I G x l c y A z I G 1 h b G F k a W V z I G x l c y B w b H V z I H L D q X B h b m R 1 Z X M g c 3 V y I G x l I H N p d G U g L y B 2 a W x s Y W d l P y 9 Q Y W x 1 Z G l z b W U s M j I 3 f S Z x d W 9 0 O y w m c X V v d D t T Z W N 0 a W 9 u M S 9 G b 3 J t d W x h a X J l X 0 V 2 Y W x 1 d G l v b l 9 T a X R l c 1 9 T S S 9 D a G F u Z 2 V k I F R 5 c G U u e 0 g 0 L i B R d W V s b G V z I H N v b n Q g b G V z I D M g b W F s Y W R p Z X M g b G V z I H B s d X M g c s O p c G F u Z H V l c y B z d X I g b G U g c 2 l 0 Z S A v I H Z p b G x h Z 2 U / L 1 R v d X g s M j I 4 f S Z x d W 9 0 O y w m c X V v d D t T Z W N 0 a W 9 u M S 9 G b 3 J t d W x h a X J l X 0 V 2 Y W x 1 d G l v b l 9 T a X R l c 1 9 T S S 9 D a G F u Z 2 V k I F R 5 c G U u e 0 g 0 L i B R d W V s b G V z I H N v b n Q g b G V z I D M g b W F s Y W R p Z X M g b G V z I H B s d X M g c s O p c G F u Z H V l c y B z d X I g b G U g c 2 l 0 Z S A v I H Z p b G x h Z 2 U / L 0 1 h d X g g Z G U g d M O q d G U s M j I 5 f S Z x d W 9 0 O y w m c X V v d D t T Z W N 0 a W 9 u M S 9 G b 3 J t d W x h a X J l X 0 V 2 Y W x 1 d G l v b l 9 T a X R l c 1 9 T S S 9 D a G F u Z 2 V k I F R 5 c G U u e 0 g 0 L i B R d W V s b G V z I H N v b n Q g b G V z I D M g b W F s Y W R p Z X M g b G V z I H B s d X M g c s O p c G F u Z H V l c y B z d X I g b G U g c 2 l 0 Z S A v I H Z p b G x h Z 2 U / L 0 1 h d X g g Z G U g d m V u d H J l L D I z M H 0 m c X V v d D s s J n F 1 b 3 Q 7 U 2 V j d G l v b j E v R m 9 y b X V s Y W l y Z V 9 F d m F s d X R p b 2 5 f U 2 l 0 Z X N f U 0 k v Q 2 h h b m d l Z C B U e X B l L n t I N C 4 g U X V l b G x l c y B z b 2 5 0 I G x l c y A z I G 1 h b G F k a W V z I G x l c y B w b H V z I H L D q X B h b m R 1 Z X M g c 3 V y I G x l I H N p d G U g L y B 2 a W x s Y W d l P y 9 W S U g v I F N p Z G E s M j M x f S Z x d W 9 0 O y w m c X V v d D t T Z W N 0 a W 9 u M S 9 G b 3 J t d W x h a X J l X 0 V 2 Y W x 1 d G l v b l 9 T a X R l c 1 9 T S S 9 D a G F u Z 2 V k I F R 5 c G U u e 0 g 0 L i B R d W V s b G V z I H N v b n Q g b G V z I D M g b W F s Y W R p Z X M g b G V z I H B s d X M g c s O p c G F u Z H V l c y B z d X I g b G U g c 2 l 0 Z S A v I H Z p b G x h Z 2 U / L 1 R y b 3 V i b G V z I H B z e W N o b 2 x v Z 2 l x d W V z I G x p w 6 l z I G F 1 I G N v b m Z s a X Q s M j M y f S Z x d W 9 0 O y w m c X V v d D t T Z W N 0 a W 9 u M S 9 G b 3 J t d W x h a X J l X 0 V 2 Y W x 1 d G l v b l 9 T a X R l c 1 9 T S S 9 D a G F u Z 2 V k I F R 5 c G U u e 0 g 0 L i B R d W V s b G V z I H N v b n Q g b G V z I D M g b W F s Y W R p Z X M g b G V z I H B s d X M g c s O p c G F u Z H V l c y B z d X I g b G U g c 2 l 0 Z S A v I H Z p b G x h Z 2 U / L 1 B y b 2 J s w 6 h t Z X M g Z G U g d G V u c 2 l v b i w y M z N 9 J n F 1 b 3 Q 7 L C Z x d W 9 0 O 1 N l Y 3 R p b 2 4 x L 0 Z v c m 1 1 b G F p c m V f R X Z h b H V 0 a W 9 u X 1 N p d G V z X 1 N J L 0 N o Y W 5 n Z W Q g V H l w Z S 5 7 S D Q u I F F 1 Z W x s Z X M g c 2 9 u d C B s Z X M g M y B t Y W x h Z G l l c y B s Z X M g c G x 1 c y B y w 6 l w Y W 5 k d W V z I H N 1 c i B s Z S B z a X R l I C 8 g d m l s b G F n Z T 8 v Q X V 0 c m U g K H B y w 6 l j a X N l e i l f X 1 9 f X 1 9 f X 1 9 f X 1 9 f L D I z N H 0 m c X V v d D s s J n F 1 b 3 Q 7 U 2 V j d G l v b j E v R m 9 y b X V s Y W l y Z V 9 F d m F s d X R p b 2 5 f U 2 l 0 Z X N f U 0 k v Q 2 h h b m d l Z C B U e X B l L n t I N C 4 g U X V l b G x l c y B z b 2 5 0 I G x l c y A z I G 1 h b G F k a W V z I G x l c y B w b H V z I H L D q X B h b m R 1 Z X M g c 3 V y I G x l I H N p d G U g L y B 2 a W x s Y W d l P y 9 B d W N 1 b m U s M j M 1 f S Z x d W 9 0 O y w m c X V v d D t T Z W N 0 a W 9 u M S 9 G b 3 J t d W x h a X J l X 0 V 2 Y W x 1 d G l v b l 9 T a X R l c 1 9 T S S 9 D a G F u Z 2 V k I F R 5 c G U u e 1 N w w 6 l j a W Z p Z X o g b G U g b m 9 t I G R l I G N l d H R l I G F 1 d H J l I G 1 h b G F k a W U s M j M 2 f S Z x d W 9 0 O y w m c X V v d D t T Z W N 0 a W 9 u M S 9 G b 3 J t d W x h a X J l X 0 V 2 Y W x 1 d G l v b l 9 T a X R l c 1 9 T S S 9 D a G F u Z 2 V k I F R 5 c G U u e 0 k u I F N F Q 1 V S S V R F I E F M S U 1 F T l R B S V J F I E V U I E 1 P W U V O U y B E R S B T V U J T S V N U Q U 5 D R S w y M z d 9 J n F 1 b 3 Q 7 L C Z x d W 9 0 O 1 N l Y 3 R p b 2 4 x L 0 Z v c m 1 1 b G F p c m V f R X Z h b H V 0 a W 9 u X 1 N p d G V z X 1 N J L 0 N o Y W 5 n Z W Q g V H l w Z S 5 7 S T E u U X V l b G x l c y B z b 2 5 0 I G x l c y B k Z X V 4 I H B y a W 5 j a X B h b G V z I H N v d X J j Z X M g Y W N 0 d W V s b G V z I G R l I G 5 v d X J y a X R 1 c m U g K E 1 h e G l t d W 0 g M i k / L D I z O H 0 m c X V v d D s s J n F 1 b 3 Q 7 U 2 V j d G l v b j E v R m 9 y b X V s Y W l y Z V 9 F d m F s d X R p b 2 5 f U 2 l 0 Z X N f U 0 k v Q 2 h h b m d l Z C B U e X B l L n t J M S 5 R d W V s b G V z I H N v b n Q g b G V z I G R l d X g g c H J p b m N p c G F s Z X M g c 2 9 1 c m N l c y B h Y 3 R 1 Z W x s Z X M g Z G U g b m 9 1 c n J p d H V y Z S A o T W F 4 a W 1 1 b S A y K T 8 v Q W N o Y X Q g c 3 V y I G x l I G 1 h c m N o w 6 k s M j M 5 f S Z x d W 9 0 O y w m c X V v d D t T Z W N 0 a W 9 u M S 9 G b 3 J t d W x h a X J l X 0 V 2 Y W x 1 d G l v b l 9 T a X R l c 1 9 T S S 9 D a G F u Z 2 V k I F R 5 c G U u e 0 k x L l F 1 Z W x s Z X M g c 2 9 u d C B s Z X M g Z G V 1 e C B w c m l u Y 2 l w Y W x l c y B z b 3 V y Y 2 V z I G F j d H V l b G x l c y B k Z S B u b 3 V y c m l 0 d X J l I C h N Y X h p b X V t I D I p P y 9 B d X R y Z X M g O i B w c s O p Y 2 l z Z X o s M j Q w f S Z x d W 9 0 O y w m c X V v d D t T Z W N 0 a W 9 u M S 9 G b 3 J t d W x h a X J l X 0 V 2 Y W x 1 d G l v b l 9 T a X R l c 1 9 T S S 9 D a G F u Z 2 V k I F R 5 c G U u e 0 k x L l F 1 Z W x s Z X M g c 2 9 u d C B s Z X M g Z G V 1 e C B w c m l u Y 2 l w Y W x l c y B z b 3 V y Y 2 V z I G F j d H V l b G x l c y B k Z S B u b 3 V y c m l 0 d X J l I C h N Y X h p b X V t I D I p P y 9 E b 2 4 g Z G V z I G N v b W 1 1 b m F 1 d M O p c y B o w 7 R 0 Z X M g Z X Q g d m 9 p c 2 l u Z X M s M j Q x f S Z x d W 9 0 O y w m c X V v d D t T Z W N 0 a W 9 u M S 9 G b 3 J t d W x h a X J l X 0 V 2 Y W x 1 d G l v b l 9 T a X R l c 1 9 T S S 9 D a G F u Z 2 V k I F R 5 c G U u e 0 k x L l F 1 Z W x s Z X M g c 2 9 u d C B s Z X M g Z G V 1 e C B w c m l u Y 2 l w Y W x l c y B z b 3 V y Y 2 V z I G F j d H V l b G x l c y B k Z S B u b 3 V y c m l 0 d X J l I C h N Y X h p b X V t I D I p P y 9 B c 3 N p c 3 R h b m N l I G h 1 b W F u a X R h a X J l I C h p b m N s d W F u d C B D Y X N o K S w y N D J 9 J n F 1 b 3 Q 7 L C Z x d W 9 0 O 1 N l Y 3 R p b 2 4 x L 0 Z v c m 1 1 b G F p c m V f R X Z h b H V 0 a W 9 u X 1 N p d G V z X 1 N J L 0 N o Y W 5 n Z W Q g V H l w Z S 5 7 S T E u U X V l b G x l c y B z b 2 5 0 I G x l c y B k Z X V 4 I H B y a W 5 j a X B h b G V z I H N v d X J j Z X M g Y W N 0 d W V s b G V z I G R l I G 5 v d X J y a X R 1 c m U g K E 1 h e G l t d W 0 g M i k / L 0 V t c H J 1 b n Q s M j Q z f S Z x d W 9 0 O y w m c X V v d D t T Z W N 0 a W 9 u M S 9 G b 3 J t d W x h a X J l X 0 V 2 Y W x 1 d G l v b l 9 T a X R l c 1 9 T S S 9 D a G F u Z 2 V k I F R 5 c G U u e 0 k x L l F 1 Z W x s Z X M g c 2 9 u d C B s Z X M g Z G V 1 e C B w c m l u Y 2 l w Y W x l c y B z b 3 V y Y 2 V z I G F j d H V l b G x l c y B k Z S B u b 3 V y c m l 0 d X J l I C h N Y X h p b X V t I D I p P y 9 Q c m 9 k d W N 0 a W 9 u I G R l I H N 1 Y n N p c 3 R h b m N l L D I 0 N H 0 m c X V v d D s s J n F 1 b 3 Q 7 U 2 V j d G l v b j E v R m 9 y b X V s Y W l y Z V 9 F d m F s d X R p b 2 5 f U 2 l 0 Z X N f U 0 k v Q 2 h h b m d l Z C B U e X B l L n t J M S 5 R d W V s b G V z I H N v b n Q g b G V z I G R l d X g g c H J p b m N p c G F s Z X M g c 2 9 1 c m N l c y B h Y 3 R 1 Z W x s Z X M g Z G U g b m 9 1 c n J p d H V y Z S A o T W F 4 a W 1 1 b S A y K T 8 v V H J v Y y w y N D V 9 J n F 1 b 3 Q 7 L C Z x d W 9 0 O 1 N l Y 3 R p b 2 4 x L 0 Z v c m 1 1 b G F p c m V f R X Z h b H V 0 a W 9 u X 1 N p d G V z X 1 N J L 0 N o Y W 5 n Z W Q g V H l w Z S 5 7 S T E u I E F 1 d H J l L C B w c m V j a X N l e i w y N D Z 9 J n F 1 b 3 Q 7 L C Z x d W 9 0 O 1 N l Y 3 R p b 2 4 x L 0 Z v c m 1 1 b G F p c m V f R X Z h b H V 0 a W 9 u X 1 N p d G V z X 1 N J L 0 N o Y W 5 n Z W Q g V H l w Z S 5 7 S T I u I E V z d C 1 j Z S B x d W U g b G E g b W F q b 3 J p d M O p I G R l c y B w Z X J z b 2 5 u Z X M g Z M O p c G x h Y 8 O p Z X M g Y S B h Y 2 P D q H M g w 6 A g b G E g d G V y c m U g Y 3 V s d G l 2 Y W J s Z S A / L D I 0 N 3 0 m c X V v d D s s J n F 1 b 3 Q 7 U 2 V j d G l v b j E v R m 9 y b X V s Y W l y Z V 9 F d m F s d X R p b 2 5 f U 2 l 0 Z X N f U 0 k v Q 2 h h b m d l Z C B U e X B l L n t J M y 4 g T G V z I H B l c n N v b m 5 l c y B k d S B z a X R l I C 8 g d m l s b G F n Z S B v b n Q t Z W x s Z X M g d W 4 g Y W N j w 6 h z I H B o e X N p c X V l I G F 1 I G 1 h c m N o w 6 k g P y w y N D h 9 J n F 1 b 3 Q 7 L C Z x d W 9 0 O 1 N l Y 3 R p b 2 4 x L 0 Z v c m 1 1 b G F p c m V f R X Z h b H V 0 a W 9 u X 1 N p d G V z X 1 N J L 0 N o Y W 5 n Z W Q g V H l w Z S 5 7 S T R h L i B R d W V s I G V z d C B s Z S B u b 2 0 g Z H U g b W F y Y 2 j D q T 8 s M j Q 5 f S Z x d W 9 0 O y w m c X V v d D t T Z W N 0 a W 9 u M S 9 G b 3 J t d W x h a X J l X 0 V 2 Y W x 1 d G l v b l 9 T a X R l c 1 9 T S S 9 D a G F u Z 2 V k I F R 5 c G U u e 0 k 0 Y i 4 g U X V l b G x l I G V z d C B s Y S B k a X N 0 Y W 5 j Z S B w Y X I g c m F w c G 9 y d C B h d S B z a X R l I C 8 g d m l s b G F n Z T 8 s M j U w f S Z x d W 9 0 O y w m c X V v d D t T Z W N 0 a W 9 u M S 9 G b 3 J t d W x h a X J l X 0 V 2 Y W x 1 d G l v b l 9 T a X R l c 1 9 T S S 9 D a G F u Z 2 V k I F R 5 c G U u e 0 k 0 Y y 4 g T G V z I G J p Z W 5 z I G R l I H B y Z W 1 p w 6 h y Z S B u w 6 l j Z X N z a X T D q S B z b 2 5 0 I G l s c y B k a X N w b 2 5 p Y m x l c z 8 s M j U x f S Z x d W 9 0 O y w m c X V v d D t T Z W N 0 a W 9 u M S 9 G b 3 J t d W x h a X J l X 0 V 2 Y W x 1 d G l v b l 9 T a X R l c 1 9 T S S 9 D a G F u Z 2 V k I F R 5 c G U u e 0 o u I E l O R k 9 S T U F U S U 9 O I F N V U i B M R V M g T U 9 Z R U 5 T I E R F I E N P T U 1 V T k l D Q V R J T 0 4 g R E l T U E 9 O S U J M R V M g R E F O U y B M R S B T S V R F I C 8 g V k l M T E F H R S w y N T J 9 J n F 1 b 3 Q 7 L C Z x d W 9 0 O 1 N l Y 3 R p b 2 4 x L 0 Z v c m 1 1 b G F p c m V f R X Z h b H V 0 a W 9 u X 1 N p d G V z X 1 N J L 0 N o Y W 5 n Z W Q g V H l w Z S 5 7 S j E u W S B h L X Q t a W w g d W 4 g c s O p c 2 V h d S B 0 w 6 l s w 6 l w a G 9 u a X F 1 Z S B k a X N w b 2 5 p Y m x l I D 8 s M j U z f S Z x d W 9 0 O y w m c X V v d D t T Z W N 0 a W 9 u M S 9 G b 3 J t d W x h a X J l X 0 V 2 Y W x 1 d G l v b l 9 T a X R l c 1 9 T S S 9 D a G F u Z 2 V k I F R 5 c G U u e 0 o y L l F 1 Z W w o c y k g c s O p c 2 V h d S h 4 K S B 0 w 6 l s w 6 l w a G 9 u a X F 1 Z S h z K T 8 s M j U 0 f S Z x d W 9 0 O y w m c X V v d D t T Z W N 0 a W 9 u M S 9 G b 3 J t d W x h a X J l X 0 V 2 Y W x 1 d G l v b l 9 T a X R l c 1 9 T S S 9 D a G F u Z 2 V k I F R 5 c G U u e 0 o y L l F 1 Z W w o c y k g c s O p c 2 V h d S h 4 K S B 0 w 6 l s w 6 l w a G 9 u a X F 1 Z S h z K T 8 v Q W l y d G V s L D I 1 N X 0 m c X V v d D s s J n F 1 b 3 Q 7 U 2 V j d G l v b j E v R m 9 y b X V s Y W l y Z V 9 F d m F s d X R p b 2 5 f U 2 l 0 Z X N f U 0 k v Q 2 h h b m d l Z C B U e X B l L n t K M i 5 R d W V s K H M p I H L D q X N l Y X U o e C k g d M O p b M O p c G h v b m l x d W U o c y k / L 0 F 1 d H J l L D I 1 N n 0 m c X V v d D s s J n F 1 b 3 Q 7 U 2 V j d G l v b j E v R m 9 y b X V s Y W l y Z V 9 F d m F s d X R p b 2 5 f U 2 l 0 Z X N f U 0 k v Q 2 h h b m d l Z C B U e X B l L n t K M i 5 R d W V s K H M p I H L D q X N l Y X U o e C k g d M O p b M O p c G h v b m l x d W U o c y k / L 1 R p Z 2 8 s M j U 3 f S Z x d W 9 0 O y w m c X V v d D t T Z W N 0 a W 9 u M S 9 G b 3 J t d W x h a X J l X 0 V 2 Y W x 1 d G l v b l 9 T a X R l c 1 9 T S S 9 D a G F u Z 2 V k I F R 5 c G U u e 0 o x L j E u I F N w w 6 l j a W Z p Z X o g Y X V 0 c m U g c s O p c 2 V h d S B 0 w 6 l s w 6 l w a G 9 u a X F 1 Z S w y N T h 9 J n F 1 b 3 Q 7 L C Z x d W 9 0 O 1 N l Y 3 R p b 2 4 x L 0 Z v c m 1 1 b G F p c m V f R X Z h b H V 0 a W 9 u X 1 N p d G V z X 1 N J L 0 N o Y W 5 n Z W Q g V H l w Z S 5 7 S y 4 x I F F 1 Z W x z I H N v b n Q g b G V z I D M g Y m V z b 2 l u c y B w c m l v c m l 0 Y W l y Z X M g c G 9 1 c i B s Z X M g c G V y c 2 9 u b m V z I G T D q X B s Y W P D q W V z I G V 0 I H J l d G 9 1 c m 7 D q W V z I G R h b n M g Y 2 U g d m l s b G F n Z S 9 z a X R l I D 8 s M j U 5 f S Z x d W 9 0 O y w m c X V v d D t T Z W N 0 a W 9 u M S 9 G b 3 J t d W x h a X J l X 0 V 2 Y W x 1 d G l v b l 9 T a X R l c 1 9 T S S 9 D a G F u Z 2 V k I F R 5 c G U u e 0 s u M S B R d W V s c y B z b 2 5 0 I G x l c y A z I G J l c 2 9 p b n M g c H J p b 3 J p d G F p c m V z I H B v d X I g b G V z I H B l c n N v b m 5 l c y B k w 6 l w b G F j w 6 l l c y B l d C B y Z X R v d X J u w 6 l l c y B k Y W 5 z I G N l I H Z p b G x h Z 2 U v c 2 l 0 Z S A / L 0 5 v d X J y a X R 1 c m U s M j Y w f S Z x d W 9 0 O y w m c X V v d D t T Z W N 0 a W 9 u M S 9 G b 3 J t d W x h a X J l X 0 V 2 Y W x 1 d G l v b l 9 T a X R l c 1 9 T S S 9 D a G F u Z 2 V k I F R 5 c G U u e 0 s u M S B R d W V s c y B z b 2 5 0 I G x l c y A z I G J l c 2 9 p b n M g c H J p b 3 J p d G F p c m V z I H B v d X I g b G V z I H B l c n N v b m 5 l c y B k w 6 l w b G F j w 6 l l c y B l d C B y Z X R v d X J u w 6 l l c y B k Y W 5 z I G N l I H Z p b G x h Z 2 U v c 2 l 0 Z S A / L 0 V h d S B w b 3 R h Y m x l L D I 2 M X 0 m c X V v d D s s J n F 1 b 3 Q 7 U 2 V j d G l v b j E v R m 9 y b X V s Y W l y Z V 9 F d m F s d X R p b 2 5 f U 2 l 0 Z X N f U 0 k v Q 2 h h b m d l Z C B U e X B l L n t L L j E g U X V l b H M g c 2 9 u d C B s Z X M g M y B i Z X N v a W 5 z I H B y a W 9 y a X R h a X J l c y B w b 3 V y I G x l c y B w Z X J z b 2 5 u Z X M g Z M O p c G x h Y 8 O p Z X M g Z X Q g c m V 0 b 3 V y b s O p Z X M g Z G F u c y B j Z S B 2 a W x s Y W d l L 3 N p d G U g P y 9 B Y n J p c y w y N j J 9 J n F 1 b 3 Q 7 L C Z x d W 9 0 O 1 N l Y 3 R p b 2 4 x L 0 Z v c m 1 1 b G F p c m V f R X Z h b H V 0 a W 9 u X 1 N p d G V z X 1 N J L 0 N o Y W 5 n Z W Q g V H l w Z S 5 7 S y 4 x I F F 1 Z W x z I H N v b n Q g b G V z I D M g Y m V z b 2 l u c y B w c m l v c m l 0 Y W l y Z X M g c G 9 1 c i B s Z X M g c G V y c 2 9 u b m V z I G T D q X B s Y W P D q W V z I G V 0 I H J l d G 9 1 c m 7 D q W V z I G R h b n M g Y 2 U g d m l s b G F n Z S 9 z a X R l I D 8 v U 2 V y d m l j Z X M g Z G U g c 2 F u d M O p L D I 2 M 3 0 m c X V v d D s s J n F 1 b 3 Q 7 U 2 V j d G l v b j E v R m 9 y b X V s Y W l y Z V 9 F d m F s d X R p b 2 5 f U 2 l 0 Z X N f U 0 k v Q 2 h h b m d l Z C B U e X B l L n t L L j E g U X V l b H M g c 2 9 u d C B s Z X M g M y B i Z X N v a W 5 z I H B y a W 9 y a X R h a X J l c y B w b 3 V y I G x l c y B w Z X J z b 2 5 u Z X M g Z M O p c G x h Y 8 O p Z X M g Z X Q g c m V 0 b 3 V y b s O p Z X M g Z G F u c y B j Z S B 2 a W x s Y W d l L 3 N p d G U g P y 9 B c n R p Y 2 x l c y B u b 2 4 g Y W x p b W V u d G F p c m V z I C h 2 w 6 p 0 Z W 1 l b n R z L C B j b 3 V 2 Z X J 0 d X J l c y w g d X N 0 Z W 5 z a W x l c y B k Z S B j d W l z a W 5 l K S w y N j R 9 J n F 1 b 3 Q 7 L C Z x d W 9 0 O 1 N l Y 3 R p b 2 4 x L 0 Z v c m 1 1 b G F p c m V f R X Z h b H V 0 a W 9 u X 1 N p d G V z X 1 N J L 0 N o Y W 5 n Z W Q g V H l w Z S 5 7 S y 4 x I F F 1 Z W x z I H N v b n Q g b G V z I D M g Y m V z b 2 l u c y B w c m l v c m l 0 Y W l y Z X M g c G 9 1 c i B s Z X M g c G V y c 2 9 u b m V z I G T D q X B s Y W P D q W V z I G V 0 I H J l d G 9 1 c m 7 D q W V z I G R h b n M g Y 2 U g d m l s b G F n Z S 9 z a X R l I D 8 v S H l n a c O o b m U v Y X N z Y W l u a X N z Z W 1 l b n Q s M j Y 1 f S Z x d W 9 0 O y w m c X V v d D t T Z W N 0 a W 9 u M S 9 G b 3 J t d W x h a X J l X 0 V 2 Y W x 1 d G l v b l 9 T a X R l c 1 9 T S S 9 D a G F u Z 2 V k I F R 5 c G U u e 0 s u M S B R d W V s c y B z b 2 5 0 I G x l c y A z I G J l c 2 9 p b n M g c H J p b 3 J p d G F p c m V z I H B v d X I g b G V z I H B l c n N v b m 5 l c y B k w 6 l w b G F j w 6 l l c y B l d C B y Z X R v d X J u w 6 l l c y B k Y W 5 z I G N l I H Z p b G x h Z 2 U v c 2 l 0 Z S A / L 0 V k d W N h d G l v b i B z Y 2 9 s Y W l y Z S w y N j Z 9 J n F 1 b 3 Q 7 L C Z x d W 9 0 O 1 N l Y 3 R p b 2 4 x L 0 Z v c m 1 1 b G F p c m V f R X Z h b H V 0 a W 9 u X 1 N p d G V z X 1 N J L 0 N o Y W 5 n Z W Q g V H l w Z S 5 7 S y 4 x I F F 1 Z W x z I H N v b n Q g b G V z I D M g Y m V z b 2 l u c y B w c m l v c m l 0 Y W l y Z X M g c G 9 1 c i B s Z X M g c G V y c 2 9 u b m V z I G T D q X B s Y W P D q W V z I G V 0 I H J l d G 9 1 c m 7 D q W V z I G R h b n M g Y 2 U g d m l s b G F n Z S 9 z a X R l I D 8 v V H J h d m F p b C 9 t b 3 l l b i B k Z S B z d W J z a X N 0 Y W 5 j Z S w y N j d 9 J n F 1 b 3 Q 7 L C Z x d W 9 0 O 1 N l Y 3 R p b 2 4 x L 0 Z v c m 1 1 b G F p c m V f R X Z h b H V 0 a W 9 u X 1 N p d G V z X 1 N J L 0 N o Y W 5 n Z W Q g V H l w Z S 5 7 S y 4 x I F F 1 Z W x z I H N v b n Q g b G V z I D M g Y m V z b 2 l u c y B w c m l v c m l 0 Y W l y Z X M g c G 9 1 c i B s Z X M g c G V y c 2 9 u b m V z I G T D q X B s Y W P D q W V z I G V 0 I H J l d G 9 1 c m 7 D q W V z I G R h b n M g Y 2 U g d m l s b G F n Z S 9 z a X R l I D 8 v U H J v d G V j d G l v b i A v I H P D q W N 1 c m l 0 w 6 k s M j Y 4 f S Z x d W 9 0 O y w m c X V v d D t T Z W N 0 a W 9 u M S 9 G b 3 J t d W x h a X J l X 0 V 2 Y W x 1 d G l v b l 9 T a X R l c 1 9 T S S 9 D a G F u Z 2 V k I F R 5 c G U u e 0 s u M S B R d W V s c y B z b 2 5 0 I G x l c y A z I G J l c 2 9 p b n M g c H J p b 3 J p d G F p c m V z I H B v d X I g b G V z I H B l c n N v b m 5 l c y B k w 6 l w b G F j w 6 l l c y B l d C B y Z X R v d X J u w 6 l l c y B k Y W 5 z I G N l I H Z p b G x h Z 2 U v c 2 l 0 Z S A / L 0 F y Z 2 V u d C B s a X F 1 a W R l L D I 2 O X 0 m c X V v d D s s J n F 1 b 3 Q 7 U 2 V j d G l v b j E v R m 9 y b X V s Y W l y Z V 9 F d m F s d X R p b 2 5 f U 2 l 0 Z X N f U 0 k v Q 2 h h b m d l Z C B U e X B l L n t L L j E g U X V l b H M g c 2 9 u d C B s Z X M g M y B i Z X N v a W 5 z I H B y a W 9 y a X R h a X J l c y B w b 3 V y I G x l c y B w Z X J z b 2 5 u Z X M g Z M O p c G x h Y 8 O p Z X M g Z X Q g c m V 0 b 3 V y b s O p Z X M g Z G F u c y B j Z S B 2 a W x s Y W d l L 3 N p d G U g P y 9 B d X R y Z S D D o C B w c s O p Y 2 l z Z X I s M j c w f S Z x d W 9 0 O y w m c X V v d D t T Z W N 0 a W 9 u M S 9 G b 3 J t d W x h a X J l X 0 V 2 Y W x 1 d G l v b l 9 T a X R l c 1 9 T S S 9 D a G F u Z 2 V k I F R 5 c G U u e 0 s x L j E g Q X V 0 c m U g w 6 A g c H L D q W N p c 2 V y L D I 3 M X 0 m c X V v d D s s J n F 1 b 3 Q 7 U 2 V j d G l v b j E v R m 9 y b X V s Y W l y Z V 9 F d m F s d X R p b 2 5 f U 2 l 0 Z X N f U 0 k v Q 2 h h b m d l Z C B U e X B l L n t C L j E u I E x l c X V l b C B k Z X M g w 6 l u b 2 5 j w 6 l z I H N 1 a X Z h b n R z I G T D q W N y a X Q g b G U g b W l l d X g g b G U g c 2 V u d G l t Z W 5 0 I G R l I H N 0 Y W J p b G l 0 w 6 k g Z G F u c y B s Y S B j b 2 1 t d W 5 h d X T D q S A / L D I 3 M n 0 m c X V v d D s s J n F 1 b 3 Q 7 U 2 V j d G l v b j E v R m 9 y b X V s Y W l y Z V 9 F d m F s d X R p b 2 5 f U 2 l 0 Z X N f U 0 k v Q 2 h h b m d l Z C B U e X B l L n t C M i 5 R d W V s I G V z d C B 2 b 3 R y Z S B z Z W 5 0 a W 1 l b n Q g L y B w Z X J j Z X B 0 a W 9 u I G R l I G x h I H N p d H V h d G l v b i B k Y W 5 z I H Z v d H J l I G N v b W 1 1 b m F 1 d M O p I G R l c H V p c y B s Y S B k Z X J u a c O o c m U g Z W 5 x d c O q d G U g c X V l I G 5 v d X M g Y X Z v b n M g b W V u w 6 l l P y w y N z N 9 J n F 1 b 3 Q 7 L C Z x d W 9 0 O 1 N l Y 3 R p b 2 4 x L 0 Z v c m 1 1 b G F p c m V f R X Z h b H V 0 a W 9 u X 1 N p d G V z X 1 N J L 0 N o Y W 5 n Z W Q g V H l w Z S 5 7 Q j I u M S B T a S B 2 b 3 V z I H Z v d X M g c 2 V u d G V 6 I G 1 v a W 5 z I G 9 w d G l t a X N 0 Z S B x d W F u d C D D o C B s Y S B z a X R 1 Y X R p b 2 4 g Z G F u c y B 2 b 3 R y Z S B j b 2 1 t d W 5 h d X T D q S B k Z X B 1 a X M g b G E g Z G V y b m n D q H J l I G V u c X X D q n R l I H F 1 Z S B u b 3 V z I G F 2 b 2 5 z I G 1 l b s O p Z S w g Z X h w b G l x d W V 6 I H F 1 Z W w g w 6 l s w 6 l t Z W 5 0 I G E g Z W 1 w a X L D q S B w Y X J t a S B s Z X M g c 3 V p d m F u d H M s M j c 0 f S Z x d W 9 0 O y w m c X V v d D t T Z W N 0 a W 9 u M S 9 G b 3 J t d W x h a X J l X 0 V 2 Y W x 1 d G l v b l 9 T a X R l c 1 9 T S S 9 D a G F u Z 2 V k I F R 5 c G U 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c 1 f S Z x d W 9 0 O y w m c X V v d D t T Z W N 0 a W 9 u M S 9 G b 3 J t d W x h a X J l X 0 V 2 Y W x 1 d G l v b l 9 T a X R l c 1 9 T S S 9 D a G F u Z 2 V k I F R 5 c G U 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3 N n 0 m c X V v d D s s J n F 1 b 3 Q 7 U 2 V j d G l v b j E v R m 9 y b X V s Y W l y Z V 9 F d m F s d X R p b 2 5 f U 2 l 0 Z X N f U 0 k v Q 2 h h b m d l Z C B U e X B l L n t C M i 4 x I F N p I H Z v d X M g d m 9 1 c y B z Z W 5 0 Z X o g b W 9 p b n M g b 3 B 0 a W 1 p c 3 R l I H F 1 Y W 5 0 I M O g I G x h I H N p d H V h d G l v b i B k Y W 5 z I H Z v d H J l I G N v b W 1 1 b m F 1 d M O p I G R l c H V p c y B s Y S B k Z X J u a c O o c m U g Z W 5 x d c O q d G U g c X V l I G 5 v d X M g Y X Z v b n M g b W V u w 6 l l L C B l e H B s a X F 1 Z X o g c X V l b C D D q W z D q W 1 l b n Q g Y S B l b X B p c s O p I H B h c m 1 p I G x l c y B z d W l 2 Y W 5 0 c y 9 T w 6 l j d X J p d M O p L D I 3 N 3 0 m c X V v d D s s J n F 1 b 3 Q 7 U 2 V j d G l v b j E v R m 9 y b X V s Y W l y Z V 9 F d m F s d X R p b 2 5 f U 2 l 0 Z X N f U 0 k v Q 2 h h b m d l Z C B U e X B l L n t D L j E u M S 5 M Z X F 1 Z W w g Z G V z I M O p b m 9 u Y 8 O p c y B z d W l 2 Y W 5 0 c y B k w 6 l j c m l 0 I G x l I G 1 p Z X V 4 I G x h I H N p d H V h d G l v b i B k Z X M g b G 9 n Z W 1 l b n R z I G F 1 I H N l a W 4 g Z G U g b G E g Y 2 9 t b X V u Y X V 0 w 6 k g P y A o T W F p c 2 9 u I G V u Z G 9 t b W F n w 6 l l I H N 1 a X R l I G F 1 I G N v b m Z s a X Q p P y w y N z h 9 J n F 1 b 3 Q 7 L C Z x d W 9 0 O 1 N l Y 3 R p b 2 4 x L 0 Z v c m 1 1 b G F p c m V f R X Z h b H V 0 a W 9 u X 1 N p d G V z X 1 N J L 0 N o Y W 5 n Z W Q g V H l w Z S 5 7 Q y 4 y L j E u T G F x d W V s b G U g Z G V z I G F m Z m l y b W F 0 a W 9 u c y B z d W l 2 Y W 5 0 Z X M g Z M O p Y 3 J p d C B s Z S B t a W V 1 e C B s 4 o C Z b 2 Z m c m U g Z O K A m W V u c 2 V p Z 2 5 l b W V u d C B w c m l t Y W l y Z S B k Y W 5 z I H Z v d H J l I G N v b W 1 1 b m F 1 d M O p I D 8 s M j c 5 f S Z x d W 9 0 O y w m c X V v d D t T Z W N 0 a W 9 u M S 9 G b 3 J t d W x h a X J l X 0 V 2 Y W x 1 d G l v b l 9 T a X R l c 1 9 T S S 9 D a G F u Z 2 V k I F R 5 c G U u e 0 M y L j E u M S 5 T a S D D q W N v b G U o c y k g c H J p b W F p c m U g Z m V y b c O p Z S h z K S B v d S B u b 2 4 g Z m 9 u Y 3 R p b 2 5 u Z W x s Z S h z K S A o c s O p c G 9 u c 2 U g M i B l d C A z K S w g c X V l b G x l I G V u I G V z d C B s Y S B y Y W l z b 2 4 g P y A o Q 2 h v a X g g b X V s d G l w b G U p L D I 4 M H 0 m c X V v d D s s J n F 1 b 3 Q 7 U 2 V j d G l v b j E v R m 9 y b X V s Y W l y Z V 9 F d m F s d X R p b 2 5 f U 2 l 0 Z X N f U 0 k v Q 2 h h b m d l Z C B U e X B l L n t D M i 4 x L j E u U 2 k g w 6 l j b 2 x l K H M p I H B y a W 1 h a X J l I G Z l c m 3 D q W U o c y k g b 3 U g b m 9 u I G Z v b m N 0 a W 9 u b m V s b G U o c y k g K H L D q X B v b n N l I D I g Z X Q g M y k s I H F 1 Z W x s Z S B l b i B l c 3 Q g b G E g c m F p c 2 9 u I D 8 g K E N o b 2 l 4 I G 1 1 b H R p c G x l K S 9 F Y 2 9 s Z S A o c 3 R y d W N 0 d X J l K S B h I M O p d M O p I G V u Z G 9 t b W F n w 6 l l L 2 T D q X R y d W l 0 Z S w y O D F 9 J n F 1 b 3 Q 7 L C Z x d W 9 0 O 1 N l Y 3 R p b 2 4 x L 0 Z v c m 1 1 b G F p c m V f R X Z h b H V 0 a W 9 u X 1 N p d G V z X 1 N J L 0 N o Y W 5 n Z W Q g V H l w Z S 5 7 Q z I u M S 4 x L l N p I M O p Y 2 9 s Z S h z K S B w c m l t Y W l y Z S B m Z X J t w 6 l l K H M p I G 9 1 I G 5 v b i B m b 2 5 j d G l v b m 5 l b G x l K H M p I C h y w 6 l w b 2 5 z Z S A y I G V 0 I D M p L C B x d W V s b G U g Z W 4 g Z X N 0 I G x h I H J h a X N v b i A / I C h D a G 9 p e C B t d W x 0 a X B s Z S k v U G V y c 2 9 u b m V s I G V u c 2 V p Z 2 5 h b n Q g b u K A m W V z d C B w b H V z I H B y w 6 l z Z W 5 0 I H N 1 c i B s Y S B 6 b 2 5 l L D I 4 M n 0 m c X V v d D s s J n F 1 b 3 Q 7 U 2 V j d G l v b j E v R m 9 y b X V s Y W l y Z V 9 F d m F s d X R p b 2 5 f U 2 l 0 Z X N f U 0 k v Q 2 h h b m d l Z C B U e X B l L n t D L j I u M S 4 y L i B T a S B s X H U w M D I 3 w 6 l j b 2 x l I H B y a W 1 h a X J l I G V z d C B v d X Z l c n R l I C h y w 6 l w b 2 5 z Z S A x K S w g c X V p I G R p c m l n Z S B j Z X R 0 Z S D D q W N v b G U / L D I 4 M 3 0 m c X V v d D s s J n F 1 b 3 Q 7 U 2 V j d G l v b j E v R m 9 y b X V s Y W l y Z V 9 F d m F s d X R p b 2 5 f U 2 l 0 Z X N f U 0 k v Q 2 h h b m d l Z C B U e X B l L n t D L j M u M S 5 M Y X F 1 Z W x s Z S B k Z X M g Y W Z m a X J t Y X R p b 2 5 z I H N 1 a X Z h b n R l c y B k w 6 l j c m l 0 I G x l I G 1 p Z X V 4 I G x h I G Z v d X J u a X R 1 c m U g Z G U g c 2 9 p b n M g Z G U g c 2 F u d M O p I G R l I G J h c 2 U g Z G F u c y B 2 b 3 R y Z S B j b 2 1 t d W 5 h d X T D q S A / L D I 4 N H 0 m c X V v d D s s J n F 1 b 3 Q 7 U 2 V j d G l v b j E v R m 9 y b X V s Y W l y Z V 9 F d m F s d X R p b 2 5 f U 2 l 0 Z X N f U 0 k v Q 2 h h b m d l Z C B U e X B l L n t D M y 4 x L j E u U 2 k g Y 2 V u d H J l K H M p I G R l I H N h b n T D q S B k Z S B i Y X N l I G Z l c m 3 D q S h z K S B v d S B u b 2 4 g Z m 9 u Y 3 R p b 2 5 u Z W w o c y k g K H L D q X B v b n N l I D I g Z X Q g M y k s I H F 1 Z W x s Z S B l b i B l c 3 Q g b G E g c m F p c 2 9 u I D 8 g K E N o b 2 l 4 I G 1 1 b H R p c G x l K S w y O D V 9 J n F 1 b 3 Q 7 L C Z x d W 9 0 O 1 N l Y 3 R p b 2 4 x L 0 Z v c m 1 1 b G F p c m V f R X Z h b H V 0 a W 9 u X 1 N p d G V z X 1 N J L 0 N o Y W 5 n Z W Q g V H l w Z S 5 7 Q z M u M S 4 x L l N p I G N l b n R y Z S h z K S B k Z S B z Y W 5 0 w 6 k g Z G U g Y m F z Z S B m Z X J t w 6 k o c y k g b 3 U g b m 9 u I G Z v b m N 0 a W 9 u b m V s K H M p I C h y w 6 l w b 2 5 z Z S A y I G V 0 I D M p L C B x d W V s b G U g Z W 4 g Z X N 0 I G x h I H J h a X N v b i A / I C h D a G 9 p e C B t d W x 0 a X B s Z S k v Q 2 V u d H J l I G R l I H N h b n T D q S A o c 3 R y d W N 0 d X J l K S B h I M O p d M O p I G V u Z G 9 t b W F n w 6 k v Z M O p d H J 1 a X Q u L D I 4 N n 0 m c X V v d D s s J n F 1 b 3 Q 7 U 2 V j d G l v b j E v R m 9 y b X V s Y W l y Z V 9 F d m F s d X R p b 2 5 f U 2 l 0 Z X N f U 0 k v Q 2 h h b m d l Z C B U e X B l L n t D M y 4 x L j E u U 2 k g Y 2 V u d H J l K H M p I G R l I H N h b n T D q S B k Z S B i Y X N l I G Z l c m 3 D q S h z K S B v d S B u b 2 4 g Z m 9 u Y 3 R p b 2 5 u Z W w o c y k g K H L D q X B v b n N l I D I g Z X Q g M y k s I H F 1 Z W x s Z S B l b i B l c 3 Q g b G E g c m F p c 2 9 u I D 8 g K E N o b 2 l 4 I G 1 1 b H R p c G x l K S 9 Q Z X J z b 2 5 u Z W w g Z G U g c 2 F u d M O p I G 7 i g J l l c 3 Q g c G x 1 c y B w c s O p c 2 V u d C B z d X I g b G E g b G 9 j Y W x p d M O p L i w y O D d 9 J n F 1 b 3 Q 7 L C Z x d W 9 0 O 1 N l Y 3 R p b 2 4 x L 0 Z v c m 1 1 b G F p c m V f R X Z h b H V 0 a W 9 u X 1 N p d G V z X 1 N J L 0 N o Y W 5 n Z W Q g V H l w Z S 5 7 Q y 4 0 L j E u T G F x d W V s b G U g Z G V z I G F m Z m l y b W F 0 a W 9 u c y B z d W l 2 Y W 5 0 Z X M g Z M O p Y 3 J p d C B s Z S B t a W V 1 e C B s 4 o C Z w 6 l 0 Y X Q g Y W N 0 d W V s I G R l c y B t Y X J j a M O p c y B k Y W 5 z I H Z v d H J l I G N v b W 1 1 b m F 1 d M O p I D 8 s M j g 4 f S Z x d W 9 0 O y w m c X V v d D t T Z W N 0 a W 9 u M S 9 G b 3 J t d W x h a X J l X 0 V 2 Y W x 1 d G l v b l 9 T a X R l c 1 9 T S S 9 D a G F u Z 2 V k I F R 5 c G U u e 0 M u N S 4 x L k x h c X V l b G x l I G R l c y B h Z m Z p c m 1 h d G l v b n M g c 3 V p d m F u d G V z I G T D q W N y a X Q g b G U g b W l l d X g g b G E g Z m 9 1 c m 5 p d H V y Z S B l b i D D q W x l Y 3 R y a W N p d M O p I G R h b n M g d m 9 0 c m U g Y 2 9 t b X V u Y X V 0 w 6 k g P y w y O D l 9 J n F 1 b 3 Q 7 L C Z x d W 9 0 O 1 N l Y 3 R p b 2 4 x L 0 Z v c m 1 1 b G F p c m V f R X Z h b H V 0 a W 9 u X 1 N p d G V z X 1 N J L 0 N o Y W 5 n Z W Q g V H l w Z S 5 7 Q y 4 2 L j E u T G F x d W V s b G U g Z G V z I G F m Z m l y b W F 0 a W 9 u c y B z d W l 2 Y W 5 0 Z X M g Z M O p Y 3 J p d C B s Z S B t a W V 1 e C B s Y S B m b 3 V y b m l 0 d X J l I G V u I G V h d S B w b 3 R h Y m x l I C h r a W 9 z c X V l L C B 0 d X l h d S B k b 2 1 p Y 2 l s Z S w g Y 2 F t a W 9 u L W N p d G V y b m U s I G V 0 Y y 4 p I G R h b n M g b G E g Y 2 9 t b X V u Y X V 0 w 6 k g P y w y O T B 9 J n F 1 b 3 Q 7 L C Z x d W 9 0 O 1 N l Y 3 R p b 2 4 x L 0 Z v c m 1 1 b G F p c m V f R X Z h b H V 0 a W 9 u X 1 N p d G V z X 1 N J L 0 N o Y W 5 n Z W Q g V H l w Z S 5 7 Q y 4 3 L j E u T G V x d W V s I G R l c y D D q W 5 v b m P D q X M g c 3 V p d m F u d H M g Z M O p Y 3 J p d C B s Z S B t a W V 1 e C B z a X R 1 Y X R p b 2 4 g Z X Q g b O K A m W F j Y 8 O o c y D D o C B s 4 o C Z Y W d y a W N 1 b H R 1 c m U g Z G F u c y B 2 b 3 R y Z S B j b 2 1 t d W 5 h d X T D q S A / L D I 5 M X 0 m c X V v d D s s J n F 1 b 3 Q 7 U 2 V j d G l v b j E v R m 9 y b X V s Y W l y Z V 9 F d m F s d X R p b 2 5 f U 2 l 0 Z X N f U 0 k v Q 2 h h b m d l Z C B U e X B l L n t D L j g u M S 5 M Z X F 1 Z W w g Z G V z I M O p b m 9 u Y 8 O p c y B z d W l 2 Y W 5 0 c y B k w 6 l j c m l 0 I G x l I G 1 p Z X V 4 I G x h I H N p d H V h d G l v b i B k Z X M g Z W 1 w b G 9 5 w 6 l z I G R 1 I H N l Y 3 R l d X I g c H V i b G l j I C h m b 2 5 j d G l v b m 5 h a X J l c y w g Z W 5 z Z W l n b m F u d H M s I G l u Z m l y b W l l c n M s I H B v b G l j a W V y c y w g Z X R j L i k g Z G F u c y B 2 b 3 R y Z S B j b 2 1 t d W 5 h d X T D q S A / L D I 5 M n 0 m c X V v d D s s J n F 1 b 3 Q 7 U 2 V j d G l v b j E v R m 9 y b X V s Y W l y Z V 9 F d m F s d X R p b 2 5 f U 2 l 0 Z X N f U 0 k v Q 2 h h b m d l Z C B U e X B l L n t D L j k u M S B M Z X F 1 Z W w g Z G V z I M O p b m 9 u Y 8 O p c y B z d W l 2 Y W 5 0 c y B k w 6 l j c m l 0 I G x l I G 1 p Z X V 4 I G z i g J l h Y 2 P D q H M g Z G U g b G E g Y 2 9 t b X V u Y X V 0 w 6 k g Y X V 4 I H T D q W z D q W N v b W 1 1 b m l j Y X R p b 2 5 z I C h y w 6 l z Z W F 1 I G 1 v Y m l s Z S k g P y w y O T N 9 J n F 1 b 3 Q 7 L C Z x d W 9 0 O 1 N l Y 3 R p b 2 4 x L 0 Z v c m 1 1 b G F p c m V f R X Z h b H V 0 a W 9 u X 1 N p d G V z X 1 N J L 0 N o Y W 5 n Z W Q g V H l w Z S 5 7 R D E u M S 5 M Y X F 1 Z W x s Z S B k Z X M g Y W Z m a X J t Y X R p b 2 5 z I H N 1 a X Z h b n R l c y B k w 6 l j c m l 0 I G x l I G 1 p Z X V 4 I G x h I H N p d H V h d G l v b i B z w 6 l j d X J p d G F p c m U g Z G F u c y B 2 b 3 R y Z S B j b 2 1 t d W 5 h d X T D q S A / L D I 5 N H 0 m c X V v d D s s J n F 1 b 3 Q 7 U 2 V j d G l v b j E v R m 9 y b X V s Y W l y Z V 9 F d m F s d X R p b 2 5 f U 2 l 0 Z X N f U 0 k v Q 2 h h b m d l Z C B U e X B l 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5 N X 0 m c X V v d D s s J n F 1 b 3 Q 7 U 2 V j d G l v b j E v R m 9 y b X V s Y W l y Z V 9 F d m F s d X R p b 2 5 f U 2 l 0 Z X N f U 0 k v Q 2 h h b m d l Z C B U e X B l L n t E M y 4 x L k x h I H B v b G l j Z S B v d S B s Y S B n Z W 5 k Y X J t Z X J p Z S B l c 3 Q t Z W x s Z S B w c s O p c 2 V u d G U g Z G F u c y B s Y S B j b 2 1 t d W 5 h d X T D q T 8 g K H B h c y B s X H U w M D I 3 Y X J t w 6 l l K S w y O T Z 9 J n F 1 b 3 Q 7 L C Z x d W 9 0 O 1 N l Y 3 R p b 2 4 x L 0 Z v c m 1 1 b G F p c m V f R X Z h b H V 0 a W 9 u X 1 N p d G V z X 1 N J L 0 N o Y W 5 n Z W Q g V H l w Z S 5 7 R D M u M i 4 g T F x 1 M D A y N 2 F y b c O p Z S B l c 3 Q t Z W x s Z S B w c s O p c 2 V u d G U g Z G F u c y B s Y S B j b 2 1 t d W 5 h d X T D q T 8 s M j k 3 f S Z x d W 9 0 O y w m c X V v d D t T Z W N 0 a W 9 u M S 9 G b 3 J t d W x h a X J l X 0 V 2 Y W x 1 d G l v b l 9 T a X R l c 1 9 T S S 9 D a G F u Z 2 V k I F R 5 c G U u e 0 Q u N C 4 x L k x l c X V l b C B k Z X M g w 6 l u b 2 5 j w 6 l z I H N 1 a X Z h b n R z I G T D q W N y a X Q g b G U g b W l l d X g g b G E g b G l i Z X J 0 w 6 k g Z G U g b W 9 1 d m V t Z W 5 0 I C h 2 Z X J z I G x l c y B t Y X J j a M O p c y w g a G F i a X R h d G l v b n M s I G x p Z X V 4 I G R l I H R y Y X Z h a W w s I H R l c n J l c y w g Z X R j L i k g Z G V z I H L D q X N p Z G V u d H M g Y W N 0 d W V s c y B k Y W 5 z I H Z v d H J l I G N v b W 1 1 b m F 1 d M O p I D 8 s M j k 4 f S Z x d W 9 0 O y w m c X V v d D t T Z W N 0 a W 9 u M S 9 G b 3 J t d W x h a X J l X 0 V 2 Y W x 1 d G l v b l 9 T a X R l c 1 9 T S S 9 D a G F u Z 2 V k I F R 5 c G U u e 0 Q u N S 4 x L k V z d C 1 j Z S B x d W U g b G E g Y 2 9 t b X V u Y X V 0 w 6 k g Y S B s Z S B z Z W 5 0 a W 1 l b n Q g Z G U g c G 9 1 d m 9 p c i B h Y 2 P D q W R l c i B h d X g g b c O p Y 2 F u a X N t Z X M g a n V k a W N p Y W l y Z X M g Z W 4 g Y 2 F z I G R l I G R p c 3 B 1 d G U g P y w y O T l 9 J n F 1 b 3 Q 7 L C Z x d W 9 0 O 1 N l Y 3 R p b 2 4 x L 0 Z v c m 1 1 b G F p c m V f R X Z h b H V 0 a W 9 u X 1 N p d G V z X 1 N J L 0 N o Y W 5 n Z W Q g V H l w Z S 5 7 R S 4 x L j E u U 2 F 2 Z X o t d m 9 1 c y B z X H U w M D I 3 a W w g e S B h I G R l c y B y w 6 l z a W R l b m N l c y B w c m l 2 w 6 l l c y w g d G V y c m V z L C B w b 3 N z Z X N z a W 9 u c y D D o C B 1 c 2 F n Z S D D q W N v b m 9 t a X F 1 Z S B v Y 2 N 1 c M O p Z X M g c 2 F u c y B h d X R v c m l z Y X R p b 2 4 g K G Z h b W l s b G U s I G F t a X M s I G F 1 d G 9 y a X T D q X M g b G 9 j Y W x l c y k g Z G F u c y B 2 b 3 R y Z S B j b 2 1 t d W 5 h d X T D q S A / L D M w M H 0 m c X V v d D s s J n F 1 b 3 Q 7 U 2 V j d G l v b j E v R m 9 y b X V s Y W l y Z V 9 F d m F s d X R p b 2 5 f U 2 l 0 Z X N f U 0 k v Q 2 h h b m d l Z C B U e X B l L n t F L j I u M S 5 M Y X F 1 Z W x s Z S B k Z X M g Y W Z m a X J t Y X R p b 2 5 z I H N 1 a X Z h b n R l c y B k w 6 l j c m l 0 I G x l I G 1 p Z X V 4 I G x h I H Z p Z S B w d W J s a X F 1 Z S B k Z S B s Y S B j b 2 1 t d W 5 h d X T D q S B t Y W l u d G V u Y W 5 0 I D 8 s M z A x f S Z x d W 9 0 O y w m c X V v d D t T Z W N 0 a W 9 u M S 9 G b 3 J t d W x h a X J l X 0 V 2 Y W x 1 d G l v b l 9 T a X R l c 1 9 T S S 9 D a G F u Z 2 V k I F R 5 c G U u e 0 U u M y 4 x L l N c d T A w M j d p b C B 5 I G E g d W 4 g c H J v Y m z D q G 1 l I G R c d T A w M j d h c H B y b 3 Z p c 2 l v b m 5 l b W V u d C B l b i B l Y X U g b 3 U g b m 9 1 c n J p d H V y Z S B k Y W 5 z I G N l d H R l I G N v b W 1 1 b m F 1 d M O p L C B x d W V s b G U g Z X N 0 I G x h I H B y b 2 J h Y m l s a X T D q S B x d W U g d G 9 1 c y B s Z X M g d m 9 p c 2 l u c y B j b 2 9 w w 6 h y Z W 5 0 I H B v d X I g d G V u d G V y I G R l I H L D q X N v d W R y Z S B s Z S B w c m 9 i b M O o b W U g P y w z M D J 9 J n F 1 b 3 Q 7 L C Z x d W 9 0 O 1 N l Y 3 R p b 2 4 x L 0 Z v c m 1 1 b G F p c m V f R X Z h b H V 0 a W 9 u X 1 N p d G V z X 1 N J L 0 N o Y W 5 n Z W Q g V H l w Z S 5 7 R S 4 0 L j E u T G F x d W V s b G U g Z G V z I G F m Z m l y b W F 0 a W 9 u c y B z d W l 2 Y W 5 0 Z X M g Z M O p Y 3 J p d C B s Z X M g c m V s Y X R p b 2 5 z I G l u d G V y Y 2 9 t b X V u Y X V 0 Y W l y Z X M s I G V 0 a G 5 p c X V l c y w g c m V s a W d p Z X V z Z X M s I H B v c H V s Y X R p b 2 4 g Z M O p c G x h Y 8 O p Z S 9 o w 7 R 0 Z S 9 y Z X R v d X J u w 6 l l I G R h b n M g d m 9 0 c m U g Y 2 9 t b X V u Y X V 0 w 6 k g P y w z M D N 9 J n F 1 b 3 Q 7 L C Z x d W 9 0 O 1 N l Y 3 R p b 2 4 x L 0 Z v c m 1 1 b G F p c m V f R X Z h b H V 0 a W 9 u X 1 N p d G V z X 1 N J L 0 N o Y W 5 n Z W Q g V H l w Z S 5 7 R S 4 1 L j E u T G F x d W V s b G U g Z G V z I G F m Z m l y b W F 0 a W 9 u c y B z d W l 2 Y W 5 0 Z X M g Z M O p Y 3 J p d C B s Z S B u a X Z l Y X U g Z O K A m W F j Y 8 O o c y B k Z X M g Z G l m Z s O p c m V u d G V z I G N v b W 1 1 b m F 1 d M O p c y B h d X g g c 2 V y d m l j Z X M / L D M w N H 0 m c X V v d D s s J n F 1 b 3 Q 7 U 2 V j d G l v b j E v R m 9 y b X V s Y W l y Z V 9 F d m F s d X R p b 2 5 f U 2 l 0 Z X N f U 0 k v Q 2 h h b m d l Z C B U e X B l L n t F L j Y u M S 5 M Y X F 1 Z W x s Z S B k Z X M g Y W Z m a X J t Y X R p b 2 5 z I H N 1 a X Z h b n R l c y B k w 6 l j c m l 0 I G x h I H N p d H V h d G l v b i B y Z W x h d G l 2 Z S B h d X g g Z G 9 j d W 1 l b n R z I G T i g J l p Z G V u d G l 0 w 6 k s M z A 1 f S Z x d W 9 0 O y w m c X V v d D t T Z W N 0 a W 9 u M S 9 G b 3 J t d W x h a X J l X 0 V 2 Y W x 1 d G l v b l 9 T a X R l c 1 9 T S S 9 D a G F u Z 2 V k I F R 5 c G U u e 0 U u N y 4 x L k x h c X V l b G x l I G R l c y B h Z m Z p c m 1 h d G l v b n M g c 3 V p d m F u d G V z I G T D q W N y a X Q g b G U g b m l 2 Z W F 1 I G R l I H B h c n R p Y 2 l w Y X R p b 2 4 g Z G V z I H B v c H V s Y X R p b 2 5 z I M O g I G x h I H Z p Z S B w d W J s a X F 1 Z S B l d C B w b 2 x p d G l x d W U g Z G U g b G E g Y 2 9 t b X V u Y X V 0 w 6 k / L D M w N n 0 m c X V v d D s s J n F 1 b 3 Q 7 U 2 V j d G l v b j E v R m 9 y b X V s Y W l y Z V 9 F d m F s d X R p b 2 5 f U 2 l 0 Z X N f U 0 k v Q 2 h h b m d l Z C B U e X B l L n t L L i B D T 0 5 U Q U N U U y B E R V M g S U 5 G T 1 J N Q V R F V V J T I E N M R V M s M z A 3 f S Z x d W 9 0 O y w m c X V v d D t T Z W N 0 a W 9 u M S 9 G b 3 J t d W x h a X J l X 0 V 2 Y W x 1 d G l v b l 9 T a X R l c 1 9 T S S 9 D a G F u Z 2 V k I F R 5 c G U u e 0 s x L i B D b 2 1 i a W V u I G R c d T A w M j d p b m Z v c m 1 h d G V 1 c n M g Y 2 z D q X M g Y X Z l e i 1 2 b 3 V z I G R h b n M g Y 2 U g b G l l d S B k Z S B k w 6 l w b G F j Z W 1 l b n Q g P y w z M D h 9 J n F 1 b 3 Q 7 L C Z x d W 9 0 O 1 N l Y 3 R p b 2 4 x L 0 Z v c m 1 1 b G F p c m V f R X Z h b H V 0 a W 9 u X 1 N p d G V z X 1 N J L 0 N o Y W 5 n Z W Q g V H l w Z S 5 7 T C 4 g Q 0 9 N T U V O V E F J U k V T I E d F T k V S Q V V Y L D M w O X 0 m c X V v d D s s J n F 1 b 3 Q 7 U 2 V j d G l v b j E v R m 9 y b X V s Y W l y Z V 9 F d m F s d X R p b 2 5 f U 2 l 0 Z X N f U 0 k v Q 2 h h b m d l Z C B U e X B l L n t N L i B Q U k V O R V o g Q V U g T U 9 J T l M g Q 0 l O U S B Q S E 9 U T 1 M g R F U g U 0 l U R S w z M T B 9 J n F 1 b 3 Q 7 L C Z x d W 9 0 O 1 N l Y 3 R p b 2 4 x L 0 Z v c m 1 1 b G F p c m V f R X Z h b H V 0 a W 9 u X 1 N p d G V z X 1 N J L 0 N o Y W 5 n Z W Q g V H l w Z S 5 7 V m V 1 a W x s Z X o g c 1 x 1 M D A y N 2 l s I H Z v d X M g c G x h a X Q g c H J l b m R y Z S B h d S B t b 2 l u c y B j a W 5 x I C g 1 K S B w a G 9 0 b 3 M g Z H U g c 2 l 0 Z S w z M T F 9 J n F 1 b 3 Q 7 L C Z x d W 9 0 O 1 N l Y 3 R p b 2 4 x L 0 Z v c m 1 1 b G F p c m V f R X Z h b H V 0 a W 9 u X 1 N p d G V z X 1 N J L 0 N o Y W 5 n Z W Q g V H l w Z S 5 7 Q 0 F M Q 1 V M Q V R F V V I g R E V N T 0 d S Q V B I S V F V R S w z M T J 9 J n F 1 b 3 Q 7 L C Z x d W 9 0 O 1 N l Y 3 R p b 2 4 x L 0 Z v c m 1 1 b G F p c m V f R X Z h b H V 0 a W 9 u X 1 N p d G V z X 1 N J L 0 N o Y W 5 n Z W Q g V H l w Z S 5 7 Q 2 9 t Y m l l b i B k Z S B t w 6 l u Y W d l c y B h d m V 6 L X Z v d X M g a W 5 0 Z X J y b 2 f D q T 8 s M z E z f S Z x d W 9 0 O y w m c X V v d D t T Z W N 0 a W 9 u M S 9 G b 3 J t d W x h a X J l X 0 V 2 Y W x 1 d G l v b l 9 T a X R l c 1 9 T S S 9 D a G F u Z 2 V k I F R 5 c G U u e 1 9 p Z C w z M T R 9 J n F 1 b 3 Q 7 L C Z x d W 9 0 O 1 N l Y 3 R p b 2 4 x L 0 Z v c m 1 1 b G F p c m V f R X Z h b H V 0 a W 9 u X 1 N p d G V z X 1 N J L 0 N o Y W 5 n Z W Q g V H l w Z S 5 7 X 3 V 1 a W Q s M z E 1 f S Z x d W 9 0 O y w m c X V v d D t T Z W N 0 a W 9 u M S 9 G b 3 J t d W x h a X J l X 0 V 2 Y W x 1 d G l v b l 9 T a X R l c 1 9 T S S 9 D a G F u Z 2 V k I F R 5 c G U u e 1 9 z d W J t a X N z a W 9 u X 3 R p b W U s M z E 2 f S Z x d W 9 0 O y w m c X V v d D t T Z W N 0 a W 9 u M S 9 G b 3 J t d W x h a X J l X 0 V 2 Y W x 1 d G l v b l 9 T a X R l c 1 9 T S S 9 D a G F u Z 2 V k I F R 5 c G U u e 1 9 2 Y W x p Z G F 0 a W 9 u X 3 N 0 Y X R 1 c y w z M T d 9 J n F 1 b 3 Q 7 L C Z x d W 9 0 O 1 N l Y 3 R p b 2 4 x L 0 Z v c m 1 1 b G F p c m V f R X Z h b H V 0 a W 9 u X 1 N p d G V z X 1 N J L 0 N o Y W 5 n Z W Q g V H l w Z S 5 7 X 2 l u Z G V 4 L D M x O H 0 m c X V v d D t d L C Z x d W 9 0 O 0 N v b H V t b k N v d W 5 0 J n F 1 b 3 Q 7 O j M x O S w m c X V v d D t L Z X l D b 2 x 1 b W 5 O Y W 1 l c y Z x d W 9 0 O z p b X S w m c X V v d D t D b 2 x 1 b W 5 J Z G V u d G l 0 a W V z J n F 1 b 3 Q 7 O l s m c X V v d D t T Z W N 0 a W 9 u M S 9 G b 3 J t d W x h a X J l X 0 V 2 Y W x 1 d G l v b l 9 T a X R l c 1 9 T S S 9 D a G F u Z 2 V k I F R 5 c G U u e 0 R h d G U g Z G U g b F x 1 M D A y N 8 O p d m F s d W F 0 a W 9 u L D B 9 J n F 1 b 3 Q 7 L C Z x d W 9 0 O 1 N l Y 3 R p b 2 4 x L 0 Z v c m 1 1 b G F p c m V f R X Z h b H V 0 a W 9 u X 1 N p d G V z X 1 N J L 0 N o Y W 5 n Z W Q g V H l w Z S 5 7 T m 9 t I E V u d W 3 D q X J h d G V 1 c i w x f S Z x d W 9 0 O y w m c X V v d D t T Z W N 0 a W 9 u M S 9 G b 3 J t d W x h a X J l X 0 V 2 Y W x 1 d G l v b l 9 T a X R l c 1 9 T S S 9 D a G F u Z 2 V k I F R 5 c G U u e 1 N l e G U g R W 5 1 b c O p c m F 0 Z X V y L D J 9 J n F 1 b 3 Q 7 L C Z x d W 9 0 O 1 N l Y 3 R p b 2 4 x L 0 Z v c m 1 1 b G F p c m V f R X Z h b H V 0 a W 9 u X 1 N p d G V z X 1 N J L 0 N o Y W 5 n Z W Q g V H l w Z S 5 7 U 2 V s Z W N 0 a W 9 u b m V y I G x h I H L D q W d p b 2 4 s M 3 0 m c X V v d D s s J n F 1 b 3 Q 7 U 2 V j d G l v b j E v R m 9 y b X V s Y W l y Z V 9 F d m F s d X R p b 2 5 f U 2 l 0 Z X N f U 0 k v Q 2 h h b m d l Z C B U e X B l L n t B M S 4 g R M O p c G F y d G V t Z W 5 0 L D R 9 J n F 1 b 3 Q 7 L C Z x d W 9 0 O 1 N l Y 3 R p b 2 4 x L 0 Z v c m 1 1 b G F p c m V f R X Z h b H V 0 a W 9 u X 1 N p d G V z X 1 N J L 0 N o Y W 5 n Z W Q g V H l w Z S 5 7 Q T I u I F N v d X M t c H L D q W Z l Y 3 R 1 c m U s N X 0 m c X V v d D s s J n F 1 b 3 Q 7 U 2 V j d G l v b j E v R m 9 y b X V s Y W l y Z V 9 F d m F s d X R p b 2 5 f U 2 l 0 Z X N f U 0 k v Q 2 h h b m d l Z C B U e X B l L n t w Y 2 9 k Z X M s N n 0 m c X V v d D s s J n F 1 b 3 Q 7 U 2 V j d G l v b j E v R m 9 y b X V s Y W l y Z V 9 F d m F s d X R p b 2 5 f U 2 l 0 Z X N f U 0 k v Q 2 h h b m d l Z C B U e X B l L n t B L j g u I E 5 v b S B k d S B W a W x s Y W d l I C 8 g b G 9 j Y W x p d M O p I C 8 g c 2 l 0 Z S w 3 f S Z x d W 9 0 O y w m c X V v d D t T Z W N 0 a W 9 u M S 9 G b 3 J t d W x h a X J l X 0 V 2 Y W x 1 d G l v b l 9 T a X R l c 1 9 T S S 9 D a G F u Z 2 V k I F R 5 c G U u e 0 E u O C 4 x L i B T a S B h d X R y Z S w g c 3 D D q W N p Z m l l e i B z X H U w M D I 3 a W w g d m 9 1 c y B w b G F p d C w 4 f S Z x d W 9 0 O y w m c X V v d D t T Z W N 0 a W 9 u M S 9 G b 3 J t d W x h a X J l X 0 V 2 Y W x 1 d G l v b l 9 T a X R l c 1 9 T S S 9 D a G F u Z 2 V k I F R 5 c G U u e 0 x h d C D D o C B j b 2 5 z a W T D q X J l c i w 5 f S Z x d W 9 0 O y w m c X V v d D t T Z W N 0 a W 9 u M S 9 G b 3 J t d W x h a X J l X 0 V 2 Y W x 1 d G l v b l 9 T a X R l c 1 9 T S S 9 D a G F u Z 2 V k I F R 5 c G U u e 0 x v b m c g w 6 A g Y 2 9 u c 2 l k w 6 l y Z X I s M T B 9 J n F 1 b 3 Q 7 L C Z x d W 9 0 O 1 N l Y 3 R p b 2 4 x L 0 Z v c m 1 1 b G F p c m V f R X Z h b H V 0 a W 9 u X 1 N p d G V z X 1 N J L 0 N o Y W 5 n Z W Q g V H l w Z S 5 7 Q T U u R W 5 2 a X J v b m 5 l b W V u d C B k d S B s a W V 1 I G R l I G T D q X B s Y W N l b W V u d C w x M X 0 m c X V v d D s s J n F 1 b 3 Q 7 U 2 V j d G l v b j E v R m 9 y b X V s Y W l y Z V 9 F d m F s d X R p b 2 5 f U 2 l 0 Z X N f U 0 k v Q 2 h h b m d l Z C B U e X B l L n t B N i 5 h L i B O b 2 0 g Z H U g d m l s b G F n Z S A v I H Z p b G x l L y B j Y W 5 0 b 2 4 g b G U g c G x 1 c y B w c m 9 j a G U g O i w x M n 0 m c X V v d D s s J n F 1 b 3 Q 7 U 2 V j d G l v b j E v R m 9 y b X V s Y W l y Z V 9 F d m F s d X R p b 2 5 f U 2 l 0 Z X N f U 0 k v Q 2 h h b m d l Z C B U e X B l L n t B N i 5 i L i B M Y S B k a X N 0 Y W 5 j Z S B l b i B r b S A 6 L D E z f S Z x d W 9 0 O y w m c X V v d D t T Z W N 0 a W 9 u M S 9 G b 3 J t d W x h a X J l X 0 V 2 Y W x 1 d G l v b l 9 T a X R l c 1 9 T S S 9 D a G F u Z 2 V k I F R 5 c G U u e 0 E 3 L l R 5 c G U g Z G U g U 2 l 0 Z S w x N H 0 m c X V v d D s s J n F 1 b 3 Q 7 U 2 V j d G l v b j E v R m 9 y b X V s Y W l y Z V 9 F d m F s d X R p b 2 5 f U 2 l 0 Z X N f U 0 k v Q 2 h h b m d l Z C B U e X B l L n t B N y 4 g Q X V 0 c m U s I H B y w 6 l j a X N l e i w x N X 0 m c X V v d D s s J n F 1 b 3 Q 7 U 2 V j d G l v b j E v R m 9 y b X V s Y W l y Z V 9 F d m F s d X R p b 2 5 f U 2 l 0 Z X N f U 0 k v Q 2 h h b m d l Z C B U e X B l L n t B O C 4 g U X V l b C B 0 e X B l I G T i g J l v c m d h b m l z Y X R p b 2 4 g Z X N 0 I G V u I G N o Y X J n Z S B k Z S B s Y S B n Z X N 0 a W 9 u I G R 1 I H N p d G U g P y w x N n 0 m c X V v d D s s J n F 1 b 3 Q 7 U 2 V j d G l v b j E v R m 9 y b X V s Y W l y Z V 9 F d m F s d X R p b 2 5 f U 2 l 0 Z X N f U 0 k v Q 2 h h b m d l Z C B U e X B l L n t B O C 4 x L i B T c M O p Y 2 l m a W V 6 I G F 1 d H J l I H R 5 c G U g Z F x 1 M D A y N 2 9 y Z 2 F u a X N h d G l v b i w x N 3 0 m c X V v d D s s J n F 1 b 3 Q 7 U 2 V j d G l v b j E v R m 9 y b X V s Y W l y Z V 9 F d m F s d X R p b 2 5 f U 2 l 0 Z X N f U 0 k v Q 2 h h b m d l Z C B U e X B l L n t C M W E u I E 5 v b W J y Z S B k Z S B t w 6 l u Y W d l c y B k Z X M g U E R J L D E 4 f S Z x d W 9 0 O y w m c X V v d D t T Z W N 0 a W 9 u M S 9 G b 3 J t d W x h a X J l X 0 V 2 Y W x 1 d G l v b l 9 T a X R l c 1 9 T S S 9 D a G F u Z 2 V k I F R 5 c G U u e 0 I x Y i 4 g T m 9 t Y n J l I G R c d T A w M j d p b m R p d m l k d X M s M T l 9 J n F 1 b 3 Q 7 L C Z x d W 9 0 O 1 N l Y 3 R p b 2 4 x L 0 Z v c m 1 1 b G F p c m V f R X Z h b H V 0 a W 9 u X 1 N p d G V z X 1 N J L 0 N o Y W 5 n Z W Q g V H l w Z S 5 7 U s O p Z 2 l v b i B k Z S B w c m 9 2 Z W 5 h b m N l I G R 1 I E d y b 3 V w Z S B w c m l u Y 2 l w Y W w g Z G V z I F B l c n N v b m 5 l c y B E w 6 l w b G F j w 6 l l c y B J b n R l c m 5 l c y w y M H 0 m c X V v d D s s J n F 1 b 3 Q 7 U 2 V j d G l v b j E v R m 9 y b X V s Y W l y Z V 9 F d m F s d X R p b 2 5 f U 2 l 0 Z X N f U 0 k v Q 2 h h b m d l Z C B U e X B l L n t E w 6 l w Y X J 0 Z W 1 l b n Q g Z G U g c H J v d m V u Y W 5 j Z S B k d S B H c m 9 1 c G U g c H J p b m N p c G F s I G R l c y B Q Z X J z b 2 5 u Z X M g R M O p c G x h Y 8 O p Z X M g S W 5 0 Z X J u Z X M s M j F 9 J n F 1 b 3 Q 7 L C Z x d W 9 0 O 1 N l Y 3 R p b 2 4 x L 0 Z v c m 1 1 b G F p c m V f R X Z h b H V 0 a W 9 u X 1 N p d G V z X 1 N J L 0 N o Y W 5 n Z W Q g V H l w Z S 5 7 U 2 9 1 c y 1 Q c s O p Z m V j d H V y Z S B k Z S B w c m 9 2 Z W 5 h b m N l I G R 1 I E d y b 3 V w Z S B w c m l u Y 2 l w Y W w g Z G V z I F B l c n N v b m 5 l c y B E w 6 l w b G F j w 6 l l c y B J b n R l c m 5 l c y w y M n 0 m c X V v d D s s J n F 1 b 3 Q 7 U 2 V j d G l v b j E v R m 9 y b X V s Y W l y Z V 9 F d m F s d X R p b 2 5 f U 2 l 0 Z X N f U 0 k v Q 2 h h b m d l Z C B U e X B l L n t N b 3 l l b n M g Z G U g Z M O p c G x h Y 2 V t Z W 5 0 I G V t c H J 1 b n T D q X M g c G F y I G x l c y B Q R E k s M j N 9 J n F 1 b 3 Q 7 L C Z x d W 9 0 O 1 N l Y 3 R p b 2 4 x L 0 Z v c m 1 1 b G F p c m V f R X Z h b H V 0 a W 9 u X 1 N p d G V z X 1 N J L 0 N o Y W 5 n Z W Q g V H l w Z S 5 7 T W 9 5 Z W 5 z I G R l I G T D q X B s Y W N l b W V u d C B l b X B y d W 5 0 w 6 l z I H B h c i B s Z X M g U E R J L 0 E g c G l l Z C w y N H 0 m c X V v d D s s J n F 1 b 3 Q 7 U 2 V j d G l v b j E v R m 9 y b X V s Y W l y Z V 9 F d m F s d X R p b 2 5 f U 2 l 0 Z X N f U 0 k v Q 2 h h b m d l Z C B U e X B l L n t N b 3 l l b n M g Z G U g Z M O p c G x h Y 2 V t Z W 5 0 I G V t c H J 1 b n T D q X M g c G F y I G x l c y B Q R E k v T W 9 0 b y w y N X 0 m c X V v d D s s J n F 1 b 3 Q 7 U 2 V j d G l v b j E v R m 9 y b X V s Y W l y Z V 9 F d m F s d X R p b 2 5 f U 2 l 0 Z X N f U 0 k v Q 2 h h b m d l Z C B U e X B l L n t N b 3 l l b n M g Z G U g Z M O p c G x h Y 2 V t Z W 5 0 I G V t c H J 1 b n T D q X M g c G F y I G x l c y B Q R E k v Q m l j e W N s Z X R 0 Z S w y N n 0 m c X V v d D s s J n F 1 b 3 Q 7 U 2 V j d G l v b j E v R m 9 y b X V s Y W l y Z V 9 F d m F s d X R p b 2 5 f U 2 l 0 Z X N f U 0 k v Q 2 h h b m d l Z C B U e X B l L n t N b 3 l l b n M g Z G U g Z M O p c G x h Y 2 V t Z W 5 0 I G V t c H J 1 b n T D q X M g c G F y I G x l c y B Q R E k v V m 9 p d H V y Z S w y N 3 0 m c X V v d D s s J n F 1 b 3 Q 7 U 2 V j d G l v b j E v R m 9 y b X V s Y W l y Z V 9 F d m F s d X R p b 2 5 f U 2 l 0 Z X N f U 0 k v Q 2 h h b m d l Z C B U e X B l L n t N b 3 l l b n M g Z G U g Z M O p c G x h Y 2 V t Z W 5 0 I G V t c H J 1 b n T D q X M g c G F y I G x l c y B Q R E k v U G l y b 2 d 1 Z S w y O H 0 m c X V v d D s s J n F 1 b 3 Q 7 U 2 V j d G l v b j E v R m 9 y b X V s Y W l y Z V 9 F d m F s d X R p b 2 5 f U 2 l 0 Z X N f U 0 k v Q 2 h h b m d l Z C B U e X B l L n t N b 3 l l b n M g Z G U g Z M O p c G x h Y 2 V t Z W 5 0 I G V t c H J 1 b n T D q X M g c G F y I G x l c y B Q R E k v R G 9 z I G R c d T A w M j d h b m l t Y W w s M j l 9 J n F 1 b 3 Q 7 L C Z x d W 9 0 O 1 N l Y 3 R p b 2 4 x L 0 Z v c m 1 1 b G F p c m V f R X Z h b H V 0 a W 9 u X 1 N p d G V z X 1 N J L 0 N o Y W 5 n Z W Q g V H l w Z S 5 7 T W 9 5 Z W 5 z I G R l I G T D q X B s Y W N l b W V u d C B l b X B y d W 5 0 w 6 l z I H B h c i B s Z X M g U E R J L 1 b D q W h p Y 3 V s Z S B t a W x p d G F p c m U s M z B 9 J n F 1 b 3 Q 7 L C Z x d W 9 0 O 1 N l Y 3 R p b 2 4 x L 0 Z v c m 1 1 b G F p c m V f R X Z h b H V 0 a W 9 u X 1 N p d G V z X 1 N J L 0 N o Y W 5 n Z W Q g V H l w Z S 5 7 T W 9 5 Z W 5 z I G R l I G T D q X B s Y W N l b W V u d C B l b X B y d W 5 0 w 6 l z I H B h c i B s Z X M g U E R J L 1 R y Y W 5 z c G 9 y d C B l b i B j b 2 1 t d W 4 s M z F 9 J n F 1 b 3 Q 7 L C Z x d W 9 0 O 1 N l Y 3 R p b 2 4 x L 0 Z v c m 1 1 b G F p c m V f R X Z h b H V 0 a W 9 u X 1 N p d G V z X 1 N J L 0 N o Y W 5 n Z W Q g V H l w Z S 5 7 Q W 5 u w 6 l l I G R c d T A w M j d h c n J p d s O p Z S B k d S B H c m 9 1 c G U g c H J p b m N p c G F s I G R l c y B Q Z X J z b 2 5 u Z X M g R M O p c G x h Y 8 O p Z X M g S W 5 0 Z X J u Z X M s M z J 9 J n F 1 b 3 Q 7 L C Z x d W 9 0 O 1 N l Y 3 R p b 2 4 x L 0 Z v c m 1 1 b G F p c m V f R X Z h b H V 0 a W 9 u X 1 N p d G V z X 1 N J L 0 N o Y W 5 n Z W Q g V H l w Z S 5 7 Q W 5 u w 6 l l X 0 F y c m l 2 w 6 l l X 1 B E S S w z M 3 0 m c X V v d D s s J n F 1 b 3 Q 7 U 2 V j d G l v b j E v R m 9 y b X V s Y W l y Z V 9 F d m F s d X R p b 2 5 f U 2 l 0 Z X N f U 0 k v Q 2 h h b m d l Z C B U e X B l L n t Q b 3 V y I H F 1 Z W x s Z X M g c m F p c 2 9 u c y B s Y S B t Y W p v c m l 0 w 6 k g Z G V z I F B E S S B z X H U w M D I 3 w 6 l 0 Y W l l b n Q g Z M O p c G x h Y 8 O p c y A o b G 9 y c y B k d S B w c m V t a W V y I G T D q X B s Y W N l b W V u d C k s M z R 9 J n F 1 b 3 Q 7 L C Z x d W 9 0 O 1 N l Y 3 R p b 2 4 x L 0 Z v c m 1 1 b G F p c m V f R X Z h b H V 0 a W 9 u X 1 N p d G V z X 1 N J L 0 N o Y W 5 n Z W Q g V H l w Z S 5 7 Q T g u M S 4 g U 3 D D q W N p Z m l l e i B h d X R y Z S B y Y W l z b 2 5 z I G R l I G T D q X B s Y W N l b W V u d C w z N X 0 m c X V v d D s s J n F 1 b 3 Q 7 U 2 V j d G l v b j E v R m 9 y b X V s Y W l y Z V 9 F d m F s d X R p b 2 5 f U 2 l 0 Z X N f U 0 k v Q 2 h h b m d l Z C B U e X B l L n t C M m E g T m 9 t Y n J l I G R l I G 3 D q W 5 h Z 2 V z I H J l d G 9 1 c m 7 D q X M g Y W 5 j a W V u c y B Q R E k s M z Z 9 J n F 1 b 3 Q 7 L C Z x d W 9 0 O 1 N l Y 3 R p b 2 4 x L 0 Z v c m 1 1 b G F p c m V f R X Z h b H V 0 a W 9 u X 1 N p d G V z X 1 N J L 0 N o Y W 5 n Z W Q g V H l w Z S 5 7 Q j J i I E 5 v b W J y Z S B k X H U w M D I 3 a W 5 k a X Z p Z H V z I H J l d G 9 1 c m 7 D q X M g Y W 5 j a W V u c y B Q R E k s M z d 9 J n F 1 b 3 Q 7 L C Z x d W 9 0 O 1 N l Y 3 R p b 2 4 x L 0 Z v c m 1 1 b G F p c m V f R X Z h b H V 0 a W 9 u X 1 N p d G V z X 1 N J L 0 N o Y W 5 n Z W Q g V H l w Z S 5 7 U H J v d m l u Y 2 U g Z G U g c H J v d m V u Y W 5 j Z S B k Z S B s Y S B t Y W p v c m l 0 w 6 k g Z G V z I H J l d G 9 1 c m 7 D q X M g Y W 5 j a W V u c y B Q R E k s M z h 9 J n F 1 b 3 Q 7 L C Z x d W 9 0 O 1 N l Y 3 R p b 2 4 x L 0 Z v c m 1 1 b G F p c m V f R X Z h b H V 0 a W 9 u X 1 N p d G V z X 1 N J L 0 N o Y W 5 n Z W Q g V H l w Z S 5 7 R M O p c G F y d G V t Z W 5 0 I G R l I H B y b 3 Z l b m F u Y 2 U g Z G U g b G E g b W F q b 3 J p d M O p I G R l c y B y Z X R v d X J u w 6 l z I G F u Y 2 l l b n M g U E R J L D M 5 f S Z x d W 9 0 O y w m c X V v d D t T Z W N 0 a W 9 u M S 9 G b 3 J t d W x h a X J l X 0 V 2 Y W x 1 d G l v b l 9 T a X R l c 1 9 T S S 9 D a G F u Z 2 V k I F R 5 c G U u e 1 N v d X M t U H L D q W Z l Y 3 R 1 c m U g Z G U g c H J v d m V u Y W 5 j Z S B k d S B H c m 9 1 c G U g c H J p b m N p c G F s I G R l c y B y Z X R v d X J u w 6 l z I G F u Y 2 l l b n M g U E R J L D Q w f S Z x d W 9 0 O y w m c X V v d D t T Z W N 0 a W 9 u M S 9 G b 3 J t d W x h a X J l X 0 V 2 Y W x 1 d G l v b l 9 T a X R l c 1 9 T S S 9 D a G F u Z 2 V k I F R 5 c G U u e 0 F u b s O p Z S B k Z S B S R V R P V V I g Z H U g R 3 J v d X B l I H B y a W 5 j a X B h b C B k Z X M g U m V 0 b 3 V y b s O p c y w 0 M X 0 m c X V v d D s s J n F 1 b 3 Q 7 U 2 V j d G l v b j E v R m 9 y b X V s Y W l y Z V 9 F d m F s d X R p b 2 5 f U 2 l 0 Z X N f U 0 k v Q 2 h h b m d l Z C B U e X B l L n t B b m 5 l Z V 9 S Z X R v d X J f Y W 5 j a W V u c y B Q R E k s N D J 9 J n F 1 b 3 Q 7 L C Z x d W 9 0 O 1 N l Y 3 R p b 2 4 x L 0 Z v c m 1 1 b G F p c m V f R X Z h b H V 0 a W 9 u X 1 N p d G V z X 1 N J L 0 N o Y W 5 n Z W Q g V H l w Z S 5 7 T W 9 5 Z W 5 z I G R l I G T D q X B s Y W N l b W V u d C B l b X B y d W 5 0 w 6 l z I H B h c i B s Z X M g c m V 0 b 3 V y b s O p c y w 0 M 3 0 m c X V v d D s s J n F 1 b 3 Q 7 U 2 V j d G l v b j E v R m 9 y b X V s Y W l y Z V 9 F d m F s d X R p b 2 5 f U 2 l 0 Z X N f U 0 k v Q 2 h h b m d l Z C B U e X B l L n t N b 3 l l b n M g Z G U g Z M O p c G x h Y 2 V t Z W 5 0 I G V t c H J 1 b n T D q X M g c G F y I G x l c y B y Z X R v d X J u w 6 l z L 0 E g c G l l Z C w 0 N H 0 m c X V v d D s s J n F 1 b 3 Q 7 U 2 V j d G l v b j E v R m 9 y b X V s Y W l y Z V 9 F d m F s d X R p b 2 5 f U 2 l 0 Z X N f U 0 k v Q 2 h h b m d l Z C B U e X B l L n t N b 3 l l b n M g Z G U g Z M O p c G x h Y 2 V t Z W 5 0 I G V t c H J 1 b n T D q X M g c G F y I G x l c y B y Z X R v d X J u w 6 l z L 0 1 v d G 8 s N D V 9 J n F 1 b 3 Q 7 L C Z x d W 9 0 O 1 N l Y 3 R p b 2 4 x L 0 Z v c m 1 1 b G F p c m V f R X Z h b H V 0 a W 9 u X 1 N p d G V z X 1 N J L 0 N o Y W 5 n Z W Q g V H l w Z S 5 7 T W 9 5 Z W 5 z I G R l I G T D q X B s Y W N l b W V u d C B l b X B y d W 5 0 w 6 l z I H B h c i B s Z X M g c m V 0 b 3 V y b s O p c y 9 C a W N 5 Y 2 x l d H R l L D Q 2 f S Z x d W 9 0 O y w m c X V v d D t T Z W N 0 a W 9 u M S 9 G b 3 J t d W x h a X J l X 0 V 2 Y W x 1 d G l v b l 9 T a X R l c 1 9 T S S 9 D a G F u Z 2 V k I F R 5 c G U u e 0 1 v e W V u c y B k Z S B k w 6 l w b G F j Z W 1 l b n Q g Z W 1 w c n V u d M O p c y B w Y X I g b G V z I H J l d G 9 1 c m 7 D q X M v V m 9 p d H V y Z S w 0 N 3 0 m c X V v d D s s J n F 1 b 3 Q 7 U 2 V j d G l v b j E v R m 9 y b X V s Y W l y Z V 9 F d m F s d X R p b 2 5 f U 2 l 0 Z X N f U 0 k v Q 2 h h b m d l Z C B U e X B l L n t N b 3 l l b n M g Z G U g Z M O p c G x h Y 2 V t Z W 5 0 I G V t c H J 1 b n T D q X M g c G F y I G x l c y B y Z X R v d X J u w 6 l z L 1 B p c m 9 n d W U s N D h 9 J n F 1 b 3 Q 7 L C Z x d W 9 0 O 1 N l Y 3 R p b 2 4 x L 0 Z v c m 1 1 b G F p c m V f R X Z h b H V 0 a W 9 u X 1 N p d G V z X 1 N J L 0 N o Y W 5 n Z W Q g V H l w Z S 5 7 T W 9 5 Z W 5 z I G R l I G T D q X B s Y W N l b W V u d C B l b X B y d W 5 0 w 6 l z I H B h c i B s Z X M g c m V 0 b 3 V y b s O p c y 9 E b 3 M g Z F x 1 M D A y N 2 F u a W 1 h b C w 0 O X 0 m c X V v d D s s J n F 1 b 3 Q 7 U 2 V j d G l v b j E v R m 9 y b X V s Y W l y Z V 9 F d m F s d X R p b 2 5 f U 2 l 0 Z X N f U 0 k v Q 2 h h b m d l Z C B U e X B l L n t N b 3 l l b n M g Z G U g Z M O p c G x h Y 2 V t Z W 5 0 I G V t c H J 1 b n T D q X M g c G F y I G x l c y B y Z X R v d X J u w 6 l z L 1 b D q W h p Y 3 V s Z S B t a W x p d G F p c m U s N T B 9 J n F 1 b 3 Q 7 L C Z x d W 9 0 O 1 N l Y 3 R p b 2 4 x L 0 Z v c m 1 1 b G F p c m V f R X Z h b H V 0 a W 9 u X 1 N p d G V z X 1 N J L 0 N o Y W 5 n Z W Q g V H l w Z S 5 7 T W 9 5 Z W 5 z I G R l I G T D q X B s Y W N l b W V u d C B l b X B y d W 5 0 w 6 l z I H B h c i B s Z X M g c m V 0 b 3 V y b s O p c y 9 U c m F u c 3 B v c n Q g Z W 4 g Y 2 9 t b X V u L D U x f S Z x d W 9 0 O y w m c X V v d D t T Z W N 0 a W 9 u M S 9 G b 3 J t d W x h a X J l X 0 V 2 Y W x 1 d G l v b l 9 T a X R l c 1 9 T S S 9 D a G F u Z 2 V k I F R 5 c G U u e 1 B v d X I g c X V l b G x l c y B y Y W l z b 2 5 z I G x h I G 1 h a m 9 y a X T D q S B k Z X M g c m V 0 b 3 V y b s O p c y D D q X R h a W V u d C B y Z W 5 0 c s O p Z S w 1 M n 0 m c X V v d D s s J n F 1 b 3 Q 7 U 2 V j d G l v b j E v R m 9 y b X V s Y W l y Z V 9 F d m F s d X R p b 2 5 f U 2 l 0 Z X N f U 0 k v Q 2 h h b m d l Z C B U e X B l L n t F c 3 Q t Y 2 U g c X V l I G x h I G 1 h a m 9 y a X T D q S B k Z S B j Z X M g c m V 0 b 3 V y b s O p c y B l c 3 Q g c m V u d H L D q W U g Z G F u c y B s Z X M g a G F i a X R h d G l v b n M g Z O K A m W F 2 Y W 5 0 I G T D q X B s Y W N l b W V u d C A / L D U z f S Z x d W 9 0 O y w m c X V v d D t T Z W N 0 a W 9 u M S 9 G b 3 J t d W x h a X J l X 0 V 2 Y W x 1 d G l v b l 9 T a X R l c 1 9 T S S 9 D a G F u Z 2 V k I F R 5 c G U u e 1 N p I G 5 v b i w g c G 9 1 c n F 1 b 2 k s N T R 9 J n F 1 b 3 Q 7 L C Z x d W 9 0 O 1 N l Y 3 R p b 2 4 x L 0 Z v c m 1 1 b G F p c m V f R X Z h b H V 0 a W 9 u X 1 N p d G V z X 1 N J L 0 N o Y W 5 n Z W Q g V H l w Z S 5 7 U 2 k g b m 9 u L C B w b 3 V y c X V v a S 9 B Y n J p c y B k w 6 l 0 c n V p d H M s N T V 9 J n F 1 b 3 Q 7 L C Z x d W 9 0 O 1 N l Y 3 R p b 2 4 x L 0 Z v c m 1 1 b G F p c m V f R X Z h b H V 0 a W 9 u X 1 N p d G V z X 1 N J L 0 N o Y W 5 n Z W Q g V H l w Z S 5 7 U 2 k g b m 9 u L C B w b 3 V y c X V v a S 9 U Z X J y Y W l u I G 9 j Y 3 V w w 6 k g c G F y I G T i g J l h d X R y Z X M g c G V y c 2 9 u b m V z L D U 2 f S Z x d W 9 0 O y w m c X V v d D t T Z W N 0 a W 9 u M S 9 G b 3 J t d W x h a X J l X 0 V 2 Y W x 1 d G l v b l 9 T a X R l c 1 9 T S S 9 D a G F u Z 2 V k I F R 5 c G U u e 1 N p I G 5 v b i w g c G 9 1 c n F 1 b 2 k v S W 5 z w 6 l j d X J p d M O p I G z D o C B v w 7 k g b O K A m W h h Y m l 0 Y X R p b 2 4 g w 6 l 0 Y W l 0 I G x v Y 2 F s a X P D q W U s N T d 9 J n F 1 b 3 Q 7 L C Z x d W 9 0 O 1 N l Y 3 R p b 2 4 x L 0 Z v c m 1 1 b G F p c m V f R X Z h b H V 0 a W 9 u X 1 N p d G V z X 1 N J L 0 N o Y W 5 n Z W Q g V H l w Z S 5 7 U 2 k g b m 9 u L C B w b 3 V y c X V v a S 9 S Z X N 0 Z X I g Y X Z l Y y B k 4 o C Z Y X V 0 c m V z I G Z h b W l s b G V z I G R h b n M g b G U g b G l l d S B h Y 3 R 1 Z W w s N T h 9 J n F 1 b 3 Q 7 L C Z x d W 9 0 O 1 N l Y 3 R p b 2 4 x L 0 Z v c m 1 1 b G F p c m V f R X Z h b H V 0 a W 9 u X 1 N p d G V z X 1 N J L 0 N o Y W 5 n Z W Q g V H l w Z S 5 7 U 2 k g b m 9 u L C B w b 3 V y c X V v a S 9 B d X R y Z X M g w 6 A g c H L D q W N p c 2 V y L D U 5 f S Z x d W 9 0 O y w m c X V v d D t T Z W N 0 a W 9 u M S 9 G b 3 J t d W x h a X J l X 0 V 2 Y W x 1 d G l v b l 9 T a X R l c 1 9 T S S 9 D a G F u Z 2 V k I F R 5 c G U u e 0 I y Y S B O b 2 1 i c m U g Z G U g b c O p b m F n Z X M g c m V 0 b 3 V y b s O p c y B 2 Z W 5 1 c y B k Z S B s X H U w M D I 3 w 6 l 0 c m F u Z 2 V y L D Y w f S Z x d W 9 0 O y w m c X V v d D t T Z W N 0 a W 9 u M S 9 G b 3 J t d W x h a X J l X 0 V 2 Y W x 1 d G l v b l 9 T a X R l c 1 9 T S S 9 D a G F u Z 2 V k I F R 5 c G U u e 0 I y Y i B O b 2 1 i c m U g Z F x 1 M D A y N 2 l u Z G l 2 a W R 1 c y B y Z X R v d X J u w 6 l z I H Z l b n V z I G R l I G x c d T A w M j f D q X R y Y W 5 n Z X I s N j F 9 J n F 1 b 3 Q 7 L C Z x d W 9 0 O 1 N l Y 3 R p b 2 4 x L 0 Z v c m 1 1 b G F p c m V f R X Z h b H V 0 a W 9 u X 1 N p d G V z X 1 N J L 0 N o Y W 5 n Z W Q g V H l w Z S 5 7 U G F 5 c y B k Z S B w c m 9 2 Z W 5 h b m N l I G R l I G x h I G 1 h a m 9 y a X T D q S B k Z X M g c m V 0 b 3 V y b s O p c y B 2 Z W 5 1 c y B k Z S B s X H U w M D I 3 w 6 l 0 c m F u Z 2 V y L D Y y f S Z x d W 9 0 O y w m c X V v d D t T Z W N 0 a W 9 u M S 9 G b 3 J t d W x h a X J l X 0 V 2 Y W x 1 d G l v b l 9 T a X R l c 1 9 T S S 9 D a G F u Z 2 V k I F R 5 c G U u e 1 B y b 3 Z p b m N l I G R l I H B y b 3 Z l b m F u Y 2 U g Z G U g b G E g b W F q b 3 J p d M O p I G R l c y B y Z X R v d X J u w 6 l z I H Z l b n V z I G R l I G x c d T A w M j f D q X R y Y W 5 n Z X I s N j N 9 J n F 1 b 3 Q 7 L C Z x d W 9 0 O 1 N l Y 3 R p b 2 4 x L 0 Z v c m 1 1 b G F p c m V f R X Z h b H V 0 a W 9 u X 1 N p d G V z X 1 N J L 0 N o Y W 5 n Z W Q g V H l w Z S 5 7 R M O p c G F y d G V t Z W 5 0 I G R l I H B y b 3 Z l b m F u Y 2 U g Z G U g b G E g b W F q b 3 J p d M O p I G R l c y B y Z X R v d X J u w 6 l z I H Z l b n V z I G R l I G x c d T A w M j f D q X R y Y W 5 n Z X I s N j R 9 J n F 1 b 3 Q 7 L C Z x d W 9 0 O 1 N l Y 3 R p b 2 4 x L 0 Z v c m 1 1 b G F p c m V f R X Z h b H V 0 a W 9 u X 1 N p d G V z X 1 N J L 0 N o Y W 5 n Z W Q g V H l w Z S 5 7 Q W 5 u w 6 l l I G R l I F J F V E 9 V U i B k d S B H c m 9 1 c G U g c H J p b m N p c G F s I G R l c y B S Z X R v d X J u w 6 l z M i w 2 N X 0 m c X V v d D s s J n F 1 b 3 Q 7 U 2 V j d G l v b j E v R m 9 y b X V s Y W l y Z V 9 F d m F s d X R p b 2 5 f U 2 l 0 Z X N f U 0 k v Q 2 h h b m d l Z C B U e X B l L n t B b m 5 l Z V 9 S Z X R v d X J f Y X U g V G N o Y W Q s N j Z 9 J n F 1 b 3 Q 7 L C Z x d W 9 0 O 1 N l Y 3 R p b 2 4 x L 0 Z v c m 1 1 b G F p c m V f R X Z h b H V 0 a W 9 u X 1 N p d G V z X 1 N J L 0 N o Y W 5 n Z W Q g V H l w Z S 5 7 T W 9 5 Z W 5 z I G R l I G T D q X B s Y W N l b W V u d C B l b X B y d W 5 0 w 6 l z I H B h c i B s Z X M g c m V 0 b 3 V y b s O p c z M s N j d 9 J n F 1 b 3 Q 7 L C Z x d W 9 0 O 1 N l Y 3 R p b 2 4 x L 0 Z v c m 1 1 b G F p c m V f R X Z h b H V 0 a W 9 u X 1 N p d G V z X 1 N J L 0 N o Y W 5 n Z W Q g V H l w Z S 5 7 T W 9 5 Z W 5 z I G R l I G T D q X B s Y W N l b W V u d C B l b X B y d W 5 0 w 6 l z I H B h c i B s Z X M g c m V 0 b 3 V y b s O p c y 9 B I H B p Z W Q 0 L D Y 4 f S Z x d W 9 0 O y w m c X V v d D t T Z W N 0 a W 9 u M S 9 G b 3 J t d W x h a X J l X 0 V 2 Y W x 1 d G l v b l 9 T a X R l c 1 9 T S S 9 D a G F u Z 2 V k I F R 5 c G U u e 0 1 v e W V u c y B k Z S B k w 6 l w b G F j Z W 1 l b n Q g Z W 1 w c n V u d M O p c y B w Y X I g b G V z I H J l d G 9 1 c m 7 D q X M v T W 9 0 b z U s N j l 9 J n F 1 b 3 Q 7 L C Z x d W 9 0 O 1 N l Y 3 R p b 2 4 x L 0 Z v c m 1 1 b G F p c m V f R X Z h b H V 0 a W 9 u X 1 N p d G V z X 1 N J L 0 N o Y W 5 n Z W Q g V H l w Z S 5 7 T W 9 5 Z W 5 z I G R l I G T D q X B s Y W N l b W V u d C B l b X B y d W 5 0 w 6 l z I H B h c i B s Z X M g c m V 0 b 3 V y b s O p c y 9 C a W N 5 Y 2 x l d H R l N i w 3 M H 0 m c X V v d D s s J n F 1 b 3 Q 7 U 2 V j d G l v b j E v R m 9 y b X V s Y W l y Z V 9 F d m F s d X R p b 2 5 f U 2 l 0 Z X N f U 0 k v Q 2 h h b m d l Z C B U e X B l L n t N b 3 l l b n M g Z G U g Z M O p c G x h Y 2 V t Z W 5 0 I G V t c H J 1 b n T D q X M g c G F y I G x l c y B y Z X R v d X J u w 6 l z L 1 Z v a X R 1 c m U 3 L D c x f S Z x d W 9 0 O y w m c X V v d D t T Z W N 0 a W 9 u M S 9 G b 3 J t d W x h a X J l X 0 V 2 Y W x 1 d G l v b l 9 T a X R l c 1 9 T S S 9 D a G F u Z 2 V k I F R 5 c G U u e 0 1 v e W V u c y B k Z S B k w 6 l w b G F j Z W 1 l b n Q g Z W 1 w c n V u d M O p c y B w Y X I g b G V z I H J l d G 9 1 c m 7 D q X M v U G l y b 2 d 1 Z T g s N z J 9 J n F 1 b 3 Q 7 L C Z x d W 9 0 O 1 N l Y 3 R p b 2 4 x L 0 Z v c m 1 1 b G F p c m V f R X Z h b H V 0 a W 9 u X 1 N p d G V z X 1 N J L 0 N o Y W 5 n Z W Q g V H l w Z S 5 7 T W 9 5 Z W 5 z I G R l I G T D q X B s Y W N l b W V u d C B l b X B y d W 5 0 w 6 l z I H B h c i B s Z X M g c m V 0 b 3 V y b s O p c y 9 E b 3 M g Z F x 1 M D A y N 2 F u a W 1 h b D k s N z N 9 J n F 1 b 3 Q 7 L C Z x d W 9 0 O 1 N l Y 3 R p b 2 4 x L 0 Z v c m 1 1 b G F p c m V f R X Z h b H V 0 a W 9 u X 1 N p d G V z X 1 N J L 0 N o Y W 5 n Z W Q g V H l w Z S 5 7 T W 9 5 Z W 5 z I G R l I G T D q X B s Y W N l b W V u d C B l b X B y d W 5 0 w 6 l z I H B h c i B s Z X M g c m V 0 b 3 V y b s O p c y 9 W w 6 l o a W N 1 b G U g b W l s a X R h a X J l M T A s N z R 9 J n F 1 b 3 Q 7 L C Z x d W 9 0 O 1 N l Y 3 R p b 2 4 x L 0 Z v c m 1 1 b G F p c m V f R X Z h b H V 0 a W 9 u X 1 N p d G V z X 1 N J L 0 N o Y W 5 n Z W Q g V H l w Z S 5 7 T W 9 5 Z W 5 z I G R l I G T D q X B s Y W N l b W V u d C B l b X B y d W 5 0 w 6 l z I H B h c i B s Z X M g c m V 0 b 3 V y b s O p c y 9 U c m F u c 3 B v c n Q g Z W 4 g Y 2 9 t b X V u M T E s N z V 9 J n F 1 b 3 Q 7 L C Z x d W 9 0 O 1 N l Y 3 R p b 2 4 x L 0 Z v c m 1 1 b G F p c m V f R X Z h b H V 0 a W 9 u X 1 N p d G V z X 1 N J L 0 N o Y W 5 n Z W Q g V H l w Z S 5 7 U G 9 1 c i B x d W V s b G V z I H J h a X N v b n M g b G E g b W F q b 3 J p d M O p I G R l c y B y Z X R v d X J u w 6 l z I M O p d G F p Z W 5 0 I H J l b n R y w 6 l l M T I s N z Z 9 J n F 1 b 3 Q 7 L C Z x d W 9 0 O 1 N l Y 3 R p b 2 4 x L 0 Z v c m 1 1 b G F p c m V f R X Z h b H V 0 a W 9 u X 1 N p d G V z X 1 N J L 0 N o Y W 5 n Z W Q g V H l w Z S 5 7 Q j N h I E 5 v b W J y Z S B k Z S B t w 6 l u Y W d l c y B S Z X N z b 3 J 0 a X N z Y W 5 0 c y B k Z S B Q Y X l z I F R p Z X J z L D c 3 f S Z x d W 9 0 O y w m c X V v d D t T Z W N 0 a W 9 u M S 9 G b 3 J t d W x h a X J l X 0 V 2 Y W x 1 d G l v b l 9 T a X R l c 1 9 T S S 9 D a G F u Z 2 V k I F R 5 c G U u e 0 I z Y i B O b 2 1 i c m U g Z F x 1 M D A y N 2 l u Z G l 2 a W R 1 c y B S Z X N z b 3 J 0 a X N z Y W 5 0 c y B k Z S B Q Y X l z I F R p Z X J z L D c 4 f S Z x d W 9 0 O y w m c X V v d D t T Z W N 0 a W 9 u M S 9 G b 3 J t d W x h a X J l X 0 V 2 Y W x 1 d G l v b l 9 T a X R l c 1 9 T S S 9 D a G F u Z 2 V k I F R 5 c G U u e 1 B h e X M g Z G U g c H J v d m V u Y W 5 j Z S B k Z S B s Y S B t Y W p v c m l 0 w 6 k g Z G V z I F J l c 3 N v c n R p c 3 N h b n R z I G R l I F B h e X M g V G l l c n M s N z l 9 J n F 1 b 3 Q 7 L C Z x d W 9 0 O 1 N l Y 3 R p b 2 4 x L 0 Z v c m 1 1 b G F p c m V f R X Z h b H V 0 a W 9 u X 1 N p d G V z X 1 N J L 0 N o Y W 5 n Z W Q g V H l w Z S 5 7 U s O p Z 2 l v b i B k Z S B w c m 9 2 Z W 5 h b m N l I G R l I G x h I G 1 h a m 9 y a X T D q S B k Z X M g U m V z c 2 9 y d G l z c 2 F u d H M g Z G U g U G F 5 c y B U a W V y c y w 4 M H 0 m c X V v d D s s J n F 1 b 3 Q 7 U 2 V j d G l v b j E v R m 9 y b X V s Y W l y Z V 9 F d m F s d X R p b 2 5 f U 2 l 0 Z X N f U 0 k v Q 2 h h b m d l Z C B U e X B l L n t E w 6 l w Y X J 0 Z W 1 l b n Q g Z G U g c H J v d m V u Y W 5 j Z S B k Z S B s Y S B t Y W p v c m l 0 w 6 k g Z G V z I F J l c 3 N v c n R p c 3 N h b n R z I G R l I F B h e X M g V G l l c n M s O D F 9 J n F 1 b 3 Q 7 L C Z x d W 9 0 O 1 N l Y 3 R p b 2 4 x L 0 Z v c m 1 1 b G F p c m V f R X Z h b H V 0 a W 9 u X 1 N p d G V z X 1 N J L 0 N o Y W 5 n Z W Q g V H l w Z S 5 7 Q W 5 u w 6 l l I G R l I E T D q X B s Y W N l b W V u d C B k d S B H c m 9 1 c G U g c H J p b m N p c G F s I G R l c y B y Z X N z b 3 J 0 a X N z Y W 5 0 c y B k Z X M g c G F 5 c y B 0 a W V y c y w 4 M n 0 m c X V v d D s s J n F 1 b 3 Q 7 U 2 V j d G l v b j E v R m 9 y b X V s Y W l y Z V 9 F d m F s d X R p b 2 5 f U 2 l 0 Z X N f U 0 k v Q 2 h h b m d l Z C B U e X B l L n t B b m 5 l Z V 9 h c n J p d m V l X 3 R j b i w 4 M 3 0 m c X V v d D s s J n F 1 b 3 Q 7 U 2 V j d G l v b j E v R m 9 y b X V s Y W l y Z V 9 F d m F s d X R p b 2 5 f U 2 l 0 Z X N f U 0 k v Q 2 h h b m d l Z C B U e X B l L n t O Y X R p b 2 5 h b G l 0 w 6 k g c H J p b m N p c G F s Z X M g Z G V z I H J l c 3 N v c n R p c 3 N h b n R z I G R l c y B w Y X l z I H R p Z X J z L D g 0 f S Z x d W 9 0 O y w m c X V v d D t T Z W N 0 a W 9 u M S 9 G b 3 J t d W x h a X J l X 0 V 2 Y W x 1 d G l v b l 9 T a X R l c 1 9 T S S 9 D a G F u Z 2 V k I F R 5 c G U u e 0 1 v e W V u c y B k Z S B k w 6 l w b G F j Z W 1 l b n Q g Z W 1 w c n V u d M O p c y B w Y X I g b G V z I H J l c 3 N v c n R p c 3 N h b n R z I G R l c y B w Y X l z I H R p Z X J z L D g 1 f S Z x d W 9 0 O y w m c X V v d D t T Z W N 0 a W 9 u M S 9 G b 3 J t d W x h a X J l X 0 V 2 Y W x 1 d G l v b l 9 T a X R l c 1 9 T S S 9 D a G F u Z 2 V k I F R 5 c G U u e 0 1 v e W V u c y B k Z S B k w 6 l w b G F j Z W 1 l b n Q g Z W 1 w c n V u d M O p c y B w Y X I g b G V z I H J l c 3 N v c n R p c 3 N h b n R z I G R l c y B w Y X l z I H R p Z X J z L 0 E g c G l l Z C w 4 N n 0 m c X V v d D s s J n F 1 b 3 Q 7 U 2 V j d G l v b j E v R m 9 y b X V s Y W l y Z V 9 F d m F s d X R p b 2 5 f U 2 l 0 Z X N f U 0 k v Q 2 h h b m d l Z C B U e X B l L n t N b 3 l l b n M g Z G U g Z M O p c G x h Y 2 V t Z W 5 0 I G V t c H J 1 b n T D q X M g c G F y I G x l c y B y Z X N z b 3 J 0 a X N z Y W 5 0 c y B k Z X M g c G F 5 c y B 0 a W V y c y 9 N b 3 R v L D g 3 f S Z x d W 9 0 O y w m c X V v d D t T Z W N 0 a W 9 u M S 9 G b 3 J t d W x h a X J l X 0 V 2 Y W x 1 d G l v b l 9 T a X R l c 1 9 T S S 9 D a G F u Z 2 V k I F R 5 c G U u e 0 1 v e W V u c y B k Z S B k w 6 l w b G F j Z W 1 l b n Q g Z W 1 w c n V u d M O p c y B w Y X I g b G V z I H J l c 3 N v c n R p c 3 N h b n R z I G R l c y B w Y X l z I H R p Z X J z L 0 J p Y 3 l j b G V 0 d G U s O D h 9 J n F 1 b 3 Q 7 L C Z x d W 9 0 O 1 N l Y 3 R p b 2 4 x L 0 Z v c m 1 1 b G F p c m V f R X Z h b H V 0 a W 9 u X 1 N p d G V z X 1 N J L 0 N o Y W 5 n Z W Q g V H l w Z S 5 7 T W 9 5 Z W 5 z I G R l I G T D q X B s Y W N l b W V u d C B l b X B y d W 5 0 w 6 l z I H B h c i B s Z X M g c m V z c 2 9 y d G l z c 2 F u d H M g Z G V z I H B h e X M g d G l l c n M v V m 9 p d H V y Z S w 4 O X 0 m c X V v d D s s J n F 1 b 3 Q 7 U 2 V j d G l v b j E v R m 9 y b X V s Y W l y Z V 9 F d m F s d X R p b 2 5 f U 2 l 0 Z X N f U 0 k v Q 2 h h b m d l Z C B U e X B l L n t N b 3 l l b n M g Z G U g Z M O p c G x h Y 2 V t Z W 5 0 I G V t c H J 1 b n T D q X M g c G F y I G x l c y B y Z X N z b 3 J 0 a X N z Y W 5 0 c y B k Z X M g c G F 5 c y B 0 a W V y c y 9 Q a X J v Z 3 V l L D k w f S Z x d W 9 0 O y w m c X V v d D t T Z W N 0 a W 9 u M S 9 G b 3 J t d W x h a X J l X 0 V 2 Y W x 1 d G l v b l 9 T a X R l c 1 9 T S S 9 D a G F u Z 2 V k I F R 5 c G U u e 0 1 v e W V u c y B k Z S B k w 6 l w b G F j Z W 1 l b n Q g Z W 1 w c n V u d M O p c y B w Y X I g b G V z I H J l c 3 N v c n R p c 3 N h b n R z I G R l c y B w Y X l z I H R p Z X J z L 0 R v c y B k X H U w M D I 3 Y W 5 p b W F s L D k x f S Z x d W 9 0 O y w m c X V v d D t T Z W N 0 a W 9 u M S 9 G b 3 J t d W x h a X J l X 0 V 2 Y W x 1 d G l v b l 9 T a X R l c 1 9 T S S 9 D a G F u Z 2 V k I F R 5 c G U u e 0 1 v e W V u c y B k Z S B k w 6 l w b G F j Z W 1 l b n Q g Z W 1 w c n V u d M O p c y B w Y X I g b G V z I H J l c 3 N v c n R p c 3 N h b n R z I G R l c y B w Y X l z I H R p Z X J z L 1 b D q W h p Y 3 V s Z S B t a W x p d G F p c m U s O T J 9 J n F 1 b 3 Q 7 L C Z x d W 9 0 O 1 N l Y 3 R p b 2 4 x L 0 Z v c m 1 1 b G F p c m V f R X Z h b H V 0 a W 9 u X 1 N p d G V z X 1 N J L 0 N o Y W 5 n Z W Q g V H l w Z S 5 7 T W 9 5 Z W 5 z I G R l I G T D q X B s Y W N l b W V u d C B l b X B y d W 5 0 w 6 l z I H B h c i B s Z X M g c m V z c 2 9 y d G l z c 2 F u d H M g Z G V z I H B h e X M g d G l l c n M v V H J h b n N w b 3 J 0 I G V u I G N v b W 1 1 b i w 5 M 3 0 m c X V v d D s s J n F 1 b 3 Q 7 U 2 V j d G l v b j E v R m 9 y b X V s Y W l y Z V 9 F d m F s d X R p b 2 5 f U 2 l 0 Z X N f U 0 k v Q 2 h h b m d l Z C B U e X B l L n t Q b 3 V y I H F 1 Z W x s Z X M g c m F p c 2 9 u c y B s Y S B t Y W p v c m l 0 w 6 k g Z G V z I H J l c 3 N v c n R p c 3 N h b n R z I G R l c y B w Y X l z I H R p Z X J z I H N c d T A w M j f D q X R h a W V u d C B k w 6 l w b G F j w 6 l z I C h s b 3 J z I G R 1 I H B y Z W 1 p Z X I g Z M O p c G x h Y 2 V t Z W 5 0 K S w 5 N H 0 m c X V v d D s s J n F 1 b 3 Q 7 U 2 V j d G l v b j E v R m 9 y b X V s Y W l y Z V 9 F d m F s d X R p b 2 5 f U 2 l 0 Z X N f U 0 k v Q 2 h h b m d l Z C B U e X B l L n t N w 6 l u Y W d l c y B k w 6 l w b G F j w 6 l z L D k 1 f S Z x d W 9 0 O y w m c X V v d D t T Z W N 0 a W 9 u M S 9 G b 3 J t d W x h a X J l X 0 V 2 Y W x 1 d G l v b l 9 T a X R l c 1 9 T S S 9 D a G F u Z 2 V k I F R 5 c G U u e 1 R v d G F s I H B v c H V s Y X R p b 2 5 z I G T D q X B s Y W P D q W V z L D k 2 f S Z x d W 9 0 O y w m c X V v d D t T Z W N 0 a W 9 u M S 9 G b 3 J t d W x h a X J l X 0 V 2 Y W x 1 d G l v b l 9 T a X R l c 1 9 T S S 9 D a G F u Z 2 V k I F R 5 c G U u e 0 I 0 Y S 4 g U G 9 w d W x h d G l v b i B h d X R v Y 2 h 0 b 2 5 l I C 0 g T c O p b m F n Z X M s O T d 9 J n F 1 b 3 Q 7 L C Z x d W 9 0 O 1 N l Y 3 R p b 2 4 x L 0 Z v c m 1 1 b G F p c m V f R X Z h b H V 0 a W 9 u X 1 N p d G V z X 1 N J L 0 N o Y W 5 n Z W Q g V H l w Z S 5 7 Q j R i L i B Q b 3 B 1 b G F 0 a W 9 u I G F 1 d G 9 j a H R v b m U g L S B J b m R p d m l k d X M s O T h 9 J n F 1 b 3 Q 7 L C Z x d W 9 0 O 1 N l Y 3 R p b 2 4 x L 0 Z v c m 1 1 b G F p c m V f R X Z h b H V 0 a W 9 u X 1 N p d G V z X 1 N J L 0 N o Y W 5 n Z W Q g V H l w Z S 5 7 Y S 4 g Q W J y a X M g Z W 4 g c G F p b G x l I G 9 1 I H T D t G x l L D k 5 f S Z x d W 9 0 O y w m c X V v d D t T Z W N 0 a W 9 u M S 9 G b 3 J t d W x h a X J l X 0 V 2 Y W x 1 d G l v b l 9 T a X R l c 1 9 T S S 9 D a G F u Z 2 V k I F R 5 c G U u e 2 I u I E F i c m l z I G L D o m N o Z S A o d G V u d G U p L D E w M H 0 m c X V v d D s s J n F 1 b 3 Q 7 U 2 V j d G l v b j E v R m 9 y b X V s Y W l y Z V 9 F d m F s d X R p b 2 5 f U 2 l 0 Z X N f U 0 k v Q 2 h h b m d l Z C B U e X B l L n t j L i B B Y n J p c y B l b i B k d X I g K G 1 1 c i B z b 2 x p Z G U p L D E w M X 0 m c X V v d D s s J n F 1 b 3 Q 7 U 2 V j d G l v b j E v R m 9 y b X V s Y W l y Z V 9 F d m F s d X R p b 2 5 f U 2 l 0 Z X N f U 0 k v Q 2 h h b m d l Z C B U e X B l L n t k L i B T Y W 5 z I G F i c m k 0 L D E w M n 0 m c X V v d D s s J n F 1 b 3 Q 7 U 2 V j d G l v b j E v R m 9 y b X V s Y W l y Z V 9 F d m F s d X R p b 2 5 f U 2 l 0 Z X N f U 0 k v Q 2 h h b m d l Z C B U e X B l L n t D M i 4 g Q 2 9 t b W V u d C B z b 2 5 0 I G x l c y B y Z W x h d G l v b n M g Z W 5 0 c m U g b G V z I H B l c n N v b m 5 l c y B k w 6 l w b G F j w 6 l l c y B l d C B s Y S B j b 2 1 t d W 5 h d X T D q S B o w 7 R 0 Z S A / L D E w M 3 0 m c X V v d D s s J n F 1 b 3 Q 7 U 2 V j d G l v b j E v R m 9 y b X V s Y W l y Z V 9 F d m F s d X R p b 2 5 f U 2 l 0 Z X N f U 0 k v Q 2 h h b m d l Z C B U e X B l L n t E L i B B U 1 N J U 1 R B T k N F I E V Y S V N U Q U 5 U R S B E Q U 5 T I E x F I F N J V E U g L y B W S U x M Q U d F I E R F I E R F U E x B Q 0 V N R U 5 U L D E w N H 0 m c X V v d D s s J n F 1 b 3 Q 7 U 2 V j d G l v b j E v R m 9 y b X V s Y W l y Z V 9 F d m F s d X R p b 2 5 f U 2 l 0 Z X N f U 0 k v Q 2 h h b m d l Z C B U e X B l L n t E M S 4 g U X V l b G x l I G F z c 2 l z d G F u Y 2 U g Z X N 0 I G Z v d X J u a W U g c 3 V y I G x l I H N p d G U g L y B 2 a W x s Y W d l I D 8 s M T A 1 f S Z x d W 9 0 O y w m c X V v d D t T Z W N 0 a W 9 u M S 9 G b 3 J t d W x h a X J l X 0 V 2 Y W x 1 d G l v b l 9 T a X R l c 1 9 T S S 9 D a G F u Z 2 V k I F R 5 c G U u e 0 Q x L i B R d W V s b G U g Y X N z a X N 0 Y W 5 j Z S B l c 3 Q g Z m 9 1 c m 5 p Z S B z d X I g b G U g c 2 l 0 Z S A v I H Z p b G x h Z 2 U g P y 9 M Y S B k a X N 0 c m l i d X R p b 2 4 g Z F x 1 M D A y N 2 F y d G l j b G V z I G 5 v b i B h b G l t Z W 5 0 Y W l y Z X M s M T A 2 f S Z x d W 9 0 O y w m c X V v d D t T Z W N 0 a W 9 u M S 9 G b 3 J t d W x h a X J l X 0 V 2 Y W x 1 d G l v b l 9 T a X R l c 1 9 T S S 9 D a G F u Z 2 V k I F R 5 c G U u e 0 Q x L i B R d W V s b G U g Y X N z a X N 0 Y W 5 j Z S B l c 3 Q g Z m 9 1 c m 5 p Z S B z d X I g b G U g c 2 l 0 Z S A v I H Z p b G x h Z 2 U g P y 9 M Y S B k a X N 0 c m l i d X R p b 2 4 g Z G V z I G J h Y 2 h l c y w x M D d 9 J n F 1 b 3 Q 7 L C Z x d W 9 0 O 1 N l Y 3 R p b 2 4 x L 0 Z v c m 1 1 b G F p c m V f R X Z h b H V 0 a W 9 u X 1 N p d G V z X 1 N J L 0 N o Y W 5 n Z W Q g V H l w Z S 5 7 R D E u I F F 1 Z W x s Z S B h c 3 N p c 3 R h b m N l I G V z d C B m b 3 V y b m l l I H N 1 c i B s Z S B z a X R l I C 8 g d m l s b G F n Z S A / L 0 x c d T A w M j d h c 3 N p c 3 R h b m N l I G V u I E V h d S B I e W d p Z W 5 l I G V 0 I E F z c 2 F p b m l z c 2 V t Z W 5 0 L D E w O H 0 m c X V v d D s s J n F 1 b 3 Q 7 U 2 V j d G l v b j E v R m 9 y b X V s Y W l y Z V 9 F d m F s d X R p b 2 5 f U 2 l 0 Z X N f U 0 k v Q 2 h h b m d l Z C B U e X B l L n t E M S 4 g U X V l b G x l I G F z c 2 l z d G F u Y 2 U g Z X N 0 I G Z v d X J u a W U g c 3 V y I G x l I H N p d G U g L y B 2 a W x s Y W d l I D 8 v T F x 1 M D A y N 2 F z c 2 l z d G F u Y 2 U g Z W 4 g w 6 l k d W N h d G l v b i w x M D l 9 J n F 1 b 3 Q 7 L C Z x d W 9 0 O 1 N l Y 3 R p b 2 4 x L 0 Z v c m 1 1 b G F p c m V f R X Z h b H V 0 a W 9 u X 1 N p d G V z X 1 N J L 0 N o Y W 5 n Z W Q g V H l w Z S 5 7 R D E u I F F 1 Z W x s Z S B h c 3 N p c 3 R h b m N l I G V z d C B m b 3 V y b m l l I H N 1 c i B s Z S B z a X R l I C 8 g d m l s b G F n Z S A / L 0 x h I G R p c 3 R y a W J 1 d G l v b i B k Z X M g b W F 0 w 6 l y a W F 1 e C A v I G 9 1 d G l s c y B w b 3 V y I G N v b n N 0 c n V p c m U g b F x 1 M D A y N 2 F i c m l z L D E x M H 0 m c X V v d D s s J n F 1 b 3 Q 7 U 2 V j d G l v b j E v R m 9 y b X V s Y W l y Z V 9 F d m F s d X R p b 2 5 f U 2 l 0 Z X N f U 0 k v Q 2 h h b m d l Z C B U e X B l L n t E M S 4 g U X V l b G x l I G F z c 2 l z d G F u Y 2 U g Z X N 0 I G Z v d X J u a W U g c 3 V y I G x l I H N p d G U g L y B 2 a W x s Y W d l I D 8 v T G E g Z G l z d H J p Y n V 0 a W 9 u I G R l c y B t Y X T D q X J p Y X V 4 I C 8 g b 3 V 0 a W x z I H B v d X I g b G F u Y 2 V y I G R l c y B h Y 3 R p d m l 0 w 6 l z I M O p Y 2 9 u b 2 1 p c X V l c y w x M T F 9 J n F 1 b 3 Q 7 L C Z x d W 9 0 O 1 N l Y 3 R p b 2 4 x L 0 Z v c m 1 1 b G F p c m V f R X Z h b H V 0 a W 9 u X 1 N p d G V z X 1 N J L 0 N o Y W 5 n Z W Q g V H l w Z S 5 7 R D E u I F F 1 Z W x s Z S B h c 3 N p c 3 R h b m N l I G V z d C B m b 3 V y b m l l I H N 1 c i B s Z S B z a X R l I C 8 g d m l s b G F n Z S A / L 0 x c d T A w M j d h c 3 N p c 3 R h b m N l I H B z e W N o b 3 N v Y 2 l h b G U s M T E y f S Z x d W 9 0 O y w m c X V v d D t T Z W N 0 a W 9 u M S 9 G b 3 J t d W x h a X J l X 0 V 2 Y W x 1 d G l v b l 9 T a X R l c 1 9 T S S 9 D a G F u Z 2 V k I F R 5 c G U u e 0 Q x L i B R d W V s b G U g Y X N z a X N 0 Y W 5 j Z S B l c 3 Q g Z m 9 1 c m 5 p Z S B z d X I g b G U g c 2 l 0 Z S A v I H Z p b G x h Z 2 U g P y 9 M X H U w M D I 3 Y X N z a X N 0 Y W 5 j Z S B k Z S B z Y W 5 0 w 6 k s M T E z f S Z x d W 9 0 O y w m c X V v d D t T Z W N 0 a W 9 u M S 9 G b 3 J t d W x h a X J l X 0 V 2 Y W x 1 d G l v b l 9 T a X R l c 1 9 T S S 9 D a G F u Z 2 V k I F R 5 c G U u e 0 Q x L i B R d W V s b G U g Y X N z a X N 0 Y W 5 j Z S B l c 3 Q g Z m 9 1 c m 5 p Z S B z d X I g b G U g c 2 l 0 Z S A v I H Z p b G x h Z 2 U g P y 9 M Y S B k a X N 0 c m l i d X R p b 2 4 g Z G U g d m l 2 c m V z L D E x N H 0 m c X V v d D s s J n F 1 b 3 Q 7 U 2 V j d G l v b j E v R m 9 y b X V s Y W l y Z V 9 F d m F s d X R p b 2 5 f U 2 l 0 Z X N f U 0 k v Q 2 h h b m d l Z C B U e X B l L n t E M S 4 g U X V l b G x l I G F z c 2 l z d G F u Y 2 U g Z X N 0 I G Z v d X J u a W U g c 3 V y I G x l I H N p d G U g L y B 2 a W x s Y W d l I D 8 v Q 2 F z a C A o Q X J n Z W 5 0 K S w x M T V 9 J n F 1 b 3 Q 7 L C Z x d W 9 0 O 1 N l Y 3 R p b 2 4 x L 0 Z v c m 1 1 b G F p c m V f R X Z h b H V 0 a W 9 u X 1 N p d G V z X 1 N J L 0 N o Y W 5 n Z W Q g V H l w Z S 5 7 R D E u I F F 1 Z W x s Z S B h c 3 N p c 3 R h b m N l I G V z d C B m b 3 V y b m l l I H N 1 c i B s Z S B z a X R l I C 8 g d m l s b G F n Z S A / L 1 B h c y B k X H U w M D I 3 Y X N z a X N 0 Y W 5 j Z S B y Z c O n d W U s M T E 2 f S Z x d W 9 0 O y w m c X V v d D t T Z W N 0 a W 9 u M S 9 G b 3 J t d W x h a X J l X 0 V 2 Y W x 1 d G l v b l 9 T a X R l c 1 9 T S S 9 D a G F u Z 2 V k I F R 5 c G U u e 0 Q y L j E u Z C 4 g Q S B x d W V s b G U g c M O p c m l v Z G U g b G E g Z G l z d H J p Y n V 0 a W 9 u I G R l c y B 2 a X Z y Z X M g Y S 1 0 L W V s b G U g Z X U g b G l l d S B w b 3 V y I G x h I G R l c m 5 p w 6 h y Z S B m b 2 l z I D 8 s M T E 3 f S Z x d W 9 0 O y w m c X V v d D t T Z W N 0 a W 9 u M S 9 G b 3 J t d W x h a X J l X 0 V 2 Y W x 1 d G l v b l 9 T a X R l c 1 9 T S S 9 D a G F u Z 2 V k I F R 5 c G U u e 0 Q y L j I u Z C 4 g Q S B x d W V s b G U g c M O p c m l v Z G U g b G E g Z G l z d H J p Y n V 0 a W 9 u I C B k X H U w M D I 3 Y X J 0 a W N s Z X M g b m 9 u I G F s a W 1 l b n R h a X J l c y B h L X Q t Z W x s Z S B l d S B s a W V 1 I C B w b 3 V y I G x h I G R l c m 5 p w 6 h y Z S B m b 2 l z P y w x M T h 9 J n F 1 b 3 Q 7 L C Z x d W 9 0 O 1 N l Y 3 R p b 2 4 x L 0 Z v c m 1 1 b G F p c m V f R X Z h b H V 0 a W 9 u X 1 N p d G V z X 1 N J L 0 N o Y W 5 n Z W Q g V H l w Z S 5 7 R D I u M y 5 k L i B B I H F 1 Z W x s Z S B w w 6 l y a W 9 k Z S B s Y S B k a X N 0 c m l i d X R p b 2 4 g Z G V z I G L D o m N o Z X M g Y S 1 0 L W V s b G U g Z X U g b G l l d S B w b 3 V y I G x h I G R l c m 5 p w 6 h y Z S B m b 2 l z I D 8 s M T E 5 f S Z x d W 9 0 O y w m c X V v d D t T Z W N 0 a W 9 u M S 9 G b 3 J t d W x h a X J l X 0 V 2 Y W x 1 d G l v b l 9 T a X R l c 1 9 T S S 9 D a G F u Z 2 V k I F R 5 c G U u e 0 Q y L j Q u Z C 4 g Q S B x d W V s b G U g c M O p c m l v Z G U g b G E g Z G l z d H J p Y n V 0 a W 9 u I G R l I G N l c y B t Y X T D q X J p Y X V 4 L 2 9 1 d G l s c y B h L X Q t Z W x s Z S B l d S B s a W V 1 I H B v d X I g b G E g Z G V y b m n D q H J l I G Z v a X M g P y w x M j B 9 J n F 1 b 3 Q 7 L C Z x d W 9 0 O 1 N l Y 3 R p b 2 4 x L 0 Z v c m 1 1 b G F p c m V f R X Z h b H V 0 a W 9 u X 1 N p d G V z X 1 N J L 0 N o Y W 5 n Z W Q g V H l w Z S 5 7 R D I u N S 5 k L i B B I H F 1 Z W x s Z S B w w 6 l y a W 9 k Z S B s Y S B k a X N 0 c m l i d X R p b 2 4 g Z G U g Y 2 V z I G 1 h d M O p c m l h d X g v b 3 V 0 a W x z I G E t d C 1 l b G x l I G V 1 I G x p Z X U g c G 9 1 c i B s Y S B k Z X J u a c O o c m U g Z m 9 p c y A / L D E y M X 0 m c X V v d D s s J n F 1 b 3 Q 7 U 2 V j d G l v b j E v R m 9 y b X V s Y W l y Z V 9 F d m F s d X R p b 2 5 f U 2 l 0 Z X N f U 0 k v Q 2 h h b m d l Z C B U e X B l L n t E M i 4 2 L m Q u I E E g c X V l b G x l I H D D q X J p b 2 R l I G x c d T A w M j d h c 3 N p c 3 R h b m N l I G V u I H N h b n T D q S B h L X Q t Z W x s Z S B l d S B s a W V 1 I H B v d X I g b G E g Z G V y b m n D q H J l I G Z v a X M g P y w x M j J 9 J n F 1 b 3 Q 7 L C Z x d W 9 0 O 1 N l Y 3 R p b 2 4 x L 0 Z v c m 1 1 b G F p c m V f R X Z h b H V 0 a W 9 u X 1 N p d G V z X 1 N J L 0 N o Y W 5 n Z W Q g V H l w Z S 5 7 R D I u N y 5 k L i B B I H F 1 Z W x s Z S B w w 6 l y a W 9 k Z S B 1 b m U g Y X N z a X N 0 Y W 5 j Z S B w c 3 l j a G 9 z b 2 N p Y W x l I G E t d C 1 l b G x l I G V 1 I G x p Z X U g c G 9 1 c i B s Y S B k Z X J u a c O o c m U g Z m 9 p c y A / L D E y M 3 0 m c X V v d D s s J n F 1 b 3 Q 7 U 2 V j d G l v b j E v R m 9 y b X V s Y W l y Z V 9 F d m F s d X R p b 2 5 f U 2 l 0 Z X N f U 0 k v Q 2 h h b m d l Z C B U e X B l L n t E M i 4 4 L m Q u I E E g c X V l b G x l I H D D q X J p b 2 R l I G x c d T A w M j d h c 3 N p c 3 R h b m N l I G V u I G V h d S w g a H l n a c O o b m U g Z X Q g Y X N z Y W l u a X N z Z W 1 l b n Q g Y S 1 0 L W V s b G U g Z X U g b G l l d S B w b 3 V y I G x h I G R l c m 5 p w 6 h y Z S B m b 2 l z P y w x M j R 9 J n F 1 b 3 Q 7 L C Z x d W 9 0 O 1 N l Y 3 R p b 2 4 x L 0 Z v c m 1 1 b G F p c m V f R X Z h b H V 0 a W 9 u X 1 N p d G V z X 1 N J L 0 N o Y W 5 n Z W Q g V H l w Z S 5 7 R D I u O S 5 k L i B B I H F 1 Z W x s Z S B w w 6 l y a W 9 k Z S B s X H U w M D I 3 Y X N z a X N 0 Y W 5 j Z S B l b i D D q W R 1 Y 2 F 0 a W 9 u I G E t d C 1 l b G x l I G V 1 I G x p Z X U g c G 9 1 c i B s Y S B k Z X J u a c O o c m U g Z m 9 p c z 8 s M T I 1 f S Z x d W 9 0 O y w m c X V v d D t T Z W N 0 a W 9 u M S 9 G b 3 J t d W x h a X J l X 0 V 2 Y W x 1 d G l v b l 9 T a X R l c 1 9 T S S 9 D a G F u Z 2 V k I F R 5 c G U u e 0 Q y L j E w L m Q u I E E g c X V l b G x l I H D D q X J p b 2 R l I G x c d T A w M j d h c 3 N p c 3 R h b m N l I G V u I E N h c 2 g g Y S 1 0 L W V s b G U g Z X U g b G l l d S A / L D E y N n 0 m c X V v d D s s J n F 1 b 3 Q 7 U 2 V j d G l v b j E v R m 9 y b X V s Y W l y Z V 9 F d m F s d X R p b 2 5 f U 2 l 0 Z X N f U 0 k v Q 2 h h b m d l Z C B U e X B l L n t F M S 4 g T m 9 t Y n J l I G R l I G Z l b W 1 l c y B l b m N l a W 5 0 Z X M s M T I 3 f S Z x d W 9 0 O y w m c X V v d D t T Z W N 0 a W 9 u M S 9 G b 3 J t d W x h a X J l X 0 V 2 Y W x 1 d G l v b l 9 T a X R l c 1 9 T S S 9 D a G F u Z 2 V k I F R 5 c G U u e 0 U y L i B O b 2 1 i c m U g Z G U g Z m V t b W V z I G F s b G F p d G F u d G V z L D E y O H 0 m c X V v d D s s J n F 1 b 3 Q 7 U 2 V j d G l v b j E v R m 9 y b X V s Y W l y Z V 9 F d m F s d X R p b 2 5 f U 2 l 0 Z X N f U 0 k v Q 2 h h b m d l Z C B U e X B l L n t F M y 4 g T m 9 t Y n J l I G R l I H B l c n N v b m 5 l c y B z b 3 V m Z n J h b n Q g Z O K A m X V u I G h h b m R p Y 2 F w I G 1 l b n R h b C w x M j l 9 J n F 1 b 3 Q 7 L C Z x d W 9 0 O 1 N l Y 3 R p b 2 4 x L 0 Z v c m 1 1 b G F p c m V f R X Z h b H V 0 a W 9 u X 1 N p d G V z X 1 N J L 0 N o Y W 5 n Z W Q g V H l w Z S 5 7 R T Q u I E 5 v b W J y Z S B k Z S B w Z X J z b 2 5 u Z X M g c 2 9 1 Z m Z y Y W 5 0 I G T i g J l 1 b i B o Y W 5 k a W N h c C B w a H l z a X F 1 Z S w x M z B 9 J n F 1 b 3 Q 7 L C Z x d W 9 0 O 1 N l Y 3 R p b 2 4 x L 0 Z v c m 1 1 b G F p c m V f R X Z h b H V 0 a W 9 u X 1 N p d G V z X 1 N J L 0 N o Y W 5 n Z W Q g V H l w Z S 5 7 R T U u I E 5 v b W J y Z S B k Z S B w Z X J z b 2 5 u Z X M g c 2 9 1 Z m Z y Y W 5 0 I G T i g J l 1 b i B o Y W 5 k a W N h c C A t I H N v d X J k I G V 0 I G 1 1 Z X Q s M T M x f S Z x d W 9 0 O y w m c X V v d D t T Z W N 0 a W 9 u M S 9 G b 3 J t d W x h a X J l X 0 V 2 Y W x 1 d G l v b l 9 T a X R l c 1 9 T S S 9 D a G F u Z 2 V k I F R 5 c G U u e 0 U 3 L i B O b 2 1 i c m U g Z G U g b W l u Z X V y c y B u b 2 4 g Y W N j b 2 1 w Y W d u w 6 l z L D E z M n 0 m c X V v d D s s J n F 1 b 3 Q 7 U 2 V j d G l v b j E v R m 9 y b X V s Y W l y Z V 9 F d m F s d X R p b 2 5 f U 2 l 0 Z X N f U 0 k v Q 2 h h b m d l Z C B U e X B l L n t F O S 4 g T m 9 t Y n J l I G R c d T A w M j d v c n B o Z W x p b n M g Z G U g c M O o c m U g Z X Q g Z G U g b c O o c m U s M T M z f S Z x d W 9 0 O y w m c X V v d D t T Z W N 0 a W 9 u M S 9 G b 3 J t d W x h a X J l X 0 V 2 Y W x 1 d G l v b l 9 T a X R l c 1 9 T S S 9 D a G F u Z 2 V k I F R 5 c G U u e 0 U x M C 4 g R m V t b W U g Y 2 h l Z i B k Z S B t w 6 l u Y W d l L D E z N H 0 m c X V v d D s s J n F 1 b 3 Q 7 U 2 V j d G l v b j E v R m 9 y b X V s Y W l y Z V 9 F d m F s d X R p b 2 5 f U 2 l 0 Z X N f U 0 k v Q 2 h h b m d l Z C B U e X B l L n t F M T I u I E V u Z m F u d C B j a G V m I G R l I G 3 D q W 5 h Z 2 U s M T M 1 f S Z x d W 9 0 O y w m c X V v d D t T Z W N 0 a W 9 u M S 9 G b 3 J t d W x h a X J l X 0 V 2 Y W x 1 d G l v b l 9 T a X R l c 1 9 T S S 9 D a G F u Z 2 V k I F R 5 c G U u e 0 U x M y 4 g U G V y c 2 9 u b m V z I G F n w 6 l l c y A o c G x 1 c y B k Z S A 2 M C B h b n M p L D E z N n 0 m c X V v d D s s J n F 1 b 3 Q 7 U 2 V j d G l v b j E v R m 9 y b X V s Y W l y Z V 9 F d m F s d X R p b 2 5 f U 2 l 0 Z X N f U 0 k v Q 2 h h b m d l Z C B U e X B l L n t F M T Q u I F B l c n N v b m 5 l c y B u b 2 4 g d m 9 5 Y W 5 0 Z X M g K G F 2 Z X V n b G V z K S w x M z d 9 J n F 1 b 3 Q 7 L C Z x d W 9 0 O 1 N l Y 3 R p b 2 4 x L 0 Z v c m 1 1 b G F p c m V f R X Z h b H V 0 a W 9 u X 1 N p d G V z X 1 N J L 0 N o Y W 5 n Z W Q g V H l w Z S 5 7 R T E 1 L i B M Z X M g Z m V t b W V z I H N l I H N l b n R l b n Q t Z W x s Z X M g Z W 4 g c 8 O p Y 3 V y a X T D q S B z d X I g b G U g c 2 l 0 Z S A v I H Z p b G x h Z 2 U g P y w x M z h 9 J n F 1 b 3 Q 7 L C Z x d W 9 0 O 1 N l Y 3 R p b 2 4 x L 0 Z v c m 1 1 b G F p c m V f R X Z h b H V 0 a W 9 u X 1 N p d G V z X 1 N J L 0 N o Y W 5 n Z W Q g V H l w Z S 5 7 R T E 2 L i B M Z X M g a G 9 t b W V z I H N l I H N l b n R l b n Q t a W x z I G V u I H P D q W N 1 c m l 0 w 6 k g c 3 V y I G x l I H N p d G U g L y B 2 a W x s Y W d l I D 8 s M T M 5 f S Z x d W 9 0 O y w m c X V v d D t T Z W N 0 a W 9 u M S 9 G b 3 J t d W x h a X J l X 0 V 2 Y W x 1 d G l v b l 9 T a X R l c 1 9 T S S 9 D a G F u Z 2 V k I F R 5 c G U u e 0 U x N y 4 g T G V z I G V u Z m F u d H M g c 2 U g c 2 V u d G V u d C 1 p b H M g Z W 4 g c 8 O p Y 3 V y a X T D q S B z d X I g b G U g c 2 l 0 Z S A v I H Z p b G x h Z 2 U / L D E 0 M H 0 m c X V v d D s s J n F 1 b 3 Q 7 U 2 V j d G l v b j E v R m 9 y b X V s Y W l y Z V 9 F d m F s d X R p b 2 5 f U 2 l 0 Z X N f U 0 k v Q 2 h h b m d l Z C B U e X B l L n t F M T U u M S 4 g U G 9 1 c n F 1 b 2 k g b G V z I E Z F T U 1 F U y B u Z S B z Z S B z Z W 5 0 Z W 5 0 I H B h c y B l b i B z w 6 l j d X J p d M O p I D 8 s M T Q x f S Z x d W 9 0 O y w m c X V v d D t T Z W N 0 a W 9 u M S 9 G b 3 J t d W x h a X J l X 0 V 2 Y W x 1 d G l v b l 9 T a X R l c 1 9 T S S 9 D a G F u Z 2 V k I F R 5 c G U u e 0 U x N i 4 x L i B Q b 3 V y c X V v a S B s Z X M g S E 9 N T U V T I G 5 l I H N l I H N l b n R l b n Q g c G F z I G V u I H P D q W N 1 c m l 0 w 6 k g P y w x N D J 9 J n F 1 b 3 Q 7 L C Z x d W 9 0 O 1 N l Y 3 R p b 2 4 x L 0 Z v c m 1 1 b G F p c m V f R X Z h b H V 0 a W 9 u X 1 N p d G V z X 1 N J L 0 N o Y W 5 n Z W Q g V H l w Z S 5 7 R T E 3 L j E u I F B v d X J x d W 9 p I G x l c y B F T k Z B T l R T I G 5 l I H N l I H N l b n R l b n Q g c G F z I G V u I H P D q W N 1 c m l 0 w 6 k g P y w x N D N 9 J n F 1 b 3 Q 7 L C Z x d W 9 0 O 1 N l Y 3 R p b 2 4 x L 0 Z v c m 1 1 b G F p c m V f R X Z h b H V 0 a W 9 u X 1 N p d G V z X 1 N J L 0 N o Y W 5 n Z W Q g V H l w Z S 5 7 R T E 4 L i B M Y S B t Y W p v c m l 0 w 6 k g Z G V z I H B l c n N v b m 5 l c y B k a X N w b 3 N l L X Q t Z W x s Z S B k Z S B k b 2 N 1 b W V u d H M g Z O K A m W l k Z W 5 0 a W Z p Y 2 F 0 a W 9 u I D 8 s M T Q 0 f S Z x d W 9 0 O y w m c X V v d D t T Z W N 0 a W 9 u M S 9 G b 3 J t d W x h a X J l X 0 V 2 Y W x 1 d G l v b l 9 T a X R l c 1 9 T S S 9 D a G F u Z 2 V k I F R 5 c G U u e 0 U x O C 4 x L i B Q b 3 V y c X V v a T 8 g S W x z I G 5 l I H J l Z m 9 u d C B w Y X M g b G V 1 c n M g Z G 9 j d W 1 l b n R z I G R c d T A w M j d p Z G V u d G l m a W N h d G l v b i w x N D V 9 J n F 1 b 3 Q 7 L C Z x d W 9 0 O 1 N l Y 3 R p b 2 4 x L 0 Z v c m 1 1 b G F p c m V f R X Z h b H V 0 a W 9 u X 1 N p d G V z X 1 N J L 0 N o Y W 5 n Z W Q g V H l w Z S 5 7 U 3 D D q W N p Z m l l c i B h d X R y Z S B y Y W l z b 2 4 g O i w x N D Z 9 J n F 1 b 3 Q 7 L C Z x d W 9 0 O 1 N l Y 3 R p b 2 4 x L 0 Z v c m 1 1 b G F p c m V f R X Z h b H V 0 a W 9 u X 1 N p d G V z X 1 N J L 0 N o Y W 5 n Z W Q g V H l w Z S 5 7 R i 4 g R U F V L C B I W U d J R U 5 F I E V U I E F T U 0 F J T k l T U 0 V N R U 5 U L D E 0 N 3 0 m c X V v d D s s J n F 1 b 3 Q 7 U 2 V j d G l v b j E v R m 9 y b X V s Y W l y Z V 9 F d m F s d X R p b 2 5 f U 2 l 0 Z X N f U 0 k v Q 2 h h b m d l Z C B U e X B l L n t G M S 5 R d W V s b G V z I H N v b n Q g b G V z I H B y a W 5 j a X B h b G V z I H N v d X J j Z X M g Z O K A m W F w c H J v d m l z a W 9 u b m V t Z W 5 0 I G V u I G V h d S B k Y W 5 z I G x l I H N p d G U g L y B 2 a W x s Y W d l I D 8 s M T Q 4 f S Z x d W 9 0 O y w m c X V v d D t T Z W N 0 a W 9 u M S 9 G b 3 J t d W x h a X J l X 0 V 2 Y W x 1 d G l v b l 9 T a X R l c 1 9 T S S 9 D a G F u Z 2 V k I F R 5 c G U u e 0 Y x L l F 1 Z W x s Z X M g c 2 9 u d C B s Z X M g c H J p b m N p c G F s Z X M g c 2 9 1 c m N l c y B k 4 o C Z Y X B w c m 9 2 a X N p b 2 5 u Z W 1 l b n Q g Z W 4 g Z W F 1 I G R h b n M g b G U g c 2 l 0 Z S A v I H Z p b G x h Z 2 U g P y 9 C b G F k Z G V y L D E 0 O X 0 m c X V v d D s s J n F 1 b 3 Q 7 U 2 V j d G l v b j E v R m 9 y b X V s Y W l y Z V 9 F d m F s d X R p b 2 5 f U 2 l 0 Z X N f U 0 k v Q 2 h h b m d l Z C B U e X B l L n t G M S 5 R d W V s b G V z I H N v b n Q g b G V z I H B y a W 5 j a X B h b G V z I H N v d X J j Z X M g Z O K A m W F w c H J v d m l z a W 9 u b m V t Z W 5 0 I G V u I G V h d S B k Y W 5 z I G x l I H N p d G U g L y B 2 a W x s Y W d l I D 8 v Q 2 F t a W 9 u L U N p d G V y b m U s M T U w f S Z x d W 9 0 O y w m c X V v d D t T Z W N 0 a W 9 u M S 9 G b 3 J t d W x h a X J l X 0 V 2 Y W x 1 d G l v b l 9 T a X R l c 1 9 T S S 9 D a G F u Z 2 V k I F R 5 c G U u e 0 Y x L l F 1 Z W x s Z X M g c 2 9 u d C B s Z X M g c H J p b m N p c G F s Z X M g c 2 9 1 c m N l c y B k 4 o C Z Y X B w c m 9 2 a X N p b 2 5 u Z W 1 l b n Q g Z W 4 g Z W F 1 I G R h b n M g b G U g c 2 l 0 Z S A v I H Z p b G x h Z 2 U g P y 9 F Y X U g Z G U g c 3 V y Z m F j Z S A o d 2 F k a S w g b G F j L C B y a X Z p w 6 h y Z S w g Z X R j L i k s M T U x f S Z x d W 9 0 O y w m c X V v d D t T Z W N 0 a W 9 u M S 9 G b 3 J t d W x h a X J l X 0 V 2 Y W x 1 d G l v b l 9 T a X R l c 1 9 T S S 9 D a G F u Z 2 V k I F R 5 c G U u e 0 Y x L l F 1 Z W x s Z X M g c 2 9 u d C B s Z X M g c H J p b m N p c G F s Z X M g c 2 9 1 c m N l c y B k 4 o C Z Y X B w c m 9 2 a X N p b 2 5 u Z W 1 l b n Q g Z W 4 g Z W F 1 I G R h b n M g b G U g c 2 l 0 Z S A v I H Z p b G x h Z 2 U g P y 9 F Y X U g Z H U g c m 9 i a W 5 l d C w x N T J 9 J n F 1 b 3 Q 7 L C Z x d W 9 0 O 1 N l Y 3 R p b 2 4 x L 0 Z v c m 1 1 b G F p c m V f R X Z h b H V 0 a W 9 u X 1 N p d G V z X 1 N J L 0 N o Y W 5 n Z W Q g V H l w Z S 5 7 R j E u U X V l b G x l c y B z b 2 5 0 I G x l c y B w c m l u Y 2 l w Y W x l c y B z b 3 V y Y 2 V z I G T i g J l h c H B y b 3 Z p c 2 l v b m 5 l b W V u d C B l b i B l Y X U g Z G F u c y B s Z S B z a X R l I C 8 g d m l s b G F n Z S A / L 0 Z v c m F n Z S D D o C B w b 2 1 w Z S B t Y W 5 1 Z W x s Z S w x N T N 9 J n F 1 b 3 Q 7 L C Z x d W 9 0 O 1 N l Y 3 R p b 2 4 x L 0 Z v c m 1 1 b G F p c m V f R X Z h b H V 0 a W 9 u X 1 N p d G V z X 1 N J L 0 N o Y W 5 n Z W Q g V H l w Z S 5 7 R j E u U X V l b G x l c y B z b 2 5 0 I G x l c y B w c m l u Y 2 l w Y W x l c y B z b 3 V y Y 2 V z I G T i g J l h c H B y b 3 Z p c 2 l v b m 5 l b W V u d C B l b i B l Y X U g Z G F u c y B s Z S B z a X R l I C 8 g d m l s b G F n Z S A / L 1 B 1 a X Q g Y W 3 D q W x p b 3 L D q S w x N T R 9 J n F 1 b 3 Q 7 L C Z x d W 9 0 O 1 N l Y 3 R p b 2 4 x L 0 Z v c m 1 1 b G F p c m V f R X Z h b H V 0 a W 9 u X 1 N p d G V z X 1 N J L 0 N o Y W 5 n Z W Q g V H l w Z S 5 7 R j E u U X V l b G x l c y B z b 2 5 0 I G x l c y B w c m l u Y 2 l w Y W x l c y B z b 3 V y Y 2 V z I G T i g J l h c H B y b 3 Z p c 2 l v b m 5 l b W V u d C B l b i B l Y X U g Z G F u c y B s Z S B z a X R l I C 8 g d m l s b G F n Z S A / L 1 B 1 a X Q g d H J h Z G l 0 a W 9 u b m V s I C 8 g w 6 A g Y 2 l l b C B v d X Z l c n Q s M T U 1 f S Z x d W 9 0 O y w m c X V v d D t T Z W N 0 a W 9 u M S 9 G b 3 J t d W x h a X J l X 0 V 2 Y W x 1 d G l v b l 9 T a X R l c 1 9 T S S 9 D a G F u Z 2 V k I F R 5 c G U u e 0 Y x L l F 1 Z W x s Z X M g c 2 9 u d C B s Z X M g c H J p b m N p c G F s Z X M g c 2 9 1 c m N l c y B k 4 o C Z Y X B w c m 9 2 a X N p b 2 5 u Z W 1 l b n Q g Z W 4 g Z W F 1 I G R h b n M g b G U g c 2 l 0 Z S A v I H Z p b G x h Z 2 U g P y 9 W Z W 5 k Z X V y I G T i g J l l Y X U s M T U 2 f S Z x d W 9 0 O y w m c X V v d D t T Z W N 0 a W 9 u M S 9 G b 3 J t d W x h a X J l X 0 V 2 Y W x 1 d G l v b l 9 T a X R l c 1 9 T S S 9 D a G F u Z 2 V k I F R 5 c G U u e 0 5 v b W J y Z S B k Z S B Q d W l 0 c y B 0 c m F k a X R p b 2 5 u Z W w g R k 9 O Q 1 R J T 0 5 O R U x T L D E 1 N 3 0 m c X V v d D s s J n F 1 b 3 Q 7 U 2 V j d G l v b j E v R m 9 y b X V s Y W l y Z V 9 F d m F s d X R p b 2 5 f U 2 l 0 Z X N f U 0 k v Q 2 h h b m d l Z C B U e X B l L n t O b 2 1 i c m U g Z G U g U H V p d H M g d H J h Z G l 0 a W 9 u b m V s I E 5 P T i B G T 0 5 D V E l P T k 5 F T F M s M T U 4 f S Z x d W 9 0 O y w m c X V v d D t T Z W N 0 a W 9 u M S 9 G b 3 J t d W x h a X J l X 0 V 2 Y W x 1 d G l v b l 9 T a X R l c 1 9 T S S 9 D a G F u Z 2 V k I F R 5 c G U u e 0 5 v b W J y Z S B k Z S B G b 3 J h Z 2 U g w 6 A g c G 9 t c G U g b W F u d W V s b G U g R k 9 O Q 1 R J T 0 5 O R U x T L D E 1 O X 0 m c X V v d D s s J n F 1 b 3 Q 7 U 2 V j d G l v b j E v R m 9 y b X V s Y W l y Z V 9 F d m F s d X R p b 2 5 f U 2 l 0 Z X N f U 0 k v Q 2 h h b m d l Z C B U e X B l L n t O b 2 1 i c m U g Z G U g R m 9 y Y W d l I M O g I H B v b X B l I G 1 h b n V l b G x l I E 5 P T i B G T 0 5 D V E l P T k 5 F T F M s M T Y w f S Z x d W 9 0 O y w m c X V v d D t T Z W N 0 a W 9 u M S 9 G b 3 J t d W x h a X J l X 0 V 2 Y W x 1 d G l v b l 9 T a X R l c 1 9 T S S 9 D a G F u Z 2 V k I F R 5 c G U u e 0 5 v b W J y Z S B k Z S B Q d W l 0 c y B h b c O p b G l v c s O p I E Z P T k N U S U 9 O T k V M U y w x N j F 9 J n F 1 b 3 Q 7 L C Z x d W 9 0 O 1 N l Y 3 R p b 2 4 x L 0 Z v c m 1 1 b G F p c m V f R X Z h b H V 0 a W 9 u X 1 N p d G V z X 1 N J L 0 N o Y W 5 n Z W Q g V H l w Z S 5 7 T m 9 t Y n J l I G R l I F B 1 a X Q g Y W 3 D q W x p b 3 L D q S B O T 0 4 g R k 9 O Q 1 R J T 0 5 O R U x T L D E 2 M n 0 m c X V v d D s s J n F 1 b 3 Q 7 U 2 V j d G l v b j E v R m 9 y b X V s Y W l y Z V 9 F d m F s d X R p b 2 5 f U 2 l 0 Z X N f U 0 k v Q 2 h h b m d l Z C B U e X B l L n t O b 2 1 i c m U g Z G U g Q m x h Z G R l c i B G T 0 5 D V E l P T k 5 F T F M s M T Y z f S Z x d W 9 0 O y w m c X V v d D t T Z W N 0 a W 9 u M S 9 G b 3 J t d W x h a X J l X 0 V 2 Y W x 1 d G l v b l 9 T a X R l c 1 9 T S S 9 D a G F u Z 2 V k I F R 5 c G U u e 0 5 v b W J y Z S B k Z S B C b G F k Z G V y I E 5 P T i B G T 0 5 D V E l P T k 5 F T F M s M T Y 0 f S Z x d W 9 0 O y w m c X V v d D t T Z W N 0 a W 9 u M S 9 G b 3 J t d W x h a X J l X 0 V 2 Y W x 1 d G l v b l 9 T a X R l c 1 9 T S S 9 D a G F u Z 2 V k I F R 5 c G U u e 0 5 v b W J y Z S A 6 I E V h d S B k Z S B z d X J m Y W N l I C h 3 Y W R p L C B s Y W M s I H J p d m n D q H J l L C B l d G M u K S B G T 0 5 D V E l P T k 5 F T F M s M T Y 1 f S Z x d W 9 0 O y w m c X V v d D t T Z W N 0 a W 9 u M S 9 G b 3 J t d W x h a X J l X 0 V 2 Y W x 1 d G l v b l 9 T a X R l c 1 9 T S S 9 D a G F u Z 2 V k I F R 5 c G U u e 0 5 v b W J y Z T o g R W F 1 I G R l I H N 1 c m Z h Y 2 U g K H d h Z G k s I G x h Y y w g c m l 2 a c O o c m U s I G V 0 Y y 4 p I E 5 P T i B G T 0 5 D V E l P T k 5 F T F M s M T Y 2 f S Z x d W 9 0 O y w m c X V v d D t T Z W N 0 a W 9 u M S 9 G b 3 J t d W x h a X J l X 0 V 2 Y W x 1 d G l v b l 9 T a X R l c 1 9 T S S 9 D a G F u Z 2 V k I F R 5 c G U u e 0 5 v b W J y Z S B k Z S B W Z W 5 k Z X V y I G T i g J l l Y X U g R k 9 O Q 1 R J T 0 5 O R U x T L D E 2 N 3 0 m c X V v d D s s J n F 1 b 3 Q 7 U 2 V j d G l v b j E v R m 9 y b X V s Y W l y Z V 9 F d m F s d X R p b 2 5 f U 2 l 0 Z X N f U 0 k v Q 2 h h b m d l Z C B U e X B l L n t O b 2 1 i c m U g Z G U g V m V u Z G V 1 c i B k 4 o C Z Z W F 1 I E 5 P T i B G T 0 5 D V E l P T k 5 F T F M s M T Y 4 f S Z x d W 9 0 O y w m c X V v d D t T Z W N 0 a W 9 u M S 9 G b 3 J t d W x h a X J l X 0 V 2 Y W x 1 d G l v b l 9 T a X R l c 1 9 T S S 9 D a G F u Z 2 V k I F R 5 c G U u e 0 5 v b W J y Z S B k Z S B D Y W 1 p b 2 4 t Q 2 l 0 Z X J u Z S B G T 0 5 D V E l P T k 5 F T F M s M T Y 5 f S Z x d W 9 0 O y w m c X V v d D t T Z W N 0 a W 9 u M S 9 G b 3 J t d W x h a X J l X 0 V 2 Y W x 1 d G l v b l 9 T a X R l c 1 9 T S S 9 D a G F u Z 2 V k I F R 5 c G U u e 0 5 v b W J y Z S B k Z S B D Y W 1 p b 2 4 t Q 2 l 0 Z X J u Z S B O T 0 4 g R k 9 O Q 1 R J T 0 5 O R U x T L D E 3 M H 0 m c X V v d D s s J n F 1 b 3 Q 7 U 2 V j d G l v b j E v R m 9 y b X V s Y W l y Z V 9 F d m F s d X R p b 2 5 f U 2 l 0 Z X N f U 0 k v Q 2 h h b m d l Z C B U e X B l L n t O b 2 1 i c m U g O i B F Y X U g Z H U g c m 9 i a W 5 l d C B G T 0 5 D V E l P T k 5 F T F M s M T c x f S Z x d W 9 0 O y w m c X V v d D t T Z W N 0 a W 9 u M S 9 G b 3 J t d W x h a X J l X 0 V 2 Y W x 1 d G l v b l 9 T a X R l c 1 9 T S S 9 D a G F u Z 2 V k I F R 5 c G U u e 0 5 v b W J y Z S A 6 I E V h d S B k d S B y b 2 J p b m V 0 I E 5 P T i B G T 0 5 D V E l P T k 5 F T F M s M T c y f S Z x d W 9 0 O y w m c X V v d D t T Z W N 0 a W 9 u M S 9 G b 3 J t d W x h a X J l X 0 V 2 Y W x 1 d G l v b l 9 T a X R l c 1 9 T S S 9 D a G F u Z 2 V k I F R 5 c G U u e 0 Y z L i B R d W V s b G U g Z X N 0 I G x h I G R p c 3 R h b m N l I H F 1 Z S B s Z X M g c G V y c 2 9 u b m V z I G T D q X B s Y W P D q W V z I H B h c m N v d X J l b n Q g c G 9 1 c i B h Y 2 P D q W R l c i D D o C B s Y S B z b 3 V y Y 2 U g Z O K A m W V h d S B s Y S B w b H V z I H B y b 2 N o Z S A / I C h t Y X J j a G U g w 6 A g c G l l Z C k s M T c z f S Z x d W 9 0 O y w m c X V v d D t T Z W N 0 a W 9 u M S 9 G b 3 J t d W x h a X J l X 0 V 2 Y W x 1 d G l v b l 9 T a X R l c 1 9 T S S 9 D a G F u Z 2 V k I F R 5 c G U u e 0 Y u N C 4 g U X V l b G x l I G V z d C B s Z S B k w 6 l s Y W k g Z O K A m W F 0 d G V u d G U g b W 9 5 Z W 4 g c X V l I G x l c y B w Z X J z b 2 5 u Z X M g Z M O p c G x h Y 8 O p Z X M g Z m 9 u d C B h d S B u a X Z l Y X U g Z O K A m X V u Z S B z b 3 V y Y 2 U g Z O K A m W V h d S B h d m F u d C B k 4 o C Z Y X Z v a X I g Z G U g b O K A m W V h d S A / L D E 3 N H 0 m c X V v d D s s J n F 1 b 3 Q 7 U 2 V j d G l v b j E v R m 9 y b X V s Y W l y Z V 9 F d m F s d X R p b 2 5 f U 2 l 0 Z X N f U 0 k v Q 2 h h b m d l Z C B U e X B l L n t G N C 4 g U X V l b H M g c 2 9 u d C B s Z X M g c H J v Y m z D q G 1 l c y B s a c O p c y D D o C B s Y S B x d W F s a X T D q S B k Z S B s 4 o C Z Z W F 1 I D 8 s M T c 1 f S Z x d W 9 0 O y w m c X V v d D t T Z W N 0 a W 9 u M S 9 G b 3 J t d W x h a X J l X 0 V 2 Y W x 1 d G l v b l 9 T a X R l c 1 9 T S S 9 D a G F u Z 2 V k I F R 5 c G U u e 0 Y 0 L i B R d W V s c y B z b 2 5 0 I G x l c y B w c m 9 i b M O o b W V z I G x p w 6 l z I M O g I G x h I H F 1 Y W x p d M O p I G R l I G z i g J l l Y X U g P y 9 B d W N 1 b i w x N z Z 9 J n F 1 b 3 Q 7 L C Z x d W 9 0 O 1 N l Y 3 R p b 2 4 x L 0 Z v c m 1 1 b G F p c m V f R X Z h b H V 0 a W 9 u X 1 N p d G V z X 1 N J L 0 N o Y W 5 n Z W Q g V H l w Z S 5 7 R j Q u I F F 1 Z W x z I H N v b n Q g b G V z I H B y b 2 J s w 6 h t Z X M g b G n D q X M g w 6 A g b G E g c X V h b G l 0 w 6 k g Z G U g b O K A m W V h d S A / L 0 V h d S B 0 c m 9 1 Y m x l I C 8 g Y n J 1 b m U s M T c 3 f S Z x d W 9 0 O y w m c X V v d D t T Z W N 0 a W 9 u M S 9 G b 3 J t d W x h a X J l X 0 V 2 Y W x 1 d G l v b l 9 T a X R l c 1 9 T S S 9 D a G F u Z 2 V k I F R 5 c G U u e 0 Y 0 L i B R d W V s c y B z b 2 5 0 I G x l c y B w c m 9 i b M O o b W V z I G x p w 6 l z I M O g I G x h I H F 1 Y W x p d M O p I G R l I G z i g J l l Y X U g P y 9 H b 8 O 7 d C w x N z h 9 J n F 1 b 3 Q 7 L C Z x d W 9 0 O 1 N l Y 3 R p b 2 4 x L 0 Z v c m 1 1 b G F p c m V f R X Z h b H V 0 a W 9 u X 1 N p d G V z X 1 N J L 0 N o Y W 5 n Z W Q g V H l w Z S 5 7 R j Q u I F F 1 Z W x z I H N v b n Q g b G V z I H B y b 2 J s w 6 h t Z X M g b G n D q X M g w 6 A g b G E g c X V h b G l 0 w 6 k g Z G U g b O K A m W V h d S A / L 0 V h d S B u b 2 4 g c G 9 0 Y W J s Z S w x N z l 9 J n F 1 b 3 Q 7 L C Z x d W 9 0 O 1 N l Y 3 R p b 2 4 x L 0 Z v c m 1 1 b G F p c m V f R X Z h b H V 0 a W 9 u X 1 N p d G V z X 1 N J L 0 N o Y W 5 n Z W Q g V H l w Z S 5 7 R j Q u I F F 1 Z W x z I H N v b n Q g b G V z I H B y b 2 J s w 6 h t Z X M g b G n D q X M g w 6 A g b G E g c X V h b G l 0 w 6 k g Z G U g b O K A m W V h d S A / L 0 9 k Z X V y L D E 4 M H 0 m c X V v d D s s J n F 1 b 3 Q 7 U 2 V j d G l v b j E v R m 9 y b X V s Y W l y Z V 9 F d m F s d X R p b 2 5 f U 2 l 0 Z X N f U 0 k v Q 2 h h b m d l Z C B U e X B l L n t G N S 4 g U X V l b G x l c y B z b 2 5 0 I G x l c y B 0 e X B l c y B k Z S B s Y X R y a W 5 l c y B k a X N w b 2 5 p Y m x l c y B z d X I g Y 2 U g b G l l d S B k Z S B k w 6 l w b G F j Z W 1 l b n Q g P y w x O D F 9 J n F 1 b 3 Q 7 L C Z x d W 9 0 O 1 N l Y 3 R p b 2 4 x L 0 Z v c m 1 1 b G F p c m V f R X Z h b H V 0 a W 9 u X 1 N p d G V z X 1 N J L 0 N o Y W 5 n Z W Q g V H l w Z S 5 7 R j U u I F F 1 Z W x s Z X M g c 2 9 u d C B s Z X M g d H l w Z X M g Z G U g b G F 0 c m l u Z X M g Z G l z c G 9 u a W J s Z X M g c 3 V y I G N l I G x p Z X U g Z G U g Z M O p c G x h Y 2 V t Z W 5 0 I D 8 v T G F 0 c m l u Z X M g Y 2 9 s b G V j d G l 2 Z X M g K G x l c y B s Y X R y a W 5 l c y B z b 2 5 0 I H V 0 a W x p c 8 O p Z X M g c G F y I H B s d X N p Z X V y c y B t w 6 l u Y W d l c y D D o C B s Y S B m b 2 l z K S w x O D J 9 J n F 1 b 3 Q 7 L C Z x d W 9 0 O 1 N l Y 3 R p b 2 4 x L 0 Z v c m 1 1 b G F p c m V f R X Z h b H V 0 a W 9 u X 1 N p d G V z X 1 N J L 0 N o Y W 5 n Z W Q g V H l w Z S 5 7 R j U u I F F 1 Z W x s Z X M g c 2 9 u d C B s Z X M g d H l w Z X M g Z G U g b G F 0 c m l u Z X M g Z G l z c G 9 u a W J s Z X M g c 3 V y I G N l I G x p Z X U g Z G U g Z M O p c G x h Y 2 V t Z W 5 0 I D 8 v T G F 0 c m l u Z X M g c H J p d s O p Z X M g K G P i g J l l c 3 Q g w 6 A g Z G l y Z S B 1 b m U g b G F 0 c m l u Z S B w Y X I g b c O p b m F n Z S k s M T g z f S Z x d W 9 0 O y w m c X V v d D t T Z W N 0 a W 9 u M S 9 G b 3 J t d W x h a X J l X 0 V 2 Y W x 1 d G l v b l 9 T a X R l c 1 9 T S S 9 D a G F u Z 2 V k I F R 5 c G U u e 0 Y 1 L i B R d W V s b G V z I H N v b n Q g b G V z I H R 5 c G V z I G R l I G x h d H J p b m V z I G R p c 3 B v b m l i b G V z I H N 1 c i B j Z S B s a W V 1 I G R l I G T D q X B s Y W N l b W V u d C A / L 0 T D q W b D q W N h d G l v b i D D o C B s 4 o C Z Y W l y I G x p Y n J l I G 9 1 I G R h b n M g b G E g b m F 0 d X J l L D E 4 N H 0 m c X V v d D s s J n F 1 b 3 Q 7 U 2 V j d G l v b j E v R m 9 y b X V s Y W l y Z V 9 F d m F s d X R p b 2 5 f U 2 l 0 Z X N f U 0 k v Q 2 h h b m d l Z C B U e X B l L n t G N W I x L i B D b 2 1 i a W V u I H k g Y S 1 0 L W l s I G R l I G x h d H J p b m V z I G N v b G x l Y 3 R p d m V z P y w x O D V 9 J n F 1 b 3 Q 7 L C Z x d W 9 0 O 1 N l Y 3 R p b 2 4 x L 0 Z v c m 1 1 b G F p c m V f R X Z h b H V 0 a W 9 u X 1 N p d G V z X 1 N J L 0 N o Y W 5 n Z W Q g V H l w Z S 5 7 R j V i M i 4 g Q 2 9 t Y m l l b i B 5 I G E t d C 1 p b C B k Z S B s Y X R y a W 5 l c y B w c m l 2 w 6 l l c z 8 s M T g 2 f S Z x d W 9 0 O y w m c X V v d D t T Z W N 0 a W 9 u M S 9 G b 3 J t d W x h a X J l X 0 V 2 Y W x 1 d G l v b l 9 T a X R l c 1 9 T S S 9 D a G F u Z 2 V k I F R 5 c G U u e 0 Y 3 L i B R d W V s I G V z d C B s 4 o C Z w 6 l 0 Y X Q g Z G U g b G E g b W F q b 3 J p d M O p I G R l c y B s Y X R y a W 5 l c y A / L D E 4 N 3 0 m c X V v d D s s J n F 1 b 3 Q 7 U 2 V j d G l v b j E v R m 9 y b X V s Y W l y Z V 9 F d m F s d X R p b 2 5 f U 2 l 0 Z X N f U 0 k v Q 2 h h b m d l Z C B U e X B l L n t G O C 4 g R X N 0 L W N l I H F 1 Z S B s Z X M g b G F 0 c m l u Z X M g c 2 9 u d C B z w 6 l w Y X L D q W V z I H B v d X I g b G V z I G h v b W 1 l c y B l d C B m Z W 1 t Z X M g P y w x O D h 9 J n F 1 b 3 Q 7 L C Z x d W 9 0 O 1 N l Y 3 R p b 2 4 x L 0 Z v c m 1 1 b G F p c m V f R X Z h b H V 0 a W 9 u X 1 N p d G V z X 1 N J L 0 N o Y W 5 n Z W Q g V H l w Z S 5 7 R j k u I F F 1 Z W x s Z S B l c 3 Q g b G E g Z G l z d G F u Y 2 U g Z W 5 0 c m U g b G V z I G x h d H J p b m V z I G V 0 I G x l c y B w b 2 l u d H M g Z O K A m W V h d S A / L D E 4 O X 0 m c X V v d D s s J n F 1 b 3 Q 7 U 2 V j d G l v b j E v R m 9 y b X V s Y W l y Z V 9 F d m F s d X R p b 2 5 f U 2 l 0 Z X N f U 0 k v Q 2 h h b m d l Z C B U e X B l L n t G M T A u I F F 1 Z W x s Z X M g c 2 9 u d C B s Z X M g d H l w Z X M g Z G U g Z G 9 1 Y 2 h l c y B k a X N w b 2 5 p Y m x l c y B z d X I g Y 2 U g b G l l d S B k Z S B k w 6 l w b G F j Z W 1 l b n Q g P y w x O T B 9 J n F 1 b 3 Q 7 L C Z x d W 9 0 O 1 N l Y 3 R p b 2 4 x L 0 Z v c m 1 1 b G F p c m V f R X Z h b H V 0 a W 9 u X 1 N p d G V z X 1 N J L 0 N o Y W 5 n Z W Q g V H l w Z S 5 7 R j E w L i B R d W V s b G V z I H N v b n Q g b G V z I H R 5 c G V z I G R l I G R v d W N o Z X M g Z G l z c G 9 u a W J s Z X M g c 3 V y I G N l I G x p Z X U g Z G U g Z M O p c G x h Y 2 V t Z W 5 0 I D 8 v Q 2 9 s b G V j d G l 2 Z X M g K H V 0 a W x p c 8 O p Z X M g c G F y I H B s d X N p Z X V y c y B t w 6 l u Y W d l c y D D o C B s Y S B m b 2 l z K S w x O T F 9 J n F 1 b 3 Q 7 L C Z x d W 9 0 O 1 N l Y 3 R p b 2 4 x L 0 Z v c m 1 1 b G F p c m V f R X Z h b H V 0 a W 9 u X 1 N p d G V z X 1 N J L 0 N o Y W 5 n Z W Q g V H l w Z S 5 7 R j E w L i B R d W V s b G V z I H N v b n Q g b G V z I H R 5 c G V z I G R l I G R v d W N o Z X M g Z G l z c G 9 u a W J s Z X M g c 3 V y I G N l I G x p Z X U g Z G U g Z M O p c G x h Y 2 V t Z W 5 0 I D 8 v U H J p d s O p Z X M g K H B h c i B t w 6 l u Y W d l K S w x O T J 9 J n F 1 b 3 Q 7 L C Z x d W 9 0 O 1 N l Y 3 R p b 2 4 x L 0 Z v c m 1 1 b G F p c m V f R X Z h b H V 0 a W 9 u X 1 N p d G V z X 1 N J L 0 N o Y W 5 n Z W Q g V H l w Z S 5 7 R j E w Y S 4 g T m 9 t Y n J l I G R l I G R v d W N o Z X M g Y 2 9 s b G V j d G l 2 Z X M g Z G F u c y B s Z S B z a X R l I C 8 g d m l s b G F n Z S A / L D E 5 M 3 0 m c X V v d D s s J n F 1 b 3 Q 7 U 2 V j d G l v b j E v R m 9 y b X V s Y W l y Z V 9 F d m F s d X R p b 2 5 f U 2 l 0 Z X N f U 0 k v Q 2 h h b m d l Z C B U e X B l L n t G M T B i L i B O b 2 1 i c m U g Z G U g Z G 9 1 Y 2 h l c y B w c m l 2 w 6 l l c y B k Y W 5 z I G x l I H N p d G U g L y B 2 a W x s Y W d l I D 8 s M T k 0 f S Z x d W 9 0 O y w m c X V v d D t T Z W N 0 a W 9 u M S 9 G b 3 J t d W x h a X J l X 0 V 2 Y W x 1 d G l v b l 9 T a X R l c 1 9 T S S 9 D a G F u Z 2 V k I F R 5 c G U u e 0 Y x M S 4 g T G V z I G V u Z m F u d H M s I G Z l b W 1 l c y B l d C B w Z X J z b 2 5 u Z X M g d n V s b s O p c m F i b G V z I H B l d X Z l b n Q t a W x z I G F j Y 8 O p Z G V y I G F 1 e C B s Y X R y a W 5 l c y w g c G 9 p b n R z I G T i g J l l Y X U s I G F p c m U g Z G U g Z M O p Z s O p Y 2 F 0 a W 9 u I H N h b n M g c m l z c X V l I H B h c n R p Y 3 V s a W V y P y w x O T V 9 J n F 1 b 3 Q 7 L C Z x d W 9 0 O 1 N l Y 3 R p b 2 4 x L 0 Z v c m 1 1 b G F p c m V f R X Z h b H V 0 a W 9 u X 1 N p d G V z X 1 N J L 0 N o Y W 5 n Z W Q g V H l w Z S 5 7 R j E y L i B T a S B s 4 o C Z Y W N j w 6 h z I G V z d C B y a X N x d c O p L C B x d W V s c y B z b 2 5 0 I G x l c y B y a X N x d W V z I H B y a W 5 j a X B h d X g g P y w x O T Z 9 J n F 1 b 3 Q 7 L C Z x d W 9 0 O 1 N l Y 3 R p b 2 4 x L 0 Z v c m 1 1 b G F p c m V f R X Z h b H V 0 a W 9 u X 1 N p d G V z X 1 N J L 0 N o Y W 5 n Z W Q g V H l w Z S 5 7 R j E y L i B T a S B s 4 o C Z Y W N j w 6 h z I G V z d C B y a X N x d c O p L C B x d W V s c y B z b 2 5 0 I G x l c y B y a X N x d W V z I H B y a W 5 j a X B h d X g g P y 9 B Z 3 J l c 3 N p b 2 4 g c G h 5 c 2 l x d W U s M T k 3 f S Z x d W 9 0 O y w m c X V v d D t T Z W N 0 a W 9 u M S 9 G b 3 J t d W x h a X J l X 0 V 2 Y W x 1 d G l v b l 9 T a X R l c 1 9 T S S 9 D a G F u Z 2 V k I F R 5 c G U u e 0 Y x M i 4 g U 2 k g b O K A m W F j Y 8 O o c y B l c 3 Q g c m l z c X X D q S w g c X V l b H M g c 2 9 u d C B s Z X M g c m l z c X V l c y B w c m l u Y 2 l w Y X V 4 I D 8 v Q X J y Z X N 0 Y X R p b 2 5 z L 2 T D q X R l b n R p b 2 5 z L D E 5 O H 0 m c X V v d D s s J n F 1 b 3 Q 7 U 2 V j d G l v b j E v R m 9 y b X V s Y W l y Z V 9 F d m F s d X R p b 2 5 f U 2 l 0 Z X N f U 0 k v Q 2 h h b m d l Z C B U e X B l L n t G M T I u I F N p I G z i g J l h Y 2 P D q H M g Z X N 0 I H J p c 3 F 1 w 6 k s I H F 1 Z W x z I H N v b n Q g b G V z I H J p c 3 F 1 Z X M g c H J p b m N p c G F 1 e C A / L 0 F 1 d H J l L C B w c s O p Y 2 l z Z X o s M T k 5 f S Z x d W 9 0 O y w m c X V v d D t T Z W N 0 a W 9 u M S 9 G b 3 J t d W x h a X J l X 0 V 2 Y W x 1 d G l v b l 9 T a X R l c 1 9 T S S 9 D a G F u Z 2 V k I F R 5 c G U u e 0 Y x M i 4 g U 2 k g b O K A m W F j Y 8 O o c y B l c 3 Q g c m l z c X X D q S w g c X V l b H M g c 2 9 u d C B s Z X M g c m l z c X V l c y B w c m l u Y 2 l w Y X V 4 I D 8 v R W 5 s w 6 h 2 Z W 1 l b n R z L D I w M H 0 m c X V v d D s s J n F 1 b 3 Q 7 U 2 V j d G l v b j E v R m 9 y b X V s Y W l y Z V 9 F d m F s d X R p b 2 5 f U 2 l 0 Z X N f U 0 k v Q 2 h h b m d l Z C B U e X B l L n t G M T I u I F N p I G z i g J l h Y 2 P D q H M g Z X N 0 I H J p c 3 F 1 w 6 k s I H F 1 Z W x z I H N v b n Q g b G V z I H J p c 3 F 1 Z X M g c H J p b m N p c G F 1 e C A / L 0 h h c m P D q G x l b W V u d C B v d S B k a X N j c m l t a W 5 h d G l v b i w y M D F 9 J n F 1 b 3 Q 7 L C Z x d W 9 0 O 1 N l Y 3 R p b 2 4 x L 0 Z v c m 1 1 b G F p c m V f R X Z h b H V 0 a W 9 u X 1 N p d G V z X 1 N J L 0 N o Y W 5 n Z W Q g V H l w Z S 5 7 R j E y L i B T a S B s 4 o C Z Y W N j w 6 h z I G V z d C B y a X N x d c O p L C B x d W V s c y B z b 2 5 0 I G x l c y B y a X N x d W V z I H B y a W 5 j a X B h d X g g P y 9 W a W 9 s Z W 5 j Z S B z Z X h 1 Z W x s Z S w y M D J 9 J n F 1 b 3 Q 7 L C Z x d W 9 0 O 1 N l Y 3 R p b 2 4 x L 0 Z v c m 1 1 b G F p c m V f R X Z h b H V 0 a W 9 u X 1 N p d G V z X 1 N J L 0 N o Y W 5 n Z W Q g V H l w Z S 5 7 R j E y Y i 4 g U H J l Y 2 l z Z X o g Y X V 0 c m U g c m l z c X V l L D I w M 3 0 m c X V v d D s s J n F 1 b 3 Q 7 U 2 V j d G l v b j E v R m 9 y b X V s Y W l y Z V 9 F d m F s d X R p b 2 5 f U 2 l 0 Z X N f U 0 k v Q 2 h h b m d l Z C B U e X B l L n t H M S 5 F c 3 Q t Y 2 U g c X V l I G x l c y B l b m Z h b n R z I G R l I G 3 D q W 5 h Z 2 V z I G T D q X B s Y W P D q X M g Z n L D q X F 1 Z W 5 0 Z W 5 0 I H V u Z S D D q W N v b G U g P y w y M D R 9 J n F 1 b 3 Q 7 L C Z x d W 9 0 O 1 N l Y 3 R p b 2 4 x L 0 Z v c m 1 1 b G F p c m V f R X Z h b H V 0 a W 9 u X 1 N p d G V z X 1 N J L 0 N o Y W 5 n Z W Q g V H l w Z S 5 7 R z I u U G 9 1 c n F 1 b 2 k g V E 9 V U y B M R V M g R U 5 G Q U 5 U U y B u Z S B m c s O p c X V l b n R l b n Q g c G F z I G R c d T A w M j f D q W N v b G U g P y w y M D V 9 J n F 1 b 3 Q 7 L C Z x d W 9 0 O 1 N l Y 3 R p b 2 4 x L 0 Z v c m 1 1 b G F p c m V f R X Z h b H V 0 a W 9 u X 1 N p d G V z X 1 N J L 0 N o Y W 5 n Z W Q g V H l w Z S 5 7 R z J i L i B Q c s O p Y 2 l z Z X I g Y X V 0 c m U g c m F p c 2 9 u L D I w N n 0 m c X V v d D s s J n F 1 b 3 Q 7 U 2 V j d G l v b j E v R m 9 y b X V s Y W l y Z V 9 F d m F s d X R p b 2 5 f U 2 l 0 Z X N f U 0 k v Q 2 h h b m d l Z C B U e X B l L n t H M 2 E u I F F 1 Z W w g Z X N 0 I G x l I G 5 v b S B k Z S B s X H U w M D I 3 w 6 l j b 2 x l L D I w N 3 0 m c X V v d D s s J n F 1 b 3 Q 7 U 2 V j d G l v b j E v R m 9 y b X V s Y W l y Z V 9 F d m F s d X R p b 2 5 f U 2 l 0 Z X N f U 0 k v Q 2 h h b m d l Z C B U e X B l L n t H M 2 I u I E R h b n M g c X V l b C B 2 a W x s Y W d l L 3 Z p b G x l L 3 N p d G U g c 2 U g d H J v d X Z l I G x c d T A w M j f D q W N v b G U / L D I w O H 0 m c X V v d D s s J n F 1 b 3 Q 7 U 2 V j d G l v b j E v R m 9 y b X V s Y W l y Z V 9 F d m F s d X R p b 2 5 f U 2 l 0 Z X N f U 0 k v Q 2 h h b m d l Z C B U e X B l L n t H M S 4 0 L i B R d W V s b G U g Z X N 0 I G x h I G R p c 3 R h b m N l I H B h c m N v d X J 1 Z S B w b 3 V y I H k g Y W N j w 6 l k Z X I g P y w y M D l 9 J n F 1 b 3 Q 7 L C Z x d W 9 0 O 1 N l Y 3 R p b 2 4 x L 0 Z v c m 1 1 b G F p c m V f R X Z h b H V 0 a W 9 u X 1 N p d G V z X 1 N J L 0 N o Y W 5 n Z W Q g V H l w Z S 5 7 S C 4 g S U 5 G T 1 J N Q V R J T 0 5 T I F N V U i B M R V M g U 0 V S V k l D R V M g R E U g U 0 F O V E U g R E l T U E 9 O S U J M R V M g R E F O U y B M R S B T S V R F I C 8 g V k l M T E F H R S w y M T B 9 J n F 1 b 3 Q 7 L C Z x d W 9 0 O 1 N l Y 3 R p b 2 4 x L 0 Z v c m 1 1 b G F p c m V f R X Z h b H V 0 a W 9 u X 1 N p d G V z X 1 N J L 0 N o Y W 5 n Z W Q g V H l w Z S 5 7 W S B h I H Q t a W w g Z G V z I H N l c n Z p Y 2 V z I G 3 D q W R p Y 2 F 1 e C B m b 2 5 j d G l v b m 5 l b H M g Z G l z c G 9 u a W J s Z X M g c 3 V y I G N l I H N p d G U g L y B 2 a W x s Y W d l P y w y M T F 9 J n F 1 b 3 Q 7 L C Z x d W 9 0 O 1 N l Y 3 R p b 2 4 x L 0 Z v c m 1 1 b G F p c m V f R X Z h b H V 0 a W 9 u X 1 N p d G V z X 1 N J L 0 N o Y W 5 n Z W Q g V H l w Z S 5 7 S D E u I F N p I E 9 1 a S w g U X V l b H M g d H l w Z X M g Z G U g c 2 V y d m l j Z X M g b c O p Z G l j Y X V 4 I G Z v b m N 0 a W 9 u b m V s c y B z b 2 5 0 I G R p c 3 B v b m l i b G V z I H N 1 c i B j Z S B z a X R l I C 8 g d m l s b G F n Z T 8 s M j E y f S Z x d W 9 0 O y w m c X V v d D t T Z W N 0 a W 9 u M S 9 G b 3 J t d W x h a X J l X 0 V 2 Y W x 1 d G l v b l 9 T a X R l c 1 9 T S S 9 D a G F u Z 2 V k I F R 5 c G U u e 0 g x L i B T a S B P d W k s I F F 1 Z W x z I H R 5 c G V z I G R l I H N l c n Z p Y 2 V z I G 3 D q W R p Y 2 F 1 e C B m b 2 5 j d G l v b m 5 l b H M g c 2 9 u d C B k a X N w b 2 5 p Y m x l c y B z d X I g Y 2 U g c 2 l 0 Z S A v I H Z p b G x h Z 2 U / L 0 N l b n R y Z S B k Z S B z Y W 5 0 w 6 k s M j E z f S Z x d W 9 0 O y w m c X V v d D t T Z W N 0 a W 9 u M S 9 G b 3 J t d W x h a X J l X 0 V 2 Y W x 1 d G l v b l 9 T a X R l c 1 9 T S S 9 D a G F u Z 2 V k I F R 5 c G U u e 0 g x L i B T a S B P d W k s I F F 1 Z W x z I H R 5 c G V z I G R l I H N l c n Z p Y 2 V z I G 3 D q W R p Y 2 F 1 e C B m b 2 5 j d G l v b m 5 l b H M g c 2 9 u d C B k a X N w b 2 5 p Y m x l c y B z d X I g Y 2 U g c 2 l 0 Z S A v I H Z p b G x h Z 2 U / L 0 N s a W 5 p c X V l I G 1 v Y m l s Z S w y M T R 9 J n F 1 b 3 Q 7 L C Z x d W 9 0 O 1 N l Y 3 R p b 2 4 x L 0 Z v c m 1 1 b G F p c m V f R X Z h b H V 0 a W 9 u X 1 N p d G V z X 1 N J L 0 N o Y W 5 n Z W Q g V H l w Z S 5 7 S D E u I F N p I E 9 1 a S w g U X V l b H M g d H l w Z X M g Z G U g c 2 V y d m l j Z X M g b c O p Z G l j Y X V 4 I G Z v b m N 0 a W 9 u b m V s c y B z b 2 5 0 I G R p c 3 B v b m l i b G V z I H N 1 c i B j Z S B z a X R l I C 8 g d m l s b G F n Z T 8 v Q 2 x p b m l x d W U g c H J p d s O p Z S w y M T V 9 J n F 1 b 3 Q 7 L C Z x d W 9 0 O 1 N l Y 3 R p b 2 4 x L 0 Z v c m 1 1 b G F p c m V f R X Z h b H V 0 a W 9 u X 1 N p d G V z X 1 N J L 0 N o Y W 5 n Z W Q g V H l w Z S 5 7 S D E u I F N p I E 9 1 a S w g U X V l b H M g d H l w Z X M g Z G U g c 2 V y d m l j Z X M g b c O p Z G l j Y X V 4 I G Z v b m N 0 a W 9 u b m V s c y B z b 2 5 0 I G R p c 3 B v b m l i b G V z I H N 1 c i B j Z S B z a X R l I C 8 g d m l s b G F n Z T 8 v S M O 0 c G l 0 Y W w s M j E 2 f S Z x d W 9 0 O y w m c X V v d D t T Z W N 0 a W 9 u M S 9 G b 3 J t d W x h a X J l X 0 V 2 Y W x 1 d G l v b l 9 T a X R l c 1 9 T S S 9 D a G F u Z 2 V k I F R 5 c G U u e 0 g x L i B T a S B P d W k s I F F 1 Z W x z I H R 5 c G V z I G R l I H N l c n Z p Y 2 V z I G 3 D q W R p Y 2 F 1 e C B m b 2 5 j d G l v b m 5 l b H M g c 2 9 u d C B k a X N w b 2 5 p Y m x l c y B z d X I g Y 2 U g c 2 l 0 Z S A v I H Z p b G x h Z 2 U / L 0 F 1 d H J l L C B z c M O p Y 2 l m a W V 6 I D o g X 1 9 f X 1 9 f X 1 9 f X 1 9 f X 1 8 s M j E 3 f S Z x d W 9 0 O y w m c X V v d D t T Z W N 0 a W 9 u M S 9 G b 3 J t d W x h a X J l X 0 V 2 Y W x 1 d G l v b l 9 T a X R l c 1 9 T S S 9 D a G F u Z 2 V k I F R 5 c G U u e 0 g x L i B Q c s O p Y 2 l z Z X I g Y X V 0 c m U g d H l w Z S B k Z S B z Z X J 2 a W N l I G 3 D q W R p Y 2 F s L D I x O H 0 m c X V v d D s s J n F 1 b 3 Q 7 U 2 V j d G l v b j E v R m 9 y b X V s Y W l y Z V 9 F d m F s d X R p b 2 5 f U 2 l 0 Z X N f U 0 k v Q 2 h h b m d l Z C B U e X B l L n t I M i 4 g Q 2 V z I H N l c n Z p Y 2 V z I H N v b n Q t a W x z I G R p c 3 B v b m l i b G V z I H N 1 c i B s Z S B z a X R l I G 9 1 I G V u I G R l a G 9 y c y B k d S B z a X R l I C 8 g d m l s b G F n Z S A / L D I x O X 0 m c X V v d D s s J n F 1 b 3 Q 7 U 2 V j d G l v b j E v R m 9 y b X V s Y W l y Z V 9 F d m F s d X R p b 2 5 f U 2 l 0 Z X N f U 0 k v Q 2 h h b m d l Z C B U e X B l L n t I M y 5 R d W V s b G U g Z X N 0 I G x h I G R p c 3 R h b m N l I H F 1 Z S B s Z X M g c G V y c 2 9 u b m V z I G T D q X B s Y W P D q W V z I H B h c m N v d X J l b n Q g c G 9 1 c i B h Y 2 P D q W R l c i B h d X g g c 2 V y d m l j Z X M g b c O p Z G l j Y X V 4 I D 8 g K G 1 h c m N o Z S D D o C B w a W V k K S w y M j B 9 J n F 1 b 3 Q 7 L C Z x d W 9 0 O 1 N l Y 3 R p b 2 4 x L 0 Z v c m 1 1 b G F p c m V f R X Z h b H V 0 a W 9 u X 1 N p d G V z X 1 N J L 0 N o Y W 5 n Z W Q g V H l w Z S 5 7 S D Q u I F F 1 Z W x s Z X M g c 2 9 u d C B s Z X M g M y B t Y W x h Z G l l c y B s Z X M g c G x 1 c y B y w 6 l w Y W 5 k d W V z I H N 1 c i B s Z S B z a X R l I C 8 g d m l s b G F n Z T 8 s M j I x f S Z x d W 9 0 O y w m c X V v d D t T Z W N 0 a W 9 u M S 9 G b 3 J t d W x h a X J l X 0 V 2 Y W x 1 d G l v b l 9 T a X R l c 1 9 T S S 9 D a G F u Z 2 V k I F R 5 c G U u e 0 g 0 L i B R d W V s b G V z I H N v b n Q g b G V z I D M g b W F s Y W R p Z X M g b G V z I H B s d X M g c s O p c G F u Z H V l c y B z d X I g b G U g c 2 l 0 Z S A v I H Z p b G x h Z 2 U / L 0 R p Y X J y a M O p Z S w y M j J 9 J n F 1 b 3 Q 7 L C Z x d W 9 0 O 1 N l Y 3 R p b 2 4 x L 0 Z v c m 1 1 b G F p c m V f R X Z h b H V 0 a W 9 u X 1 N p d G V z X 1 N J L 0 N o Y W 5 n Z W Q g V H l w Z S 5 7 S D Q u I F F 1 Z W x s Z X M g c 2 9 u d C B s Z X M g M y B t Y W x h Z G l l c y B s Z X M g c G x 1 c y B y w 6 l w Y W 5 k d W V z I H N 1 c i B s Z S B z a X R l I C 8 g d m l s b G F n Z T 8 v R m n D q H Z y Z S w y M j N 9 J n F 1 b 3 Q 7 L C Z x d W 9 0 O 1 N l Y 3 R p b 2 4 x L 0 Z v c m 1 1 b G F p c m V f R X Z h b H V 0 a W 9 u X 1 N p d G V z X 1 N J L 0 N o Y W 5 n Z W Q g V H l w Z S 5 7 S D Q u I F F 1 Z W x s Z X M g c 2 9 u d C B s Z X M g M y B t Y W x h Z G l l c y B s Z X M g c G x 1 c y B y w 6 l w Y W 5 k d W V z I H N 1 c i B s Z S B z a X R l I C 8 g d m l s b G F n Z T 8 v S W 5 m Z W N 0 a W 9 u I G R l I H B s Y W l l L D I y N H 0 m c X V v d D s s J n F 1 b 3 Q 7 U 2 V j d G l v b j E v R m 9 y b X V s Y W l y Z V 9 F d m F s d X R p b 2 5 f U 2 l 0 Z X N f U 0 k v Q 2 h h b m d l Z C B U e X B l L n t I N C 4 g U X V l b G x l c y B z b 2 5 0 I G x l c y A z I G 1 h b G F k a W V z I G x l c y B w b H V z I H L D q X B h b m R 1 Z X M g c 3 V y I G x l I H N p d G U g L y B 2 a W x s Y W d l P y 9 N Y W x h Z G l l I G R l I H B l Y X U s M j I 1 f S Z x d W 9 0 O y w m c X V v d D t T Z W N 0 a W 9 u M S 9 G b 3 J t d W x h a X J l X 0 V 2 Y W x 1 d G l v b l 9 T a X R l c 1 9 T S S 9 D a G F u Z 2 V k I F R 5 c G U u e 0 g 0 L i B R d W V s b G V z I H N v b n Q g b G V z I D M g b W F s Y W R p Z X M g b G V z I H B s d X M g c s O p c G F u Z H V l c y B z d X I g b G U g c 2 l 0 Z S A v I H Z p b G x h Z 2 U / L 0 1 h b G 5 1 d H J p d G l v b i w y M j Z 9 J n F 1 b 3 Q 7 L C Z x d W 9 0 O 1 N l Y 3 R p b 2 4 x L 0 Z v c m 1 1 b G F p c m V f R X Z h b H V 0 a W 9 u X 1 N p d G V z X 1 N J L 0 N o Y W 5 n Z W Q g V H l w Z S 5 7 S D Q u I F F 1 Z W x s Z X M g c 2 9 u d C B s Z X M g M y B t Y W x h Z G l l c y B s Z X M g c G x 1 c y B y w 6 l w Y W 5 k d W V z I H N 1 c i B s Z S B z a X R l I C 8 g d m l s b G F n Z T 8 v U G F s d W R p c 2 1 l L D I y N 3 0 m c X V v d D s s J n F 1 b 3 Q 7 U 2 V j d G l v b j E v R m 9 y b X V s Y W l y Z V 9 F d m F s d X R p b 2 5 f U 2 l 0 Z X N f U 0 k v Q 2 h h b m d l Z C B U e X B l L n t I N C 4 g U X V l b G x l c y B z b 2 5 0 I G x l c y A z I G 1 h b G F k a W V z I G x l c y B w b H V z I H L D q X B h b m R 1 Z X M g c 3 V y I G x l I H N p d G U g L y B 2 a W x s Y W d l P y 9 U b 3 V 4 L D I y O H 0 m c X V v d D s s J n F 1 b 3 Q 7 U 2 V j d G l v b j E v R m 9 y b X V s Y W l y Z V 9 F d m F s d X R p b 2 5 f U 2 l 0 Z X N f U 0 k v Q 2 h h b m d l Z C B U e X B l L n t I N C 4 g U X V l b G x l c y B z b 2 5 0 I G x l c y A z I G 1 h b G F k a W V z I G x l c y B w b H V z I H L D q X B h b m R 1 Z X M g c 3 V y I G x l I H N p d G U g L y B 2 a W x s Y W d l P y 9 N Y X V 4 I G R l I H T D q n R l L D I y O X 0 m c X V v d D s s J n F 1 b 3 Q 7 U 2 V j d G l v b j E v R m 9 y b X V s Y W l y Z V 9 F d m F s d X R p b 2 5 f U 2 l 0 Z X N f U 0 k v Q 2 h h b m d l Z C B U e X B l L n t I N C 4 g U X V l b G x l c y B z b 2 5 0 I G x l c y A z I G 1 h b G F k a W V z I G x l c y B w b H V z I H L D q X B h b m R 1 Z X M g c 3 V y I G x l I H N p d G U g L y B 2 a W x s Y W d l P y 9 N Y X V 4 I G R l I H Z l b n R y Z S w y M z B 9 J n F 1 b 3 Q 7 L C Z x d W 9 0 O 1 N l Y 3 R p b 2 4 x L 0 Z v c m 1 1 b G F p c m V f R X Z h b H V 0 a W 9 u X 1 N p d G V z X 1 N J L 0 N o Y W 5 n Z W Q g V H l w Z S 5 7 S D Q u I F F 1 Z W x s Z X M g c 2 9 u d C B s Z X M g M y B t Y W x h Z G l l c y B s Z X M g c G x 1 c y B y w 6 l w Y W 5 k d W V z I H N 1 c i B s Z S B z a X R l I C 8 g d m l s b G F n Z T 8 v V k l I L y B T a W R h L D I z M X 0 m c X V v d D s s J n F 1 b 3 Q 7 U 2 V j d G l v b j E v R m 9 y b X V s Y W l y Z V 9 F d m F s d X R p b 2 5 f U 2 l 0 Z X N f U 0 k v Q 2 h h b m d l Z C B U e X B l L n t I N C 4 g U X V l b G x l c y B z b 2 5 0 I G x l c y A z I G 1 h b G F k a W V z I G x l c y B w b H V z I H L D q X B h b m R 1 Z X M g c 3 V y I G x l I H N p d G U g L y B 2 a W x s Y W d l P y 9 U c m 9 1 Y m x l c y B w c 3 l j a G 9 s b 2 d p c X V l c y B s a c O p c y B h d S B j b 2 5 m b G l 0 L D I z M n 0 m c X V v d D s s J n F 1 b 3 Q 7 U 2 V j d G l v b j E v R m 9 y b X V s Y W l y Z V 9 F d m F s d X R p b 2 5 f U 2 l 0 Z X N f U 0 k v Q 2 h h b m d l Z C B U e X B l L n t I N C 4 g U X V l b G x l c y B z b 2 5 0 I G x l c y A z I G 1 h b G F k a W V z I G x l c y B w b H V z I H L D q X B h b m R 1 Z X M g c 3 V y I G x l I H N p d G U g L y B 2 a W x s Y W d l P y 9 Q c m 9 i b M O o b W V z I G R l I H R l b n N p b 2 4 s M j M z f S Z x d W 9 0 O y w m c X V v d D t T Z W N 0 a W 9 u M S 9 G b 3 J t d W x h a X J l X 0 V 2 Y W x 1 d G l v b l 9 T a X R l c 1 9 T S S 9 D a G F u Z 2 V k I F R 5 c G U u e 0 g 0 L i B R d W V s b G V z I H N v b n Q g b G V z I D M g b W F s Y W R p Z X M g b G V z I H B s d X M g c s O p c G F u Z H V l c y B z d X I g b G U g c 2 l 0 Z S A v I H Z p b G x h Z 2 U / L 0 F 1 d H J l I C h w c s O p Y 2 l z Z X o p X 1 9 f X 1 9 f X 1 9 f X 1 9 f X y w y M z R 9 J n F 1 b 3 Q 7 L C Z x d W 9 0 O 1 N l Y 3 R p b 2 4 x L 0 Z v c m 1 1 b G F p c m V f R X Z h b H V 0 a W 9 u X 1 N p d G V z X 1 N J L 0 N o Y W 5 n Z W Q g V H l w Z S 5 7 S D Q u I F F 1 Z W x s Z X M g c 2 9 u d C B s Z X M g M y B t Y W x h Z G l l c y B s Z X M g c G x 1 c y B y w 6 l w Y W 5 k d W V z I H N 1 c i B s Z S B z a X R l I C 8 g d m l s b G F n Z T 8 v Q X V j d W 5 l L D I z N X 0 m c X V v d D s s J n F 1 b 3 Q 7 U 2 V j d G l v b j E v R m 9 y b X V s Y W l y Z V 9 F d m F s d X R p b 2 5 f U 2 l 0 Z X N f U 0 k v Q 2 h h b m d l Z C B U e X B l L n t T c M O p Y 2 l m a W V 6 I G x l I G 5 v b S B k Z S B j Z X R 0 Z S B h d X R y Z S B t Y W x h Z G l l L D I z N n 0 m c X V v d D s s J n F 1 b 3 Q 7 U 2 V j d G l v b j E v R m 9 y b X V s Y W l y Z V 9 F d m F s d X R p b 2 5 f U 2 l 0 Z X N f U 0 k v Q 2 h h b m d l Z C B U e X B l L n t J L i B T R U N V U k l U R S B B T E l N R U 5 U Q U l S R S B F V C B N T 1 l F T l M g R E U g U 1 V C U 0 l T V E F O Q 0 U s M j M 3 f S Z x d W 9 0 O y w m c X V v d D t T Z W N 0 a W 9 u M S 9 G b 3 J t d W x h a X J l X 0 V 2 Y W x 1 d G l v b l 9 T a X R l c 1 9 T S S 9 D a G F u Z 2 V k I F R 5 c G U u e 0 k x L l F 1 Z W x s Z X M g c 2 9 u d C B s Z X M g Z G V 1 e C B w c m l u Y 2 l w Y W x l c y B z b 3 V y Y 2 V z I G F j d H V l b G x l c y B k Z S B u b 3 V y c m l 0 d X J l I C h N Y X h p b X V t I D I p P y w y M z h 9 J n F 1 b 3 Q 7 L C Z x d W 9 0 O 1 N l Y 3 R p b 2 4 x L 0 Z v c m 1 1 b G F p c m V f R X Z h b H V 0 a W 9 u X 1 N p d G V z X 1 N J L 0 N o Y W 5 n Z W Q g V H l w Z S 5 7 S T E u U X V l b G x l c y B z b 2 5 0 I G x l c y B k Z X V 4 I H B y a W 5 j a X B h b G V z I H N v d X J j Z X M g Y W N 0 d W V s b G V z I G R l I G 5 v d X J y a X R 1 c m U g K E 1 h e G l t d W 0 g M i k / L 0 F j a G F 0 I H N 1 c i B s Z S B t Y X J j a M O p L D I z O X 0 m c X V v d D s s J n F 1 b 3 Q 7 U 2 V j d G l v b j E v R m 9 y b X V s Y W l y Z V 9 F d m F s d X R p b 2 5 f U 2 l 0 Z X N f U 0 k v Q 2 h h b m d l Z C B U e X B l L n t J M S 5 R d W V s b G V z I H N v b n Q g b G V z I G R l d X g g c H J p b m N p c G F s Z X M g c 2 9 1 c m N l c y B h Y 3 R 1 Z W x s Z X M g Z G U g b m 9 1 c n J p d H V y Z S A o T W F 4 a W 1 1 b S A y K T 8 v Q X V 0 c m V z I D o g c H L D q W N p c 2 V 6 L D I 0 M H 0 m c X V v d D s s J n F 1 b 3 Q 7 U 2 V j d G l v b j E v R m 9 y b X V s Y W l y Z V 9 F d m F s d X R p b 2 5 f U 2 l 0 Z X N f U 0 k v Q 2 h h b m d l Z C B U e X B l L n t J M S 5 R d W V s b G V z I H N v b n Q g b G V z I G R l d X g g c H J p b m N p c G F s Z X M g c 2 9 1 c m N l c y B h Y 3 R 1 Z W x s Z X M g Z G U g b m 9 1 c n J p d H V y Z S A o T W F 4 a W 1 1 b S A y K T 8 v R G 9 u I G R l c y B j b 2 1 t d W 5 h d X T D q X M g a M O 0 d G V z I G V 0 I H Z v a X N p b m V z L D I 0 M X 0 m c X V v d D s s J n F 1 b 3 Q 7 U 2 V j d G l v b j E v R m 9 y b X V s Y W l y Z V 9 F d m F s d X R p b 2 5 f U 2 l 0 Z X N f U 0 k v Q 2 h h b m d l Z C B U e X B l L n t J M S 5 R d W V s b G V z I H N v b n Q g b G V z I G R l d X g g c H J p b m N p c G F s Z X M g c 2 9 1 c m N l c y B h Y 3 R 1 Z W x s Z X M g Z G U g b m 9 1 c n J p d H V y Z S A o T W F 4 a W 1 1 b S A y K T 8 v Q X N z a X N 0 Y W 5 j Z S B o d W 1 h b m l 0 Y W l y Z S A o a W 5 j b H V h b n Q g Q 2 F z a C k s M j Q y f S Z x d W 9 0 O y w m c X V v d D t T Z W N 0 a W 9 u M S 9 G b 3 J t d W x h a X J l X 0 V 2 Y W x 1 d G l v b l 9 T a X R l c 1 9 T S S 9 D a G F u Z 2 V k I F R 5 c G U u e 0 k x L l F 1 Z W x s Z X M g c 2 9 u d C B s Z X M g Z G V 1 e C B w c m l u Y 2 l w Y W x l c y B z b 3 V y Y 2 V z I G F j d H V l b G x l c y B k Z S B u b 3 V y c m l 0 d X J l I C h N Y X h p b X V t I D I p P y 9 F b X B y d W 5 0 L D I 0 M 3 0 m c X V v d D s s J n F 1 b 3 Q 7 U 2 V j d G l v b j E v R m 9 y b X V s Y W l y Z V 9 F d m F s d X R p b 2 5 f U 2 l 0 Z X N f U 0 k v Q 2 h h b m d l Z C B U e X B l L n t J M S 5 R d W V s b G V z I H N v b n Q g b G V z I G R l d X g g c H J p b m N p c G F s Z X M g c 2 9 1 c m N l c y B h Y 3 R 1 Z W x s Z X M g Z G U g b m 9 1 c n J p d H V y Z S A o T W F 4 a W 1 1 b S A y K T 8 v U H J v Z H V j d G l v b i B k Z S B z d W J z a X N 0 Y W 5 j Z S w y N D R 9 J n F 1 b 3 Q 7 L C Z x d W 9 0 O 1 N l Y 3 R p b 2 4 x L 0 Z v c m 1 1 b G F p c m V f R X Z h b H V 0 a W 9 u X 1 N p d G V z X 1 N J L 0 N o Y W 5 n Z W Q g V H l w Z S 5 7 S T E u U X V l b G x l c y B z b 2 5 0 I G x l c y B k Z X V 4 I H B y a W 5 j a X B h b G V z I H N v d X J j Z X M g Y W N 0 d W V s b G V z I G R l I G 5 v d X J y a X R 1 c m U g K E 1 h e G l t d W 0 g M i k / L 1 R y b 2 M s M j Q 1 f S Z x d W 9 0 O y w m c X V v d D t T Z W N 0 a W 9 u M S 9 G b 3 J t d W x h a X J l X 0 V 2 Y W x 1 d G l v b l 9 T a X R l c 1 9 T S S 9 D a G F u Z 2 V k I F R 5 c G U u e 0 k x L i B B d X R y Z S w g c H J l Y 2 l z Z X o s M j Q 2 f S Z x d W 9 0 O y w m c X V v d D t T Z W N 0 a W 9 u M S 9 G b 3 J t d W x h a X J l X 0 V 2 Y W x 1 d G l v b l 9 T a X R l c 1 9 T S S 9 D a G F u Z 2 V k I F R 5 c G U u e 0 k y L i B F c 3 Q t Y 2 U g c X V l I G x h I G 1 h a m 9 y a X T D q S B k Z X M g c G V y c 2 9 u b m V z I G T D q X B s Y W P D q W V z I G E g Y W N j w 6 h z I M O g I G x h I H R l c n J l I G N 1 b H R p d m F i b G U g P y w y N D d 9 J n F 1 b 3 Q 7 L C Z x d W 9 0 O 1 N l Y 3 R p b 2 4 x L 0 Z v c m 1 1 b G F p c m V f R X Z h b H V 0 a W 9 u X 1 N p d G V z X 1 N J L 0 N o Y W 5 n Z W Q g V H l w Z S 5 7 S T M u I E x l c y B w Z X J z b 2 5 u Z X M g Z H U g c 2 l 0 Z S A v I H Z p b G x h Z 2 U g b 2 5 0 L W V s b G V z I H V u I G F j Y 8 O o c y B w a H l z a X F 1 Z S B h d S B t Y X J j a M O p I D 8 s M j Q 4 f S Z x d W 9 0 O y w m c X V v d D t T Z W N 0 a W 9 u M S 9 G b 3 J t d W x h a X J l X 0 V 2 Y W x 1 d G l v b l 9 T a X R l c 1 9 T S S 9 D a G F u Z 2 V k I F R 5 c G U u e 0 k 0 Y S 4 g U X V l b C B l c 3 Q g b G U g b m 9 t I G R 1 I G 1 h c m N o w 6 k / L D I 0 O X 0 m c X V v d D s s J n F 1 b 3 Q 7 U 2 V j d G l v b j E v R m 9 y b X V s Y W l y Z V 9 F d m F s d X R p b 2 5 f U 2 l 0 Z X N f U 0 k v Q 2 h h b m d l Z C B U e X B l L n t J N G I u I F F 1 Z W x s Z S B l c 3 Q g b G E g Z G l z d G F u Y 2 U g c G F y I H J h c H B v c n Q g Y X U g c 2 l 0 Z S A v I H Z p b G x h Z 2 U / L D I 1 M H 0 m c X V v d D s s J n F 1 b 3 Q 7 U 2 V j d G l v b j E v R m 9 y b X V s Y W l y Z V 9 F d m F s d X R p b 2 5 f U 2 l 0 Z X N f U 0 k v Q 2 h h b m d l Z C B U e X B l L n t J N G M u I E x l c y B i a W V u c y B k Z S B w c m V t a c O o c m U g b s O p Y 2 V z c 2 l 0 w 6 k g c 2 9 u d C B p b H M g Z G l z c G 9 u a W J s Z X M / L D I 1 M X 0 m c X V v d D s s J n F 1 b 3 Q 7 U 2 V j d G l v b j E v R m 9 y b X V s Y W l y Z V 9 F d m F s d X R p b 2 5 f U 2 l 0 Z X N f U 0 k v Q 2 h h b m d l Z C B U e X B l L n t K L i B J T k Z P U k 1 B V E l P T i B T V V I g T E V T I E 1 P W U V O U y B E R S B D T 0 1 N V U 5 J Q 0 F U S U 9 O I E R J U 1 B P T k l C T E V T I E R B T l M g T E U g U 0 l U R S A v I F Z J T E x B R 0 U s M j U y f S Z x d W 9 0 O y w m c X V v d D t T Z W N 0 a W 9 u M S 9 G b 3 J t d W x h a X J l X 0 V 2 Y W x 1 d G l v b l 9 T a X R l c 1 9 T S S 9 D a G F u Z 2 V k I F R 5 c G U u e 0 o x L l k g Y S 1 0 L W l s I H V u I H L D q X N l Y X U g d M O p b M O p c G h v b m l x d W U g Z G l z c G 9 u a W J s Z S A / L D I 1 M 3 0 m c X V v d D s s J n F 1 b 3 Q 7 U 2 V j d G l v b j E v R m 9 y b X V s Y W l y Z V 9 F d m F s d X R p b 2 5 f U 2 l 0 Z X N f U 0 k v Q 2 h h b m d l Z C B U e X B l L n t K M i 5 R d W V s K H M p I H L D q X N l Y X U o e C k g d M O p b M O p c G h v b m l x d W U o c y k / L D I 1 N H 0 m c X V v d D s s J n F 1 b 3 Q 7 U 2 V j d G l v b j E v R m 9 y b X V s Y W l y Z V 9 F d m F s d X R p b 2 5 f U 2 l 0 Z X N f U 0 k v Q 2 h h b m d l Z C B U e X B l L n t K M i 5 R d W V s K H M p I H L D q X N l Y X U o e C k g d M O p b M O p c G h v b m l x d W U o c y k / L 0 F p c n R l b C w y N T V 9 J n F 1 b 3 Q 7 L C Z x d W 9 0 O 1 N l Y 3 R p b 2 4 x L 0 Z v c m 1 1 b G F p c m V f R X Z h b H V 0 a W 9 u X 1 N p d G V z X 1 N J L 0 N o Y W 5 n Z W Q g V H l w Z S 5 7 S j I u U X V l b C h z K S B y w 6 l z Z W F 1 K H g p I H T D q W z D q X B o b 2 5 p c X V l K H M p P y 9 B d X R y Z S w y N T Z 9 J n F 1 b 3 Q 7 L C Z x d W 9 0 O 1 N l Y 3 R p b 2 4 x L 0 Z v c m 1 1 b G F p c m V f R X Z h b H V 0 a W 9 u X 1 N p d G V z X 1 N J L 0 N o Y W 5 n Z W Q g V H l w Z S 5 7 S j I u U X V l b C h z K S B y w 6 l z Z W F 1 K H g p I H T D q W z D q X B o b 2 5 p c X V l K H M p P y 9 U a W d v L D I 1 N 3 0 m c X V v d D s s J n F 1 b 3 Q 7 U 2 V j d G l v b j E v R m 9 y b X V s Y W l y Z V 9 F d m F s d X R p b 2 5 f U 2 l 0 Z X N f U 0 k v Q 2 h h b m d l Z C B U e X B l L n t K M S 4 x L i B T c M O p Y 2 l m a W V 6 I G F 1 d H J l I H L D q X N l Y X U g d M O p b M O p c G h v b m l x d W U s M j U 4 f S Z x d W 9 0 O y w m c X V v d D t T Z W N 0 a W 9 u M S 9 G b 3 J t d W x h a X J l X 0 V 2 Y W x 1 d G l v b l 9 T a X R l c 1 9 T S S 9 D a G F u Z 2 V k I F R 5 c G U u e 0 s u M S B R d W V s c y B z b 2 5 0 I G x l c y A z I G J l c 2 9 p b n M g c H J p b 3 J p d G F p c m V z I H B v d X I g b G V z I H B l c n N v b m 5 l c y B k w 6 l w b G F j w 6 l l c y B l d C B y Z X R v d X J u w 6 l l c y B k Y W 5 z I G N l I H Z p b G x h Z 2 U v c 2 l 0 Z S A / L D I 1 O X 0 m c X V v d D s s J n F 1 b 3 Q 7 U 2 V j d G l v b j E v R m 9 y b X V s Y W l y Z V 9 F d m F s d X R p b 2 5 f U 2 l 0 Z X N f U 0 k v Q 2 h h b m d l Z C B U e X B l L n t L L j E g U X V l b H M g c 2 9 u d C B s Z X M g M y B i Z X N v a W 5 z I H B y a W 9 y a X R h a X J l c y B w b 3 V y I G x l c y B w Z X J z b 2 5 u Z X M g Z M O p c G x h Y 8 O p Z X M g Z X Q g c m V 0 b 3 V y b s O p Z X M g Z G F u c y B j Z S B 2 a W x s Y W d l L 3 N p d G U g P y 9 O b 3 V y c m l 0 d X J l L D I 2 M H 0 m c X V v d D s s J n F 1 b 3 Q 7 U 2 V j d G l v b j E v R m 9 y b X V s Y W l y Z V 9 F d m F s d X R p b 2 5 f U 2 l 0 Z X N f U 0 k v Q 2 h h b m d l Z C B U e X B l L n t L L j E g U X V l b H M g c 2 9 u d C B s Z X M g M y B i Z X N v a W 5 z I H B y a W 9 y a X R h a X J l c y B w b 3 V y I G x l c y B w Z X J z b 2 5 u Z X M g Z M O p c G x h Y 8 O p Z X M g Z X Q g c m V 0 b 3 V y b s O p Z X M g Z G F u c y B j Z S B 2 a W x s Y W d l L 3 N p d G U g P y 9 F Y X U g c G 9 0 Y W J s Z S w y N j F 9 J n F 1 b 3 Q 7 L C Z x d W 9 0 O 1 N l Y 3 R p b 2 4 x L 0 Z v c m 1 1 b G F p c m V f R X Z h b H V 0 a W 9 u X 1 N p d G V z X 1 N J L 0 N o Y W 5 n Z W Q g V H l w Z S 5 7 S y 4 x I F F 1 Z W x z I H N v b n Q g b G V z I D M g Y m V z b 2 l u c y B w c m l v c m l 0 Y W l y Z X M g c G 9 1 c i B s Z X M g c G V y c 2 9 u b m V z I G T D q X B s Y W P D q W V z I G V 0 I H J l d G 9 1 c m 7 D q W V z I G R h b n M g Y 2 U g d m l s b G F n Z S 9 z a X R l I D 8 v Q W J y a X M s M j Y y f S Z x d W 9 0 O y w m c X V v d D t T Z W N 0 a W 9 u M S 9 G b 3 J t d W x h a X J l X 0 V 2 Y W x 1 d G l v b l 9 T a X R l c 1 9 T S S 9 D a G F u Z 2 V k I F R 5 c G U u e 0 s u M S B R d W V s c y B z b 2 5 0 I G x l c y A z I G J l c 2 9 p b n M g c H J p b 3 J p d G F p c m V z I H B v d X I g b G V z I H B l c n N v b m 5 l c y B k w 6 l w b G F j w 6 l l c y B l d C B y Z X R v d X J u w 6 l l c y B k Y W 5 z I G N l I H Z p b G x h Z 2 U v c 2 l 0 Z S A / L 1 N l c n Z p Y 2 V z I G R l I H N h b n T D q S w y N j N 9 J n F 1 b 3 Q 7 L C Z x d W 9 0 O 1 N l Y 3 R p b 2 4 x L 0 Z v c m 1 1 b G F p c m V f R X Z h b H V 0 a W 9 u X 1 N p d G V z X 1 N J L 0 N o Y W 5 n Z W Q g V H l w Z S 5 7 S y 4 x I F F 1 Z W x z I H N v b n Q g b G V z I D M g Y m V z b 2 l u c y B w c m l v c m l 0 Y W l y Z X M g c G 9 1 c i B s Z X M g c G V y c 2 9 u b m V z I G T D q X B s Y W P D q W V z I G V 0 I H J l d G 9 1 c m 7 D q W V z I G R h b n M g Y 2 U g d m l s b G F n Z S 9 z a X R l I D 8 v Q X J 0 a W N s Z X M g b m 9 u I G F s a W 1 l b n R h a X J l c y A o d s O q d G V t Z W 5 0 c y w g Y 2 9 1 d m V y d H V y Z X M s I H V z d G V u c 2 l s Z X M g Z G U g Y 3 V p c 2 l u Z S k s M j Y 0 f S Z x d W 9 0 O y w m c X V v d D t T Z W N 0 a W 9 u M S 9 G b 3 J t d W x h a X J l X 0 V 2 Y W x 1 d G l v b l 9 T a X R l c 1 9 T S S 9 D a G F u Z 2 V k I F R 5 c G U u e 0 s u M S B R d W V s c y B z b 2 5 0 I G x l c y A z I G J l c 2 9 p b n M g c H J p b 3 J p d G F p c m V z I H B v d X I g b G V z I H B l c n N v b m 5 l c y B k w 6 l w b G F j w 6 l l c y B l d C B y Z X R v d X J u w 6 l l c y B k Y W 5 z I G N l I H Z p b G x h Z 2 U v c 2 l 0 Z S A / L 0 h 5 Z 2 n D q G 5 l L 2 F z c 2 F p b m l z c 2 V t Z W 5 0 L D I 2 N X 0 m c X V v d D s s J n F 1 b 3 Q 7 U 2 V j d G l v b j E v R m 9 y b X V s Y W l y Z V 9 F d m F s d X R p b 2 5 f U 2 l 0 Z X N f U 0 k v Q 2 h h b m d l Z C B U e X B l L n t L L j E g U X V l b H M g c 2 9 u d C B s Z X M g M y B i Z X N v a W 5 z I H B y a W 9 y a X R h a X J l c y B w b 3 V y I G x l c y B w Z X J z b 2 5 u Z X M g Z M O p c G x h Y 8 O p Z X M g Z X Q g c m V 0 b 3 V y b s O p Z X M g Z G F u c y B j Z S B 2 a W x s Y W d l L 3 N p d G U g P y 9 F Z H V j Y X R p b 2 4 g c 2 N v b G F p c m U s M j Y 2 f S Z x d W 9 0 O y w m c X V v d D t T Z W N 0 a W 9 u M S 9 G b 3 J t d W x h a X J l X 0 V 2 Y W x 1 d G l v b l 9 T a X R l c 1 9 T S S 9 D a G F u Z 2 V k I F R 5 c G U u e 0 s u M S B R d W V s c y B z b 2 5 0 I G x l c y A z I G J l c 2 9 p b n M g c H J p b 3 J p d G F p c m V z I H B v d X I g b G V z I H B l c n N v b m 5 l c y B k w 6 l w b G F j w 6 l l c y B l d C B y Z X R v d X J u w 6 l l c y B k Y W 5 z I G N l I H Z p b G x h Z 2 U v c 2 l 0 Z S A / L 1 R y Y X Z h a W w v b W 9 5 Z W 4 g Z G U g c 3 V i c 2 l z d G F u Y 2 U s M j Y 3 f S Z x d W 9 0 O y w m c X V v d D t T Z W N 0 a W 9 u M S 9 G b 3 J t d W x h a X J l X 0 V 2 Y W x 1 d G l v b l 9 T a X R l c 1 9 T S S 9 D a G F u Z 2 V k I F R 5 c G U u e 0 s u M S B R d W V s c y B z b 2 5 0 I G x l c y A z I G J l c 2 9 p b n M g c H J p b 3 J p d G F p c m V z I H B v d X I g b G V z I H B l c n N v b m 5 l c y B k w 6 l w b G F j w 6 l l c y B l d C B y Z X R v d X J u w 6 l l c y B k Y W 5 z I G N l I H Z p b G x h Z 2 U v c 2 l 0 Z S A / L 1 B y b 3 R l Y 3 R p b 2 4 g L y B z w 6 l j d X J p d M O p L D I 2 O H 0 m c X V v d D s s J n F 1 b 3 Q 7 U 2 V j d G l v b j E v R m 9 y b X V s Y W l y Z V 9 F d m F s d X R p b 2 5 f U 2 l 0 Z X N f U 0 k v Q 2 h h b m d l Z C B U e X B l L n t L L j E g U X V l b H M g c 2 9 u d C B s Z X M g M y B i Z X N v a W 5 z I H B y a W 9 y a X R h a X J l c y B w b 3 V y I G x l c y B w Z X J z b 2 5 u Z X M g Z M O p c G x h Y 8 O p Z X M g Z X Q g c m V 0 b 3 V y b s O p Z X M g Z G F u c y B j Z S B 2 a W x s Y W d l L 3 N p d G U g P y 9 B c m d l b n Q g b G l x d W l k Z S w y N j l 9 J n F 1 b 3 Q 7 L C Z x d W 9 0 O 1 N l Y 3 R p b 2 4 x L 0 Z v c m 1 1 b G F p c m V f R X Z h b H V 0 a W 9 u X 1 N p d G V z X 1 N J L 0 N o Y W 5 n Z W Q g V H l w Z S 5 7 S y 4 x I F F 1 Z W x z I H N v b n Q g b G V z I D M g Y m V z b 2 l u c y B w c m l v c m l 0 Y W l y Z X M g c G 9 1 c i B s Z X M g c G V y c 2 9 u b m V z I G T D q X B s Y W P D q W V z I G V 0 I H J l d G 9 1 c m 7 D q W V z I G R h b n M g Y 2 U g d m l s b G F n Z S 9 z a X R l I D 8 v Q X V 0 c m U g w 6 A g c H L D q W N p c 2 V y L D I 3 M H 0 m c X V v d D s s J n F 1 b 3 Q 7 U 2 V j d G l v b j E v R m 9 y b X V s Y W l y Z V 9 F d m F s d X R p b 2 5 f U 2 l 0 Z X N f U 0 k v Q 2 h h b m d l Z C B U e X B l L n t L M S 4 x I E F 1 d H J l I M O g I H B y w 6 l j a X N l c i w y N z F 9 J n F 1 b 3 Q 7 L C Z x d W 9 0 O 1 N l Y 3 R p b 2 4 x L 0 Z v c m 1 1 b G F p c m V f R X Z h b H V 0 a W 9 u X 1 N p d G V z X 1 N J L 0 N o Y W 5 n Z W Q g V H l w Z S 5 7 Q i 4 x L i B M Z X F 1 Z W w g Z G V z I M O p b m 9 u Y 8 O p c y B z d W l 2 Y W 5 0 c y B k w 6 l j c m l 0 I G x l I G 1 p Z X V 4 I G x l I H N l b n R p b W V u d C B k Z S B z d G F i a W x p d M O p I G R h b n M g b G E g Y 2 9 t b X V u Y X V 0 w 6 k g P y w y N z J 9 J n F 1 b 3 Q 7 L C Z x d W 9 0 O 1 N l Y 3 R p b 2 4 x L 0 Z v c m 1 1 b G F p c m V f R X Z h b H V 0 a W 9 u X 1 N p d G V z X 1 N J L 0 N o Y W 5 n Z W Q g V H l w Z S 5 7 Q j I u U X V l b C B l c 3 Q g d m 9 0 c m U g c 2 V u d G l t Z W 5 0 I C 8 g c G V y Y 2 V w d G l v b i B k Z S B s Y S B z a X R 1 Y X R p b 2 4 g Z G F u c y B 2 b 3 R y Z S B j b 2 1 t d W 5 h d X T D q S B k Z X B 1 a X M g b G E g Z G V y b m n D q H J l I G V u c X X D q n R l I H F 1 Z S B u b 3 V z I G F 2 b 2 5 z I G 1 l b s O p Z T 8 s M j c z f S Z x d W 9 0 O y w m c X V v d D t T Z W N 0 a W 9 u M S 9 G b 3 J t d W x h a X J l X 0 V 2 Y W x 1 d G l v b l 9 T a X R l c 1 9 T S S 9 D a G F u Z 2 V k I F R 5 c G U u e 0 I y L j E g U 2 k g d m 9 1 c y B 2 b 3 V z I H N l b n R l e i B t b 2 l u c y B v c H R p b W l z d G U g c X V h b n Q g w 6 A g b G E g c 2 l 0 d W F 0 a W 9 u I G R h b n M g d m 9 0 c m U g Y 2 9 t b X V u Y X V 0 w 6 k g Z G V w d W l z I G x h I G R l c m 5 p w 6 h y Z S B l b n F 1 w 6 p 0 Z S B x d W U g b m 9 1 c y B h d m 9 u c y B t Z W 7 D q W U s I G V 4 c G x p c X V l e i B x d W V s I M O p b M O p b W V u d C B h I G V t c G l y w 6 k g c G F y b W k g b G V z I H N 1 a X Z h b n R z L D I 3 N H 0 m c X V v d D s s J n F 1 b 3 Q 7 U 2 V j d G l v b j E v R m 9 y b X V s Y W l y Z V 9 F d m F s d X R p b 2 5 f U 2 l 0 Z X N f U 0 k v Q 2 h h b m d l Z C B U e X B l 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N X 0 m c X V v d D s s J n F 1 b 3 Q 7 U 2 V j d G l v b j E v R m 9 y b X V s Y W l y Z V 9 F d m F s d X R p b 2 5 f U 2 l 0 Z X N f U 0 k v Q 2 h h b m d l Z C B U e X B l 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z Z 9 J n F 1 b 3 Q 7 L C Z x d W 9 0 O 1 N l Y 3 R p b 2 4 x L 0 Z v c m 1 1 b G F p c m V f R X Z h b H V 0 a W 9 u X 1 N p d G V z X 1 N J L 0 N o Y W 5 n Z W Q g V H l w Z S 5 7 Q j I u M S B T a S B 2 b 3 V z I H Z v d X M g c 2 V u d G V 6 I G 1 v a W 5 z I G 9 w d G l t a X N 0 Z S B x d W F u d C D D o C B s Y S B z a X R 1 Y X R p b 2 4 g Z G F u c y B 2 b 3 R y Z S B j b 2 1 t d W 5 h d X T D q S B k Z X B 1 a X M g b G E g Z G V y b m n D q H J l I G V u c X X D q n R l I H F 1 Z S B u b 3 V z I G F 2 b 2 5 z I G 1 l b s O p Z S w g Z X h w b G l x d W V 6 I H F 1 Z W w g w 6 l s w 6 l t Z W 5 0 I G E g Z W 1 w a X L D q S B w Y X J t a S B s Z X M g c 3 V p d m F u d H M v U 8 O p Y 3 V y a X T D q S w y N z d 9 J n F 1 b 3 Q 7 L C Z x d W 9 0 O 1 N l Y 3 R p b 2 4 x L 0 Z v c m 1 1 b G F p c m V f R X Z h b H V 0 a W 9 u X 1 N p d G V z X 1 N J L 0 N o Y W 5 n Z W Q g V H l w Z S 5 7 Q y 4 x L j E u T G V x d W V s I G R l c y D D q W 5 v b m P D q X M g c 3 V p d m F u d H M g Z M O p Y 3 J p d C B s Z S B t a W V 1 e C B s Y S B z a X R 1 Y X R p b 2 4 g Z G V z I G x v Z 2 V t Z W 5 0 c y B h d S B z Z W l u I G R l I G x h I G N v b W 1 1 b m F 1 d M O p I D 8 g K E 1 h a X N v b i B l b m R v b W 1 h Z 8 O p Z S B z d W l 0 Z S B h d S B j b 2 5 m b G l 0 K T 8 s M j c 4 f S Z x d W 9 0 O y w m c X V v d D t T Z W N 0 a W 9 u M S 9 G b 3 J t d W x h a X J l X 0 V 2 Y W x 1 d G l v b l 9 T a X R l c 1 9 T S S 9 D a G F u Z 2 V k I F R 5 c G U u e 0 M u M i 4 x L k x h c X V l b G x l I G R l c y B h Z m Z p c m 1 h d G l v b n M g c 3 V p d m F u d G V z I G T D q W N y a X Q g b G U g b W l l d X g g b O K A m W 9 m Z n J l I G T i g J l l b n N l a W d u Z W 1 l b n Q g c H J p b W F p c m U g Z G F u c y B 2 b 3 R y Z S B j b 2 1 t d W 5 h d X T D q S A / L D I 3 O X 0 m c X V v d D s s J n F 1 b 3 Q 7 U 2 V j d G l v b j E v R m 9 y b X V s Y W l y Z V 9 F d m F s d X R p b 2 5 f U 2 l 0 Z X N f U 0 k v Q 2 h h b m d l Z C B U e X B l L n t D M i 4 x L j E u U 2 k g w 6 l j b 2 x l K H M p I H B y a W 1 h a X J l I G Z l c m 3 D q W U o c y k g b 3 U g b m 9 u I G Z v b m N 0 a W 9 u b m V s b G U o c y k g K H L D q X B v b n N l I D I g Z X Q g M y k s I H F 1 Z W x s Z S B l b i B l c 3 Q g b G E g c m F p c 2 9 u I D 8 g K E N o b 2 l 4 I G 1 1 b H R p c G x l K S w y O D B 9 J n F 1 b 3 Q 7 L C Z x d W 9 0 O 1 N l Y 3 R p b 2 4 x L 0 Z v c m 1 1 b G F p c m V f R X Z h b H V 0 a W 9 u X 1 N p d G V z X 1 N J L 0 N o Y W 5 n Z W Q g V H l w Z S 5 7 Q z I u M S 4 x L l N p I M O p Y 2 9 s Z S h z K S B w c m l t Y W l y Z S B m Z X J t w 6 l l K H M p I G 9 1 I G 5 v b i B m b 2 5 j d G l v b m 5 l b G x l K H M p I C h y w 6 l w b 2 5 z Z S A y I G V 0 I D M p L C B x d W V s b G U g Z W 4 g Z X N 0 I G x h I H J h a X N v b i A / I C h D a G 9 p e C B t d W x 0 a X B s Z S k v R W N v b G U g K H N 0 c n V j d H V y Z S k g Y S D D q X T D q S B l b m R v b W 1 h Z 8 O p Z S 9 k w 6 l 0 c n V p d G U s M j g x f S Z x d W 9 0 O y w m c X V v d D t T Z W N 0 a W 9 u M S 9 G b 3 J t d W x h a X J l X 0 V 2 Y W x 1 d G l v b l 9 T a X R l c 1 9 T S S 9 D a G F u Z 2 V k I F R 5 c G U u e 0 M y L j E u M S 5 T a S D D q W N v b G U o c y k g c H J p b W F p c m U g Z m V y b c O p Z S h z K S B v d S B u b 2 4 g Z m 9 u Y 3 R p b 2 5 u Z W x s Z S h z K S A o c s O p c G 9 u c 2 U g M i B l d C A z K S w g c X V l b G x l I G V u I G V z d C B s Y S B y Y W l z b 2 4 g P y A o Q 2 h v a X g g b X V s d G l w b G U p L 1 B l c n N v b m 5 l b C B l b n N l a W d u Y W 5 0 I G 7 i g J l l c 3 Q g c G x 1 c y B w c s O p c 2 V u d C B z d X I g b G E g e m 9 u Z S w y O D J 9 J n F 1 b 3 Q 7 L C Z x d W 9 0 O 1 N l Y 3 R p b 2 4 x L 0 Z v c m 1 1 b G F p c m V f R X Z h b H V 0 a W 9 u X 1 N p d G V z X 1 N J L 0 N o Y W 5 n Z W Q g V H l w Z S 5 7 Q y 4 y L j E u M i 4 g U 2 k g b F x 1 M D A y N 8 O p Y 2 9 s Z S B w c m l t Y W l y Z S B l c 3 Q g b 3 V 2 Z X J 0 Z S A o c s O p c G 9 u c 2 U g M S k s I H F 1 a S B k a X J p Z 2 U g Y 2 V 0 d G U g w 6 l j b 2 x l P y w y O D N 9 J n F 1 b 3 Q 7 L C Z x d W 9 0 O 1 N l Y 3 R p b 2 4 x L 0 Z v c m 1 1 b G F p c m V f R X Z h b H V 0 a W 9 u X 1 N p d G V z X 1 N J L 0 N o Y W 5 n Z W Q g V H l w Z S 5 7 Q y 4 z L j E u T G F x d W V s b G U g Z G V z I G F m Z m l y b W F 0 a W 9 u c y B z d W l 2 Y W 5 0 Z X M g Z M O p Y 3 J p d C B s Z S B t a W V 1 e C B s Y S B m b 3 V y b m l 0 d X J l I G R l I H N v a W 5 z I G R l I H N h b n T D q S B k Z S B i Y X N l I G R h b n M g d m 9 0 c m U g Y 2 9 t b X V u Y X V 0 w 6 k g P y w y O D R 9 J n F 1 b 3 Q 7 L C Z x d W 9 0 O 1 N l Y 3 R p b 2 4 x L 0 Z v c m 1 1 b G F p c m V f R X Z h b H V 0 a W 9 u X 1 N p d G V z X 1 N J L 0 N o Y W 5 n Z W Q g V H l w Z S 5 7 Q z M u M S 4 x L l N p I G N l b n R y Z S h z K S B k Z S B z Y W 5 0 w 6 k g Z G U g Y m F z Z S B m Z X J t w 6 k o c y k g b 3 U g b m 9 u I G Z v b m N 0 a W 9 u b m V s K H M p I C h y w 6 l w b 2 5 z Z S A y I G V 0 I D M p L C B x d W V s b G U g Z W 4 g Z X N 0 I G x h I H J h a X N v b i A / I C h D a G 9 p e C B t d W x 0 a X B s Z S k s M j g 1 f S Z x d W 9 0 O y w m c X V v d D t T Z W N 0 a W 9 u M S 9 G b 3 J t d W x h a X J l X 0 V 2 Y W x 1 d G l v b l 9 T a X R l c 1 9 T S S 9 D a G F u Z 2 V k I F R 5 c G U u e 0 M z L j E u M S 5 T a S B j Z W 5 0 c m U o c y k g Z G U g c 2 F u d M O p I G R l I G J h c 2 U g Z m V y b c O p K H M p I G 9 1 I G 5 v b i B m b 2 5 j d G l v b m 5 l b C h z K S A o c s O p c G 9 u c 2 U g M i B l d C A z K S w g c X V l b G x l I G V u I G V z d C B s Y S B y Y W l z b 2 4 g P y A o Q 2 h v a X g g b X V s d G l w b G U p L 0 N l b n R y Z S B k Z S B z Y W 5 0 w 6 k g K H N 0 c n V j d H V y Z S k g Y S D D q X T D q S B l b m R v b W 1 h Z 8 O p L 2 T D q X R y d W l 0 L i w y O D Z 9 J n F 1 b 3 Q 7 L C Z x d W 9 0 O 1 N l Y 3 R p b 2 4 x L 0 Z v c m 1 1 b G F p c m V f R X Z h b H V 0 a W 9 u X 1 N p d G V z X 1 N J L 0 N o Y W 5 n Z W Q g V H l w Z S 5 7 Q z M u M S 4 x L l N p I G N l b n R y Z S h z K S B k Z S B z Y W 5 0 w 6 k g Z G U g Y m F z Z S B m Z X J t w 6 k o c y k g b 3 U g b m 9 u I G Z v b m N 0 a W 9 u b m V s K H M p I C h y w 6 l w b 2 5 z Z S A y I G V 0 I D M p L C B x d W V s b G U g Z W 4 g Z X N 0 I G x h I H J h a X N v b i A / I C h D a G 9 p e C B t d W x 0 a X B s Z S k v U G V y c 2 9 u b m V s I G R l I H N h b n T D q S B u 4 o C Z Z X N 0 I H B s d X M g c H L D q X N l b n Q g c 3 V y I G x h I G x v Y 2 F s a X T D q S 4 s M j g 3 f S Z x d W 9 0 O y w m c X V v d D t T Z W N 0 a W 9 u M S 9 G b 3 J t d W x h a X J l X 0 V 2 Y W x 1 d G l v b l 9 T a X R l c 1 9 T S S 9 D a G F u Z 2 V k I F R 5 c G U u e 0 M u N C 4 x L k x h c X V l b G x l I G R l c y B h Z m Z p c m 1 h d G l v b n M g c 3 V p d m F u d G V z I G T D q W N y a X Q g b G U g b W l l d X g g b O K A m c O p d G F 0 I G F j d H V l b C B k Z X M g b W F y Y 2 j D q X M g Z G F u c y B 2 b 3 R y Z S B j b 2 1 t d W 5 h d X T D q S A / L D I 4 O H 0 m c X V v d D s s J n F 1 b 3 Q 7 U 2 V j d G l v b j E v R m 9 y b X V s Y W l y Z V 9 F d m F s d X R p b 2 5 f U 2 l 0 Z X N f U 0 k v Q 2 h h b m d l Z C B U e X B l L n t D L j U u M S 5 M Y X F 1 Z W x s Z S B k Z X M g Y W Z m a X J t Y X R p b 2 5 z I H N 1 a X Z h b n R l c y B k w 6 l j c m l 0 I G x l I G 1 p Z X V 4 I G x h I G Z v d X J u a X R 1 c m U g Z W 4 g w 6 l s Z W N 0 c m l j a X T D q S B k Y W 5 z I H Z v d H J l I G N v b W 1 1 b m F 1 d M O p I D 8 s M j g 5 f S Z x d W 9 0 O y w m c X V v d D t T Z W N 0 a W 9 u M S 9 G b 3 J t d W x h a X J l X 0 V 2 Y W x 1 d G l v b l 9 T a X R l c 1 9 T S S 9 D a G F u Z 2 V k I F R 5 c G U u e 0 M u N i 4 x L k x h c X V l b G x l I G R l c y B h Z m Z p c m 1 h d G l v b n M g c 3 V p d m F u d G V z I G T D q W N y a X Q g b G U g b W l l d X g g b G E g Z m 9 1 c m 5 p d H V y Z S B l b i B l Y X U g c G 9 0 Y W J s Z S A o a 2 l v c 3 F 1 Z S w g d H V 5 Y X U g Z G 9 t a W N p b G U s I G N h b W l v b i 1 j a X R l c m 5 l L C B l d G M u K S B k Y W 5 z I G x h I G N v b W 1 1 b m F 1 d M O p I D 8 s M j k w f S Z x d W 9 0 O y w m c X V v d D t T Z W N 0 a W 9 u M S 9 G b 3 J t d W x h a X J l X 0 V 2 Y W x 1 d G l v b l 9 T a X R l c 1 9 T S S 9 D a G F u Z 2 V k I F R 5 c G U u e 0 M u N y 4 x L k x l c X V l b C B k Z X M g w 6 l u b 2 5 j w 6 l z I H N 1 a X Z h b n R z I G T D q W N y a X Q g b G U g b W l l d X g g c 2 l 0 d W F 0 a W 9 u I G V 0 I G z i g J l h Y 2 P D q H M g w 6 A g b O K A m W F n c m l j d W x 0 d X J l I G R h b n M g d m 9 0 c m U g Y 2 9 t b X V u Y X V 0 w 6 k g P y w y O T F 9 J n F 1 b 3 Q 7 L C Z x d W 9 0 O 1 N l Y 3 R p b 2 4 x L 0 Z v c m 1 1 b G F p c m V f R X Z h b H V 0 a W 9 u X 1 N p d G V z X 1 N J L 0 N o Y W 5 n Z W Q g V H l w Z S 5 7 Q y 4 4 L j E u T G V x d W V s I G R l c y D D q W 5 v b m P D q X M g c 3 V p d m F u d H M g Z M O p Y 3 J p d C B s Z S B t a W V 1 e C B s Y S B z a X R 1 Y X R p b 2 4 g Z G V z I G V t c G x v e c O p c y B k d S B z Z W N 0 Z X V y I H B 1 Y m x p Y y A o Z m 9 u Y 3 R p b 2 5 u Y W l y Z X M s I G V u c 2 V p Z 2 5 h b n R z L C B p b m Z p c m 1 p Z X J z L C B w b 2 x p Y 2 l l c n M s I G V 0 Y y 4 p I G R h b n M g d m 9 0 c m U g Y 2 9 t b X V u Y X V 0 w 6 k g P y w y O T J 9 J n F 1 b 3 Q 7 L C Z x d W 9 0 O 1 N l Y 3 R p b 2 4 x L 0 Z v c m 1 1 b G F p c m V f R X Z h b H V 0 a W 9 u X 1 N p d G V z X 1 N J L 0 N o Y W 5 n Z W Q g V H l w Z S 5 7 Q y 4 5 L j E g T G V x d W V s I G R l c y D D q W 5 v b m P D q X M g c 3 V p d m F u d H M g Z M O p Y 3 J p d C B s Z S B t a W V 1 e C B s 4 o C Z Y W N j w 6 h z I G R l I G x h I G N v b W 1 1 b m F 1 d M O p I G F 1 e C B 0 w 6 l s w 6 l j b 2 1 t d W 5 p Y 2 F 0 a W 9 u c y A o c s O p c 2 V h d S B t b 2 J p b G U p I D 8 s M j k z f S Z x d W 9 0 O y w m c X V v d D t T Z W N 0 a W 9 u M S 9 G b 3 J t d W x h a X J l X 0 V 2 Y W x 1 d G l v b l 9 T a X R l c 1 9 T S S 9 D a G F u Z 2 V k I F R 5 c G U u e 0 Q x L j E u T G F x d W V s b G U g Z G V z I G F m Z m l y b W F 0 a W 9 u c y B z d W l 2 Y W 5 0 Z X M g Z M O p Y 3 J p d C B s Z S B t a W V 1 e C B s Y S B z a X R 1 Y X R p b 2 4 g c 8 O p Y 3 V y a X R h a X J l I G R h b n M g d m 9 0 c m U g Y 2 9 t b X V u Y X V 0 w 6 k g P y w y O T R 9 J n F 1 b 3 Q 7 L C Z x d W 9 0 O 1 N l Y 3 R p b 2 4 x L 0 Z v c m 1 1 b G F p c m V f R X Z h b H V 0 a W 9 u X 1 N p d G V z X 1 N J L 0 N o Y W 5 n Z W Q g V H l w Z S 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O T V 9 J n F 1 b 3 Q 7 L C Z x d W 9 0 O 1 N l Y 3 R p b 2 4 x L 0 Z v c m 1 1 b G F p c m V f R X Z h b H V 0 a W 9 u X 1 N p d G V z X 1 N J L 0 N o Y W 5 n Z W Q g V H l w Z S 5 7 R D M u M S 5 M Y S B w b 2 x p Y 2 U g b 3 U g b G E g Z 2 V u Z G F y b W V y a W U g Z X N 0 L W V s b G U g c H L D q X N l b n R l I G R h b n M g b G E g Y 2 9 t b X V u Y X V 0 w 6 k / I C h w Y X M g b F x 1 M D A y N 2 F y b c O p Z S k s M j k 2 f S Z x d W 9 0 O y w m c X V v d D t T Z W N 0 a W 9 u M S 9 G b 3 J t d W x h a X J l X 0 V 2 Y W x 1 d G l v b l 9 T a X R l c 1 9 T S S 9 D a G F u Z 2 V k I F R 5 c G U u e 0 Q z L j I u I E x c d T A w M j d h c m 3 D q W U g Z X N 0 L W V s b G U g c H L D q X N l b n R l I G R h b n M g b G E g Y 2 9 t b X V u Y X V 0 w 6 k / L D I 5 N 3 0 m c X V v d D s s J n F 1 b 3 Q 7 U 2 V j d G l v b j E v R m 9 y b X V s Y W l y Z V 9 F d m F s d X R p b 2 5 f U 2 l 0 Z X N f U 0 k v Q 2 h h b m d l Z C B U e X B l L n t E L j Q u M S 5 M Z X F 1 Z W w g Z G V z I M O p b m 9 u Y 8 O p c y B z d W l 2 Y W 5 0 c y B k w 6 l j c m l 0 I G x l I G 1 p Z X V 4 I G x h I G x p Y m V y d M O p I G R l I G 1 v d X Z l b W V u d C A o d m V y c y B s Z X M g b W F y Y 2 j D q X M s I G h h Y m l 0 Y X R p b 2 5 z L C B s a W V 1 e C B k Z S B 0 c m F 2 Y W l s L C B 0 Z X J y Z X M s I G V 0 Y y 4 p I G R l c y B y w 6 l z a W R l b n R z I G F j d H V l b H M g Z G F u c y B 2 b 3 R y Z S B j b 2 1 t d W 5 h d X T D q S A / L D I 5 O H 0 m c X V v d D s s J n F 1 b 3 Q 7 U 2 V j d G l v b j E v R m 9 y b X V s Y W l y Z V 9 F d m F s d X R p b 2 5 f U 2 l 0 Z X N f U 0 k v Q 2 h h b m d l Z C B U e X B l L n t E L j U u M S 5 F c 3 Q t Y 2 U g c X V l I G x h I G N v b W 1 1 b m F 1 d M O p I G E g b G U g c 2 V u d G l t Z W 5 0 I G R l I H B v d X Z v a X I g Y W N j w 6 l k Z X I g Y X V 4 I G 3 D q W N h b m l z b W V z I G p 1 Z G l j a W F p c m V z I G V u I G N h c y B k Z S B k a X N w d X R l I D 8 s M j k 5 f S Z x d W 9 0 O y w m c X V v d D t T Z W N 0 a W 9 u M S 9 G b 3 J t d W x h a X J l X 0 V 2 Y W x 1 d G l v b l 9 T a X R l c 1 9 T S S 9 D a G F u Z 2 V k I F R 5 c G U u e 0 U u M S 4 x L l N h d m V 6 L X Z v d X M g c 1 x 1 M D A y N 2 l s I H k g Y S B k Z X M g c s O p c 2 l k Z W 5 j Z X M g c H J p d s O p Z X M s I H R l c n J l c y w g c G 9 z c 2 V z c 2 l v b n M g w 6 A g d X N h Z 2 U g w 6 l j b 2 5 v b W l x d W U g b 2 N j d X D D q W V z I H N h b n M g Y X V 0 b 3 J p c 2 F 0 a W 9 u I C h m Y W 1 p b G x l L C B h b W l z L C B h d X R v c m l 0 w 6 l z I G x v Y 2 F s Z X M p I G R h b n M g d m 9 0 c m U g Y 2 9 t b X V u Y X V 0 w 6 k g P y w z M D B 9 J n F 1 b 3 Q 7 L C Z x d W 9 0 O 1 N l Y 3 R p b 2 4 x L 0 Z v c m 1 1 b G F p c m V f R X Z h b H V 0 a W 9 u X 1 N p d G V z X 1 N J L 0 N o Y W 5 n Z W Q g V H l w Z S 5 7 R S 4 y L j E u T G F x d W V s b G U g Z G V z I G F m Z m l y b W F 0 a W 9 u c y B z d W l 2 Y W 5 0 Z X M g Z M O p Y 3 J p d C B s Z S B t a W V 1 e C B s Y S B 2 a W U g c H V i b G l x d W U g Z G U g b G E g Y 2 9 t b X V u Y X V 0 w 6 k g b W F p b n R l b m F u d C A / L D M w M X 0 m c X V v d D s s J n F 1 b 3 Q 7 U 2 V j d G l v b j E v R m 9 y b X V s Y W l y Z V 9 F d m F s d X R p b 2 5 f U 2 l 0 Z X N f U 0 k v Q 2 h h b m d l Z C B U e X B l L n t F L j M u M S 5 T X H U w M D I 3 a W w g e S B h I H V u I H B y b 2 J s w 6 h t Z S B k X H U w M D I 3 Y X B w c m 9 2 a X N p b 2 5 u Z W 1 l b n Q g Z W 4 g Z W F 1 I G 9 1 I G 5 v d X J y a X R 1 c m U g Z G F u c y B j Z X R 0 Z S B j b 2 1 t d W 5 h d X T D q S w g c X V l b G x l I G V z d C B s Y S B w c m 9 i Y W J p b G l 0 w 6 k g c X V l I H R v d X M g b G V z I H Z v a X N p b n M g Y 2 9 v c M O o c m V u d C B w b 3 V y I H R l b n R l c i B k Z S B y w 6 l z b 3 V k c m U g b G U g c H J v Y m z D q G 1 l I D 8 s M z A y f S Z x d W 9 0 O y w m c X V v d D t T Z W N 0 a W 9 u M S 9 G b 3 J t d W x h a X J l X 0 V 2 Y W x 1 d G l v b l 9 T a X R l c 1 9 T S S 9 D a G F u Z 2 V k I F R 5 c G U u e 0 U u N C 4 x L k x h c X V l b G x l I G R l c y B h Z m Z p c m 1 h d G l v b n M g c 3 V p d m F u d G V z I G T D q W N y a X Q g b G V z I H J l b G F 0 a W 9 u c y B p b n R l c m N v b W 1 1 b m F 1 d G F p c m V z L C B l d G h u a X F 1 Z X M s I H J l b G l n a W V 1 c 2 V z L C B w b 3 B 1 b G F 0 a W 9 u I G T D q X B s Y W P D q W U v a M O 0 d G U v c m V 0 b 3 V y b s O p Z S B k Y W 5 z I H Z v d H J l I G N v b W 1 1 b m F 1 d M O p I D 8 s M z A z f S Z x d W 9 0 O y w m c X V v d D t T Z W N 0 a W 9 u M S 9 G b 3 J t d W x h a X J l X 0 V 2 Y W x 1 d G l v b l 9 T a X R l c 1 9 T S S 9 D a G F u Z 2 V k I F R 5 c G U u e 0 U u N S 4 x L k x h c X V l b G x l I G R l c y B h Z m Z p c m 1 h d G l v b n M g c 3 V p d m F u d G V z I G T D q W N y a X Q g b G U g b m l 2 Z W F 1 I G T i g J l h Y 2 P D q H M g Z G V z I G R p Z m b D q X J l b n R l c y B j b 2 1 t d W 5 h d X T D q X M g Y X V 4 I H N l c n Z p Y 2 V z P y w z M D R 9 J n F 1 b 3 Q 7 L C Z x d W 9 0 O 1 N l Y 3 R p b 2 4 x L 0 Z v c m 1 1 b G F p c m V f R X Z h b H V 0 a W 9 u X 1 N p d G V z X 1 N J L 0 N o Y W 5 n Z W Q g V H l w Z S 5 7 R S 4 2 L j E u T G F x d W V s b G U g Z G V z I G F m Z m l y b W F 0 a W 9 u c y B z d W l 2 Y W 5 0 Z X M g Z M O p Y 3 J p d C B s Y S B z a X R 1 Y X R p b 2 4 g c m V s Y X R p d m U g Y X V 4 I G R v Y 3 V t Z W 5 0 c y B k 4 o C Z a W R l b n R p d M O p L D M w N X 0 m c X V v d D s s J n F 1 b 3 Q 7 U 2 V j d G l v b j E v R m 9 y b X V s Y W l y Z V 9 F d m F s d X R p b 2 5 f U 2 l 0 Z X N f U 0 k v Q 2 h h b m d l Z C B U e X B l L n t F L j c u M S 5 M Y X F 1 Z W x s Z S B k Z X M g Y W Z m a X J t Y X R p b 2 5 z I H N 1 a X Z h b n R l c y B k w 6 l j c m l 0 I G x l I G 5 p d m V h d S B k Z S B w Y X J 0 a W N p c G F 0 a W 9 u I G R l c y B w b 3 B 1 b G F 0 a W 9 u c y D D o C B s Y S B 2 a W U g c H V i b G l x d W U g Z X Q g c G 9 s a X R p c X V l I G R l I G x h I G N v b W 1 1 b m F 1 d M O p P y w z M D Z 9 J n F 1 b 3 Q 7 L C Z x d W 9 0 O 1 N l Y 3 R p b 2 4 x L 0 Z v c m 1 1 b G F p c m V f R X Z h b H V 0 a W 9 u X 1 N p d G V z X 1 N J L 0 N o Y W 5 n Z W Q g V H l w Z S 5 7 S y 4 g Q 0 9 O V E F D V F M g R E V T I E l O R k 9 S T U F U R V V S U y B D T E V T L D M w N 3 0 m c X V v d D s s J n F 1 b 3 Q 7 U 2 V j d G l v b j E v R m 9 y b X V s Y W l y Z V 9 F d m F s d X R p b 2 5 f U 2 l 0 Z X N f U 0 k v Q 2 h h b m d l Z C B U e X B l L n t L M S 4 g Q 2 9 t Y m l l b i B k X H U w M D I 3 a W 5 m b 3 J t Y X R l d X J z I G N s w 6 l z I G F 2 Z X o t d m 9 1 c y B k Y W 5 z I G N l I G x p Z X U g Z G U g Z M O p c G x h Y 2 V t Z W 5 0 I D 8 s M z A 4 f S Z x d W 9 0 O y w m c X V v d D t T Z W N 0 a W 9 u M S 9 G b 3 J t d W x h a X J l X 0 V 2 Y W x 1 d G l v b l 9 T a X R l c 1 9 T S S 9 D a G F u Z 2 V k I F R 5 c G U u e 0 w u I E N P T U 1 F T l R B S V J F U y B H R U 5 F U k F V W C w z M D l 9 J n F 1 b 3 Q 7 L C Z x d W 9 0 O 1 N l Y 3 R p b 2 4 x L 0 Z v c m 1 1 b G F p c m V f R X Z h b H V 0 a W 9 u X 1 N p d G V z X 1 N J L 0 N o Y W 5 n Z W Q g V H l w Z S 5 7 T S 4 g U F J F T k V a I E F V I E 1 P S U 5 T I E N J T l E g U E h P V E 9 T I E R V I F N J V E U s M z E w f S Z x d W 9 0 O y w m c X V v d D t T Z W N 0 a W 9 u M S 9 G b 3 J t d W x h a X J l X 0 V 2 Y W x 1 d G l v b l 9 T a X R l c 1 9 T S S 9 D a G F u Z 2 V k I F R 5 c G U u e 1 Z l d W l s b G V 6 I H N c d T A w M j d p b C B 2 b 3 V z I H B s Y W l 0 I H B y Z W 5 k c m U g Y X U g b W 9 p b n M g Y 2 l u c S A o N S k g c G h v d G 9 z I G R 1 I H N p d G U s M z E x f S Z x d W 9 0 O y w m c X V v d D t T Z W N 0 a W 9 u M S 9 G b 3 J t d W x h a X J l X 0 V 2 Y W x 1 d G l v b l 9 T a X R l c 1 9 T S S 9 D a G F u Z 2 V k I F R 5 c G U u e 0 N B T E N V T E F U R V V S I E R F T U 9 H U k F Q S E l R V U U s M z E y f S Z x d W 9 0 O y w m c X V v d D t T Z W N 0 a W 9 u M S 9 G b 3 J t d W x h a X J l X 0 V 2 Y W x 1 d G l v b l 9 T a X R l c 1 9 T S S 9 D a G F u Z 2 V k I F R 5 c G U u e 0 N v b W J p Z W 4 g Z G U g b c O p b m F n Z X M g Y X Z l e i 1 2 b 3 V z I G l u d G V y c m 9 n w 6 k / L D M x M 3 0 m c X V v d D s s J n F 1 b 3 Q 7 U 2 V j d G l v b j E v R m 9 y b X V s Y W l y Z V 9 F d m F s d X R p b 2 5 f U 2 l 0 Z X N f U 0 k v Q 2 h h b m d l Z C B U e X B l L n t f a W Q s M z E 0 f S Z x d W 9 0 O y w m c X V v d D t T Z W N 0 a W 9 u M S 9 G b 3 J t d W x h a X J l X 0 V 2 Y W x 1 d G l v b l 9 T a X R l c 1 9 T S S 9 D a G F u Z 2 V k I F R 5 c G U u e 1 9 1 d W l k L D M x N X 0 m c X V v d D s s J n F 1 b 3 Q 7 U 2 V j d G l v b j E v R m 9 y b X V s Y W l y Z V 9 F d m F s d X R p b 2 5 f U 2 l 0 Z X N f U 0 k v Q 2 h h b m d l Z C B U e X B l L n t f c 3 V i b W l z c 2 l v b l 9 0 a W 1 l L D M x N n 0 m c X V v d D s s J n F 1 b 3 Q 7 U 2 V j d G l v b j E v R m 9 y b X V s Y W l y Z V 9 F d m F s d X R p b 2 5 f U 2 l 0 Z X N f U 0 k v Q 2 h h b m d l Z C B U e X B l L n t f d m F s a W R h d G l v b l 9 z d G F 0 d X M s M z E 3 f S Z x d W 9 0 O y w m c X V v d D t T Z W N 0 a W 9 u M S 9 G b 3 J t d W x h a X J l X 0 V 2 Y W x 1 d G l v b l 9 T a X R l c 1 9 T S S 9 D a G F u Z 2 V k I F R 5 c G U u e 1 9 p b m R l e C w z M T h 9 J n F 1 b 3 Q 7 X S w m c X V v d D t S Z W x h d G l v b n N o a X B J b m Z v J n F 1 b 3 Q 7 O l t d f S I g L z 4 8 L 1 N 0 Y W J s Z U V u d H J p Z X M + P C 9 J d G V t P j x J d G V t P j x J d G V t T G 9 j Y X R p b 2 4 + P E l 0 Z W 1 U e X B l P k Z v c m 1 1 b G E 8 L 0 l 0 Z W 1 U e X B l P j x J d G V t U G F 0 a D 5 T Z W N 0 a W 9 u M S 9 G b 3 J t d W x h a X J l X 0 V 2 Y W x 1 d G l v b l 9 T a X R l c 1 9 T S S 9 T b 3 V y Y 2 U 8 L 0 l 0 Z W 1 Q Y X R o P j w v S X R l b U x v Y 2 F 0 a W 9 u P j x T d G F i b G V F b n R y a W V z I C 8 + P C 9 J d G V t P j x J d G V t P j x J d G V t T G 9 j Y X R p b 2 4 + P E l 0 Z W 1 U e X B l P k Z v c m 1 1 b G E 8 L 0 l 0 Z W 1 U e X B l P j x J d G V t U G F 0 a D 5 T Z W N 0 a W 9 u M S 9 G b 3 J t d W x h a X J l X 0 V 2 Y W x 1 d G l v b l 9 T a X R l c 1 9 T S S 9 G b 3 J t d W x h a X J l X 0 V 2 Y W x 1 d G l v b l 9 T a X R l c 1 9 T S V 9 T a G V l d D w v S X R l b V B h d G g + P C 9 J d G V t T G 9 j Y X R p b 2 4 + P F N 0 Y W J s Z U V u d H J p Z X M g L z 4 8 L 0 l 0 Z W 0 + P E l 0 Z W 0 + P E l 0 Z W 1 M b 2 N h d G l v b j 4 8 S X R l b V R 5 c G U + R m 9 y b X V s Y T w v S X R l b V R 5 c G U + P E l 0 Z W 1 Q Y X R o P l N l Y 3 R p b 2 4 x L 0 Z v c m 1 1 b G F p c m V f R X Z h b H V 0 a W 9 u X 1 N p d G V z X 1 N J L 1 B y b 2 1 v d G V k J T I w S G V h Z G V y c z w v S X R l b V B h d G g + P C 9 J d G V t T G 9 j Y X R p b 2 4 + P F N 0 Y W J s Z U V u d H J p Z X M g L z 4 8 L 0 l 0 Z W 0 + P E l 0 Z W 0 + P E l 0 Z W 1 M b 2 N h d G l v b j 4 8 S X R l b V R 5 c G U + R m 9 y b X V s Y T w v S X R l b V R 5 c G U + P E l 0 Z W 1 Q Y X R o P l N l Y 3 R p b 2 4 x L 0 Z v c m 1 1 b G F p c m V f R X Z h b H V 0 a W 9 u X 1 N p d G V z X 1 N J L 0 N o Y W 5 n Z W Q l M j B U e X B l P C 9 J d G V t U G F 0 a D 4 8 L 0 l 0 Z W 1 M b 2 N h d G l v b j 4 8 U 3 R h Y m x l R W 5 0 c m l l c y A v P j w v S X R l b T 4 8 S X R l b T 4 8 S X R l b U x v Y 2 F 0 a W 9 u P j x J d G V t V H l w Z T 5 G b 3 J t d W x h P C 9 J d G V t V H l w Z T 4 8 S X R l b V B h d G g + U 2 V j d G l v b j E v R m 9 y b X V s Y W l y Z V 9 F d m F s d X R p b 2 5 f U 2 l 0 Z X N f U 0 k l M j A o M i k 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Z v c m 1 1 b G F p c m V f R X Z h b H V 0 a W 9 u X 1 N p d G V z X 1 N J X 1 8 y I i A v P j x F b n R y e S B U e X B l P S J G a W x s Z W R D b 2 1 w b G V 0 Z V J l c 3 V s d F R v V 2 9 y a 3 N o Z W V 0 I i B W Y W x 1 Z T 0 i b D E i I C 8 + P E V u d H J 5 I F R 5 c G U 9 I k F k Z G V k V G 9 E Y X R h T W 9 k Z W w i I F Z h b H V l P S J s M C I g L z 4 8 R W 5 0 c n k g V H l w Z T 0 i R m l s b E N v d W 5 0 I i B W Y W x 1 Z T 0 i b D U 2 I i A v P j x F b n R y e S B U e X B l P S J G a W x s R X J y b 3 J D b 2 R l I i B W Y W x 1 Z T 0 i c 1 V u a 2 5 v d 2 4 i I C 8 + P E V u d H J 5 I F R 5 c G U 9 I k Z p b G x F c n J v c k N v d W 5 0 I i B W Y W x 1 Z T 0 i b D A i I C 8 + P E V u d H J 5 I F R 5 c G U 9 I k Z p b G x M Y X N 0 V X B k Y X R l Z C I g V m F s d W U 9 I m Q y M D I w L T A z L T M x V D E 4 O j M 2 O j I w L j U 1 N T c 3 N j Z a I i A v P j x F b n R y e S B U e X B l P S J G a W x s Q 2 9 s d W 1 u V H l w Z X M i I F Z h b H V l P S J z Q n d Z R 0 J n W U d C Z 1 l H Q l F V R 0 J n T U d C Z 1 l B Q X d N R 0 J n W U d B d 0 1 E Q X d N R E F 3 T U h B d 1 l B Q X d N R 0 J n W U h B d 1 l E Q X d N R E F 3 T U R B d 1 l H Q m d N R E F 3 T U R B d 0 1 H Q m d Z S E F 3 W U R B d 0 1 E Q X d N R E F 3 W U R B d 1 l H Q m d j R E J n W U R B d 0 1 E Q X d N R E F 3 W U R B d 0 1 E Q l F V R k J R W U F C Z 0 1 E Q X d N R E F 3 T U R B d 0 1 E Q m d Z R 0 J n W U d C Z 1 l H Q m d N R E F 3 T U R B d 0 1 E Q X d N R E J n W U d C Z 1 l H Q m d Z Q U F B W U R B d 0 1 E Q X d N R E F 3 T U R B d 0 1 E Q X d B Q U F 3 T U R B d 0 F B Q X d N R 0 J n W U R B d 0 1 E Q X d Z R E F 3 T U R B d 1 l H Q m d Z R E F 3 T U R C Z 1 l E Q X d N R E F 3 T U d C Z 1 l H Q m d Z R 0 F B W U d B Q V l H Q m d N R E F 3 T U R B d 0 1 E Q X d N R E F 3 T U R C Z 0 F H Q X d N R E F 3 T U R B d 1 l H Q m d Z R 0 J n Q U d C Z 0 1 E Q X d B R 0 F 3 T U R B d 0 1 E Q X d N R E F 3 T U d C Z 1 l H Q X d N R E J n W U d B d 0 1 H Q m d Z R E F 3 W U d C Z 1 l H Q m d Z R 0 J n W U d C Z 1 l H Q m d Z R 0 J n W U F B d 1 l B Q U F B R E F 3 W U h B Q U 1 H Q l E 9 P S I g L z 4 8 R W 5 0 c n k g V H l w Z T 0 i R m l s b E N v b H V t b k 5 h b W V z I i B W Y W x 1 Z T 0 i c 1 s m c X V v d D t E Y X R l I G R l I G x c d T A w M j f D q X Z h b H V h d G l v b i Z x d W 9 0 O y w m c X V v d D t O b 2 0 g R W 5 1 b c O p c m F 0 Z X V y J n F 1 b 3 Q 7 L C Z x d W 9 0 O 1 N l e G U g R W 5 1 b c O p c m F 0 Z X V y J n F 1 b 3 Q 7 L C Z x d W 9 0 O 1 N l b G V j d G l v b m 5 l c i B s Y S B y w 6 l n a W 9 u J n F 1 b 3 Q 7 L C Z x d W 9 0 O 0 E x L i B E w 6 l w Y X J 0 Z W 1 l b n Q m c X V v d D s s J n F 1 b 3 Q 7 Q T I u I F N v d X M t c H L D q W Z l Y 3 R 1 c m U m c X V v d D s s J n F 1 b 3 Q 7 c G N v Z G V z J n F 1 b 3 Q 7 L C Z x d W 9 0 O 0 E u O C 4 g T m 9 t I G R 1 I F Z p b G x h Z 2 U g L y B s b 2 N h b G l 0 w 6 k g L y B z a X R l J n F 1 b 3 Q 7 L C Z x d W 9 0 O 0 E u O C 4 x L i B T a S B h d X R y Z S w g c 3 D D q W N p Z m l l e i B z X H U w M D I 3 a W w g d m 9 1 c y B w b G F p d C Z x d W 9 0 O y w m c X V v d D t M Y X Q g w 6 A g Y 2 9 u c 2 l k w 6 l y Z X I m c X V v d D s s J n F 1 b 3 Q 7 T G 9 u Z y D D o C B j b 2 5 z a W T D q X J l c i Z x d W 9 0 O y w m c X V v d D t B N S 5 F b n Z p c m 9 u b m V t Z W 5 0 I G R 1 I G x p Z X U g Z G U g Z M O p c G x h Y 2 V t Z W 5 0 J n F 1 b 3 Q 7 L C Z x d W 9 0 O 0 E 2 L m E u I E 5 v b S B k d S B 2 a W x s Y W d l I C 8 g d m l s b G U v I G N h b n R v b i B s Z S B w b H V z I H B y b 2 N o Z S A 6 J n F 1 b 3 Q 7 L C Z x d W 9 0 O 0 E 2 L m I u I E x h I G R p c 3 R h b m N l I G V u I G t t I D o m c X V v d D s s J n F 1 b 3 Q 7 Q T c u V H l w Z S B k Z S B T a X R l J n F 1 b 3 Q 7 L C Z x d W 9 0 O 0 E 3 L i B B d X R y Z S w g c H L D q W N p c 2 V 6 J n F 1 b 3 Q 7 L C Z x d W 9 0 O 0 E 4 L i B R d W V s I H R 5 c G U g Z O K A m W 9 y Z 2 F u a X N h d G l v b i B l c 3 Q g Z W 4 g Y 2 h h c m d l I G R l I G x h I G d l c 3 R p b 2 4 g Z H U g c 2 l 0 Z S A / J n F 1 b 3 Q 7 L C Z x d W 9 0 O 0 E 4 L j E u I F N w w 6 l j a W Z p Z X o g Y X V 0 c m U g d H l w Z S B k X H U w M D I 3 b 3 J n Y W 5 p c 2 F 0 a W 9 u J n F 1 b 3 Q 7 L C Z x d W 9 0 O 0 I x Y S 4 g T m 9 t Y n J l I G R l I G 3 D q W 5 h Z 2 V z I G R l c y B Q R E k 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B h b m N p Z W 5 z I F B E S S Z x d W 9 0 O y w m c X V v d D t C M m I g T m 9 t Y n J l I G R c d T A w M j d p b m R p d m l k d X M g c m V 0 b 3 V y b s O p c y B h b m N p Z W 5 z I F B E S S Z x d W 9 0 O y w m c X V v d D t Q c m 9 2 a W 5 j Z S B k Z S B w c m 9 2 Z W 5 h b m N l I G R l I G x h I G 1 h a m 9 y a X T D q S B k Z X M g c m V 0 b 3 V y b s O p c y B h b m N p Z W 5 z I F B E S S Z x d W 9 0 O y w m c X V v d D t E w 6 l w Y X J 0 Z W 1 l b n Q g Z G U g c H J v d m V u Y W 5 j Z S B k Z S B s Y S B t Y W p v c m l 0 w 6 k g Z G V z I H J l d G 9 1 c m 7 D q X M g Y W 5 j a W V u c y B Q R E k m c X V v d D s s J n F 1 b 3 Q 7 U 2 9 1 c y 1 Q c s O p Z m V j d H V y Z S B k Z S B w c m 9 2 Z W 5 h b m N l I G R 1 I E d y b 3 V w Z S B w c m l u Y 2 l w Y W w g Z G V z I H J l d G 9 1 c m 7 D q X M g Y W 5 j a W V u c y B Q R E k m c X V v d D s s J n F 1 b 3 Q 7 Q W 5 u w 6 l l I G R l I F J F V E 9 V U i B k d S B H c m 9 1 c G U g c H J p b m N p c G F s I G R l c y B S Z X R v d X J u w 6 l z J n F 1 b 3 Q 7 L C Z x d W 9 0 O 0 F u b m V l X 1 J l d G 9 1 c l 9 h b m N p Z W 5 z I F B E S S Z x d W 9 0 O y w m c X V v d D t N b 3 l l b n M g Z G U g Z M O p c G x h Y 2 V t Z W 5 0 I G V t c H J 1 b n T D q X M g c G F y I G x l c y B y Z X R v d X J u w 6 l z J n F 1 b 3 Q 7 L C Z x d W 9 0 O 0 1 v e W V u c y B k Z S B k w 6 l w b G F j Z W 1 l b n Q g Z W 1 w c n V u d M O p c y B w Y X I g b G V z I H J l d G 9 1 c m 7 D q X M v Q S B w a W V k J n F 1 b 3 Q 7 L C Z x d W 9 0 O 0 1 v e W V u c y B k Z S B k w 6 l w b G F j Z W 1 l b n Q g Z W 1 w c n V u d M O p c y B w Y X I g b G V z I H J l d G 9 1 c m 7 D q X M v T W 9 0 b y Z x d W 9 0 O y w m c X V v d D t N b 3 l l b n M g Z G U g Z M O p c G x h Y 2 V t Z W 5 0 I G V t c H J 1 b n T D q X M g c G F y I G x l c y B y Z X R v d X J u w 6 l z L 0 J p Y 3 l j b G V 0 d G U m c X V v d D s s J n F 1 b 3 Q 7 T W 9 5 Z W 5 z I G R l I G T D q X B s Y W N l b W V u d C B l b X B y d W 5 0 w 6 l z I H B h c i B s Z X M g c m V 0 b 3 V y b s O p c y 9 W b 2 l 0 d X J l J n F 1 b 3 Q 7 L C Z x d W 9 0 O 0 1 v e W V u c y B k Z S B k w 6 l w b G F j Z W 1 l b n Q g Z W 1 w c n V u d M O p c y B w Y X I g b G V z I H J l d G 9 1 c m 7 D q X M v U G l y b 2 d 1 Z S Z x d W 9 0 O y w m c X V v d D t N b 3 l l b n M g Z G U g Z M O p c G x h Y 2 V t Z W 5 0 I G V t c H J 1 b n T D q X M g c G F y I G x l c y B y Z X R v d X J u w 6 l z L 0 R v c y B k X H U w M D I 3 Y W 5 p b W F s J n F 1 b 3 Q 7 L C Z x d W 9 0 O 0 1 v e W V u c y B k Z S B k w 6 l w b G F j Z W 1 l b n Q g Z W 1 w c n V u d M O p c y B w Y X I g b G V z I H J l d G 9 1 c m 7 D q X M v V s O p a G l j d W x l I G 1 p b G l 0 Y W l y Z S Z x d W 9 0 O y w m c X V v d D t N b 3 l l b n M g Z G U g Z M O p c G x h Y 2 V t Z W 5 0 I G V t c H J 1 b n T D q X M g c G F y I G x l c y B y Z X R v d X J u w 6 l z L 1 R y Y W 5 z c G 9 y d C B l b i B j b 2 1 t d W 4 m c X V v d D s s J n F 1 b 3 Q 7 U G 9 1 c i B x d W V s b G V z I H J h a X N v b n M g b G E g b W F q b 3 J p d M O p I G R l c y B y Z X R v d X J u w 6 l z I M O p d G F p Z W 5 0 I H J l b n R y w 6 l l J n F 1 b 3 Q 7 L C Z x d W 9 0 O 0 V z d C 1 j Z S B x d W U g b G E g b W F q b 3 J p d M O p I G R l I G N l c y B y Z X R v d X J u w 6 l z I G V z d C B y Z W 5 0 c s O p Z S B k Y W 5 z I G x l c y B o Y W J p d G F 0 a W 9 u c y B k 4 o C Z Y X Z h b n Q g Z M O p c G x h Y 2 V t Z W 5 0 I D 8 m c X V v d D s s J n F 1 b 3 Q 7 U 2 k g b m 9 u L C B w b 3 V y c X V v a S Z x d W 9 0 O y w m c X V v d D t T a S B u b 2 4 s I H B v d X J x d W 9 p L 0 F i c m l z I G T D q X R y d W l 0 c y Z x d W 9 0 O y w m c X V v d D t T a S B u b 2 4 s I H B v d X J x d W 9 p L 1 R l c n J h a W 4 g b 2 N j d X D D q S B w Y X I g Z O K A m W F 1 d H J l c y B w Z X J z b 2 5 u Z X M m c X V v d D s s J n F 1 b 3 Q 7 U 2 k g b m 9 u L C B w b 3 V y c X V v a S 9 J b n P D q W N 1 c m l 0 w 6 k g b M O g I G / D u S B s 4 o C Z a G F i a X R h d G l v b i D D q X R h a X Q g b G 9 j Y W x p c 8 O p Z S Z x d W 9 0 O y w m c X V v d D t T a S B u b 2 4 s I H B v d X J x d W 9 p L 1 J l c 3 R l c i B h d m V j I G T i g J l h d X R y Z X M g Z m F t a W x s Z X M g Z G F u c y B s Z S B s a W V 1 I G F j d H V l b C Z x d W 9 0 O y w m c X V v d D t T a S B u b 2 4 s I H B v d X J x d W 9 p L 0 F 1 d H J l c y D D o C B w c s O p Y 2 l z Z X I m c X V v d D s s J n F 1 b 3 Q 7 Q j J h I E 5 v b W J y Z S B k Z S B t w 6 l u Y W d l c y B y Z X R v d X J u w 6 l z I H Z l b n V z I G R l I G x c d T A w M j f D q X R y Y W 5 n Z X I m c X V v d D s s J n F 1 b 3 Q 7 Q j J i I E 5 v b W J y Z S B k X H U w M D I 3 a W 5 k a X Z p Z H V z I H J l d G 9 1 c m 7 D q X M g d m V u d X M g Z G U g b F x 1 M D A y N 8 O p d H J h b m d l c i Z x d W 9 0 O y w m c X V v d D t Q Y X l z I G R l I H B y b 3 Z l b m F u Y 2 U g Z G U g b G E g b W F q b 3 J p d M O p I G R l c y B y Z X R v d X J u w 6 l z I H Z l b n V z I G R l I G x c d T A w M j f D q X R y Y W 5 n Z X I m c X V v d D s s J n F 1 b 3 Q 7 U H J v d m l u Y 2 U g Z G U g c H J v d m V u Y W 5 j Z S B k Z S B s Y S B t Y W p v c m l 0 w 6 k g Z G V z I H J l d G 9 1 c m 7 D q X M g d m V u d X M g Z G U g b F x 1 M D A y N 8 O p d H J h b m d l c i Z x d W 9 0 O y w m c X V v d D t E w 6 l w Y X J 0 Z W 1 l b n Q g Z G U g c H J v d m V u Y W 5 j Z S B k Z S B s Y S B t Y W p v c m l 0 w 6 k g Z G V z I H J l d G 9 1 c m 7 D q X M g d m V u d X M g Z G U g b F x 1 M D A y N 8 O p d H J h b m d l c i Z x d W 9 0 O y w m c X V v d D t B b m 7 D q W U g Z G U g U k V U T 1 V S I G R 1 I E d y b 3 V w Z S B w c m l u Y 2 l w Y W w g Z G V z I F J l d G 9 1 c m 7 D q X M y J n F 1 b 3 Q 7 L C Z x d W 9 0 O 0 F u b m V l X 1 J l d G 9 1 c l 9 h d S B U Y 2 h h Z C Z x d W 9 0 O y w m c X V v d D t N b 3 l l b n M g Z G U g Z M O p c G x h Y 2 V t Z W 5 0 I G V t c H J 1 b n T D q X M g c G F y I G x l c y B y Z X R v d X J u w 6 l z M y Z x d W 9 0 O y w m c X V v d D t N b 3 l l b n M g Z G U g Z M O p c G x h Y 2 V t Z W 5 0 I G V t c H J 1 b n T D q X M g c G F y I G x l c y B y Z X R v d X J u w 6 l z L 0 E g c G l l Z D Q m c X V v d D s s J n F 1 b 3 Q 7 T W 9 5 Z W 5 z I G R l I G T D q X B s Y W N l b W V u d C B l b X B y d W 5 0 w 6 l z I H B h c i B s Z X M g c m V 0 b 3 V y b s O p c y 9 N b 3 R v N S Z x d W 9 0 O y w m c X V v d D t N b 3 l l b n M g Z G U g Z M O p c G x h Y 2 V t Z W 5 0 I G V t c H J 1 b n T D q X M g c G F y I G x l c y B y Z X R v d X J u w 6 l z L 0 J p Y 3 l j b G V 0 d G U 2 J n F 1 b 3 Q 7 L C Z x d W 9 0 O 0 1 v e W V u c y B k Z S B k w 6 l w b G F j Z W 1 l b n Q g Z W 1 w c n V u d M O p c y B w Y X I g b G V z I H J l d G 9 1 c m 7 D q X M v V m 9 p d H V y Z T c m c X V v d D s s J n F 1 b 3 Q 7 T W 9 5 Z W 5 z I G R l I G T D q X B s Y W N l b W V u d C B l b X B y d W 5 0 w 6 l z I H B h c i B s Z X M g c m V 0 b 3 V y b s O p c y 9 Q a X J v Z 3 V l O C Z x d W 9 0 O y w m c X V v d D t N b 3 l l b n M g Z G U g Z M O p c G x h Y 2 V t Z W 5 0 I G V t c H J 1 b n T D q X M g c G F y I G x l c y B y Z X R v d X J u w 6 l z L 0 R v c y B k X H U w M D I 3 Y W 5 p b W F s O S Z x d W 9 0 O y w m c X V v d D t N b 3 l l b n M g Z G U g Z M O p c G x h Y 2 V t Z W 5 0 I G V t c H J 1 b n T D q X M g c G F y I G x l c y B y Z X R v d X J u w 6 l z L 1 b D q W h p Y 3 V s Z S B t a W x p d G F p c m U x M C Z x d W 9 0 O y w m c X V v d D t N b 3 l l b n M g Z G U g Z M O p c G x h Y 2 V t Z W 5 0 I G V t c H J 1 b n T D q X M g c G F y I G x l c y B y Z X R v d X J u w 6 l z L 1 R y Y W 5 z c G 9 y d C B l b i B j b 2 1 t d W 4 x M S Z x d W 9 0 O y w m c X V v d D t Q b 3 V y I H F 1 Z W x s Z X M g c m F p c 2 9 u c y B s Y S B t Y W p v c m l 0 w 6 k g Z G V z I H J l d G 9 1 c m 7 D q X M g w 6 l 0 Y W l l b n Q g c m V u d H L D q W U x M i Z x d W 9 0 O y w m c X V v d D t C M 2 E g T m 9 t Y n J l I G R l I G 3 D q W 5 h Z 2 V z I F J l c 3 N v c n R p c 3 N h b n R z I G R l I F B h e X M g V G l l c n M m c X V v d D s s J n F 1 b 3 Q 7 Q j N i I E 5 v b W J y Z S B k X H U w M D I 3 a W 5 k a X Z p Z H V z I F J l c 3 N v c n R p c 3 N h b n R z I G R l I F B h e X M g V G l l c n M m c X V v d D s s J n F 1 b 3 Q 7 U G F 5 c y B k Z S B w c m 9 2 Z W 5 h b m N l I G R l I G x h I G 1 h a m 9 y a X T D q S B k Z X M g U m V z c 2 9 y d G l z c 2 F u d H M g Z G U g U G F 5 c y B U a W V y c y Z x d W 9 0 O y w m c X V v d D t S w 6 l n a W 9 u I G R l I H B y b 3 Z l b m F u Y 2 U g Z G U g b G E g b W F q b 3 J p d M O p I G R l c y B S Z X N z b 3 J 0 a X N z Y W 5 0 c y B k Z S B Q Y X l z I F R p Z X J z J n F 1 b 3 Q 7 L C Z x d W 9 0 O 0 T D q X B h c n R l b W V u d C B k Z S B w c m 9 2 Z W 5 h b m N l I G R l I G x h I G 1 h a m 9 y a X T D q S B k Z X M g U m V z c 2 9 y d G l z c 2 F u d H M g Z G U g U G F 5 c y B U a W V y c y Z x d W 9 0 O y w m c X V v d D t B b m 7 D q W U g Z G U g R M O p c G x h Y 2 V t Z W 5 0 I G R 1 I E d y b 3 V w Z S B w c m l u Y 2 l w Y W w g Z G V z I H J l c 3 N v c n R p c 3 N h b n R z I G R l c y B w Y X l z I H R p Z X J z J n F 1 b 3 Q 7 L C Z x d W 9 0 O 0 F u b m V l X 2 F y c m l 2 Z W V f d G N u J n F 1 b 3 Q 7 L C Z x d W 9 0 O 0 5 h d G l v b m F s a X T D q S B w c m l u Y 2 l w Y W x l c y B k Z X M g c m V z c 2 9 y d G l z c 2 F u d H M g Z G V z I H B h e X M g d G l l c n M m c X V v d D s s J n F 1 b 3 Q 7 T W 9 5 Z W 5 z I G R l I G T D q X B s Y W N l b W V u d C B l b X B y d W 5 0 w 6 l z I H B h c i B s Z X M g c m V z c 2 9 y d G l z c 2 F u d H M g Z G V z I H B h e X M g d G l l c n M m c X V v d D s s J n F 1 b 3 Q 7 T W 9 5 Z W 5 z I G R l I G T D q X B s Y W N l b W V u d C B l b X B y d W 5 0 w 6 l z I H B h c i B s Z X M g c m V z c 2 9 y d G l z c 2 F u d H M g Z G V z I H B h e X M g d G l l c n M v Q S B w a W V k J n F 1 b 3 Q 7 L C Z x d W 9 0 O 0 1 v e W V u c y B k Z S B k w 6 l w b G F j Z W 1 l b n Q g Z W 1 w c n V u d M O p c y B w Y X I g b G V z I H J l c 3 N v c n R p c 3 N h b n R z I G R l c y B w Y X l z I H R p Z X J z L 0 1 v d G 8 m c X V v d D s s J n F 1 b 3 Q 7 T W 9 5 Z W 5 z I G R l I G T D q X B s Y W N l b W V u d C B l b X B y d W 5 0 w 6 l z I H B h c i B s Z X M g c m V z c 2 9 y d G l z c 2 F u d H M g Z G V z I H B h e X M g d G l l c n M v Q m l j e W N s Z X R 0 Z S Z x d W 9 0 O y w m c X V v d D t N b 3 l l b n M g Z G U g Z M O p c G x h Y 2 V t Z W 5 0 I G V t c H J 1 b n T D q X M g c G F y I G x l c y B y Z X N z b 3 J 0 a X N z Y W 5 0 c y B k Z X M g c G F 5 c y B 0 a W V y c y 9 W b 2 l 0 d X J l J n F 1 b 3 Q 7 L C Z x d W 9 0 O 0 1 v e W V u c y B k Z S B k w 6 l w b G F j Z W 1 l b n Q g Z W 1 w c n V u d M O p c y B w Y X I g b G V z I H J l c 3 N v c n R p c 3 N h b n R z I G R l c y B w Y X l z I H R p Z X J z L 1 B p c m 9 n d W U m c X V v d D s s J n F 1 b 3 Q 7 T W 9 5 Z W 5 z I G R l I G T D q X B s Y W N l b W V u d C B l b X B y d W 5 0 w 6 l z I H B h c i B s Z X M g c m V z c 2 9 y d G l z c 2 F u d H M g Z G V z I H B h e X M g d G l l c n M v R G 9 z I G R c d T A w M j d h b m l t Y W w m c X V v d D s s J n F 1 b 3 Q 7 T W 9 5 Z W 5 z I G R l I G T D q X B s Y W N l b W V u d C B l b X B y d W 5 0 w 6 l z I H B h c i B s Z X M g c m V z c 2 9 y d G l z c 2 F u d H M g Z G V z I H B h e X M g d G l l c n M v V s O p a G l j d W x l I G 1 p b G l 0 Y W l y Z S Z x d W 9 0 O y w m c X V v d D t N b 3 l l b n M g Z G U g Z M O p c G x h Y 2 V t Z W 5 0 I G V t c H J 1 b n T D q X M g c G F y I G x l c y B y Z X N z b 3 J 0 a X N z Y W 5 0 c y B k Z X M g c G F 5 c y B 0 a W V y c y 9 U c m F u c 3 B v c n Q g Z W 4 g Y 2 9 t b X V u J n F 1 b 3 Q 7 L C Z x d W 9 0 O 1 B v d X I g c X V l b G x l c y B y Y W l z b 2 5 z I G x h I G 1 h a m 9 y a X T D q S B k Z X M g c m V z c 2 9 y d G l z c 2 F u d H M g Z G V z I H B h e X M g d G l l c n M g c 1 x 1 M D A y N 8 O p d G F p Z W 5 0 I G T D q X B s Y W P D q X M g K G x v c n M g Z H U g c H J l b W l l c i B k w 6 l w b G F j Z W 1 l b n Q p J n F 1 b 3 Q 7 L C Z x d W 9 0 O 0 3 D q W 5 h Z 2 V z I G T D q X B s Y W P D q X M m c X V v d D s s J n F 1 b 3 Q 7 V G 9 0 Y W w g c G 9 w d W x h d G l v b n M g Z M O p c G x h Y 8 O p Z X M 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0 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E u I F F 1 Z W x s Z S B h c 3 N p c 3 R h b m N l I G V z d C B m b 3 V y b m l l I H N 1 c i B s Z S B z a X R l I C 8 g d m l s b G F n Z S A / L 0 x h I G R p c 3 R y a W J 1 d G l v b i B k X H U w M D I 3 Y X J 0 a W N s Z X M g b m 9 u I G F s a W 1 l b n R h a X J l c y Z x d W 9 0 O y w m c X V v d D t E M S 4 g U X V l b G x l I G F z c 2 l z d G F u Y 2 U g Z X N 0 I G Z v d X J u a W U g c 3 V y I G x l I H N p d G U g L y B 2 a W x s Y W d l I D 8 v T G E g Z G l z d H J p Y n V 0 a W 9 u I G R l c y B i Y W N o Z X M m c X V v d D s s J n F 1 b 3 Q 7 R D E u I F F 1 Z W x s Z S B h c 3 N p c 3 R h b m N l I G V z d C B m b 3 V y b m l l I H N 1 c i B s Z S B z a X R l I C 8 g d m l s b G F n Z S A / L 0 x c d T A w M j d h c 3 N p c 3 R h b m N l I G V u I E V h d S B I e W d p Z W 5 l I G V 0 I E F z c 2 F p b m l z c 2 V t Z W 5 0 J n F 1 b 3 Q 7 L C Z x d W 9 0 O 0 Q x L i B R d W V s b G U g Y X N z a X N 0 Y W 5 j Z S B l c 3 Q g Z m 9 1 c m 5 p Z S B z d X I g b G U g c 2 l 0 Z S A v I H Z p b G x h Z 2 U g P y 9 M X H U w M D I 3 Y X N z a X N 0 Y W 5 j Z S B l b i D D q W R 1 Y 2 F 0 a W 9 u J n F 1 b 3 Q 7 L C Z x d W 9 0 O 0 Q x L i B R d W V s b G U g Y X N z a X N 0 Y W 5 j Z S B l c 3 Q g Z m 9 1 c m 5 p Z S B z d X I g b G U g c 2 l 0 Z S A v I H Z p b G x h Z 2 U g P y 9 M Y S B k a X N 0 c m l i d X R p b 2 4 g Z G V z I G 1 h d M O p c m l h d X g g L y B v d X R p b H M g c G 9 1 c i B j b 2 5 z d H J 1 a X J l I G x c d T A w M j d h Y n J p c y Z x d W 9 0 O y w m c X V v d D t E M S 4 g U X V l b G x l I G F z c 2 l z d G F u Y 2 U g Z X N 0 I G Z v d X J u a W U g c 3 V y I G x l I H N p d G U g L y B 2 a W x s Y W d l I D 8 v T G E g Z G l z d H J p Y n V 0 a W 9 u I G R l c y B t Y X T D q X J p Y X V 4 I C 8 g b 3 V 0 a W x z I H B v d X I g b G F u Y 2 V y I G R l c y B h Y 3 R p d m l 0 w 6 l z I M O p Y 2 9 u b 2 1 p c X V l c y Z x d W 9 0 O y w m c X V v d D t E M S 4 g U X V l b G x l I G F z c 2 l z d G F u Y 2 U g Z X N 0 I G Z v d X J u a W U g c 3 V y I G x l I H N p d G U g L y B 2 a W x s Y W d l I D 8 v T F x 1 M D A y N 2 F z c 2 l z d G F u Y 2 U g c H N 5 Y 2 h v c 2 9 j a W F s Z S Z x d W 9 0 O y w m c X V v d D t E M S 4 g U X V l b G x l I G F z c 2 l z d G F u Y 2 U g Z X N 0 I G Z v d X J u a W U g c 3 V y I G x l I H N p d G U g L y B 2 a W x s Y W d l I D 8 v T F x 1 M D A y N 2 F z c 2 l z d G F u Y 2 U g Z G U g c 2 F u d M O p J n F 1 b 3 Q 7 L C Z x d W 9 0 O 0 Q x L i B R d W V s b G U g Y X N z a X N 0 Y W 5 j Z S B l c 3 Q g Z m 9 1 c m 5 p Z S B z d X I g b G U g c 2 l 0 Z S A v I H Z p b G x h Z 2 U g P y 9 M Y S B k a X N 0 c m l i d X R p b 2 4 g Z G U g d m l 2 c m V z J n F 1 b 3 Q 7 L C Z x d W 9 0 O 0 Q x L i B R d W V s b G U g Y X N z a X N 0 Y W 5 j Z S B l c 3 Q g Z m 9 1 c m 5 p Z S B z d X I g b G U g c 2 l 0 Z S A v I H Z p b G x h Z 2 U g P y 9 D Y X N o I C h B c m d l b n Q p J n F 1 b 3 Q 7 L C Z x d W 9 0 O 0 Q x L i B R d W V s b G U g Y X N z a X N 0 Y W 5 j Z S B l c 3 Q g Z m 9 1 c m 5 p Z S B z d X I g b G U g c 2 l 0 Z S A v I H Z p b G x h Z 2 U g P y 9 Q Y X M g Z F x 1 M D A y N 2 F z c 2 l z d G F u Y 2 U g c m X D p 3 V l J n F 1 b 3 Q 7 L C Z x d W 9 0 O 0 Q y L j E u Z C 4 g Q S B x d W V s b G U g c M O p c m l v Z G U g b G E g Z G l z d H J p Y n V 0 a W 9 u I G R l c y B 2 a X Z y Z X M g Y S 1 0 L W V s b G U g Z X U g b G l l d S B w b 3 V y I G x h I G R l c m 5 p w 6 h y Z S B m b 2 l z I D 8 m c X V v d D s s J n F 1 b 3 Q 7 R D I u M i 5 k L i B B I H F 1 Z W x s Z S B w w 6 l y a W 9 k Z S B s Y S B k a X N 0 c m l i d X R p b 2 4 g I G R c d T A w M j d h c n R p Y 2 x l c y B u b 2 4 g Y W x p b W V u d G F p c m V z I G E t d C 1 l b G x l I G V 1 I G x p Z X U g I H B v d X I g b G E g Z G V y b m n D q H J l I G Z v a X M / J n F 1 b 3 Q 7 L C Z x d W 9 0 O 0 Q y L j M u Z C 4 g Q S B x d W V s b G U g c M O p c m l v Z G U g b G E g Z G l z d H J p Y n V 0 a W 9 u I G R l c y B i w 6 J j a G V z I G E t d C 1 l b G x l I G V 1 I G x p Z X U g c G 9 1 c i B s Y S B k Z X J u a c O o c m U g Z m 9 p c y A / J n F 1 b 3 Q 7 L C Z x d W 9 0 O 0 Q y L j Q u Z C 4 g Q S B x d W V s b G U g c M O p c m l v Z G U g b G E g Z G l z d H J p Y n V 0 a W 9 u I G R l I G N l c y B t Y X T D q X J p Y X V 4 L 2 9 1 d G l s c y B h L X Q t Z W x s Z S B l d S B s a W V 1 I H B v d X I g b G E g Z G V y b m n D q H J l I G Z v a X M g P y Z x d W 9 0 O y w m c X V v d D t E M i 4 1 L m Q u I E E g c X V l b G x l I H D D q X J p b 2 R l I G x h I G R p c 3 R y a W J 1 d G l v b i B k Z S B j Z X M g b W F 0 w 6 l y a W F 1 e C 9 v d X R p b H M g Y S 1 0 L W V s b G U g Z X U g b G l l d S B w b 3 V y I G x h I G R l c m 5 p w 6 h y Z S B m b 2 l z I D 8 m c X V v d D s s J n F 1 b 3 Q 7 R D I u N i 5 k L i B B I H F 1 Z W x s Z S B w w 6 l y a W 9 k Z S B s X H U w M D I 3 Y X N z a X N 0 Y W 5 j Z S B l b i B z Y W 5 0 w 6 k g Y S 1 0 L W V s b G U g Z X U g b G l l d S B w b 3 V y I G x h I G R l c m 5 p w 6 h y Z S B m b 2 l z I D 8 m c X V v d D s s J n F 1 b 3 Q 7 R D I u N y 5 k L i B B I H F 1 Z W x s Z S B w w 6 l y a W 9 k Z S B 1 b m U g Y X N z a X N 0 Y W 5 j Z S B w c 3 l j a G 9 z b 2 N p Y W x l I G E t d C 1 l b G x l I G V 1 I G x p Z X U g c G 9 1 c i B s Y S B k Z X J u a c O o c m U g Z m 9 p c y A / J n F 1 b 3 Q 7 L C Z x d W 9 0 O 0 Q y L j g u Z C 4 g Q S B x d W V s b G U g c M O p c m l v Z G U g b F x 1 M D A y N 2 F z c 2 l z d G F u Y 2 U g Z W 4 g Z W F 1 L C B o e W d p w 6 h u Z S B l d C B h c 3 N h a W 5 p c 3 N l b W V u d C B h L X Q t Z W x s Z S B l d S B s a W V 1 I H B v d X I g b G E g Z G V y b m n D q H J l I G Z v a X M / J n F 1 b 3 Q 7 L C Z x d W 9 0 O 0 Q y L j k u Z C 4 g Q S B x d W V s b G U g c M O p c m l v Z G U g b F x 1 M D A y N 2 F z c 2 l z d G F u Y 2 U g Z W 4 g w 6 l k d W N h d G l v b i B h L X Q t Z W x s Z S B l d S B s a W V 1 I H B v d X I g b G E g Z G V y b m n D q H J l I G Z v a X M / J n F 1 b 3 Q 7 L C Z x d W 9 0 O 0 Q y L j E w L m Q u I E E g c X V l b G x l I H D D q X J p b 2 R l I G x c d T A w M j d h c 3 N p c 3 R h b m N l I G V u I E N h c 2 g g Y S 1 0 L W V s b G U g Z X U g b G l l d S A / J n F 1 b 3 Q 7 L C Z x d W 9 0 O 0 U x L i B O b 2 1 i c m U g Z G U g Z m V t b W V z I G V u Y 2 V p b n R l c y Z x d W 9 0 O y w m c X V v d D t F M i 4 g T m 9 t Y n J l I G R l I G Z l b W 1 l c y B h b G x h a X R h b n R l c y Z x d W 9 0 O y w m c X V v d D t F M y 4 g T m 9 t Y n J l I G R l I H B l c n N v b m 5 l c y B z b 3 V m Z n J h b n Q g Z O K A m X V u I G h h b m R p Y 2 F w I G 1 l b n R h b C Z x d W 9 0 O y w m c X V v d D t F N C 4 g T m 9 t Y n J l I G R l I H B l c n N v b m 5 l c y B z b 3 V m Z n J h b n Q g Z O K A m X V u I G h h b m R p Y 2 F w I H B o e X N p c X V l J n F 1 b 3 Q 7 L C Z x d W 9 0 O 0 U 1 L i B O b 2 1 i c m U g Z G U g c G V y c 2 9 u b m V z I H N v d W Z m c m F u d C B k 4 o C Z d W 4 g a G F u Z G l j Y X A g L S B z b 3 V y Z C B l d C B t d W V 0 J n F 1 b 3 Q 7 L C Z x d W 9 0 O 0 U 3 L i B O b 2 1 i c m U g Z G U g b W l u Z X V y c y B u b 2 4 g Y W N j b 2 1 w Y W d u w 6 l z J n F 1 b 3 Q 7 L C Z x d W 9 0 O 0 U 5 L i B O b 2 1 i c m U g Z F x 1 M D A y N 2 9 y c G h l b G l u c y B k Z S B w w 6 h y Z S B l d C B k Z S B t w 6 h y Z S Z x d W 9 0 O y w m c X V v d D t F M T A u I E Z l 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u N C 4 g U X V l b G x l I G V z d C B s Z S B k w 6 l s Y W k g Z O K A m W F 0 d G V u d G U g b W 9 5 Z W 4 g c X V l I G x l c y B w Z X J z b 2 5 u Z X M g Z M O p c G x h Y 8 O p Z X M g Z m 9 u d C B h d S B u a X Z l Y X U g Z O K A m X V u Z S B z b 3 V y Y 2 U g Z O K A m W V h d S B h d m F u d C B k 4 o C Z Y X Z v a X I g Z G U g b O K A m W V h d S A / 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L L j E g U X V l b H M g c 2 9 u d C B s Z X M g M y B i Z X N v a W 5 z I H B y a W 9 y a X R h a X J l c y B w b 3 V y I G x l c y B w Z X J z b 2 5 u Z X M g Z M O p c G x h Y 8 O p Z X M g Z X Q g c m V 0 b 3 V y b s O p Z X M g Z G F u c y B j Z S B 2 a W x s Y W d l L 3 N p d G U g P y Z x d W 9 0 O y w m c X V v d D t L L j E g U X V l b H M g c 2 9 u d C B s Z X M g M y B i Z X N v a W 5 z I H B y a W 9 y a X R h a X J l c y B w b 3 V y I G x l c y B w Z X J z b 2 5 u Z X M g Z M O p c G x h Y 8 O p Z X M g Z X Q g c m V 0 b 3 V y b s O p Z X M g Z G F u c y B j Z S B 2 a W x s Y W d l L 3 N p d G U g P y 9 O b 3 V y c m l 0 d X J l J n F 1 b 3 Q 7 L C Z x d W 9 0 O 0 s u M S B R d W V s c y B z b 2 5 0 I G x l c y A z I G J l c 2 9 p b n M g c H J p b 3 J p d G F p c m V z I H B v d X I g b G V z I H B l c n N v b m 5 l c y B k w 6 l w b G F j w 6 l l c y B l d C B y Z X R v d X J u w 6 l l c y B k Y W 5 z I G N l I H Z p b G x h Z 2 U v c 2 l 0 Z S A / L 0 V h d S B w b 3 R h Y m x l J n F 1 b 3 Q 7 L C Z x d W 9 0 O 0 s u M S B R d W V s c y B z b 2 5 0 I G x l c y A z I G J l c 2 9 p b n M g c H J p b 3 J p d G F p c m V z I H B v d X I g b G V z I H B l c n N v b m 5 l c y B k w 6 l w b G F j w 6 l l c y B l d C B y Z X R v d X J u w 6 l l c y B k Y W 5 z I G N l I H Z p b G x h Z 2 U v c 2 l 0 Z S A / L 0 F i c m l z J n F 1 b 3 Q 7 L C Z x d W 9 0 O 0 s u M S B R d W V s c y B z b 2 5 0 I G x l c y A z I G J l c 2 9 p b n M g c H J p b 3 J p d G F p c m V z I H B v d X I g b G V z I H B l c n N v b m 5 l c y B k w 6 l w b G F j w 6 l l c y B l d C B y Z X R v d X J u w 6 l l c y B k Y W 5 z I G N l I H Z p b G x h Z 2 U v c 2 l 0 Z S A / L 1 N l c n Z p Y 2 V z I G R l I H N h b n T D q S Z x d W 9 0 O y w m c X V v d D t L L j E g U X V l b H M g c 2 9 u d C B s Z X M g M y B i Z X N v a W 5 z I H B y a W 9 y a X R h a X J l c y B w b 3 V y I G x l c y B w Z X J z b 2 5 u Z X M g Z M O p c G x h Y 8 O p Z X M g Z X Q g c m V 0 b 3 V y b s O p Z X M g Z G F u c y B j Z S B 2 a W x s Y W d l L 3 N p d G U g P y 9 B c n R p Y 2 x l c y B u b 2 4 g Y W x p b W V u d G F p c m V z I C h 2 w 6 p 0 Z W 1 l b n R z L C B j b 3 V 2 Z X J 0 d X J l c y w g d X N 0 Z W 5 z a W x l c y B k Z S B j d W l z a W 5 l K S Z x d W 9 0 O y w m c X V v d D t L L j E g U X V l b H M g c 2 9 u d C B s Z X M g M y B i Z X N v a W 5 z I H B y a W 9 y a X R h a X J l c y B w b 3 V y I G x l c y B w Z X J z b 2 5 u Z X M g Z M O p c G x h Y 8 O p Z X M g Z X Q g c m V 0 b 3 V y b s O p Z X M g Z G F u c y B j Z S B 2 a W x s Y W d l L 3 N p d G U g P y 9 I e W d p w 6 h u Z S 9 h c 3 N h a W 5 p c 3 N l b W V u d C Z x d W 9 0 O y w m c X V v d D t L L j E g U X V l b H M g c 2 9 u d C B s Z X M g M y B i Z X N v a W 5 z I H B y a W 9 y a X R h a X J l c y B w b 3 V y I G x l c y B w Z X J z b 2 5 u Z X M g Z M O p c G x h Y 8 O p Z X M g Z X Q g c m V 0 b 3 V y b s O p Z X M g Z G F u c y B j Z S B 2 a W x s Y W d l L 3 N p d G U g P y 9 F Z H V j Y X R p b 2 4 g c 2 N v b G F p c m U m c X V v d D s s J n F 1 b 3 Q 7 S y 4 x I F F 1 Z W x z I H N v b n Q g b G V z I D M g Y m V z b 2 l u c y B w c m l v c m l 0 Y W l y Z X M g c G 9 1 c i B s Z X M g c G V y c 2 9 u b m V z I G T D q X B s Y W P D q W V z I G V 0 I H J l d G 9 1 c m 7 D q W V z I G R h b n M g Y 2 U g d m l s b G F n Z S 9 z a X R l I D 8 v V H J h d m F p b C 9 t b 3 l l b i B k Z S B z d W J z a X N 0 Y W 5 j Z S Z x d W 9 0 O y w m c X V v d D t L L j E g U X V l b H M g c 2 9 u d C B s Z X M g M y B i Z X N v a W 5 z I H B y a W 9 y a X R h a X J l c y B w b 3 V y I G x l c y B w Z X J z b 2 5 u Z X M g Z M O p c G x h Y 8 O p Z X M g Z X Q g c m V 0 b 3 V y b s O p Z X M g Z G F u c y B j Z S B 2 a W x s Y W d l L 3 N p d G U g P y 9 Q c m 9 0 Z W N 0 a W 9 u I C 8 g c 8 O p Y 3 V y a X T D q S Z x d W 9 0 O y w m c X V v d D t L L j E g U X V l b H M g c 2 9 u d C B s Z X M g M y B i Z X N v a W 5 z I H B y a W 9 y a X R h a X J l c y B w b 3 V y I G x l c y B w Z X J z b 2 5 u Z X M g Z M O p c G x h Y 8 O p Z X M g Z X Q g c m V 0 b 3 V y b s O p Z X M g Z G F u c y B j Z S B 2 a W x s Y W d l L 3 N p d G U g P y 9 B c m d l b n Q g b G l x d W l k Z S Z x d W 9 0 O y w m c X V v d D t L L j E g U X V l b H M g c 2 9 u d C B s Z X M g M y B i Z X N v a W 5 z I H B y a W 9 y a X R h a X J l c y B w b 3 V y I G x l c y B w Z X J z b 2 5 u Z X M g Z M O p c G x h Y 8 O p Z X M g Z X Q g c m V 0 b 3 V y b s O p Z X M g Z G F u c y B j Z S B 2 a W x s Y W d l L 3 N p d G U g P y 9 B d X R y Z S D D o C B w c s O p Y 2 l z Z X I 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k Z p b G x T d G F 0 d X M i I F Z h b H V l P S J z Q 2 9 t c G x l d G U i I C 8 + P E V u d H J 5 I F R 5 c G U 9 I l J l b G F 0 a W 9 u c 2 h p c E l u Z m 9 D b 2 5 0 Y W l u Z X I i I F Z h b H V l P S J z e y Z x d W 9 0 O 2 N v b H V t b k N v d W 5 0 J n F 1 b 3 Q 7 O j M x N i w m c X V v d D t r Z X l D b 2 x 1 b W 5 O Y W 1 l c y Z x d W 9 0 O z p b X S w m c X V v d D t x d W V y e V J l b G F 0 a W 9 u c 2 h p c H M m c X V v d D s 6 W 1 0 s J n F 1 b 3 Q 7 Y 2 9 s d W 1 u S W R l b n R p d G l l c y Z x d W 9 0 O z p b J n F 1 b 3 Q 7 U 2 V j d G l v b j E v R m 9 y b X V s Y W l y Z V 9 F d m F s d X R p b 2 5 f U 2 l 0 Z X N f U 0 k g K D I p L 1 V u c G l 2 b 3 R l Z C B P b m x 5 I F N l b G V j d G V k I E N v b H V t b n M u e 0 R h d G U g Z G U g b F x 1 M D A y N 8 O p d m F s d W F 0 a W 9 u L D B 9 J n F 1 b 3 Q 7 L C Z x d W 9 0 O 1 N l Y 3 R p b 2 4 x L 0 Z v c m 1 1 b G F p c m V f R X Z h b H V 0 a W 9 u X 1 N p d G V z X 1 N J I C g y K S 9 V b n B p d m 9 0 Z W Q g T 2 5 s e S B T Z W x l Y 3 R l Z C B D b 2 x 1 b W 5 z L n t O b 2 0 g R W 5 1 b c O p c m F 0 Z X V y L D F 9 J n F 1 b 3 Q 7 L C Z x d W 9 0 O 1 N l Y 3 R p b 2 4 x L 0 Z v c m 1 1 b G F p c m V f R X Z h b H V 0 a W 9 u X 1 N p d G V z X 1 N J I C g y K S 9 V b n B p d m 9 0 Z W Q g T 2 5 s e S B T Z W x l Y 3 R l Z C B D b 2 x 1 b W 5 z L n t T Z X h l I E V u d W 3 D q X J h d G V 1 c i w y f S Z x d W 9 0 O y w m c X V v d D t T Z W N 0 a W 9 u M S 9 G b 3 J t d W x h a X J l X 0 V 2 Y W x 1 d G l v b l 9 T a X R l c 1 9 T S S A o M i k v V W 5 w a X Z v d G V k I E 9 u b H k g U 2 V s Z W N 0 Z W Q g Q 2 9 s d W 1 u c y 5 7 U 2 V s Z W N 0 a W 9 u b m V y I G x h I H L D q W d p b 2 4 s M 3 0 m c X V v d D s s J n F 1 b 3 Q 7 U 2 V j d G l v b j E v R m 9 y b X V s Y W l y Z V 9 F d m F s d X R p b 2 5 f U 2 l 0 Z X N f U 0 k g K D I p L 1 V u c G l 2 b 3 R l Z C B P b m x 5 I F N l b G V j d G V k I E N v b H V t b n M u e 0 E x L i B E w 6 l w Y X J 0 Z W 1 l b n Q s N H 0 m c X V v d D s s J n F 1 b 3 Q 7 U 2 V j d G l v b j E v R m 9 y b X V s Y W l y Z V 9 F d m F s d X R p b 2 5 f U 2 l 0 Z X N f U 0 k g K D I p L 1 V u c G l 2 b 3 R l Z C B P b m x 5 I F N l b G V j d G V k I E N v b H V t b n M u e 0 E y L i B T b 3 V z L X B y w 6 l m Z W N 0 d X J l L D V 9 J n F 1 b 3 Q 7 L C Z x d W 9 0 O 1 N l Y 3 R p b 2 4 x L 0 Z v c m 1 1 b G F p c m V f R X Z h b H V 0 a W 9 u X 1 N p d G V z X 1 N J I C g y K S 9 V b n B p d m 9 0 Z W Q g T 2 5 s e S B T Z W x l Y 3 R l Z C B D b 2 x 1 b W 5 z L n t w Y 2 9 k Z X M s N n 0 m c X V v d D s s J n F 1 b 3 Q 7 U 2 V j d G l v b j E v R m 9 y b X V s Y W l y Z V 9 F d m F s d X R p b 2 5 f U 2 l 0 Z X N f U 0 k g K D I p L 1 V u c G l 2 b 3 R l Z C B P b m x 5 I F N l b G V j d G V k I E N v b H V t b n M u e 0 E u O C 4 g T m 9 t I G R 1 I F Z p b G x h Z 2 U g L y B s b 2 N h b G l 0 w 6 k g L y B z a X R l L D d 9 J n F 1 b 3 Q 7 L C Z x d W 9 0 O 1 N l Y 3 R p b 2 4 x L 0 Z v c m 1 1 b G F p c m V f R X Z h b H V 0 a W 9 u X 1 N p d G V z X 1 N J I C g y K S 9 V b n B p d m 9 0 Z W Q g T 2 5 s e S B T Z W x l Y 3 R l Z C B D b 2 x 1 b W 5 z L n t B L j g u M S 4 g U 2 k g Y X V 0 c m U s I H N w w 6 l j a W Z p Z X o g c 1 x 1 M D A y N 2 l s I H Z v d X M g c G x h a X Q s O H 0 m c X V v d D s s J n F 1 b 3 Q 7 U 2 V j d G l v b j E v R m 9 y b X V s Y W l y Z V 9 F d m F s d X R p b 2 5 f U 2 l 0 Z X N f U 0 k g K D I p L 1 V u c G l 2 b 3 R l Z C B P b m x 5 I F N l b G V j d G V k I E N v b H V t b n M u e 0 x h d C D D o C B j b 2 5 z a W T D q X J l c i w 5 f S Z x d W 9 0 O y w m c X V v d D t T Z W N 0 a W 9 u M S 9 G b 3 J t d W x h a X J l X 0 V 2 Y W x 1 d G l v b l 9 T a X R l c 1 9 T S S A o M i k v V W 5 w a X Z v d G V k I E 9 u b H k g U 2 V s Z W N 0 Z W Q g Q 2 9 s d W 1 u c y 5 7 T G 9 u Z y D D o C B j b 2 5 z a W T D q X J l c i w x M H 0 m c X V v d D s s J n F 1 b 3 Q 7 U 2 V j d G l v b j E v R m 9 y b X V s Y W l y Z V 9 F d m F s d X R p b 2 5 f U 2 l 0 Z X N f U 0 k g K D I p L 1 V u c G l 2 b 3 R l Z C B P b m x 5 I F N l b G V j d G V k I E N v b H V t b n M u e 0 E 1 L k V u d m l y b 2 5 u Z W 1 l b n Q g Z H U g b G l l d S B k Z S B k w 6 l w b G F j Z W 1 l b n Q s M T F 9 J n F 1 b 3 Q 7 L C Z x d W 9 0 O 1 N l Y 3 R p b 2 4 x L 0 Z v c m 1 1 b G F p c m V f R X Z h b H V 0 a W 9 u X 1 N p d G V z X 1 N J I C g y K S 9 V b n B p d m 9 0 Z W Q g T 2 5 s e S B T Z W x l Y 3 R l Z C B D b 2 x 1 b W 5 z L n t B N i 5 h L i B O b 2 0 g Z H U g d m l s b G F n Z S A v I H Z p b G x l L y B j Y W 5 0 b 2 4 g b G U g c G x 1 c y B w c m 9 j a G U g O i w x M n 0 m c X V v d D s s J n F 1 b 3 Q 7 U 2 V j d G l v b j E v R m 9 y b X V s Y W l y Z V 9 F d m F s d X R p b 2 5 f U 2 l 0 Z X N f U 0 k g K D I p L 1 V u c G l 2 b 3 R l Z C B P b m x 5 I F N l b G V j d G V k I E N v b H V t b n M u e 0 E 2 L m I u I E x h I G R p c 3 R h b m N l I G V u I G t t I D o s M T N 9 J n F 1 b 3 Q 7 L C Z x d W 9 0 O 1 N l Y 3 R p b 2 4 x L 0 Z v c m 1 1 b G F p c m V f R X Z h b H V 0 a W 9 u X 1 N p d G V z X 1 N J I C g y K S 9 V b n B p d m 9 0 Z W Q g T 2 5 s e S B T Z W x l Y 3 R l Z C B D b 2 x 1 b W 5 z L n t B N y 5 U e X B l I G R l I F N p d G U s M T R 9 J n F 1 b 3 Q 7 L C Z x d W 9 0 O 1 N l Y 3 R p b 2 4 x L 0 Z v c m 1 1 b G F p c m V f R X Z h b H V 0 a W 9 u X 1 N p d G V z X 1 N J I C g y K S 9 V b n B p d m 9 0 Z W Q g T 2 5 s e S B T Z W x l Y 3 R l Z C B D b 2 x 1 b W 5 z L n t B N y 4 g Q X V 0 c m U s I H B y w 6 l j a X N l e i w x N X 0 m c X V v d D s s J n F 1 b 3 Q 7 U 2 V j d G l v b j E v R m 9 y b X V s Y W l y Z V 9 F d m F s d X R p b 2 5 f U 2 l 0 Z X N f U 0 k g K D I p L 1 V u c G l 2 b 3 R l Z C B P b m x 5 I F N l b G V j d G V k I E N v b H V t b n M u e 0 E 4 L i B R d W V s I H R 5 c G U g Z O K A m W 9 y Z 2 F u a X N h d G l v b i B l c 3 Q g Z W 4 g Y 2 h h c m d l I G R l I G x h I G d l c 3 R p b 2 4 g Z H U g c 2 l 0 Z S A / L D E 2 f S Z x d W 9 0 O y w m c X V v d D t T Z W N 0 a W 9 u M S 9 G b 3 J t d W x h a X J l X 0 V 2 Y W x 1 d G l v b l 9 T a X R l c 1 9 T S S A o M i k v V W 5 w a X Z v d G V k I E 9 u b H k g U 2 V s Z W N 0 Z W Q g Q 2 9 s d W 1 u c y 5 7 Q T g u M S 4 g U 3 D D q W N p Z m l l e i B h d X R y Z S B 0 e X B l I G R c d T A w M j d v c m d h b m l z Y X R p b 2 4 s M T d 9 J n F 1 b 3 Q 7 L C Z x d W 9 0 O 1 N l Y 3 R p b 2 4 x L 0 Z v c m 1 1 b G F p c m V f R X Z h b H V 0 a W 9 u X 1 N p d G V z X 1 N J I C g y K S 9 V b n B p d m 9 0 Z W Q g T 2 5 s e S B T Z W x l Y 3 R l Z C B D b 2 x 1 b W 5 z L n t C M W E u I E 5 v b W J y Z S B k Z S B t w 6 l u Y W d l c y B k Z X M g U E R J L D E 4 f S Z x d W 9 0 O y w m c X V v d D t T Z W N 0 a W 9 u M S 9 G b 3 J t d W x h a X J l X 0 V 2 Y W x 1 d G l v b l 9 T a X R l c 1 9 T S S A o M i k v V W 5 w a X Z v d G V k I E 9 u b H k g U 2 V s Z W N 0 Z W Q g Q 2 9 s d W 1 u c y 5 7 Q j F i L i B O b 2 1 i c m U g Z F x 1 M D A y N 2 l u Z G l 2 a W R 1 c y w x O X 0 m c X V v d D s s J n F 1 b 3 Q 7 U 2 V j d G l v b j E v R m 9 y b X V s Y W l y Z V 9 F d m F s d X R p b 2 5 f U 2 l 0 Z X N f U 0 k g K D I p L 1 V u c G l 2 b 3 R l Z C B P b m x 5 I F N l b G V j d G V k I E N v b H V t b n M u e 1 L D q W d p b 2 4 g Z G U g c H J v d m V u Y W 5 j Z S B k d S B H c m 9 1 c G U g c H J p b m N p c G F s I G R l c y B Q Z X J z b 2 5 u Z X M g R M O p c G x h Y 8 O p Z X M g S W 5 0 Z X J u Z X M s M j B 9 J n F 1 b 3 Q 7 L C Z x d W 9 0 O 1 N l Y 3 R p b 2 4 x L 0 Z v c m 1 1 b G F p c m V f R X Z h b H V 0 a W 9 u X 1 N p d G V z X 1 N J I C g y K S 9 V b n B p d m 9 0 Z W Q g T 2 5 s e S B T Z W x l Y 3 R l Z C B D b 2 x 1 b W 5 z L n t E w 6 l w Y X J 0 Z W 1 l b n Q g Z G U g c H J v d m V u Y W 5 j Z S B k d S B H c m 9 1 c G U g c H J p b m N p c G F s I G R l c y B Q Z X J z b 2 5 u Z X M g R M O p c G x h Y 8 O p Z X M g S W 5 0 Z X J u Z X M s M j F 9 J n F 1 b 3 Q 7 L C Z x d W 9 0 O 1 N l Y 3 R p b 2 4 x L 0 Z v c m 1 1 b G F p c m V f R X Z h b H V 0 a W 9 u X 1 N p d G V z X 1 N J I C g y K S 9 V b n B p d m 9 0 Z W Q g T 2 5 s e S B T Z W x l Y 3 R l Z C B D b 2 x 1 b W 5 z L n t T b 3 V z L V B y w 6 l m Z W N 0 d X J l I G R l I H B y b 3 Z l b m F u Y 2 U g Z H U g R 3 J v d X B l I H B y a W 5 j a X B h b C B k Z X M g U G V y c 2 9 u b m V z I E T D q X B s Y W P D q W V z I E l u d G V y b m V z L D I y f S Z x d W 9 0 O y w m c X V v d D t T Z W N 0 a W 9 u M S 9 G b 3 J t d W x h a X J l X 0 V 2 Y W x 1 d G l v b l 9 T a X R l c 1 9 T S S A o M i k v V W 5 w a X Z v d G V k I E 9 u b H k g U 2 V s Z W N 0 Z W Q g Q 2 9 s d W 1 u c y 5 7 T W 9 5 Z W 5 z I G R l I G T D q X B s Y W N l b W V u d C B l b X B y d W 5 0 w 6 l z I H B h c i B s Z X M g U E R J L D I z f S Z x d W 9 0 O y w m c X V v d D t T Z W N 0 a W 9 u M S 9 G b 3 J t d W x h a X J l X 0 V 2 Y W x 1 d G l v b l 9 T a X R l c 1 9 T S S A o M i k v V W 5 w a X Z v d G V k I E 9 u b H k g U 2 V s Z W N 0 Z W Q g Q 2 9 s d W 1 u c y 5 7 T W 9 5 Z W 5 z I G R l I G T D q X B s Y W N l b W V u d C B l b X B y d W 5 0 w 6 l z I H B h c i B s Z X M g U E R J L 0 E g c G l l Z C w y N H 0 m c X V v d D s s J n F 1 b 3 Q 7 U 2 V j d G l v b j E v R m 9 y b X V s Y W l y Z V 9 F d m F s d X R p b 2 5 f U 2 l 0 Z X N f U 0 k g K D I p L 1 V u c G l 2 b 3 R l Z C B P b m x 5 I F N l b G V j d G V k I E N v b H V t b n M u e 0 1 v e W V u c y B k Z S B k w 6 l w b G F j Z W 1 l b n Q g Z W 1 w c n V u d M O p c y B w Y X I g b G V z I F B E S S 9 N b 3 R v L D I 1 f S Z x d W 9 0 O y w m c X V v d D t T Z W N 0 a W 9 u M S 9 G b 3 J t d W x h a X J l X 0 V 2 Y W x 1 d G l v b l 9 T a X R l c 1 9 T S S A o M i k v V W 5 w a X Z v d G V k I E 9 u b H k g U 2 V s Z W N 0 Z W Q g Q 2 9 s d W 1 u c y 5 7 T W 9 5 Z W 5 z I G R l I G T D q X B s Y W N l b W V u d C B l b X B y d W 5 0 w 6 l z I H B h c i B s Z X M g U E R J L 0 J p Y 3 l j b G V 0 d G U s M j Z 9 J n F 1 b 3 Q 7 L C Z x d W 9 0 O 1 N l Y 3 R p b 2 4 x L 0 Z v c m 1 1 b G F p c m V f R X Z h b H V 0 a W 9 u X 1 N p d G V z X 1 N J I C g y K S 9 V b n B p d m 9 0 Z W Q g T 2 5 s e S B T Z W x l Y 3 R l Z C B D b 2 x 1 b W 5 z L n t N b 3 l l b n M g Z G U g Z M O p c G x h Y 2 V t Z W 5 0 I G V t c H J 1 b n T D q X M g c G F y I G x l c y B Q R E k v V m 9 p d H V y Z S w y N 3 0 m c X V v d D s s J n F 1 b 3 Q 7 U 2 V j d G l v b j E v R m 9 y b X V s Y W l y Z V 9 F d m F s d X R p b 2 5 f U 2 l 0 Z X N f U 0 k g K D I p L 1 V u c G l 2 b 3 R l Z C B P b m x 5 I F N l b G V j d G V k I E N v b H V t b n M u e 0 1 v e W V u c y B k Z S B k w 6 l w b G F j Z W 1 l b n Q g Z W 1 w c n V u d M O p c y B w Y X I g b G V z I F B E S S 9 Q a X J v Z 3 V l L D I 4 f S Z x d W 9 0 O y w m c X V v d D t T Z W N 0 a W 9 u M S 9 G b 3 J t d W x h a X J l X 0 V 2 Y W x 1 d G l v b l 9 T a X R l c 1 9 T S S A o M i k v V W 5 w a X Z v d G V k I E 9 u b H k g U 2 V s Z W N 0 Z W Q g Q 2 9 s d W 1 u c y 5 7 T W 9 5 Z W 5 z I G R l I G T D q X B s Y W N l b W V u d C B l b X B y d W 5 0 w 6 l z I H B h c i B s Z X M g U E R J L 0 R v c y B k X H U w M D I 3 Y W 5 p b W F s L D I 5 f S Z x d W 9 0 O y w m c X V v d D t T Z W N 0 a W 9 u M S 9 G b 3 J t d W x h a X J l X 0 V 2 Y W x 1 d G l v b l 9 T a X R l c 1 9 T S S A o M i k v V W 5 w a X Z v d G V k I E 9 u b H k g U 2 V s Z W N 0 Z W Q g Q 2 9 s d W 1 u c y 5 7 T W 9 5 Z W 5 z I G R l I G T D q X B s Y W N l b W V u d C B l b X B y d W 5 0 w 6 l z I H B h c i B s Z X M g U E R J L 1 b D q W h p Y 3 V s Z S B t a W x p d G F p c m U s M z B 9 J n F 1 b 3 Q 7 L C Z x d W 9 0 O 1 N l Y 3 R p b 2 4 x L 0 Z v c m 1 1 b G F p c m V f R X Z h b H V 0 a W 9 u X 1 N p d G V z X 1 N J I C g y K S 9 V b n B p d m 9 0 Z W Q g T 2 5 s e S B T Z W x l Y 3 R l Z C B D b 2 x 1 b W 5 z L n t N b 3 l l b n M g Z G U g Z M O p c G x h Y 2 V t Z W 5 0 I G V t c H J 1 b n T D q X M g c G F y I G x l c y B Q R E k v V H J h b n N w b 3 J 0 I G V u I G N v b W 1 1 b i w z M X 0 m c X V v d D s s J n F 1 b 3 Q 7 U 2 V j d G l v b j E v R m 9 y b X V s Y W l y Z V 9 F d m F s d X R p b 2 5 f U 2 l 0 Z X N f U 0 k g K D I p L 1 V u c G l 2 b 3 R l Z C B P b m x 5 I F N l b G V j d G V k I E N v b H V t b n M u e 0 F u b s O p Z S B k X H U w M D I 3 Y X J y a X b D q W U g Z H U g R 3 J v d X B l I H B y a W 5 j a X B h b C B k Z X M g U G V y c 2 9 u b m V z I E T D q X B s Y W P D q W V z I E l u d G V y b m V z L D M y f S Z x d W 9 0 O y w m c X V v d D t T Z W N 0 a W 9 u M S 9 G b 3 J t d W x h a X J l X 0 V 2 Y W x 1 d G l v b l 9 T a X R l c 1 9 T S S A o M i k v V W 5 w a X Z v d G V k I E 9 u b H k g U 2 V s Z W N 0 Z W Q g Q 2 9 s d W 1 u c y 5 7 Q W 5 u w 6 l l X 0 F y c m l 2 w 6 l l X 1 B E S S w z M 3 0 m c X V v d D s s J n F 1 b 3 Q 7 U 2 V j d G l v b j E v R m 9 y b X V s Y W l y Z V 9 F d m F s d X R p b 2 5 f U 2 l 0 Z X N f U 0 k g K D I p L 1 V u c G l 2 b 3 R l Z C B P b m x 5 I F N l b G V j d G V k I E N v b H V t b n M u e 1 B v d X I g c X V l b G x l c y B y Y W l z b 2 5 z I G x h I G 1 h a m 9 y a X T D q S B k Z X M g U E R J I H N c d T A w M j f D q X R h a W V u d C B k w 6 l w b G F j w 6 l z I C h s b 3 J z I G R 1 I H B y Z W 1 p Z X I g Z M O p c G x h Y 2 V t Z W 5 0 K S w z N H 0 m c X V v d D s s J n F 1 b 3 Q 7 U 2 V j d G l v b j E v R m 9 y b X V s Y W l y Z V 9 F d m F s d X R p b 2 5 f U 2 l 0 Z X N f U 0 k g K D I p L 1 V u c G l 2 b 3 R l Z C B P b m x 5 I F N l b G V j d G V k I E N v b H V t b n M u e 0 E 4 L j E u I F N w w 6 l j a W Z p Z X o g Y X V 0 c m U g c m F p c 2 9 u c y B k Z S B k w 6 l w b G F j Z W 1 l b n Q s M z V 9 J n F 1 b 3 Q 7 L C Z x d W 9 0 O 1 N l Y 3 R p b 2 4 x L 0 Z v c m 1 1 b G F p c m V f R X Z h b H V 0 a W 9 u X 1 N p d G V z X 1 N J I C g y K S 9 V b n B p d m 9 0 Z W Q g T 2 5 s e S B T Z W x l Y 3 R l Z C B D b 2 x 1 b W 5 z L n t C M m E g T m 9 t Y n J l I G R l I G 3 D q W 5 h Z 2 V z I H J l d G 9 1 c m 7 D q X M g Y W 5 j a W V u c y B Q R E k s M z Z 9 J n F 1 b 3 Q 7 L C Z x d W 9 0 O 1 N l Y 3 R p b 2 4 x L 0 Z v c m 1 1 b G F p c m V f R X Z h b H V 0 a W 9 u X 1 N p d G V z X 1 N J I C g y K S 9 V b n B p d m 9 0 Z W Q g T 2 5 s e S B T Z W x l Y 3 R l Z C B D b 2 x 1 b W 5 z L n t C M m I g T m 9 t Y n J l I G R c d T A w M j d p b m R p d m l k d X M g c m V 0 b 3 V y b s O p c y B h b m N p Z W 5 z I F B E S S w z N 3 0 m c X V v d D s s J n F 1 b 3 Q 7 U 2 V j d G l v b j E v R m 9 y b X V s Y W l y Z V 9 F d m F s d X R p b 2 5 f U 2 l 0 Z X N f U 0 k g K D I p L 1 V u c G l 2 b 3 R l Z C B P b m x 5 I F N l b G V j d G V k I E N v b H V t b n M u e 1 B y b 3 Z p b m N l I G R l I H B y b 3 Z l b m F u Y 2 U g Z G U g b G E g b W F q b 3 J p d M O p I G R l c y B y Z X R v d X J u w 6 l z I G F u Y 2 l l b n M g U E R J L D M 4 f S Z x d W 9 0 O y w m c X V v d D t T Z W N 0 a W 9 u M S 9 G b 3 J t d W x h a X J l X 0 V 2 Y W x 1 d G l v b l 9 T a X R l c 1 9 T S S A o M i k v V W 5 w a X Z v d G V k I E 9 u b H k g U 2 V s Z W N 0 Z W Q g Q 2 9 s d W 1 u c y 5 7 R M O p c G F y d G V t Z W 5 0 I G R l I H B y b 3 Z l b m F u Y 2 U g Z G U g b G E g b W F q b 3 J p d M O p I G R l c y B y Z X R v d X J u w 6 l z I G F u Y 2 l l b n M g U E R J L D M 5 f S Z x d W 9 0 O y w m c X V v d D t T Z W N 0 a W 9 u M S 9 G b 3 J t d W x h a X J l X 0 V 2 Y W x 1 d G l v b l 9 T a X R l c 1 9 T S S A o M i k v V W 5 w a X Z v d G V k I E 9 u b H k g U 2 V s Z W N 0 Z W Q g Q 2 9 s d W 1 u c y 5 7 U 2 9 1 c y 1 Q c s O p Z m V j d H V y Z S B k Z S B w c m 9 2 Z W 5 h b m N l I G R 1 I E d y b 3 V w Z S B w c m l u Y 2 l w Y W w g Z G V z I H J l d G 9 1 c m 7 D q X M g Y W 5 j a W V u c y B Q R E k s N D B 9 J n F 1 b 3 Q 7 L C Z x d W 9 0 O 1 N l Y 3 R p b 2 4 x L 0 Z v c m 1 1 b G F p c m V f R X Z h b H V 0 a W 9 u X 1 N p d G V z X 1 N J I C g y K S 9 V b n B p d m 9 0 Z W Q g T 2 5 s e S B T Z W x l Y 3 R l Z C B D b 2 x 1 b W 5 z L n t B b m 7 D q W U g Z G U g U k V U T 1 V S I G R 1 I E d y b 3 V w Z S B w c m l u Y 2 l w Y W w g Z G V z I F J l d G 9 1 c m 7 D q X M s N D F 9 J n F 1 b 3 Q 7 L C Z x d W 9 0 O 1 N l Y 3 R p b 2 4 x L 0 Z v c m 1 1 b G F p c m V f R X Z h b H V 0 a W 9 u X 1 N p d G V z X 1 N J I C g y K S 9 V b n B p d m 9 0 Z W Q g T 2 5 s e S B T Z W x l Y 3 R l Z C B D b 2 x 1 b W 5 z L n t B b m 5 l Z V 9 S Z X R v d X J f Y W 5 j a W V u c y B Q R E k s N D J 9 J n F 1 b 3 Q 7 L C Z x d W 9 0 O 1 N l Y 3 R p b 2 4 x L 0 Z v c m 1 1 b G F p c m V f R X Z h b H V 0 a W 9 u X 1 N p d G V z X 1 N J I C g y K S 9 V b n B p d m 9 0 Z W Q g T 2 5 s e S B T Z W x l Y 3 R l Z C B D b 2 x 1 b W 5 z L n t N b 3 l l b n M g Z G U g Z M O p c G x h Y 2 V t Z W 5 0 I G V t c H J 1 b n T D q X M g c G F y I G x l c y B y Z X R v d X J u w 6 l z L D Q z f S Z x d W 9 0 O y w m c X V v d D t T Z W N 0 a W 9 u M S 9 G b 3 J t d W x h a X J l X 0 V 2 Y W x 1 d G l v b l 9 T a X R l c 1 9 T S S A o M i k v V W 5 w a X Z v d G V k I E 9 u b H k g U 2 V s Z W N 0 Z W Q g Q 2 9 s d W 1 u c y 5 7 T W 9 5 Z W 5 z I G R l I G T D q X B s Y W N l b W V u d C B l b X B y d W 5 0 w 6 l z I H B h c i B s Z X M g c m V 0 b 3 V y b s O p c y 9 B I H B p Z W Q s N D R 9 J n F 1 b 3 Q 7 L C Z x d W 9 0 O 1 N l Y 3 R p b 2 4 x L 0 Z v c m 1 1 b G F p c m V f R X Z h b H V 0 a W 9 u X 1 N p d G V z X 1 N J I C g y K S 9 V b n B p d m 9 0 Z W Q g T 2 5 s e S B T Z W x l Y 3 R l Z C B D b 2 x 1 b W 5 z L n t N b 3 l l b n M g Z G U g Z M O p c G x h Y 2 V t Z W 5 0 I G V t c H J 1 b n T D q X M g c G F y I G x l c y B y Z X R v d X J u w 6 l z L 0 1 v d G 8 s N D V 9 J n F 1 b 3 Q 7 L C Z x d W 9 0 O 1 N l Y 3 R p b 2 4 x L 0 Z v c m 1 1 b G F p c m V f R X Z h b H V 0 a W 9 u X 1 N p d G V z X 1 N J I C g y K S 9 V b n B p d m 9 0 Z W Q g T 2 5 s e S B T Z W x l Y 3 R l Z C B D b 2 x 1 b W 5 z L n t N b 3 l l b n M g Z G U g Z M O p c G x h Y 2 V t Z W 5 0 I G V t c H J 1 b n T D q X M g c G F y I G x l c y B y Z X R v d X J u w 6 l z L 0 J p Y 3 l j b G V 0 d G U s N D Z 9 J n F 1 b 3 Q 7 L C Z x d W 9 0 O 1 N l Y 3 R p b 2 4 x L 0 Z v c m 1 1 b G F p c m V f R X Z h b H V 0 a W 9 u X 1 N p d G V z X 1 N J I C g y K S 9 V b n B p d m 9 0 Z W Q g T 2 5 s e S B T Z W x l Y 3 R l Z C B D b 2 x 1 b W 5 z L n t N b 3 l l b n M g Z G U g Z M O p c G x h Y 2 V t Z W 5 0 I G V t c H J 1 b n T D q X M g c G F y I G x l c y B y Z X R v d X J u w 6 l z L 1 Z v a X R 1 c m U s N D d 9 J n F 1 b 3 Q 7 L C Z x d W 9 0 O 1 N l Y 3 R p b 2 4 x L 0 Z v c m 1 1 b G F p c m V f R X Z h b H V 0 a W 9 u X 1 N p d G V z X 1 N J I C g y K S 9 V b n B p d m 9 0 Z W Q g T 2 5 s e S B T Z W x l Y 3 R l Z C B D b 2 x 1 b W 5 z L n t N b 3 l l b n M g Z G U g Z M O p c G x h Y 2 V t Z W 5 0 I G V t c H J 1 b n T D q X M g c G F y I G x l c y B y Z X R v d X J u w 6 l z L 1 B p c m 9 n d W U s N D h 9 J n F 1 b 3 Q 7 L C Z x d W 9 0 O 1 N l Y 3 R p b 2 4 x L 0 Z v c m 1 1 b G F p c m V f R X Z h b H V 0 a W 9 u X 1 N p d G V z X 1 N J I C g y K S 9 V b n B p d m 9 0 Z W Q g T 2 5 s e S B T Z W x l Y 3 R l Z C B D b 2 x 1 b W 5 z L n t N b 3 l l b n M g Z G U g Z M O p c G x h Y 2 V t Z W 5 0 I G V t c H J 1 b n T D q X M g c G F y I G x l c y B y Z X R v d X J u w 6 l z L 0 R v c y B k X H U w M D I 3 Y W 5 p b W F s L D Q 5 f S Z x d W 9 0 O y w m c X V v d D t T Z W N 0 a W 9 u M S 9 G b 3 J t d W x h a X J l X 0 V 2 Y W x 1 d G l v b l 9 T a X R l c 1 9 T S S A o M i k v V W 5 w a X Z v d G V k I E 9 u b H k g U 2 V s Z W N 0 Z W Q g Q 2 9 s d W 1 u c y 5 7 T W 9 5 Z W 5 z I G R l I G T D q X B s Y W N l b W V u d C B l b X B y d W 5 0 w 6 l z I H B h c i B s Z X M g c m V 0 b 3 V y b s O p c y 9 W w 6 l o a W N 1 b G U g b W l s a X R h a X J l L D U w f S Z x d W 9 0 O y w m c X V v d D t T Z W N 0 a W 9 u M S 9 G b 3 J t d W x h a X J l X 0 V 2 Y W x 1 d G l v b l 9 T a X R l c 1 9 T S S A o M i k v V W 5 w a X Z v d G V k I E 9 u b H k g U 2 V s Z W N 0 Z W Q g Q 2 9 s d W 1 u c y 5 7 T W 9 5 Z W 5 z I G R l I G T D q X B s Y W N l b W V u d C B l b X B y d W 5 0 w 6 l z I H B h c i B s Z X M g c m V 0 b 3 V y b s O p c y 9 U c m F u c 3 B v c n Q g Z W 4 g Y 2 9 t b X V u L D U x f S Z x d W 9 0 O y w m c X V v d D t T Z W N 0 a W 9 u M S 9 G b 3 J t d W x h a X J l X 0 V 2 Y W x 1 d G l v b l 9 T a X R l c 1 9 T S S A o M i k v V W 5 w a X Z v d G V k I E 9 u b H k g U 2 V s Z W N 0 Z W Q g Q 2 9 s d W 1 u c y 5 7 U G 9 1 c i B x d W V s b G V z I H J h a X N v b n M g b G E g b W F q b 3 J p d M O p I G R l c y B y Z X R v d X J u w 6 l z I M O p d G F p Z W 5 0 I H J l b n R y w 6 l l L D U y f S Z x d W 9 0 O y w m c X V v d D t T Z W N 0 a W 9 u M S 9 G b 3 J t d W x h a X J l X 0 V 2 Y W x 1 d G l v b l 9 T a X R l c 1 9 T S S A o M i k v V W 5 w a X Z v d G V k I E 9 u b H k g U 2 V s Z W N 0 Z W Q g Q 2 9 s d W 1 u c y 5 7 R X N 0 L W N l I H F 1 Z S B s Y S B t Y W p v c m l 0 w 6 k g Z G U g Y 2 V z I H J l d G 9 1 c m 7 D q X M g Z X N 0 I H J l b n R y w 6 l l I G R h b n M g b G V z I G h h Y m l 0 Y X R p b 2 5 z I G T i g J l h d m F u d C B k w 6 l w b G F j Z W 1 l b n Q g P y w 1 M 3 0 m c X V v d D s s J n F 1 b 3 Q 7 U 2 V j d G l v b j E v R m 9 y b X V s Y W l y Z V 9 F d m F s d X R p b 2 5 f U 2 l 0 Z X N f U 0 k g K D I p L 1 V u c G l 2 b 3 R l Z C B P b m x 5 I F N l b G V j d G V k I E N v b H V t b n M u e 1 N p I G 5 v b i w g c G 9 1 c n F 1 b 2 k s N T R 9 J n F 1 b 3 Q 7 L C Z x d W 9 0 O 1 N l Y 3 R p b 2 4 x L 0 Z v c m 1 1 b G F p c m V f R X Z h b H V 0 a W 9 u X 1 N p d G V z X 1 N J I C g y K S 9 V b n B p d m 9 0 Z W Q g T 2 5 s e S B T Z W x l Y 3 R l Z C B D b 2 x 1 b W 5 z L n t T a S B u b 2 4 s I H B v d X J x d W 9 p L 0 F i c m l z I G T D q X R y d W l 0 c y w 1 N X 0 m c X V v d D s s J n F 1 b 3 Q 7 U 2 V j d G l v b j E v R m 9 y b X V s Y W l y Z V 9 F d m F s d X R p b 2 5 f U 2 l 0 Z X N f U 0 k g K D I p L 1 V u c G l 2 b 3 R l Z C B P b m x 5 I F N l b G V j d G V k I E N v b H V t b n M u e 1 N p I G 5 v b i w g c G 9 1 c n F 1 b 2 k v V G V y c m F p b i B v Y 2 N 1 c M O p I H B h c i B k 4 o C Z Y X V 0 c m V z I H B l c n N v b m 5 l c y w 1 N n 0 m c X V v d D s s J n F 1 b 3 Q 7 U 2 V j d G l v b j E v R m 9 y b X V s Y W l y Z V 9 F d m F s d X R p b 2 5 f U 2 l 0 Z X N f U 0 k g K D I p L 1 V u c G l 2 b 3 R l Z C B P b m x 5 I F N l b G V j d G V k I E N v b H V t b n M u e 1 N p I G 5 v b i w g c G 9 1 c n F 1 b 2 k v S W 5 z w 6 l j d X J p d M O p I G z D o C B v w 7 k g b O K A m W h h Y m l 0 Y X R p b 2 4 g w 6 l 0 Y W l 0 I G x v Y 2 F s a X P D q W U s N T d 9 J n F 1 b 3 Q 7 L C Z x d W 9 0 O 1 N l Y 3 R p b 2 4 x L 0 Z v c m 1 1 b G F p c m V f R X Z h b H V 0 a W 9 u X 1 N p d G V z X 1 N J I C g y K S 9 V b n B p d m 9 0 Z W Q g T 2 5 s e S B T Z W x l Y 3 R l Z C B D b 2 x 1 b W 5 z L n t T a S B u b 2 4 s I H B v d X J x d W 9 p L 1 J l c 3 R l c i B h d m V j I G T i g J l h d X R y Z X M g Z m F t a W x s Z X M g Z G F u c y B s Z S B s a W V 1 I G F j d H V l b C w 1 O H 0 m c X V v d D s s J n F 1 b 3 Q 7 U 2 V j d G l v b j E v R m 9 y b X V s Y W l y Z V 9 F d m F s d X R p b 2 5 f U 2 l 0 Z X N f U 0 k g K D I p L 1 V u c G l 2 b 3 R l Z C B P b m x 5 I F N l b G V j d G V k I E N v b H V t b n M u e 1 N p I G 5 v b i w g c G 9 1 c n F 1 b 2 k v Q X V 0 c m V z I M O g I H B y w 6 l j a X N l c i w 1 O X 0 m c X V v d D s s J n F 1 b 3 Q 7 U 2 V j d G l v b j E v R m 9 y b X V s Y W l y Z V 9 F d m F s d X R p b 2 5 f U 2 l 0 Z X N f U 0 k g K D I p L 1 V u c G l 2 b 3 R l Z C B P b m x 5 I F N l b G V j d G V k I E N v b H V t b n M u e 0 I y Y S B O b 2 1 i c m U g Z G U g b c O p b m F n Z X M g c m V 0 b 3 V y b s O p c y B 2 Z W 5 1 c y B k Z S B s X H U w M D I 3 w 6 l 0 c m F u Z 2 V y L D Y w f S Z x d W 9 0 O y w m c X V v d D t T Z W N 0 a W 9 u M S 9 G b 3 J t d W x h a X J l X 0 V 2 Y W x 1 d G l v b l 9 T a X R l c 1 9 T S S A o M i k v V W 5 w a X Z v d G V k I E 9 u b H k g U 2 V s Z W N 0 Z W Q g Q 2 9 s d W 1 u c y 5 7 Q j J i I E 5 v b W J y Z S B k X H U w M D I 3 a W 5 k a X Z p Z H V z I H J l d G 9 1 c m 7 D q X M g d m V u d X M g Z G U g b F x 1 M D A y N 8 O p d H J h b m d l c i w 2 M X 0 m c X V v d D s s J n F 1 b 3 Q 7 U 2 V j d G l v b j E v R m 9 y b X V s Y W l y Z V 9 F d m F s d X R p b 2 5 f U 2 l 0 Z X N f U 0 k g K D I p L 1 V u c G l 2 b 3 R l Z C B P b m x 5 I F N l b G V j d G V k I E N v b H V t b n M u e 1 B h e X M g Z G U g c H J v d m V u Y W 5 j Z S B k Z S B s Y S B t Y W p v c m l 0 w 6 k g Z G V z I H J l d G 9 1 c m 7 D q X M g d m V u d X M g Z G U g b F x 1 M D A y N 8 O p d H J h b m d l c i w 2 M n 0 m c X V v d D s s J n F 1 b 3 Q 7 U 2 V j d G l v b j E v R m 9 y b X V s Y W l y Z V 9 F d m F s d X R p b 2 5 f U 2 l 0 Z X N f U 0 k g K D I p L 1 V u c G l 2 b 3 R l Z C B P b m x 5 I F N l b G V j d G V k I E N v b H V t b n M u e 1 B y b 3 Z p b m N l I G R l I H B y b 3 Z l b m F u Y 2 U g Z G U g b G E g b W F q b 3 J p d M O p I G R l c y B y Z X R v d X J u w 6 l z I H Z l b n V z I G R l I G x c d T A w M j f D q X R y Y W 5 n Z X I s N j N 9 J n F 1 b 3 Q 7 L C Z x d W 9 0 O 1 N l Y 3 R p b 2 4 x L 0 Z v c m 1 1 b G F p c m V f R X Z h b H V 0 a W 9 u X 1 N p d G V z X 1 N J I C g y K S 9 V b n B p d m 9 0 Z W Q g T 2 5 s e S B T Z W x l Y 3 R l Z C B D b 2 x 1 b W 5 z L n t E w 6 l w Y X J 0 Z W 1 l b n Q g Z G U g c H J v d m V u Y W 5 j Z S B k Z S B s Y S B t Y W p v c m l 0 w 6 k g Z G V z I H J l d G 9 1 c m 7 D q X M g d m V u d X M g Z G U g b F x 1 M D A y N 8 O p d H J h b m d l c i w 2 N H 0 m c X V v d D s s J n F 1 b 3 Q 7 U 2 V j d G l v b j E v R m 9 y b X V s Y W l y Z V 9 F d m F s d X R p b 2 5 f U 2 l 0 Z X N f U 0 k g K D I p L 1 V u c G l 2 b 3 R l Z C B P b m x 5 I F N l b G V j d G V k I E N v b H V t b n M u e 0 F u b s O p Z S B k Z S B S R V R P V V I g Z H U g R 3 J v d X B l I H B y a W 5 j a X B h b C B k Z X M g U m V 0 b 3 V y b s O p c z I s N j V 9 J n F 1 b 3 Q 7 L C Z x d W 9 0 O 1 N l Y 3 R p b 2 4 x L 0 Z v c m 1 1 b G F p c m V f R X Z h b H V 0 a W 9 u X 1 N p d G V z X 1 N J I C g y K S 9 V b n B p d m 9 0 Z W Q g T 2 5 s e S B T Z W x l Y 3 R l Z C B D b 2 x 1 b W 5 z L n t B b m 5 l Z V 9 S Z X R v d X J f Y X U g V G N o Y W Q s N j Z 9 J n F 1 b 3 Q 7 L C Z x d W 9 0 O 1 N l Y 3 R p b 2 4 x L 0 Z v c m 1 1 b G F p c m V f R X Z h b H V 0 a W 9 u X 1 N p d G V z X 1 N J I C g y K S 9 V b n B p d m 9 0 Z W Q g T 2 5 s e S B T Z W x l Y 3 R l Z C B D b 2 x 1 b W 5 z L n t N b 3 l l b n M g Z G U g Z M O p c G x h Y 2 V t Z W 5 0 I G V t c H J 1 b n T D q X M g c G F y I G x l c y B y Z X R v d X J u w 6 l z M y w 2 N 3 0 m c X V v d D s s J n F 1 b 3 Q 7 U 2 V j d G l v b j E v R m 9 y b X V s Y W l y Z V 9 F d m F s d X R p b 2 5 f U 2 l 0 Z X N f U 0 k g K D I p L 1 V u c G l 2 b 3 R l Z C B P b m x 5 I F N l b G V j d G V k I E N v b H V t b n M u e 0 1 v e W V u c y B k Z S B k w 6 l w b G F j Z W 1 l b n Q g Z W 1 w c n V u d M O p c y B w Y X I g b G V z I H J l d G 9 1 c m 7 D q X M v Q S B w a W V k N C w 2 O H 0 m c X V v d D s s J n F 1 b 3 Q 7 U 2 V j d G l v b j E v R m 9 y b X V s Y W l y Z V 9 F d m F s d X R p b 2 5 f U 2 l 0 Z X N f U 0 k g K D I p L 1 V u c G l 2 b 3 R l Z C B P b m x 5 I F N l b G V j d G V k I E N v b H V t b n M u e 0 1 v e W V u c y B k Z S B k w 6 l w b G F j Z W 1 l b n Q g Z W 1 w c n V u d M O p c y B w Y X I g b G V z I H J l d G 9 1 c m 7 D q X M v T W 9 0 b z U s N j l 9 J n F 1 b 3 Q 7 L C Z x d W 9 0 O 1 N l Y 3 R p b 2 4 x L 0 Z v c m 1 1 b G F p c m V f R X Z h b H V 0 a W 9 u X 1 N p d G V z X 1 N J I C g y K S 9 V b n B p d m 9 0 Z W Q g T 2 5 s e S B T Z W x l Y 3 R l Z C B D b 2 x 1 b W 5 z L n t N b 3 l l b n M g Z G U g Z M O p c G x h Y 2 V t Z W 5 0 I G V t c H J 1 b n T D q X M g c G F y I G x l c y B y Z X R v d X J u w 6 l z L 0 J p Y 3 l j b G V 0 d G U 2 L D c w f S Z x d W 9 0 O y w m c X V v d D t T Z W N 0 a W 9 u M S 9 G b 3 J t d W x h a X J l X 0 V 2 Y W x 1 d G l v b l 9 T a X R l c 1 9 T S S A o M i k v V W 5 w a X Z v d G V k I E 9 u b H k g U 2 V s Z W N 0 Z W Q g Q 2 9 s d W 1 u c y 5 7 T W 9 5 Z W 5 z I G R l I G T D q X B s Y W N l b W V u d C B l b X B y d W 5 0 w 6 l z I H B h c i B s Z X M g c m V 0 b 3 V y b s O p c y 9 W b 2 l 0 d X J l N y w 3 M X 0 m c X V v d D s s J n F 1 b 3 Q 7 U 2 V j d G l v b j E v R m 9 y b X V s Y W l y Z V 9 F d m F s d X R p b 2 5 f U 2 l 0 Z X N f U 0 k g K D I p L 1 V u c G l 2 b 3 R l Z C B P b m x 5 I F N l b G V j d G V k I E N v b H V t b n M u e 0 1 v e W V u c y B k Z S B k w 6 l w b G F j Z W 1 l b n Q g Z W 1 w c n V u d M O p c y B w Y X I g b G V z I H J l d G 9 1 c m 7 D q X M v U G l y b 2 d 1 Z T g s N z J 9 J n F 1 b 3 Q 7 L C Z x d W 9 0 O 1 N l Y 3 R p b 2 4 x L 0 Z v c m 1 1 b G F p c m V f R X Z h b H V 0 a W 9 u X 1 N p d G V z X 1 N J I C g y K S 9 V b n B p d m 9 0 Z W Q g T 2 5 s e S B T Z W x l Y 3 R l Z C B D b 2 x 1 b W 5 z L n t N b 3 l l b n M g Z G U g Z M O p c G x h Y 2 V t Z W 5 0 I G V t c H J 1 b n T D q X M g c G F y I G x l c y B y Z X R v d X J u w 6 l z L 0 R v c y B k X H U w M D I 3 Y W 5 p b W F s O S w 3 M 3 0 m c X V v d D s s J n F 1 b 3 Q 7 U 2 V j d G l v b j E v R m 9 y b X V s Y W l y Z V 9 F d m F s d X R p b 2 5 f U 2 l 0 Z X N f U 0 k g K D I p L 1 V u c G l 2 b 3 R l Z C B P b m x 5 I F N l b G V j d G V k I E N v b H V t b n M u e 0 1 v e W V u c y B k Z S B k w 6 l w b G F j Z W 1 l b n Q g Z W 1 w c n V u d M O p c y B w Y X I g b G V z I H J l d G 9 1 c m 7 D q X M v V s O p a G l j d W x l I G 1 p b G l 0 Y W l y Z T E w L D c 0 f S Z x d W 9 0 O y w m c X V v d D t T Z W N 0 a W 9 u M S 9 G b 3 J t d W x h a X J l X 0 V 2 Y W x 1 d G l v b l 9 T a X R l c 1 9 T S S A o M i k v V W 5 w a X Z v d G V k I E 9 u b H k g U 2 V s Z W N 0 Z W Q g Q 2 9 s d W 1 u c y 5 7 T W 9 5 Z W 5 z I G R l I G T D q X B s Y W N l b W V u d C B l b X B y d W 5 0 w 6 l z I H B h c i B s Z X M g c m V 0 b 3 V y b s O p c y 9 U c m F u c 3 B v c n Q g Z W 4 g Y 2 9 t b X V u M T E s N z V 9 J n F 1 b 3 Q 7 L C Z x d W 9 0 O 1 N l Y 3 R p b 2 4 x L 0 Z v c m 1 1 b G F p c m V f R X Z h b H V 0 a W 9 u X 1 N p d G V z X 1 N J I C g y K S 9 V b n B p d m 9 0 Z W Q g T 2 5 s e S B T Z W x l Y 3 R l Z C B D b 2 x 1 b W 5 z L n t Q b 3 V y I H F 1 Z W x s Z X M g c m F p c 2 9 u c y B s Y S B t Y W p v c m l 0 w 6 k g Z G V z I H J l d G 9 1 c m 7 D q X M g w 6 l 0 Y W l l b n Q g c m V u d H L D q W U x M i w 3 N n 0 m c X V v d D s s J n F 1 b 3 Q 7 U 2 V j d G l v b j E v R m 9 y b X V s Y W l y Z V 9 F d m F s d X R p b 2 5 f U 2 l 0 Z X N f U 0 k g K D I p L 1 V u c G l 2 b 3 R l Z C B P b m x 5 I F N l b G V j d G V k I E N v b H V t b n M u e 0 I z Y S B O b 2 1 i c m U g Z G U g b c O p b m F n Z X M g U m V z c 2 9 y d G l z c 2 F u d H M g Z G U g U G F 5 c y B U a W V y c y w 3 N 3 0 m c X V v d D s s J n F 1 b 3 Q 7 U 2 V j d G l v b j E v R m 9 y b X V s Y W l y Z V 9 F d m F s d X R p b 2 5 f U 2 l 0 Z X N f U 0 k g K D I p L 1 V u c G l 2 b 3 R l Z C B P b m x 5 I F N l b G V j d G V k I E N v b H V t b n M u e 0 I z Y i B O b 2 1 i c m U g Z F x 1 M D A y N 2 l u Z G l 2 a W R 1 c y B S Z X N z b 3 J 0 a X N z Y W 5 0 c y B k Z S B Q Y X l z I F R p Z X J z L D c 4 f S Z x d W 9 0 O y w m c X V v d D t T Z W N 0 a W 9 u M S 9 G b 3 J t d W x h a X J l X 0 V 2 Y W x 1 d G l v b l 9 T a X R l c 1 9 T S S A o M i k v V W 5 w a X Z v d G V k I E 9 u b H k g U 2 V s Z W N 0 Z W Q g Q 2 9 s d W 1 u c y 5 7 U G F 5 c y B k Z S B w c m 9 2 Z W 5 h b m N l I G R l I G x h I G 1 h a m 9 y a X T D q S B k Z X M g U m V z c 2 9 y d G l z c 2 F u d H M g Z G U g U G F 5 c y B U a W V y c y w 3 O X 0 m c X V v d D s s J n F 1 b 3 Q 7 U 2 V j d G l v b j E v R m 9 y b X V s Y W l y Z V 9 F d m F s d X R p b 2 5 f U 2 l 0 Z X N f U 0 k g K D I p L 1 V u c G l 2 b 3 R l Z C B P b m x 5 I F N l b G V j d G V k I E N v b H V t b n M u e 1 L D q W d p b 2 4 g Z G U g c H J v d m V u Y W 5 j Z S B k Z S B s Y S B t Y W p v c m l 0 w 6 k g Z G V z I F J l c 3 N v c n R p c 3 N h b n R z I G R l I F B h e X M g V G l l c n M s O D B 9 J n F 1 b 3 Q 7 L C Z x d W 9 0 O 1 N l Y 3 R p b 2 4 x L 0 Z v c m 1 1 b G F p c m V f R X Z h b H V 0 a W 9 u X 1 N p d G V z X 1 N J I C g y K S 9 V b n B p d m 9 0 Z W Q g T 2 5 s e S B T Z W x l Y 3 R l Z C B D b 2 x 1 b W 5 z L n t E w 6 l w Y X J 0 Z W 1 l b n Q g Z G U g c H J v d m V u Y W 5 j Z S B k Z S B s Y S B t Y W p v c m l 0 w 6 k g Z G V z I F J l c 3 N v c n R p c 3 N h b n R z I G R l I F B h e X M g V G l l c n M s O D F 9 J n F 1 b 3 Q 7 L C Z x d W 9 0 O 1 N l Y 3 R p b 2 4 x L 0 Z v c m 1 1 b G F p c m V f R X Z h b H V 0 a W 9 u X 1 N p d G V z X 1 N J I C g y K S 9 V b n B p d m 9 0 Z W Q g T 2 5 s e S B T Z W x l Y 3 R l Z C B D b 2 x 1 b W 5 z L n t B b m 7 D q W U g Z G U g R M O p c G x h Y 2 V t Z W 5 0 I G R 1 I E d y b 3 V w Z S B w c m l u Y 2 l w Y W w g Z G V z I H J l c 3 N v c n R p c 3 N h b n R z I G R l c y B w Y X l z I H R p Z X J z L D g y f S Z x d W 9 0 O y w m c X V v d D t T Z W N 0 a W 9 u M S 9 G b 3 J t d W x h a X J l X 0 V 2 Y W x 1 d G l v b l 9 T a X R l c 1 9 T S S A o M i k v V W 5 w a X Z v d G V k I E 9 u b H k g U 2 V s Z W N 0 Z W Q g Q 2 9 s d W 1 u c y 5 7 Q W 5 u Z W V f Y X J y a X Z l Z V 9 0 Y 2 4 s O D N 9 J n F 1 b 3 Q 7 L C Z x d W 9 0 O 1 N l Y 3 R p b 2 4 x L 0 Z v c m 1 1 b G F p c m V f R X Z h b H V 0 a W 9 u X 1 N p d G V z X 1 N J I C g y K S 9 V b n B p d m 9 0 Z W Q g T 2 5 s e S B T Z W x l Y 3 R l Z C B D b 2 x 1 b W 5 z L n t O Y X R p b 2 5 h b G l 0 w 6 k g c H J p b m N p c G F s Z X M g Z G V z I H J l c 3 N v c n R p c 3 N h b n R z I G R l c y B w Y X l z I H R p Z X J z L D g 0 f S Z x d W 9 0 O y w m c X V v d D t T Z W N 0 a W 9 u M S 9 G b 3 J t d W x h a X J l X 0 V 2 Y W x 1 d G l v b l 9 T a X R l c 1 9 T S S A o M i k v V W 5 w a X Z v d G V k I E 9 u b H k g U 2 V s Z W N 0 Z W Q g Q 2 9 s d W 1 u c y 5 7 T W 9 5 Z W 5 z I G R l I G T D q X B s Y W N l b W V u d C B l b X B y d W 5 0 w 6 l z I H B h c i B s Z X M g c m V z c 2 9 y d G l z c 2 F u d H M g Z G V z I H B h e X M g d G l l c n M s O D V 9 J n F 1 b 3 Q 7 L C Z x d W 9 0 O 1 N l Y 3 R p b 2 4 x L 0 Z v c m 1 1 b G F p c m V f R X Z h b H V 0 a W 9 u X 1 N p d G V z X 1 N J I C g y K S 9 V b n B p d m 9 0 Z W Q g T 2 5 s e S B T Z W x l Y 3 R l Z C B D b 2 x 1 b W 5 z L n t N b 3 l l b n M g Z G U g Z M O p c G x h Y 2 V t Z W 5 0 I G V t c H J 1 b n T D q X M g c G F y I G x l c y B y Z X N z b 3 J 0 a X N z Y W 5 0 c y B k Z X M g c G F 5 c y B 0 a W V y c y 9 B I H B p Z W Q s O D Z 9 J n F 1 b 3 Q 7 L C Z x d W 9 0 O 1 N l Y 3 R p b 2 4 x L 0 Z v c m 1 1 b G F p c m V f R X Z h b H V 0 a W 9 u X 1 N p d G V z X 1 N J I C g y K S 9 V b n B p d m 9 0 Z W Q g T 2 5 s e S B T Z W x l Y 3 R l Z C B D b 2 x 1 b W 5 z L n t N b 3 l l b n M g Z G U g Z M O p c G x h Y 2 V t Z W 5 0 I G V t c H J 1 b n T D q X M g c G F y I G x l c y B y Z X N z b 3 J 0 a X N z Y W 5 0 c y B k Z X M g c G F 5 c y B 0 a W V y c y 9 N b 3 R v L D g 3 f S Z x d W 9 0 O y w m c X V v d D t T Z W N 0 a W 9 u M S 9 G b 3 J t d W x h a X J l X 0 V 2 Y W x 1 d G l v b l 9 T a X R l c 1 9 T S S A o M i k v V W 5 w a X Z v d G V k I E 9 u b H k g U 2 V s Z W N 0 Z W Q g Q 2 9 s d W 1 u c y 5 7 T W 9 5 Z W 5 z I G R l I G T D q X B s Y W N l b W V u d C B l b X B y d W 5 0 w 6 l z I H B h c i B s Z X M g c m V z c 2 9 y d G l z c 2 F u d H M g Z G V z I H B h e X M g d G l l c n M v Q m l j e W N s Z X R 0 Z S w 4 O H 0 m c X V v d D s s J n F 1 b 3 Q 7 U 2 V j d G l v b j E v R m 9 y b X V s Y W l y Z V 9 F d m F s d X R p b 2 5 f U 2 l 0 Z X N f U 0 k g K D I p L 1 V u c G l 2 b 3 R l Z C B P b m x 5 I F N l b G V j d G V k I E N v b H V t b n M u e 0 1 v e W V u c y B k Z S B k w 6 l w b G F j Z W 1 l b n Q g Z W 1 w c n V u d M O p c y B w Y X I g b G V z I H J l c 3 N v c n R p c 3 N h b n R z I G R l c y B w Y X l z I H R p Z X J z L 1 Z v a X R 1 c m U s O D l 9 J n F 1 b 3 Q 7 L C Z x d W 9 0 O 1 N l Y 3 R p b 2 4 x L 0 Z v c m 1 1 b G F p c m V f R X Z h b H V 0 a W 9 u X 1 N p d G V z X 1 N J I C g y K S 9 V b n B p d m 9 0 Z W Q g T 2 5 s e S B T Z W x l Y 3 R l Z C B D b 2 x 1 b W 5 z L n t N b 3 l l b n M g Z G U g Z M O p c G x h Y 2 V t Z W 5 0 I G V t c H J 1 b n T D q X M g c G F y I G x l c y B y Z X N z b 3 J 0 a X N z Y W 5 0 c y B k Z X M g c G F 5 c y B 0 a W V y c y 9 Q a X J v Z 3 V l L D k w f S Z x d W 9 0 O y w m c X V v d D t T Z W N 0 a W 9 u M S 9 G b 3 J t d W x h a X J l X 0 V 2 Y W x 1 d G l v b l 9 T a X R l c 1 9 T S S A o M i k v V W 5 w a X Z v d G V k I E 9 u b H k g U 2 V s Z W N 0 Z W Q g Q 2 9 s d W 1 u c y 5 7 T W 9 5 Z W 5 z I G R l I G T D q X B s Y W N l b W V u d C B l b X B y d W 5 0 w 6 l z I H B h c i B s Z X M g c m V z c 2 9 y d G l z c 2 F u d H M g Z G V z I H B h e X M g d G l l c n M v R G 9 z I G R c d T A w M j d h b m l t Y W w s O T F 9 J n F 1 b 3 Q 7 L C Z x d W 9 0 O 1 N l Y 3 R p b 2 4 x L 0 Z v c m 1 1 b G F p c m V f R X Z h b H V 0 a W 9 u X 1 N p d G V z X 1 N J I C g y K S 9 V b n B p d m 9 0 Z W Q g T 2 5 s e S B T Z W x l Y 3 R l Z C B D b 2 x 1 b W 5 z L n t N b 3 l l b n M g Z G U g Z M O p c G x h Y 2 V t Z W 5 0 I G V t c H J 1 b n T D q X M g c G F y I G x l c y B y Z X N z b 3 J 0 a X N z Y W 5 0 c y B k Z X M g c G F 5 c y B 0 a W V y c y 9 W w 6 l o a W N 1 b G U g b W l s a X R h a X J l L D k y f S Z x d W 9 0 O y w m c X V v d D t T Z W N 0 a W 9 u M S 9 G b 3 J t d W x h a X J l X 0 V 2 Y W x 1 d G l v b l 9 T a X R l c 1 9 T S S A o M i k v V W 5 w a X Z v d G V k I E 9 u b H k g U 2 V s Z W N 0 Z W Q g Q 2 9 s d W 1 u c y 5 7 T W 9 5 Z W 5 z I G R l I G T D q X B s Y W N l b W V u d C B l b X B y d W 5 0 w 6 l z I H B h c i B s Z X M g c m V z c 2 9 y d G l z c 2 F u d H M g Z G V z I H B h e X M g d G l l c n M v V H J h b n N w b 3 J 0 I G V u I G N v b W 1 1 b i w 5 M 3 0 m c X V v d D s s J n F 1 b 3 Q 7 U 2 V j d G l v b j E v R m 9 y b X V s Y W l y Z V 9 F d m F s d X R p b 2 5 f U 2 l 0 Z X N f U 0 k g K D I p L 1 V u c G l 2 b 3 R l Z C B P b m x 5 I F N l b G V j d G V k I E N v b H V t b n M u e 1 B v d X I g c X V l b G x l c y B y Y W l z b 2 5 z I G x h I G 1 h a m 9 y a X T D q S B k Z X M g c m V z c 2 9 y d G l z c 2 F u d H M g Z G V z I H B h e X M g d G l l c n M g c 1 x 1 M D A y N 8 O p d G F p Z W 5 0 I G T D q X B s Y W P D q X M g K G x v c n M g Z H U g c H J l b W l l c i B k w 6 l w b G F j Z W 1 l b n Q p L D k 0 f S Z x d W 9 0 O y w m c X V v d D t T Z W N 0 a W 9 u M S 9 G b 3 J t d W x h a X J l X 0 V 2 Y W x 1 d G l v b l 9 T a X R l c 1 9 T S S A o M i k v V W 5 w a X Z v d G V k I E 9 u b H k g U 2 V s Z W N 0 Z W Q g Q 2 9 s d W 1 u c y 5 7 T c O p b m F n Z X M g Z M O p c G x h Y 8 O p c y w 5 N X 0 m c X V v d D s s J n F 1 b 3 Q 7 U 2 V j d G l v b j E v R m 9 y b X V s Y W l y Z V 9 F d m F s d X R p b 2 5 f U 2 l 0 Z X N f U 0 k g K D I p L 1 V u c G l 2 b 3 R l Z C B P b m x 5 I F N l b G V j d G V k I E N v b H V t b n M u e 1 R v d G F s I H B v c H V s Y X R p b 2 5 z I G T D q X B s Y W P D q W V z L D k 2 f S Z x d W 9 0 O y w m c X V v d D t T Z W N 0 a W 9 u M S 9 G b 3 J t d W x h a X J l X 0 V 2 Y W x 1 d G l v b l 9 T a X R l c 1 9 T S S A o M i k v V W 5 w a X Z v d G V k I E 9 u b H k g U 2 V s Z W N 0 Z W Q g Q 2 9 s d W 1 u c y 5 7 Q j R h L i B Q b 3 B 1 b G F 0 a W 9 u I G F 1 d G 9 j a H R v b m U g L S B N w 6 l u Y W d l c y w 5 N 3 0 m c X V v d D s s J n F 1 b 3 Q 7 U 2 V j d G l v b j E v R m 9 y b X V s Y W l y Z V 9 F d m F s d X R p b 2 5 f U 2 l 0 Z X N f U 0 k g K D I p L 1 V u c G l 2 b 3 R l Z C B P b m x 5 I F N l b G V j d G V k I E N v b H V t b n M u e 0 I 0 Y i 4 g U G 9 w d W x h d G l v b i B h d X R v Y 2 h 0 b 2 5 l I C 0 g S W 5 k a X Z p Z H V z L D k 4 f S Z x d W 9 0 O y w m c X V v d D t T Z W N 0 a W 9 u M S 9 G b 3 J t d W x h a X J l X 0 V 2 Y W x 1 d G l v b l 9 T a X R l c 1 9 T S S A o M i k v V W 5 w a X Z v d G V k I E 9 u b H k g U 2 V s Z W N 0 Z W Q g Q 2 9 s d W 1 u c y 5 7 Y S 4 g Q W J y a X M g Z W 4 g c G F p b G x l I G 9 1 I H T D t G x l L D k 5 f S Z x d W 9 0 O y w m c X V v d D t T Z W N 0 a W 9 u M S 9 G b 3 J t d W x h a X J l X 0 V 2 Y W x 1 d G l v b l 9 T a X R l c 1 9 T S S A o M i k v V W 5 w a X Z v d G V k I E 9 u b H k g U 2 V s Z W N 0 Z W Q g Q 2 9 s d W 1 u c y 5 7 Y i 4 g Q W J y a X M g Y s O i Y 2 h l I C h 0 Z W 5 0 Z S k s M T A w f S Z x d W 9 0 O y w m c X V v d D t T Z W N 0 a W 9 u M S 9 G b 3 J t d W x h a X J l X 0 V 2 Y W x 1 d G l v b l 9 T a X R l c 1 9 T S S A o M i k v V W 5 w a X Z v d G V k I E 9 u b H k g U 2 V s Z W N 0 Z W Q g Q 2 9 s d W 1 u c y 5 7 Y y 4 g Q W J y a X M g Z W 4 g Z H V y I C h t d X I g c 2 9 s a W R l K S w x M D F 9 J n F 1 b 3 Q 7 L C Z x d W 9 0 O 1 N l Y 3 R p b 2 4 x L 0 Z v c m 1 1 b G F p c m V f R X Z h b H V 0 a W 9 u X 1 N p d G V z X 1 N J I C g y K S 9 V b n B p d m 9 0 Z W Q g T 2 5 s e S B T Z W x l Y 3 R l Z C B D b 2 x 1 b W 5 z L n t k L i B T Y W 5 z I G F i c m k 0 L D E w M n 0 m c X V v d D s s J n F 1 b 3 Q 7 U 2 V j d G l v b j E v R m 9 y b X V s Y W l y Z V 9 F d m F s d X R p b 2 5 f U 2 l 0 Z X N f U 0 k g K D I p L 1 V u c G l 2 b 3 R l Z C B P b m x 5 I F N l b G V j d G V k I E N v b H V t b n M u e 0 M y L i B D b 2 1 t Z W 5 0 I H N v b n Q g b G V z I H J l b G F 0 a W 9 u c y B l b n R y Z S B s Z X M g c G V y c 2 9 u b m V z I G T D q X B s Y W P D q W V z I G V 0 I G x h I G N v b W 1 1 b m F 1 d M O p I G j D t H R l I D 8 s M T A z f S Z x d W 9 0 O y w m c X V v d D t T Z W N 0 a W 9 u M S 9 G b 3 J t d W x h a X J l X 0 V 2 Y W x 1 d G l v b l 9 T a X R l c 1 9 T S S A o M i k v V W 5 w a X Z v d G V k I E 9 u b H k g U 2 V s Z W N 0 Z W Q g Q 2 9 s d W 1 u c y 5 7 R C 4 g Q V N T S V N U Q U 5 D R S B F W E l T V E F O V E U g R E F O U y B M R S B T S V R F I C 8 g V k l M T E F H R S B E R S B E R V B M Q U N F T U V O V C w x M D R 9 J n F 1 b 3 Q 7 L C Z x d W 9 0 O 1 N l Y 3 R p b 2 4 x L 0 Z v c m 1 1 b G F p c m V f R X Z h b H V 0 a W 9 u X 1 N p d G V z X 1 N J I C g y K S 9 V b n B p d m 9 0 Z W Q g T 2 5 s e S B T Z W x l Y 3 R l Z C B D b 2 x 1 b W 5 z L n t E M S 4 g U X V l b G x l I G F z c 2 l z d G F u Y 2 U g Z X N 0 I G Z v d X J u a W U g c 3 V y I G x l I H N p d G U g L y B 2 a W x s Y W d l I D 8 s M T A 1 f S Z x d W 9 0 O y w m c X V v d D t T Z W N 0 a W 9 u M S 9 G b 3 J t d W x h a X J l X 0 V 2 Y W x 1 d G l v b l 9 T a X R l c 1 9 T S S A o M i k v V W 5 w a X Z v d G V k I E 9 u b H k g U 2 V s Z W N 0 Z W Q g Q 2 9 s d W 1 u c y 5 7 R D E u I F F 1 Z W x s Z S B h c 3 N p c 3 R h b m N l I G V z d C B m b 3 V y b m l l I H N 1 c i B s Z S B z a X R l I C 8 g d m l s b G F n Z S A / L 0 x h I G R p c 3 R y a W J 1 d G l v b i B k X H U w M D I 3 Y X J 0 a W N s Z X M g b m 9 u I G F s a W 1 l b n R h a X J l c y w x M D Z 9 J n F 1 b 3 Q 7 L C Z x d W 9 0 O 1 N l Y 3 R p b 2 4 x L 0 Z v c m 1 1 b G F p c m V f R X Z h b H V 0 a W 9 u X 1 N p d G V z X 1 N J I C g y K S 9 V b n B p d m 9 0 Z W Q g T 2 5 s e S B T Z W x l Y 3 R l Z C B D b 2 x 1 b W 5 z L n t E M S 4 g U X V l b G x l I G F z c 2 l z d G F u Y 2 U g Z X N 0 I G Z v d X J u a W U g c 3 V y I G x l I H N p d G U g L y B 2 a W x s Y W d l I D 8 v T G E g Z G l z d H J p Y n V 0 a W 9 u I G R l c y B i Y W N o Z X M s M T A 3 f S Z x d W 9 0 O y w m c X V v d D t T Z W N 0 a W 9 u M S 9 G b 3 J t d W x h a X J l X 0 V 2 Y W x 1 d G l v b l 9 T a X R l c 1 9 T S S A o M i k v V W 5 w a X Z v d G V k I E 9 u b H k g U 2 V s Z W N 0 Z W Q g Q 2 9 s d W 1 u c y 5 7 R D E u I F F 1 Z W x s Z S B h c 3 N p c 3 R h b m N l I G V z d C B m b 3 V y b m l l I H N 1 c i B s Z S B z a X R l I C 8 g d m l s b G F n Z S A / L 0 x c d T A w M j d h c 3 N p c 3 R h b m N l I G V u I E V h d S B I e W d p Z W 5 l I G V 0 I E F z c 2 F p b m l z c 2 V t Z W 5 0 L D E w O H 0 m c X V v d D s s J n F 1 b 3 Q 7 U 2 V j d G l v b j E v R m 9 y b X V s Y W l y Z V 9 F d m F s d X R p b 2 5 f U 2 l 0 Z X N f U 0 k g K D I p L 1 V u c G l 2 b 3 R l Z C B P b m x 5 I F N l b G V j d G V k I E N v b H V t b n M u e 0 Q x L i B R d W V s b G U g Y X N z a X N 0 Y W 5 j Z S B l c 3 Q g Z m 9 1 c m 5 p Z S B z d X I g b G U g c 2 l 0 Z S A v I H Z p b G x h Z 2 U g P y 9 M X H U w M D I 3 Y X N z a X N 0 Y W 5 j Z S B l b i D D q W R 1 Y 2 F 0 a W 9 u L D E w O X 0 m c X V v d D s s J n F 1 b 3 Q 7 U 2 V j d G l v b j E v R m 9 y b X V s Y W l y Z V 9 F d m F s d X R p b 2 5 f U 2 l 0 Z X N f U 0 k g K D I p L 1 V u c G l 2 b 3 R l Z C B P b m x 5 I F N l b G V j d G V k I E N v b H V t b n M u e 0 Q x L i B R d W V s b G U g Y X N z a X N 0 Y W 5 j Z S B l c 3 Q g Z m 9 1 c m 5 p Z S B z d X I g b G U g c 2 l 0 Z S A v I H Z p b G x h Z 2 U g P y 9 M Y S B k a X N 0 c m l i d X R p b 2 4 g Z G V z I G 1 h d M O p c m l h d X g g L y B v d X R p b H M g c G 9 1 c i B j b 2 5 z d H J 1 a X J l I G x c d T A w M j d h Y n J p c y w x M T B 9 J n F 1 b 3 Q 7 L C Z x d W 9 0 O 1 N l Y 3 R p b 2 4 x L 0 Z v c m 1 1 b G F p c m V f R X Z h b H V 0 a W 9 u X 1 N p d G V z X 1 N J I C g y K S 9 V b n B p d m 9 0 Z W Q g T 2 5 s e S B T Z W x l Y 3 R l Z C B D b 2 x 1 b W 5 z L n t E M S 4 g U X V l b G x l I G F z c 2 l z d G F u Y 2 U g Z X N 0 I G Z v d X J u a W U g c 3 V y I G x l I H N p d G U g L y B 2 a W x s Y W d l I D 8 v T G E g Z G l z d H J p Y n V 0 a W 9 u I G R l c y B t Y X T D q X J p Y X V 4 I C 8 g b 3 V 0 a W x z I H B v d X I g b G F u Y 2 V y I G R l c y B h Y 3 R p d m l 0 w 6 l z I M O p Y 2 9 u b 2 1 p c X V l c y w x M T F 9 J n F 1 b 3 Q 7 L C Z x d W 9 0 O 1 N l Y 3 R p b 2 4 x L 0 Z v c m 1 1 b G F p c m V f R X Z h b H V 0 a W 9 u X 1 N p d G V z X 1 N J I C g y K S 9 V b n B p d m 9 0 Z W Q g T 2 5 s e S B T Z W x l Y 3 R l Z C B D b 2 x 1 b W 5 z L n t E M S 4 g U X V l b G x l I G F z c 2 l z d G F u Y 2 U g Z X N 0 I G Z v d X J u a W U g c 3 V y I G x l I H N p d G U g L y B 2 a W x s Y W d l I D 8 v T F x 1 M D A y N 2 F z c 2 l z d G F u Y 2 U g c H N 5 Y 2 h v c 2 9 j a W F s Z S w x M T J 9 J n F 1 b 3 Q 7 L C Z x d W 9 0 O 1 N l Y 3 R p b 2 4 x L 0 Z v c m 1 1 b G F p c m V f R X Z h b H V 0 a W 9 u X 1 N p d G V z X 1 N J I C g y K S 9 V b n B p d m 9 0 Z W Q g T 2 5 s e S B T Z W x l Y 3 R l Z C B D b 2 x 1 b W 5 z L n t E M S 4 g U X V l b G x l I G F z c 2 l z d G F u Y 2 U g Z X N 0 I G Z v d X J u a W U g c 3 V y I G x l I H N p d G U g L y B 2 a W x s Y W d l I D 8 v T F x 1 M D A y N 2 F z c 2 l z d G F u Y 2 U g Z G U g c 2 F u d M O p L D E x M 3 0 m c X V v d D s s J n F 1 b 3 Q 7 U 2 V j d G l v b j E v R m 9 y b X V s Y W l y Z V 9 F d m F s d X R p b 2 5 f U 2 l 0 Z X N f U 0 k g K D I p L 1 V u c G l 2 b 3 R l Z C B P b m x 5 I F N l b G V j d G V k I E N v b H V t b n M u e 0 Q x L i B R d W V s b G U g Y X N z a X N 0 Y W 5 j Z S B l c 3 Q g Z m 9 1 c m 5 p Z S B z d X I g b G U g c 2 l 0 Z S A v I H Z p b G x h Z 2 U g P y 9 M Y S B k a X N 0 c m l i d X R p b 2 4 g Z G U g d m l 2 c m V z L D E x N H 0 m c X V v d D s s J n F 1 b 3 Q 7 U 2 V j d G l v b j E v R m 9 y b X V s Y W l y Z V 9 F d m F s d X R p b 2 5 f U 2 l 0 Z X N f U 0 k g K D I p L 1 V u c G l 2 b 3 R l Z C B P b m x 5 I F N l b G V j d G V k I E N v b H V t b n M u e 0 Q x L i B R d W V s b G U g Y X N z a X N 0 Y W 5 j Z S B l c 3 Q g Z m 9 1 c m 5 p Z S B z d X I g b G U g c 2 l 0 Z S A v I H Z p b G x h Z 2 U g P y 9 D Y X N o I C h B c m d l b n Q p L D E x N X 0 m c X V v d D s s J n F 1 b 3 Q 7 U 2 V j d G l v b j E v R m 9 y b X V s Y W l y Z V 9 F d m F s d X R p b 2 5 f U 2 l 0 Z X N f U 0 k g K D I p L 1 V u c G l 2 b 3 R l Z C B P b m x 5 I F N l b G V j d G V k I E N v b H V t b n M u e 0 Q x L i B R d W V s b G U g Y X N z a X N 0 Y W 5 j Z S B l c 3 Q g Z m 9 1 c m 5 p Z S B z d X I g b G U g c 2 l 0 Z S A v I H Z p b G x h Z 2 U g P y 9 Q Y X M g Z F x 1 M D A y N 2 F z c 2 l z d G F u Y 2 U g c m X D p 3 V l L D E x N n 0 m c X V v d D s s J n F 1 b 3 Q 7 U 2 V j d G l v b j E v R m 9 y b X V s Y W l y Z V 9 F d m F s d X R p b 2 5 f U 2 l 0 Z X N f U 0 k g K D I p L 1 V u c G l 2 b 3 R l Z C B P b m x 5 I F N l b G V j d G V k I E N v b H V t b n M u e 0 Q y L j E u Z C 4 g Q S B x d W V s b G U g c M O p c m l v Z G U g b G E g Z G l z d H J p Y n V 0 a W 9 u I G R l c y B 2 a X Z y Z X M g Y S 1 0 L W V s b G U g Z X U g b G l l d S B w b 3 V y I G x h I G R l c m 5 p w 6 h y Z S B m b 2 l z I D 8 s M T E 3 f S Z x d W 9 0 O y w m c X V v d D t T Z W N 0 a W 9 u M S 9 G b 3 J t d W x h a X J l X 0 V 2 Y W x 1 d G l v b l 9 T a X R l c 1 9 T S S A o M i k v V W 5 w a X Z v d G V k I E 9 u b H k g U 2 V s Z W N 0 Z W Q g Q 2 9 s d W 1 u c y 5 7 R D I u M i 5 k L i B B I H F 1 Z W x s Z S B w w 6 l y a W 9 k Z S B s Y S B k a X N 0 c m l i d X R p b 2 4 g I G R c d T A w M j d h c n R p Y 2 x l c y B u b 2 4 g Y W x p b W V u d G F p c m V z I G E t d C 1 l b G x l I G V 1 I G x p Z X U g I H B v d X I g b G E g Z G V y b m n D q H J l I G Z v a X M / L D E x O H 0 m c X V v d D s s J n F 1 b 3 Q 7 U 2 V j d G l v b j E v R m 9 y b X V s Y W l y Z V 9 F d m F s d X R p b 2 5 f U 2 l 0 Z X N f U 0 k g K D I p L 1 V u c G l 2 b 3 R l Z C B P b m x 5 I F N l b G V j d G V k I E N v b H V t b n M u e 0 Q y L j M u Z C 4 g Q S B x d W V s b G U g c M O p c m l v Z G U g b G E g Z G l z d H J p Y n V 0 a W 9 u I G R l c y B i w 6 J j a G V z I G E t d C 1 l b G x l I G V 1 I G x p Z X U g c G 9 1 c i B s Y S B k Z X J u a c O o c m U g Z m 9 p c y A / L D E x O X 0 m c X V v d D s s J n F 1 b 3 Q 7 U 2 V j d G l v b j E v R m 9 y b X V s Y W l y Z V 9 F d m F s d X R p b 2 5 f U 2 l 0 Z X N f U 0 k g K D I p L 1 V u c G l 2 b 3 R l Z C B P b m x 5 I F N l b G V j d G V k I E N v b H V t b n M u e 0 Q y L j Q u Z C 4 g Q S B x d W V s b G U g c M O p c m l v Z G U g b G E g Z G l z d H J p Y n V 0 a W 9 u I G R l I G N l c y B t Y X T D q X J p Y X V 4 L 2 9 1 d G l s c y B h L X Q t Z W x s Z S B l d S B s a W V 1 I H B v d X I g b G E g Z G V y b m n D q H J l I G Z v a X M g P y w x M j B 9 J n F 1 b 3 Q 7 L C Z x d W 9 0 O 1 N l Y 3 R p b 2 4 x L 0 Z v c m 1 1 b G F p c m V f R X Z h b H V 0 a W 9 u X 1 N p d G V z X 1 N J I C g y K S 9 V b n B p d m 9 0 Z W Q g T 2 5 s e S B T Z W x l Y 3 R l Z C B D b 2 x 1 b W 5 z L n t E M i 4 1 L m Q u I E E g c X V l b G x l I H D D q X J p b 2 R l I G x h I G R p c 3 R y a W J 1 d G l v b i B k Z S B j Z X M g b W F 0 w 6 l y a W F 1 e C 9 v d X R p b H M g Y S 1 0 L W V s b G U g Z X U g b G l l d S B w b 3 V y I G x h I G R l c m 5 p w 6 h y Z S B m b 2 l z I D 8 s M T I x f S Z x d W 9 0 O y w m c X V v d D t T Z W N 0 a W 9 u M S 9 G b 3 J t d W x h a X J l X 0 V 2 Y W x 1 d G l v b l 9 T a X R l c 1 9 T S S A o M i k v V W 5 w a X Z v d G V k I E 9 u b H k g U 2 V s Z W N 0 Z W Q g Q 2 9 s d W 1 u c y 5 7 R D I u N i 5 k L i B B I H F 1 Z W x s Z S B w w 6 l y a W 9 k Z S B s X H U w M D I 3 Y X N z a X N 0 Y W 5 j Z S B l b i B z Y W 5 0 w 6 k g Y S 1 0 L W V s b G U g Z X U g b G l l d S B w b 3 V y I G x h I G R l c m 5 p w 6 h y Z S B m b 2 l z I D 8 s M T I y f S Z x d W 9 0 O y w m c X V v d D t T Z W N 0 a W 9 u M S 9 G b 3 J t d W x h a X J l X 0 V 2 Y W x 1 d G l v b l 9 T a X R l c 1 9 T S S A o M i k v V W 5 w a X Z v d G V k I E 9 u b H k g U 2 V s Z W N 0 Z W Q g Q 2 9 s d W 1 u c y 5 7 R D I u N y 5 k L i B B I H F 1 Z W x s Z S B w w 6 l y a W 9 k Z S B 1 b m U g Y X N z a X N 0 Y W 5 j Z S B w c 3 l j a G 9 z b 2 N p Y W x l I G E t d C 1 l b G x l I G V 1 I G x p Z X U g c G 9 1 c i B s Y S B k Z X J u a c O o c m U g Z m 9 p c y A / L D E y M 3 0 m c X V v d D s s J n F 1 b 3 Q 7 U 2 V j d G l v b j E v R m 9 y b X V s Y W l y Z V 9 F d m F s d X R p b 2 5 f U 2 l 0 Z X N f U 0 k g K D I p L 1 V u c G l 2 b 3 R l Z C B P b m x 5 I F N l b G V j d G V k I E N v b H V t b n M u e 0 Q y L j g u Z C 4 g Q S B x d W V s b G U g c M O p c m l v Z G U g b F x 1 M D A y N 2 F z c 2 l z d G F u Y 2 U g Z W 4 g Z W F 1 L C B o e W d p w 6 h u Z S B l d C B h c 3 N h a W 5 p c 3 N l b W V u d C B h L X Q t Z W x s Z S B l d S B s a W V 1 I H B v d X I g b G E g Z G V y b m n D q H J l I G Z v a X M / L D E y N H 0 m c X V v d D s s J n F 1 b 3 Q 7 U 2 V j d G l v b j E v R m 9 y b X V s Y W l y Z V 9 F d m F s d X R p b 2 5 f U 2 l 0 Z X N f U 0 k g K D I p L 1 V u c G l 2 b 3 R l Z C B P b m x 5 I F N l b G V j d G V k I E N v b H V t b n M u e 0 Q y L j k u Z C 4 g Q S B x d W V s b G U g c M O p c m l v Z G U g b F x 1 M D A y N 2 F z c 2 l z d G F u Y 2 U g Z W 4 g w 6 l k d W N h d G l v b i B h L X Q t Z W x s Z S B l d S B s a W V 1 I H B v d X I g b G E g Z G V y b m n D q H J l I G Z v a X M / L D E y N X 0 m c X V v d D s s J n F 1 b 3 Q 7 U 2 V j d G l v b j E v R m 9 y b X V s Y W l y Z V 9 F d m F s d X R p b 2 5 f U 2 l 0 Z X N f U 0 k g K D I p L 1 V u c G l 2 b 3 R l Z C B P b m x 5 I F N l b G V j d G V k I E N v b H V t b n M u e 0 Q y L j E w L m Q u I E E g c X V l b G x l I H D D q X J p b 2 R l I G x c d T A w M j d h c 3 N p c 3 R h b m N l I G V u I E N h c 2 g g Y S 1 0 L W V s b G U g Z X U g b G l l d S A / L D E y N n 0 m c X V v d D s s J n F 1 b 3 Q 7 U 2 V j d G l v b j E v R m 9 y b X V s Y W l y Z V 9 F d m F s d X R p b 2 5 f U 2 l 0 Z X N f U 0 k g K D I p L 1 V u c G l 2 b 3 R l Z C B P b m x 5 I F N l b G V j d G V k I E N v b H V t b n M u e 0 U x L i B O b 2 1 i c m U g Z G U g Z m V t b W V z I G V u Y 2 V p b n R l c y w x M j d 9 J n F 1 b 3 Q 7 L C Z x d W 9 0 O 1 N l Y 3 R p b 2 4 x L 0 Z v c m 1 1 b G F p c m V f R X Z h b H V 0 a W 9 u X 1 N p d G V z X 1 N J I C g y K S 9 V b n B p d m 9 0 Z W Q g T 2 5 s e S B T Z W x l Y 3 R l Z C B D b 2 x 1 b W 5 z L n t F M i 4 g T m 9 t Y n J l I G R l I G Z l b W 1 l c y B h b G x h a X R h b n R l c y w x M j h 9 J n F 1 b 3 Q 7 L C Z x d W 9 0 O 1 N l Y 3 R p b 2 4 x L 0 Z v c m 1 1 b G F p c m V f R X Z h b H V 0 a W 9 u X 1 N p d G V z X 1 N J I C g y K S 9 V b n B p d m 9 0 Z W Q g T 2 5 s e S B T Z W x l Y 3 R l Z C B D b 2 x 1 b W 5 z L n t F M y 4 g T m 9 t Y n J l I G R l I H B l c n N v b m 5 l c y B z b 3 V m Z n J h b n Q g Z O K A m X V u I G h h b m R p Y 2 F w I G 1 l b n R h b C w x M j l 9 J n F 1 b 3 Q 7 L C Z x d W 9 0 O 1 N l Y 3 R p b 2 4 x L 0 Z v c m 1 1 b G F p c m V f R X Z h b H V 0 a W 9 u X 1 N p d G V z X 1 N J I C g y K S 9 V b n B p d m 9 0 Z W Q g T 2 5 s e S B T Z W x l Y 3 R l Z C B D b 2 x 1 b W 5 z L n t F N C 4 g T m 9 t Y n J l I G R l I H B l c n N v b m 5 l c y B z b 3 V m Z n J h b n Q g Z O K A m X V u I G h h b m R p Y 2 F w I H B o e X N p c X V l L D E z M H 0 m c X V v d D s s J n F 1 b 3 Q 7 U 2 V j d G l v b j E v R m 9 y b X V s Y W l y Z V 9 F d m F s d X R p b 2 5 f U 2 l 0 Z X N f U 0 k g K D I p L 1 V u c G l 2 b 3 R l Z C B P b m x 5 I F N l b G V j d G V k I E N v b H V t b n M u e 0 U 1 L i B O b 2 1 i c m U g Z G U g c G V y c 2 9 u b m V z I H N v d W Z m c m F u d C B k 4 o C Z d W 4 g a G F u Z G l j Y X A g L S B z b 3 V y Z C B l d C B t d W V 0 L D E z M X 0 m c X V v d D s s J n F 1 b 3 Q 7 U 2 V j d G l v b j E v R m 9 y b X V s Y W l y Z V 9 F d m F s d X R p b 2 5 f U 2 l 0 Z X N f U 0 k g K D I p L 1 V u c G l 2 b 3 R l Z C B P b m x 5 I F N l b G V j d G V k I E N v b H V t b n M u e 0 U 3 L i B O b 2 1 i c m U g Z G U g b W l u Z X V y c y B u b 2 4 g Y W N j b 2 1 w Y W d u w 6 l z L D E z M n 0 m c X V v d D s s J n F 1 b 3 Q 7 U 2 V j d G l v b j E v R m 9 y b X V s Y W l y Z V 9 F d m F s d X R p b 2 5 f U 2 l 0 Z X N f U 0 k g K D I p L 1 V u c G l 2 b 3 R l Z C B P b m x 5 I F N l b G V j d G V k I E N v b H V t b n M u e 0 U 5 L i B O b 2 1 i c m U g Z F x 1 M D A y N 2 9 y c G h l b G l u c y B k Z S B w w 6 h y Z S B l d C B k Z S B t w 6 h y Z S w x M z N 9 J n F 1 b 3 Q 7 L C Z x d W 9 0 O 1 N l Y 3 R p b 2 4 x L 0 Z v c m 1 1 b G F p c m V f R X Z h b H V 0 a W 9 u X 1 N p d G V z X 1 N J I C g y K S 9 V b n B p d m 9 0 Z W Q g T 2 5 s e S B T Z W x l Y 3 R l Z C B D b 2 x 1 b W 5 z L n t F M T A u I E Z l b W 1 l I G N o Z W Y g Z G U g b c O p b m F n Z S w x M z R 9 J n F 1 b 3 Q 7 L C Z x d W 9 0 O 1 N l Y 3 R p b 2 4 x L 0 Z v c m 1 1 b G F p c m V f R X Z h b H V 0 a W 9 u X 1 N p d G V z X 1 N J I C g y K S 9 V b n B p d m 9 0 Z W Q g T 2 5 s e S B T Z W x l Y 3 R l Z C B D b 2 x 1 b W 5 z L n t F M T I u I E V u Z m F u d C B j a G V m I G R l I G 3 D q W 5 h Z 2 U s M T M 1 f S Z x d W 9 0 O y w m c X V v d D t T Z W N 0 a W 9 u M S 9 G b 3 J t d W x h a X J l X 0 V 2 Y W x 1 d G l v b l 9 T a X R l c 1 9 T S S A o M i k v V W 5 w a X Z v d G V k I E 9 u b H k g U 2 V s Z W N 0 Z W Q g Q 2 9 s d W 1 u c y 5 7 R T E z L i B Q Z X J z b 2 5 u Z X M g Y W f D q W V z I C h w b H V z I G R l I D Y w I G F u c y k s M T M 2 f S Z x d W 9 0 O y w m c X V v d D t T Z W N 0 a W 9 u M S 9 G b 3 J t d W x h a X J l X 0 V 2 Y W x 1 d G l v b l 9 T a X R l c 1 9 T S S A o M i k v V W 5 w a X Z v d G V k I E 9 u b H k g U 2 V s Z W N 0 Z W Q g Q 2 9 s d W 1 u c y 5 7 R T E 0 L i B Q Z X J z b 2 5 u Z X M g b m 9 u I H Z v e W F u d G V z I C h h d m V 1 Z 2 x l c y k s M T M 3 f S Z x d W 9 0 O y w m c X V v d D t T Z W N 0 a W 9 u M S 9 G b 3 J t d W x h a X J l X 0 V 2 Y W x 1 d G l v b l 9 T a X R l c 1 9 T S S A o M i k v V W 5 w a X Z v d G V k I E 9 u b H k g U 2 V s Z W N 0 Z W Q g Q 2 9 s d W 1 u c y 5 7 R T E 1 L i B M Z X M g Z m V t b W V z I H N l I H N l b n R l b n Q t Z W x s Z X M g Z W 4 g c 8 O p Y 3 V y a X T D q S B z d X I g b G U g c 2 l 0 Z S A v I H Z p b G x h Z 2 U g P y w x M z h 9 J n F 1 b 3 Q 7 L C Z x d W 9 0 O 1 N l Y 3 R p b 2 4 x L 0 Z v c m 1 1 b G F p c m V f R X Z h b H V 0 a W 9 u X 1 N p d G V z X 1 N J I C g y K S 9 V b n B p d m 9 0 Z W Q g T 2 5 s e S B T Z W x l Y 3 R l Z C B D b 2 x 1 b W 5 z L n t F M T Y u I E x l c y B o b 2 1 t Z X M g c 2 U g c 2 V u d G V u d C 1 p b H M g Z W 4 g c 8 O p Y 3 V y a X T D q S B z d X I g b G U g c 2 l 0 Z S A v I H Z p b G x h Z 2 U g P y w x M z l 9 J n F 1 b 3 Q 7 L C Z x d W 9 0 O 1 N l Y 3 R p b 2 4 x L 0 Z v c m 1 1 b G F p c m V f R X Z h b H V 0 a W 9 u X 1 N p d G V z X 1 N J I C g y K S 9 V b n B p d m 9 0 Z W Q g T 2 5 s e S B T Z W x l Y 3 R l Z C B D b 2 x 1 b W 5 z L n t F M T c u I E x l c y B l b m Z h b n R z I H N l I H N l b n R l b n Q t a W x z I G V u I H P D q W N 1 c m l 0 w 6 k g c 3 V y I G x l I H N p d G U g L y B 2 a W x s Y W d l P y w x N D B 9 J n F 1 b 3 Q 7 L C Z x d W 9 0 O 1 N l Y 3 R p b 2 4 x L 0 Z v c m 1 1 b G F p c m V f R X Z h b H V 0 a W 9 u X 1 N p d G V z X 1 N J I C g y K S 9 V b n B p d m 9 0 Z W Q g T 2 5 s e S B T Z W x l Y 3 R l Z C B D b 2 x 1 b W 5 z L n t F M T U u M S 4 g U G 9 1 c n F 1 b 2 k g b G V z I E Z F T U 1 F U y B u Z S B z Z S B z Z W 5 0 Z W 5 0 I H B h c y B l b i B z w 6 l j d X J p d M O p I D 8 s M T Q x f S Z x d W 9 0 O y w m c X V v d D t T Z W N 0 a W 9 u M S 9 G b 3 J t d W x h a X J l X 0 V 2 Y W x 1 d G l v b l 9 T a X R l c 1 9 T S S A o M i k v V W 5 w a X Z v d G V k I E 9 u b H k g U 2 V s Z W N 0 Z W Q g Q 2 9 s d W 1 u c y 5 7 R T E 2 L j E u I F B v d X J x d W 9 p I G x l c y B I T 0 1 N R V M g b m U g c 2 U g c 2 V u d G V u d C B w Y X M g Z W 4 g c 8 O p Y 3 V y a X T D q S A / L D E 0 M n 0 m c X V v d D s s J n F 1 b 3 Q 7 U 2 V j d G l v b j E v R m 9 y b X V s Y W l y Z V 9 F d m F s d X R p b 2 5 f U 2 l 0 Z X N f U 0 k g K D I p L 1 V u c G l 2 b 3 R l Z C B P b m x 5 I F N l b G V j d G V k I E N v b H V t b n M u e 0 U x N y 4 x L i B Q b 3 V y c X V v a S B s Z X M g R U 5 G Q U 5 U U y B u Z S B z Z S B z Z W 5 0 Z W 5 0 I H B h c y B l b i B z w 6 l j d X J p d M O p I D 8 s M T Q z f S Z x d W 9 0 O y w m c X V v d D t T Z W N 0 a W 9 u M S 9 G b 3 J t d W x h a X J l X 0 V 2 Y W x 1 d G l v b l 9 T a X R l c 1 9 T S S A o M i k v V W 5 w a X Z v d G V k I E 9 u b H k g U 2 V s Z W N 0 Z W Q g Q 2 9 s d W 1 u c y 5 7 R T E 4 L i B M Y S B t Y W p v c m l 0 w 6 k g Z G V z I H B l c n N v b m 5 l c y B k a X N w b 3 N l L X Q t Z W x s Z S B k Z S B k b 2 N 1 b W V u d H M g Z O K A m W l k Z W 5 0 a W Z p Y 2 F 0 a W 9 u I D 8 s M T Q 0 f S Z x d W 9 0 O y w m c X V v d D t T Z W N 0 a W 9 u M S 9 G b 3 J t d W x h a X J l X 0 V 2 Y W x 1 d G l v b l 9 T a X R l c 1 9 T S S A o M i k v V W 5 w a X Z v d G V k I E 9 u b H k g U 2 V s Z W N 0 Z W Q g Q 2 9 s d W 1 u c y 5 7 R T E 4 L j E u I F B v d X J x d W 9 p P y B J b H M g b m U g c m V m b 2 5 0 I H B h c y B s Z X V y c y B k b 2 N 1 b W V u d H M g Z F x 1 M D A y N 2 l k Z W 5 0 a W Z p Y 2 F 0 a W 9 u L D E 0 N X 0 m c X V v d D s s J n F 1 b 3 Q 7 U 2 V j d G l v b j E v R m 9 y b X V s Y W l y Z V 9 F d m F s d X R p b 2 5 f U 2 l 0 Z X N f U 0 k g K D I p L 1 V u c G l 2 b 3 R l Z C B P b m x 5 I F N l b G V j d G V k I E N v b H V t b n M u e 1 N w w 6 l j a W Z p Z X I g Y X V 0 c m U g c m F p c 2 9 u I D o s M T Q 2 f S Z x d W 9 0 O y w m c X V v d D t T Z W N 0 a W 9 u M S 9 G b 3 J t d W x h a X J l X 0 V 2 Y W x 1 d G l v b l 9 T a X R l c 1 9 T S S A o M i k v V W 5 w a X Z v d G V k I E 9 u b H k g U 2 V s Z W N 0 Z W Q g Q 2 9 s d W 1 u c y 5 7 R i 4 g R U F V L C B I W U d J R U 5 F I E V U I E F T U 0 F J T k l T U 0 V N R U 5 U L D E 0 N 3 0 m c X V v d D s s J n F 1 b 3 Q 7 U 2 V j d G l v b j E v R m 9 y b X V s Y W l y Z V 9 F d m F s d X R p b 2 5 f U 2 l 0 Z X N f U 0 k g K D I p L 1 V u c G l 2 b 3 R l Z C B P b m x 5 I F N l b G V j d G V k I E N v b H V t b n M u e 0 Y x L l F 1 Z W x s Z X M g c 2 9 u d C B s Z X M g c H J p b m N p c G F s Z X M g c 2 9 1 c m N l c y B k 4 o C Z Y X B w c m 9 2 a X N p b 2 5 u Z W 1 l b n Q g Z W 4 g Z W F 1 I G R h b n M g b G U g c 2 l 0 Z S A v I H Z p b G x h Z 2 U g P y w x N D h 9 J n F 1 b 3 Q 7 L C Z x d W 9 0 O 1 N l Y 3 R p b 2 4 x L 0 Z v c m 1 1 b G F p c m V f R X Z h b H V 0 a W 9 u X 1 N p d G V z X 1 N J I C g y K S 9 V b n B p d m 9 0 Z W Q g T 2 5 s e S B T Z W x l Y 3 R l Z C B D b 2 x 1 b W 5 z L n t G M S 5 R d W V s b G V z I H N v b n Q g b G V z I H B y a W 5 j a X B h b G V z I H N v d X J j Z X M g Z O K A m W F w c H J v d m l z a W 9 u b m V t Z W 5 0 I G V u I G V h d S B k Y W 5 z I G x l I H N p d G U g L y B 2 a W x s Y W d l I D 8 v Q m x h Z G R l c i w x N D l 9 J n F 1 b 3 Q 7 L C Z x d W 9 0 O 1 N l Y 3 R p b 2 4 x L 0 Z v c m 1 1 b G F p c m V f R X Z h b H V 0 a W 9 u X 1 N p d G V z X 1 N J I C g y K S 9 V b n B p d m 9 0 Z W Q g T 2 5 s e S B T Z W x l Y 3 R l Z C B D b 2 x 1 b W 5 z L n t G M S 5 R d W V s b G V z I H N v b n Q g b G V z I H B y a W 5 j a X B h b G V z I H N v d X J j Z X M g Z O K A m W F w c H J v d m l z a W 9 u b m V t Z W 5 0 I G V u I G V h d S B k Y W 5 z I G x l I H N p d G U g L y B 2 a W x s Y W d l I D 8 v Q 2 F t a W 9 u L U N p d G V y b m U s M T U w f S Z x d W 9 0 O y w m c X V v d D t T Z W N 0 a W 9 u M S 9 G b 3 J t d W x h a X J l X 0 V 2 Y W x 1 d G l v b l 9 T a X R l c 1 9 T S S A o M i k v V W 5 w a X Z v d G V k I E 9 u b H k g U 2 V s Z W N 0 Z W Q g Q 2 9 s d W 1 u c y 5 7 R j E u U X V l b G x l c y B z b 2 5 0 I G x l c y B w c m l u Y 2 l w Y W x l c y B z b 3 V y Y 2 V z I G T i g J l h c H B y b 3 Z p c 2 l v b m 5 l b W V u d C B l b i B l Y X U g Z G F u c y B s Z S B z a X R l I C 8 g d m l s b G F n Z S A / L 0 V h d S B k Z S B z d X J m Y W N l I C h 3 Y W R p L C B s Y W M s I H J p d m n D q H J l L C B l d G M u K S w x N T F 9 J n F 1 b 3 Q 7 L C Z x d W 9 0 O 1 N l Y 3 R p b 2 4 x L 0 Z v c m 1 1 b G F p c m V f R X Z h b H V 0 a W 9 u X 1 N p d G V z X 1 N J I C g y K S 9 V b n B p d m 9 0 Z W Q g T 2 5 s e S B T Z W x l Y 3 R l Z C B D b 2 x 1 b W 5 z L n t G M S 5 R d W V s b G V z I H N v b n Q g b G V z I H B y a W 5 j a X B h b G V z I H N v d X J j Z X M g Z O K A m W F w c H J v d m l z a W 9 u b m V t Z W 5 0 I G V u I G V h d S B k Y W 5 z I G x l I H N p d G U g L y B 2 a W x s Y W d l I D 8 v R W F 1 I G R 1 I H J v Y m l u Z X Q s M T U y f S Z x d W 9 0 O y w m c X V v d D t T Z W N 0 a W 9 u M S 9 G b 3 J t d W x h a X J l X 0 V 2 Y W x 1 d G l v b l 9 T a X R l c 1 9 T S S A o M i k v V W 5 w a X Z v d G V k I E 9 u b H k g U 2 V s Z W N 0 Z W Q g Q 2 9 s d W 1 u c y 5 7 R j E u U X V l b G x l c y B z b 2 5 0 I G x l c y B w c m l u Y 2 l w Y W x l c y B z b 3 V y Y 2 V z I G T i g J l h c H B y b 3 Z p c 2 l v b m 5 l b W V u d C B l b i B l Y X U g Z G F u c y B s Z S B z a X R l I C 8 g d m l s b G F n Z S A / L 0 Z v c m F n Z S D D o C B w b 2 1 w Z S B t Y W 5 1 Z W x s Z S w x N T N 9 J n F 1 b 3 Q 7 L C Z x d W 9 0 O 1 N l Y 3 R p b 2 4 x L 0 Z v c m 1 1 b G F p c m V f R X Z h b H V 0 a W 9 u X 1 N p d G V z X 1 N J I C g y K S 9 V b n B p d m 9 0 Z W Q g T 2 5 s e S B T Z W x l Y 3 R l Z C B D b 2 x 1 b W 5 z L n t G M S 5 R d W V s b G V z I H N v b n Q g b G V z I H B y a W 5 j a X B h b G V z I H N v d X J j Z X M g Z O K A m W F w c H J v d m l z a W 9 u b m V t Z W 5 0 I G V u I G V h d S B k Y W 5 z I G x l I H N p d G U g L y B 2 a W x s Y W d l I D 8 v U H V p d C B h b c O p b G l v c s O p L D E 1 N H 0 m c X V v d D s s J n F 1 b 3 Q 7 U 2 V j d G l v b j E v R m 9 y b X V s Y W l y Z V 9 F d m F s d X R p b 2 5 f U 2 l 0 Z X N f U 0 k g K D I p L 1 V u c G l 2 b 3 R l Z C B P b m x 5 I F N l b G V j d G V k I E N v b H V t b n M u e 0 Y x L l F 1 Z W x s Z X M g c 2 9 u d C B s Z X M g c H J p b m N p c G F s Z X M g c 2 9 1 c m N l c y B k 4 o C Z Y X B w c m 9 2 a X N p b 2 5 u Z W 1 l b n Q g Z W 4 g Z W F 1 I G R h b n M g b G U g c 2 l 0 Z S A v I H Z p b G x h Z 2 U g P y 9 Q d W l 0 I H R y Y W R p d G l v b m 5 l b C A v I M O g I G N p Z W w g b 3 V 2 Z X J 0 L D E 1 N X 0 m c X V v d D s s J n F 1 b 3 Q 7 U 2 V j d G l v b j E v R m 9 y b X V s Y W l y Z V 9 F d m F s d X R p b 2 5 f U 2 l 0 Z X N f U 0 k g K D I p L 1 V u c G l 2 b 3 R l Z C B P b m x 5 I F N l b G V j d G V k I E N v b H V t b n M u e 0 Y x L l F 1 Z W x s Z X M g c 2 9 u d C B s Z X M g c H J p b m N p c G F s Z X M g c 2 9 1 c m N l c y B k 4 o C Z Y X B w c m 9 2 a X N p b 2 5 u Z W 1 l b n Q g Z W 4 g Z W F 1 I G R h b n M g b G U g c 2 l 0 Z S A v I H Z p b G x h Z 2 U g P y 9 W Z W 5 k Z X V y I G T i g J l l Y X U s M T U 2 f S Z x d W 9 0 O y w m c X V v d D t T Z W N 0 a W 9 u M S 9 G b 3 J t d W x h a X J l X 0 V 2 Y W x 1 d G l v b l 9 T a X R l c 1 9 T S S A o M i k v V W 5 w a X Z v d G V k I E 9 u b H k g U 2 V s Z W N 0 Z W Q g Q 2 9 s d W 1 u c y 5 7 T m 9 t Y n J l I G R l I F B 1 a X R z I H R y Y W R p d G l v b m 5 l b C B G T 0 5 D V E l P T k 5 F T F M s M T U 3 f S Z x d W 9 0 O y w m c X V v d D t T Z W N 0 a W 9 u M S 9 G b 3 J t d W x h a X J l X 0 V 2 Y W x 1 d G l v b l 9 T a X R l c 1 9 T S S A o M i k v V W 5 w a X Z v d G V k I E 9 u b H k g U 2 V s Z W N 0 Z W Q g Q 2 9 s d W 1 u c y 5 7 T m 9 t Y n J l I G R l I F B 1 a X R z I H R y Y W R p d G l v b m 5 l b C B O T 0 4 g R k 9 O Q 1 R J T 0 5 O R U x T L D E 1 O H 0 m c X V v d D s s J n F 1 b 3 Q 7 U 2 V j d G l v b j E v R m 9 y b X V s Y W l y Z V 9 F d m F s d X R p b 2 5 f U 2 l 0 Z X N f U 0 k g K D I p L 1 V u c G l 2 b 3 R l Z C B P b m x 5 I F N l b G V j d G V k I E N v b H V t b n M u e 0 5 v b W J y Z S B k Z S B G b 3 J h Z 2 U g w 6 A g c G 9 t c G U g b W F u d W V s b G U g R k 9 O Q 1 R J T 0 5 O R U x T L D E 1 O X 0 m c X V v d D s s J n F 1 b 3 Q 7 U 2 V j d G l v b j E v R m 9 y b X V s Y W l y Z V 9 F d m F s d X R p b 2 5 f U 2 l 0 Z X N f U 0 k g K D I p L 1 V u c G l 2 b 3 R l Z C B P b m x 5 I F N l b G V j d G V k I E N v b H V t b n M u e 0 5 v b W J y Z S B k Z S B G b 3 J h Z 2 U g w 6 A g c G 9 t c G U g b W F u d W V s b G U g T k 9 O I E Z P T k N U S U 9 O T k V M U y w x N j B 9 J n F 1 b 3 Q 7 L C Z x d W 9 0 O 1 N l Y 3 R p b 2 4 x L 0 Z v c m 1 1 b G F p c m V f R X Z h b H V 0 a W 9 u X 1 N p d G V z X 1 N J I C g y K S 9 V b n B p d m 9 0 Z W Q g T 2 5 s e S B T Z W x l Y 3 R l Z C B D b 2 x 1 b W 5 z L n t O b 2 1 i c m U g Z G U g U H V p d H M g Y W 3 D q W x p b 3 L D q S B G T 0 5 D V E l P T k 5 F T F M s M T Y x f S Z x d W 9 0 O y w m c X V v d D t T Z W N 0 a W 9 u M S 9 G b 3 J t d W x h a X J l X 0 V 2 Y W x 1 d G l v b l 9 T a X R l c 1 9 T S S A o M i k v V W 5 w a X Z v d G V k I E 9 u b H k g U 2 V s Z W N 0 Z W Q g Q 2 9 s d W 1 u c y 5 7 T m 9 t Y n J l I G R l I F B 1 a X Q g Y W 3 D q W x p b 3 L D q S B O T 0 4 g R k 9 O Q 1 R J T 0 5 O R U x T L D E 2 M n 0 m c X V v d D s s J n F 1 b 3 Q 7 U 2 V j d G l v b j E v R m 9 y b X V s Y W l y Z V 9 F d m F s d X R p b 2 5 f U 2 l 0 Z X N f U 0 k g K D I p L 1 V u c G l 2 b 3 R l Z C B P b m x 5 I F N l b G V j d G V k I E N v b H V t b n M u e 0 5 v b W J y Z S B k Z S B C b G F k Z G V y I E Z P T k N U S U 9 O T k V M U y w x N j N 9 J n F 1 b 3 Q 7 L C Z x d W 9 0 O 1 N l Y 3 R p b 2 4 x L 0 Z v c m 1 1 b G F p c m V f R X Z h b H V 0 a W 9 u X 1 N p d G V z X 1 N J I C g y K S 9 V b n B p d m 9 0 Z W Q g T 2 5 s e S B T Z W x l Y 3 R l Z C B D b 2 x 1 b W 5 z L n t O b 2 1 i c m U g Z G U g Q m x h Z G R l c i B O T 0 4 g R k 9 O Q 1 R J T 0 5 O R U x T L D E 2 N H 0 m c X V v d D s s J n F 1 b 3 Q 7 U 2 V j d G l v b j E v R m 9 y b X V s Y W l y Z V 9 F d m F s d X R p b 2 5 f U 2 l 0 Z X N f U 0 k g K D I p L 1 V u c G l 2 b 3 R l Z C B P b m x 5 I F N l b G V j d G V k I E N v b H V t b n M u e 0 5 v b W J y Z S A 6 I E V h d S B k Z S B z d X J m Y W N l I C h 3 Y W R p L C B s Y W M s I H J p d m n D q H J l L C B l d G M u K S B G T 0 5 D V E l P T k 5 F T F M s M T Y 1 f S Z x d W 9 0 O y w m c X V v d D t T Z W N 0 a W 9 u M S 9 G b 3 J t d W x h a X J l X 0 V 2 Y W x 1 d G l v b l 9 T a X R l c 1 9 T S S A o M i k v V W 5 w a X Z v d G V k I E 9 u b H k g U 2 V s Z W N 0 Z W Q g Q 2 9 s d W 1 u c y 5 7 T m 9 t Y n J l O i B F Y X U g Z G U g c 3 V y Z m F j Z S A o d 2 F k a S w g b G F j L C B y a X Z p w 6 h y Z S w g Z X R j L i k g T k 9 O I E Z P T k N U S U 9 O T k V M U y w x N j Z 9 J n F 1 b 3 Q 7 L C Z x d W 9 0 O 1 N l Y 3 R p b 2 4 x L 0 Z v c m 1 1 b G F p c m V f R X Z h b H V 0 a W 9 u X 1 N p d G V z X 1 N J I C g y K S 9 V b n B p d m 9 0 Z W Q g T 2 5 s e S B T Z W x l Y 3 R l Z C B D b 2 x 1 b W 5 z L n t O b 2 1 i c m U g Z G U g V m V u Z G V 1 c i B k 4 o C Z Z W F 1 I E Z P T k N U S U 9 O T k V M U y w x N j d 9 J n F 1 b 3 Q 7 L C Z x d W 9 0 O 1 N l Y 3 R p b 2 4 x L 0 Z v c m 1 1 b G F p c m V f R X Z h b H V 0 a W 9 u X 1 N p d G V z X 1 N J I C g y K S 9 V b n B p d m 9 0 Z W Q g T 2 5 s e S B T Z W x l Y 3 R l Z C B D b 2 x 1 b W 5 z L n t O b 2 1 i c m U g Z G U g V m V u Z G V 1 c i B k 4 o C Z Z W F 1 I E 5 P T i B G T 0 5 D V E l P T k 5 F T F M s M T Y 4 f S Z x d W 9 0 O y w m c X V v d D t T Z W N 0 a W 9 u M S 9 G b 3 J t d W x h a X J l X 0 V 2 Y W x 1 d G l v b l 9 T a X R l c 1 9 T S S A o M i k v V W 5 w a X Z v d G V k I E 9 u b H k g U 2 V s Z W N 0 Z W Q g Q 2 9 s d W 1 u c y 5 7 T m 9 t Y n J l I G R l I E N h b W l v b i 1 D a X R l c m 5 l I E Z P T k N U S U 9 O T k V M U y w x N j l 9 J n F 1 b 3 Q 7 L C Z x d W 9 0 O 1 N l Y 3 R p b 2 4 x L 0 Z v c m 1 1 b G F p c m V f R X Z h b H V 0 a W 9 u X 1 N p d G V z X 1 N J I C g y K S 9 V b n B p d m 9 0 Z W Q g T 2 5 s e S B T Z W x l Y 3 R l Z C B D b 2 x 1 b W 5 z L n t O b 2 1 i c m U g Z G U g Q 2 F t a W 9 u L U N p d G V y b m U g T k 9 O I E Z P T k N U S U 9 O T k V M U y w x N z B 9 J n F 1 b 3 Q 7 L C Z x d W 9 0 O 1 N l Y 3 R p b 2 4 x L 0 Z v c m 1 1 b G F p c m V f R X Z h b H V 0 a W 9 u X 1 N p d G V z X 1 N J I C g y K S 9 V b n B p d m 9 0 Z W Q g T 2 5 s e S B T Z W x l Y 3 R l Z C B D b 2 x 1 b W 5 z L n t O b 2 1 i c m U g O i B F Y X U g Z H U g c m 9 i a W 5 l d C B G T 0 5 D V E l P T k 5 F T F M s M T c x f S Z x d W 9 0 O y w m c X V v d D t T Z W N 0 a W 9 u M S 9 G b 3 J t d W x h a X J l X 0 V 2 Y W x 1 d G l v b l 9 T a X R l c 1 9 T S S A o M i k v V W 5 w a X Z v d G V k I E 9 u b H k g U 2 V s Z W N 0 Z W Q g Q 2 9 s d W 1 u c y 5 7 T m 9 t Y n J l I D o g R W F 1 I G R 1 I H J v Y m l u Z X Q g T k 9 O I E Z P T k N U S U 9 O T k V M U y w x N z J 9 J n F 1 b 3 Q 7 L C Z x d W 9 0 O 1 N l Y 3 R p b 2 4 x L 0 Z v c m 1 1 b G F p c m V f R X Z h b H V 0 a W 9 u X 1 N p d G V z X 1 N J I C g y K S 9 V b n B p d m 9 0 Z W Q g T 2 5 s e S B T Z W x l Y 3 R l Z C B D b 2 x 1 b W 5 z L n t G M y 4 g U X V l b G x l I G V z d C B s Y S B k a X N 0 Y W 5 j Z S B x d W U g b G V z I H B l c n N v b m 5 l c y B k w 6 l w b G F j w 6 l l c y B w Y X J j b 3 V y Z W 5 0 I H B v d X I g Y W N j w 6 l k Z X I g w 6 A g b G E g c 2 9 1 c m N l I G T i g J l l Y X U g b G E g c G x 1 c y B w c m 9 j a G U g P y A o b W F y Y 2 h l I M O g I H B p Z W Q p L D E 3 M 3 0 m c X V v d D s s J n F 1 b 3 Q 7 U 2 V j d G l v b j E v R m 9 y b X V s Y W l y Z V 9 F d m F s d X R p b 2 5 f U 2 l 0 Z X N f U 0 k g K D I p L 1 V u c G l 2 b 3 R l Z C B P b m x 5 I F N l b G V j d G V k I E N v b H V t b n M u e 0 Y u N C 4 g U X V l b G x l I G V z d C B s Z S B k w 6 l s Y W k g Z O K A m W F 0 d G V u d G U g b W 9 5 Z W 4 g c X V l I G x l c y B w Z X J z b 2 5 u Z X M g Z M O p c G x h Y 8 O p Z X M g Z m 9 u d C B h d S B u a X Z l Y X U g Z O K A m X V u Z S B z b 3 V y Y 2 U g Z O K A m W V h d S B h d m F u d C B k 4 o C Z Y X Z v a X I g Z G U g b O K A m W V h d S A / L D E 3 N H 0 m c X V v d D s s J n F 1 b 3 Q 7 U 2 V j d G l v b j E v R m 9 y b X V s Y W l y Z V 9 F d m F s d X R p b 2 5 f U 2 l 0 Z X N f U 0 k g K D I p L 1 V u c G l 2 b 3 R l Z C B P b m x 5 I F N l b G V j d G V k I E N v b H V t b n M u e 0 Y 0 L i B R d W V s c y B z b 2 5 0 I G x l c y B w c m 9 i b M O o b W V z I G x p w 6 l z I M O g I G x h I H F 1 Y W x p d M O p I G R l I G z i g J l l Y X U g P y w x N z V 9 J n F 1 b 3 Q 7 L C Z x d W 9 0 O 1 N l Y 3 R p b 2 4 x L 0 Z v c m 1 1 b G F p c m V f R X Z h b H V 0 a W 9 u X 1 N p d G V z X 1 N J I C g y K S 9 V b n B p d m 9 0 Z W Q g T 2 5 s e S B T Z W x l Y 3 R l Z C B D b 2 x 1 b W 5 z L n t G N C 4 g U X V l b H M g c 2 9 u d C B s Z X M g c H J v Y m z D q G 1 l c y B s a c O p c y D D o C B s Y S B x d W F s a X T D q S B k Z S B s 4 o C Z Z W F 1 I D 8 v Q X V j d W 4 s M T c 2 f S Z x d W 9 0 O y w m c X V v d D t T Z W N 0 a W 9 u M S 9 G b 3 J t d W x h a X J l X 0 V 2 Y W x 1 d G l v b l 9 T a X R l c 1 9 T S S A o M i k v V W 5 w a X Z v d G V k I E 9 u b H k g U 2 V s Z W N 0 Z W Q g Q 2 9 s d W 1 u c y 5 7 R j Q u I F F 1 Z W x z I H N v b n Q g b G V z I H B y b 2 J s w 6 h t Z X M g b G n D q X M g w 6 A g b G E g c X V h b G l 0 w 6 k g Z G U g b O K A m W V h d S A / L 0 V h d S B 0 c m 9 1 Y m x l I C 8 g Y n J 1 b m U s M T c 3 f S Z x d W 9 0 O y w m c X V v d D t T Z W N 0 a W 9 u M S 9 G b 3 J t d W x h a X J l X 0 V 2 Y W x 1 d G l v b l 9 T a X R l c 1 9 T S S A o M i k v V W 5 w a X Z v d G V k I E 9 u b H k g U 2 V s Z W N 0 Z W Q g Q 2 9 s d W 1 u c y 5 7 R j Q u I F F 1 Z W x z I H N v b n Q g b G V z I H B y b 2 J s w 6 h t Z X M g b G n D q X M g w 6 A g b G E g c X V h b G l 0 w 6 k g Z G U g b O K A m W V h d S A / L 0 d v w 7 t 0 L D E 3 O H 0 m c X V v d D s s J n F 1 b 3 Q 7 U 2 V j d G l v b j E v R m 9 y b X V s Y W l y Z V 9 F d m F s d X R p b 2 5 f U 2 l 0 Z X N f U 0 k g K D I p L 1 V u c G l 2 b 3 R l Z C B P b m x 5 I F N l b G V j d G V k I E N v b H V t b n M u e 0 Y 0 L i B R d W V s c y B z b 2 5 0 I G x l c y B w c m 9 i b M O o b W V z I G x p w 6 l z I M O g I G x h I H F 1 Y W x p d M O p I G R l I G z i g J l l Y X U g P y 9 F Y X U g b m 9 u I H B v d G F i b G U s M T c 5 f S Z x d W 9 0 O y w m c X V v d D t T Z W N 0 a W 9 u M S 9 G b 3 J t d W x h a X J l X 0 V 2 Y W x 1 d G l v b l 9 T a X R l c 1 9 T S S A o M i k v V W 5 w a X Z v d G V k I E 9 u b H k g U 2 V s Z W N 0 Z W Q g Q 2 9 s d W 1 u c y 5 7 R j Q u I F F 1 Z W x z I H N v b n Q g b G V z I H B y b 2 J s w 6 h t Z X M g b G n D q X M g w 6 A g b G E g c X V h b G l 0 w 6 k g Z G U g b O K A m W V h d S A / L 0 9 k Z X V y L D E 4 M H 0 m c X V v d D s s J n F 1 b 3 Q 7 U 2 V j d G l v b j E v R m 9 y b X V s Y W l y Z V 9 F d m F s d X R p b 2 5 f U 2 l 0 Z X N f U 0 k g K D I p L 1 V u c G l 2 b 3 R l Z C B P b m x 5 I F N l b G V j d G V k I E N v b H V t b n M u e 0 Y 1 L i B R d W V s b G V z I H N v b n Q g b G V z I H R 5 c G V z I G R l I G x h d H J p b m V z I G R p c 3 B v b m l i b G V z I H N 1 c i B j Z S B s a W V 1 I G R l I G T D q X B s Y W N l b W V u d C A / L D E 4 M X 0 m c X V v d D s s J n F 1 b 3 Q 7 U 2 V j d G l v b j E v R m 9 y b X V s Y W l y Z V 9 F d m F s d X R p b 2 5 f U 2 l 0 Z X N f U 0 k g K D I p L 1 V u c G l 2 b 3 R l Z C B P b m x 5 I F N l b G V j d G V k I E N v b H V t b n M u e 0 Y 1 L i B R d W V s b G V z I H N v b n Q g b G V z I H R 5 c G V z I G R l I G x h d H J p b m V z I G R p c 3 B v b m l i b G V z I H N 1 c i B j Z S B s a W V 1 I G R l I G T D q X B s Y W N l b W V u d C A / L 0 x h d H J p b m V z I G N v b G x l Y 3 R p d m V z I C h s Z X M g b G F 0 c m l u Z X M g c 2 9 u d C B 1 d G l s a X P D q W V z I H B h c i B w b H V z a W V 1 c n M g b c O p b m F n Z X M g w 6 A g b G E g Z m 9 p c y k s M T g y f S Z x d W 9 0 O y w m c X V v d D t T Z W N 0 a W 9 u M S 9 G b 3 J t d W x h a X J l X 0 V 2 Y W x 1 d G l v b l 9 T a X R l c 1 9 T S S A o M i k v V W 5 w a X Z v d G V k I E 9 u b H k g U 2 V s Z W N 0 Z W Q g Q 2 9 s d W 1 u c y 5 7 R j U u I F F 1 Z W x s Z X M g c 2 9 u d C B s Z X M g d H l w Z X M g Z G U g b G F 0 c m l u Z X M g Z G l z c G 9 u a W J s Z X M g c 3 V y I G N l I G x p Z X U g Z G U g Z M O p c G x h Y 2 V t Z W 5 0 I D 8 v T G F 0 c m l u Z X M g c H J p d s O p Z X M g K G P i g J l l c 3 Q g w 6 A g Z G l y Z S B 1 b m U g b G F 0 c m l u Z S B w Y X I g b c O p b m F n Z S k s M T g z f S Z x d W 9 0 O y w m c X V v d D t T Z W N 0 a W 9 u M S 9 G b 3 J t d W x h a X J l X 0 V 2 Y W x 1 d G l v b l 9 T a X R l c 1 9 T S S A o M i k v V W 5 w a X Z v d G V k I E 9 u b H k g U 2 V s Z W N 0 Z W Q g Q 2 9 s d W 1 u c y 5 7 R j U u I F F 1 Z W x s Z X M g c 2 9 u d C B s Z X M g d H l w Z X M g Z G U g b G F 0 c m l u Z X M g Z G l z c G 9 u a W J s Z X M g c 3 V y I G N l I G x p Z X U g Z G U g Z M O p c G x h Y 2 V t Z W 5 0 I D 8 v R M O p Z s O p Y 2 F 0 a W 9 u I M O g I G z i g J l h a X I g b G l i c m U g b 3 U g Z G F u c y B s Y S B u Y X R 1 c m U s M T g 0 f S Z x d W 9 0 O y w m c X V v d D t T Z W N 0 a W 9 u M S 9 G b 3 J t d W x h a X J l X 0 V 2 Y W x 1 d G l v b l 9 T a X R l c 1 9 T S S A o M i k v V W 5 w a X Z v d G V k I E 9 u b H k g U 2 V s Z W N 0 Z W Q g Q 2 9 s d W 1 u c y 5 7 R j V i M S 4 g Q 2 9 t Y m l l b i B 5 I G E t d C 1 p b C B k Z S B s Y X R y a W 5 l c y B j b 2 x s Z W N 0 a X Z l c z 8 s M T g 1 f S Z x d W 9 0 O y w m c X V v d D t T Z W N 0 a W 9 u M S 9 G b 3 J t d W x h a X J l X 0 V 2 Y W x 1 d G l v b l 9 T a X R l c 1 9 T S S A o M i k v V W 5 w a X Z v d G V k I E 9 u b H k g U 2 V s Z W N 0 Z W Q g Q 2 9 s d W 1 u c y 5 7 R j V i M i 4 g Q 2 9 t Y m l l b i B 5 I G E t d C 1 p b C B k Z S B s Y X R y a W 5 l c y B w c m l 2 w 6 l l c z 8 s M T g 2 f S Z x d W 9 0 O y w m c X V v d D t T Z W N 0 a W 9 u M S 9 G b 3 J t d W x h a X J l X 0 V 2 Y W x 1 d G l v b l 9 T a X R l c 1 9 T S S A o M i k v V W 5 w a X Z v d G V k I E 9 u b H k g U 2 V s Z W N 0 Z W Q g Q 2 9 s d W 1 u c y 5 7 R j c u I F F 1 Z W w g Z X N 0 I G z i g J n D q X R h d C B k Z S B s Y S B t Y W p v c m l 0 w 6 k g Z G V z I G x h d H J p b m V z I D 8 s M T g 3 f S Z x d W 9 0 O y w m c X V v d D t T Z W N 0 a W 9 u M S 9 G b 3 J t d W x h a X J l X 0 V 2 Y W x 1 d G l v b l 9 T a X R l c 1 9 T S S A o M i k v V W 5 w a X Z v d G V k I E 9 u b H k g U 2 V s Z W N 0 Z W Q g Q 2 9 s d W 1 u c y 5 7 R j g u I E V z d C 1 j Z S B x d W U g b G V z I G x h d H J p b m V z I H N v b n Q g c 8 O p c G F y w 6 l l c y B w b 3 V y I G x l c y B o b 2 1 t Z X M g Z X Q g Z m V t b W V z I D 8 s M T g 4 f S Z x d W 9 0 O y w m c X V v d D t T Z W N 0 a W 9 u M S 9 G b 3 J t d W x h a X J l X 0 V 2 Y W x 1 d G l v b l 9 T a X R l c 1 9 T S S A o M i k v V W 5 w a X Z v d G V k I E 9 u b H k g U 2 V s Z W N 0 Z W Q g Q 2 9 s d W 1 u c y 5 7 R j k u I F F 1 Z W x s Z S B l c 3 Q g b G E g Z G l z d G F u Y 2 U g Z W 5 0 c m U g b G V z I G x h d H J p b m V z I G V 0 I G x l c y B w b 2 l u d H M g Z O K A m W V h d S A / L D E 4 O X 0 m c X V v d D s s J n F 1 b 3 Q 7 U 2 V j d G l v b j E v R m 9 y b X V s Y W l y Z V 9 F d m F s d X R p b 2 5 f U 2 l 0 Z X N f U 0 k g K D I p L 1 V u c G l 2 b 3 R l Z C B P b m x 5 I F N l b G V j d G V k I E N v b H V t b n M u e 0 Y x M C 4 g U X V l b G x l c y B z b 2 5 0 I G x l c y B 0 e X B l c y B k Z S B k b 3 V j a G V z I G R p c 3 B v b m l i b G V z I H N 1 c i B j Z S B s a W V 1 I G R l I G T D q X B s Y W N l b W V u d C A / L D E 5 M H 0 m c X V v d D s s J n F 1 b 3 Q 7 U 2 V j d G l v b j E v R m 9 y b X V s Y W l y Z V 9 F d m F s d X R p b 2 5 f U 2 l 0 Z X N f U 0 k g K D I p L 1 V u c G l 2 b 3 R l Z C B P b m x 5 I F N l b G V j d G V k I E N v b H V t b n M u e 0 Y x M C 4 g U X V l b G x l c y B z b 2 5 0 I G x l c y B 0 e X B l c y B k Z S B k b 3 V j a G V z I G R p c 3 B v b m l i b G V z I H N 1 c i B j Z S B s a W V 1 I G R l I G T D q X B s Y W N l b W V u d C A / L 0 N v b G x l Y 3 R p d m V z I C h 1 d G l s a X P D q W V z I H B h c i B w b H V z a W V 1 c n M g b c O p b m F n Z X M g w 6 A g b G E g Z m 9 p c y k s M T k x f S Z x d W 9 0 O y w m c X V v d D t T Z W N 0 a W 9 u M S 9 G b 3 J t d W x h a X J l X 0 V 2 Y W x 1 d G l v b l 9 T a X R l c 1 9 T S S A o M i k v V W 5 w a X Z v d G V k I E 9 u b H k g U 2 V s Z W N 0 Z W Q g Q 2 9 s d W 1 u c y 5 7 R j E w L i B R d W V s b G V z I H N v b n Q g b G V z I H R 5 c G V z I G R l I G R v d W N o Z X M g Z G l z c G 9 u a W J s Z X M g c 3 V y I G N l I G x p Z X U g Z G U g Z M O p c G x h Y 2 V t Z W 5 0 I D 8 v U H J p d s O p Z X M g K H B h c i B t w 6 l u Y W d l K S w x O T J 9 J n F 1 b 3 Q 7 L C Z x d W 9 0 O 1 N l Y 3 R p b 2 4 x L 0 Z v c m 1 1 b G F p c m V f R X Z h b H V 0 a W 9 u X 1 N p d G V z X 1 N J I C g y K S 9 V b n B p d m 9 0 Z W Q g T 2 5 s e S B T Z W x l Y 3 R l Z C B D b 2 x 1 b W 5 z L n t G M T B h L i B O b 2 1 i c m U g Z G U g Z G 9 1 Y 2 h l c y B j b 2 x s Z W N 0 a X Z l c y B k Y W 5 z I G x l I H N p d G U g L y B 2 a W x s Y W d l I D 8 s M T k z f S Z x d W 9 0 O y w m c X V v d D t T Z W N 0 a W 9 u M S 9 G b 3 J t d W x h a X J l X 0 V 2 Y W x 1 d G l v b l 9 T a X R l c 1 9 T S S A o M i k v V W 5 w a X Z v d G V k I E 9 u b H k g U 2 V s Z W N 0 Z W Q g Q 2 9 s d W 1 u c y 5 7 R j E w Y i 4 g T m 9 t Y n J l I G R l I G R v d W N o Z X M g c H J p d s O p Z X M g Z G F u c y B s Z S B z a X R l I C 8 g d m l s b G F n Z S A / L D E 5 N H 0 m c X V v d D s s J n F 1 b 3 Q 7 U 2 V j d G l v b j E v R m 9 y b X V s Y W l y Z V 9 F d m F s d X R p b 2 5 f U 2 l 0 Z X N f U 0 k g K D I p L 1 V u c G l 2 b 3 R l Z C B P b m x 5 I F N l b G V j d G V k I E N v b H V t b n M u e 0 Y x M S 4 g T G V z I G V u Z m F u d H M s I G Z l b W 1 l c y B l d C B w Z X J z b 2 5 u Z X M g d n V s b s O p c m F i b G V z I H B l d X Z l b n Q t a W x z I G F j Y 8 O p Z G V y I G F 1 e C B s Y X R y a W 5 l c y w g c G 9 p b n R z I G T i g J l l Y X U s I G F p c m U g Z G U g Z M O p Z s O p Y 2 F 0 a W 9 u I H N h b n M g c m l z c X V l I H B h c n R p Y 3 V s a W V y P y w x O T V 9 J n F 1 b 3 Q 7 L C Z x d W 9 0 O 1 N l Y 3 R p b 2 4 x L 0 Z v c m 1 1 b G F p c m V f R X Z h b H V 0 a W 9 u X 1 N p d G V z X 1 N J I C g y K S 9 V b n B p d m 9 0 Z W Q g T 2 5 s e S B T Z W x l Y 3 R l Z C B D b 2 x 1 b W 5 z L n t G M T I u I F N p I G z i g J l h Y 2 P D q H M g Z X N 0 I H J p c 3 F 1 w 6 k s I H F 1 Z W x z I H N v b n Q g b G V z I H J p c 3 F 1 Z X M g c H J p b m N p c G F 1 e C A / L D E 5 N n 0 m c X V v d D s s J n F 1 b 3 Q 7 U 2 V j d G l v b j E v R m 9 y b X V s Y W l y Z V 9 F d m F s d X R p b 2 5 f U 2 l 0 Z X N f U 0 k g K D I p L 1 V u c G l 2 b 3 R l Z C B P b m x 5 I F N l b G V j d G V k I E N v b H V t b n M u e 0 Y x M i 4 g U 2 k g b O K A m W F j Y 8 O o c y B l c 3 Q g c m l z c X X D q S w g c X V l b H M g c 2 9 u d C B s Z X M g c m l z c X V l c y B w c m l u Y 2 l w Y X V 4 I D 8 v Q W d y Z X N z a W 9 u I H B o e X N p c X V l L D E 5 N 3 0 m c X V v d D s s J n F 1 b 3 Q 7 U 2 V j d G l v b j E v R m 9 y b X V s Y W l y Z V 9 F d m F s d X R p b 2 5 f U 2 l 0 Z X N f U 0 k g K D I p L 1 V u c G l 2 b 3 R l Z C B P b m x 5 I F N l b G V j d G V k I E N v b H V t b n M u e 0 Y x M i 4 g U 2 k g b O K A m W F j Y 8 O o c y B l c 3 Q g c m l z c X X D q S w g c X V l b H M g c 2 9 u d C B s Z X M g c m l z c X V l c y B w c m l u Y 2 l w Y X V 4 I D 8 v Q X J y Z X N 0 Y X R p b 2 5 z L 2 T D q X R l b n R p b 2 5 z L D E 5 O H 0 m c X V v d D s s J n F 1 b 3 Q 7 U 2 V j d G l v b j E v R m 9 y b X V s Y W l y Z V 9 F d m F s d X R p b 2 5 f U 2 l 0 Z X N f U 0 k g K D I p L 1 V u c G l 2 b 3 R l Z C B P b m x 5 I F N l b G V j d G V k I E N v b H V t b n M u e 0 Y x M i 4 g U 2 k g b O K A m W F j Y 8 O o c y B l c 3 Q g c m l z c X X D q S w g c X V l b H M g c 2 9 u d C B s Z X M g c m l z c X V l c y B w c m l u Y 2 l w Y X V 4 I D 8 v Q X V 0 c m U s I H B y w 6 l j a X N l e i w x O T l 9 J n F 1 b 3 Q 7 L C Z x d W 9 0 O 1 N l Y 3 R p b 2 4 x L 0 Z v c m 1 1 b G F p c m V f R X Z h b H V 0 a W 9 u X 1 N p d G V z X 1 N J I C g y K S 9 V b n B p d m 9 0 Z W Q g T 2 5 s e S B T Z W x l Y 3 R l Z C B D b 2 x 1 b W 5 z L n t G M T I u I F N p I G z i g J l h Y 2 P D q H M g Z X N 0 I H J p c 3 F 1 w 6 k s I H F 1 Z W x z I H N v b n Q g b G V z I H J p c 3 F 1 Z X M g c H J p b m N p c G F 1 e C A / L 0 V u b M O o d m V t Z W 5 0 c y w y M D B 9 J n F 1 b 3 Q 7 L C Z x d W 9 0 O 1 N l Y 3 R p b 2 4 x L 0 Z v c m 1 1 b G F p c m V f R X Z h b H V 0 a W 9 u X 1 N p d G V z X 1 N J I C g y K S 9 V b n B p d m 9 0 Z W Q g T 2 5 s e S B T Z W x l Y 3 R l Z C B D b 2 x 1 b W 5 z L n t G M T I u I F N p I G z i g J l h Y 2 P D q H M g Z X N 0 I H J p c 3 F 1 w 6 k s I H F 1 Z W x z I H N v b n Q g b G V z I H J p c 3 F 1 Z X M g c H J p b m N p c G F 1 e C A / L 0 h h c m P D q G x l b W V u d C B v d S B k a X N j c m l t a W 5 h d G l v b i w y M D F 9 J n F 1 b 3 Q 7 L C Z x d W 9 0 O 1 N l Y 3 R p b 2 4 x L 0 Z v c m 1 1 b G F p c m V f R X Z h b H V 0 a W 9 u X 1 N p d G V z X 1 N J I C g y K S 9 V b n B p d m 9 0 Z W Q g T 2 5 s e S B T Z W x l Y 3 R l Z C B D b 2 x 1 b W 5 z L n t G M T I u I F N p I G z i g J l h Y 2 P D q H M g Z X N 0 I H J p c 3 F 1 w 6 k s I H F 1 Z W x z I H N v b n Q g b G V z I H J p c 3 F 1 Z X M g c H J p b m N p c G F 1 e C A / L 1 Z p b 2 x l b m N l I H N l e H V l b G x l L D I w M n 0 m c X V v d D s s J n F 1 b 3 Q 7 U 2 V j d G l v b j E v R m 9 y b X V s Y W l y Z V 9 F d m F s d X R p b 2 5 f U 2 l 0 Z X N f U 0 k g K D I p L 1 V u c G l 2 b 3 R l Z C B P b m x 5 I F N l b G V j d G V k I E N v b H V t b n M u e 0 Y x M m I u I F B y Z W N p c 2 V 6 I G F 1 d H J l I H J p c 3 F 1 Z S w y M D N 9 J n F 1 b 3 Q 7 L C Z x d W 9 0 O 1 N l Y 3 R p b 2 4 x L 0 Z v c m 1 1 b G F p c m V f R X Z h b H V 0 a W 9 u X 1 N p d G V z X 1 N J I C g y K S 9 V b n B p d m 9 0 Z W Q g T 2 5 s e S B T Z W x l Y 3 R l Z C B D b 2 x 1 b W 5 z L n t H M S 5 F c 3 Q t Y 2 U g c X V l I G x l c y B l b m Z h b n R z I G R l I G 3 D q W 5 h Z 2 V z I G T D q X B s Y W P D q X M g Z n L D q X F 1 Z W 5 0 Z W 5 0 I H V u Z S D D q W N v b G U g P y w y M D R 9 J n F 1 b 3 Q 7 L C Z x d W 9 0 O 1 N l Y 3 R p b 2 4 x L 0 Z v c m 1 1 b G F p c m V f R X Z h b H V 0 a W 9 u X 1 N p d G V z X 1 N J I C g y K S 9 V b n B p d m 9 0 Z W Q g T 2 5 s e S B T Z W x l Y 3 R l Z C B D b 2 x 1 b W 5 z L n t H M i 5 Q b 3 V y c X V v a S B U T 1 V T I E x F U y B F T k Z B T l R T I G 5 l I G Z y w 6 l x d W V u d G V u d C B w Y X M g Z F x 1 M D A y N 8 O p Y 2 9 s Z S A / L D I w N X 0 m c X V v d D s s J n F 1 b 3 Q 7 U 2 V j d G l v b j E v R m 9 y b X V s Y W l y Z V 9 F d m F s d X R p b 2 5 f U 2 l 0 Z X N f U 0 k g K D I p L 1 V u c G l 2 b 3 R l Z C B P b m x 5 I F N l b G V j d G V k I E N v b H V t b n M u e 0 c y Y i 4 g U H L D q W N p c 2 V y I G F 1 d H J l I H J h a X N v b i w y M D Z 9 J n F 1 b 3 Q 7 L C Z x d W 9 0 O 1 N l Y 3 R p b 2 4 x L 0 Z v c m 1 1 b G F p c m V f R X Z h b H V 0 a W 9 u X 1 N p d G V z X 1 N J I C g y K S 9 V b n B p d m 9 0 Z W Q g T 2 5 s e S B T Z W x l Y 3 R l Z C B D b 2 x 1 b W 5 z L n t H M 2 E u I F F 1 Z W w g Z X N 0 I G x l I G 5 v b S B k Z S B s X H U w M D I 3 w 6 l j b 2 x l L D I w N 3 0 m c X V v d D s s J n F 1 b 3 Q 7 U 2 V j d G l v b j E v R m 9 y b X V s Y W l y Z V 9 F d m F s d X R p b 2 5 f U 2 l 0 Z X N f U 0 k g K D I p L 1 V u c G l 2 b 3 R l Z C B P b m x 5 I F N l b G V j d G V k I E N v b H V t b n M u e 0 c z Y i 4 g R G F u c y B x d W V s I H Z p b G x h Z 2 U v d m l s b G U v c 2 l 0 Z S B z Z S B 0 c m 9 1 d m U g b F x 1 M D A y N 8 O p Y 2 9 s Z T 8 s M j A 4 f S Z x d W 9 0 O y w m c X V v d D t T Z W N 0 a W 9 u M S 9 G b 3 J t d W x h a X J l X 0 V 2 Y W x 1 d G l v b l 9 T a X R l c 1 9 T S S A o M i k v V W 5 w a X Z v d G V k I E 9 u b H k g U 2 V s Z W N 0 Z W Q g Q 2 9 s d W 1 u c y 5 7 R z E u N C 4 g U X V l b G x l I G V z d C B s Y S B k a X N 0 Y W 5 j Z S B w Y X J j b 3 V y d W U g c G 9 1 c i B 5 I G F j Y 8 O p Z G V y I D 8 s M j A 5 f S Z x d W 9 0 O y w m c X V v d D t T Z W N 0 a W 9 u M S 9 G b 3 J t d W x h a X J l X 0 V 2 Y W x 1 d G l v b l 9 T a X R l c 1 9 T S S A o M i k v V W 5 w a X Z v d G V k I E 9 u b H k g U 2 V s Z W N 0 Z W Q g Q 2 9 s d W 1 u c y 5 7 S C 4 g S U 5 G T 1 J N Q V R J T 0 5 T I F N V U i B M R V M g U 0 V S V k l D R V M g R E U g U 0 F O V E U g R E l T U E 9 O S U J M R V M g R E F O U y B M R S B T S V R F I C 8 g V k l M T E F H R S w y M T B 9 J n F 1 b 3 Q 7 L C Z x d W 9 0 O 1 N l Y 3 R p b 2 4 x L 0 Z v c m 1 1 b G F p c m V f R X Z h b H V 0 a W 9 u X 1 N p d G V z X 1 N J I C g y K S 9 V b n B p d m 9 0 Z W Q g T 2 5 s e S B T Z W x l Y 3 R l Z C B D b 2 x 1 b W 5 z L n t Z I G E g d C 1 p b C B k Z X M g c 2 V y d m l j Z X M g b c O p Z G l j Y X V 4 I G Z v b m N 0 a W 9 u b m V s c y B k a X N w b 2 5 p Y m x l c y B z d X I g Y 2 U g c 2 l 0 Z S A v I H Z p b G x h Z 2 U / L D I x M X 0 m c X V v d D s s J n F 1 b 3 Q 7 U 2 V j d G l v b j E v R m 9 y b X V s Y W l y Z V 9 F d m F s d X R p b 2 5 f U 2 l 0 Z X N f U 0 k g K D I p L 1 V u c G l 2 b 3 R l Z C B P b m x 5 I F N l b G V j d G V k I E N v b H V t b n M u e 0 g x L i B T a S B P d W k s I F F 1 Z W x z I H R 5 c G V z I G R l I H N l c n Z p Y 2 V z I G 3 D q W R p Y 2 F 1 e C B m b 2 5 j d G l v b m 5 l b H M g c 2 9 u d C B k a X N w b 2 5 p Y m x l c y B z d X I g Y 2 U g c 2 l 0 Z S A v I H Z p b G x h Z 2 U / L D I x M n 0 m c X V v d D s s J n F 1 b 3 Q 7 U 2 V j d G l v b j E v R m 9 y b X V s Y W l y Z V 9 F d m F s d X R p b 2 5 f U 2 l 0 Z X N f U 0 k g K D I p L 1 V u c G l 2 b 3 R l Z C B P b m x 5 I F N l b G V j d G V k I E N v b H V t b n M u e 0 g x L i B Q c s O p Y 2 l z Z X I g Y X V 0 c m U g d H l w Z S B k Z S B z Z X J 2 a W N l I G 3 D q W R p Y 2 F s L D I x M 3 0 m c X V v d D s s J n F 1 b 3 Q 7 U 2 V j d G l v b j E v R m 9 y b X V s Y W l y Z V 9 F d m F s d X R p b 2 5 f U 2 l 0 Z X N f U 0 k g K D I p L 1 V u c G l 2 b 3 R l Z C B P b m x 5 I F N l b G V j d G V k I E N v b H V t b n M u e 0 g y L i B D Z X M g c 2 V y d m l j Z X M g c 2 9 u d C 1 p b H M g Z G l z c G 9 u a W J s Z X M g c 3 V y I G x l I H N p d G U g b 3 U g Z W 4 g Z G V o b 3 J z I G R 1 I H N p d G U g L y B 2 a W x s Y W d l I D 8 s M j E 0 f S Z x d W 9 0 O y w m c X V v d D t T Z W N 0 a W 9 u M S 9 G b 3 J t d W x h a X J l X 0 V 2 Y W x 1 d G l v b l 9 T a X R l c 1 9 T S S A o M i k v V W 5 w a X Z v d G V k I E 9 u b H k g U 2 V s Z W N 0 Z W Q g Q 2 9 s d W 1 u c y 5 7 S D M u U X V l b G x l I G V z d C B s Y S B k a X N 0 Y W 5 j Z S B x d W U g b G V z I H B l c n N v b m 5 l c y B k w 6 l w b G F j w 6 l l c y B w Y X J j b 3 V y Z W 5 0 I H B v d X I g Y W N j w 6 l k Z X I g Y X V 4 I H N l c n Z p Y 2 V z I G 3 D q W R p Y 2 F 1 e C A / I C h t Y X J j a G U g w 6 A g c G l l Z C k s M j E 1 f S Z x d W 9 0 O y w m c X V v d D t T Z W N 0 a W 9 u M S 9 G b 3 J t d W x h a X J l X 0 V 2 Y W x 1 d G l v b l 9 T a X R l c 1 9 T S S A o M i k v V W 5 w a X Z v d G V k I E 9 u b H k g U 2 V s Z W N 0 Z W Q g Q 2 9 s d W 1 u c y 5 7 S D Q u I F F 1 Z W x s Z X M g c 2 9 u d C B s Z X M g M y B t Y W x h Z G l l c y B s Z X M g c G x 1 c y B y w 6 l w Y W 5 k d W V z I H N 1 c i B s Z S B z a X R l I C 8 g d m l s b G F n Z T 8 s M j E 2 f S Z x d W 9 0 O y w m c X V v d D t T Z W N 0 a W 9 u M S 9 G b 3 J t d W x h a X J l X 0 V 2 Y W x 1 d G l v b l 9 T a X R l c 1 9 T S S A o M i k v V W 5 w a X Z v d G V k I E 9 u b H k g U 2 V s Z W N 0 Z W Q g Q 2 9 s d W 1 u c y 5 7 S D Q u I F F 1 Z W x s Z X M g c 2 9 u d C B s Z X M g M y B t Y W x h Z G l l c y B s Z X M g c G x 1 c y B y w 6 l w Y W 5 k d W V z I H N 1 c i B s Z S B z a X R l I C 8 g d m l s b G F n Z T 8 v R G l h c n J o w 6 l l L D I x N 3 0 m c X V v d D s s J n F 1 b 3 Q 7 U 2 V j d G l v b j E v R m 9 y b X V s Y W l y Z V 9 F d m F s d X R p b 2 5 f U 2 l 0 Z X N f U 0 k g K D I p L 1 V u c G l 2 b 3 R l Z C B P b m x 5 I F N l b G V j d G V k I E N v b H V t b n M u e 0 g 0 L i B R d W V s b G V z I H N v b n Q g b G V z I D M g b W F s Y W R p Z X M g b G V z I H B s d X M g c s O p c G F u Z H V l c y B z d X I g b G U g c 2 l 0 Z S A v I H Z p b G x h Z 2 U / L 0 Z p w 6 h 2 c m U s M j E 4 f S Z x d W 9 0 O y w m c X V v d D t T Z W N 0 a W 9 u M S 9 G b 3 J t d W x h a X J l X 0 V 2 Y W x 1 d G l v b l 9 T a X R l c 1 9 T S S A o M i k v V W 5 w a X Z v d G V k I E 9 u b H k g U 2 V s Z W N 0 Z W Q g Q 2 9 s d W 1 u c y 5 7 S D Q u I F F 1 Z W x s Z X M g c 2 9 u d C B s Z X M g M y B t Y W x h Z G l l c y B s Z X M g c G x 1 c y B y w 6 l w Y W 5 k d W V z I H N 1 c i B s Z S B z a X R l I C 8 g d m l s b G F n Z T 8 v S W 5 m Z W N 0 a W 9 u I G R l I H B s Y W l l L D I x O X 0 m c X V v d D s s J n F 1 b 3 Q 7 U 2 V j d G l v b j E v R m 9 y b X V s Y W l y Z V 9 F d m F s d X R p b 2 5 f U 2 l 0 Z X N f U 0 k g K D I p L 1 V u c G l 2 b 3 R l Z C B P b m x 5 I F N l b G V j d G V k I E N v b H V t b n M u e 0 g 0 L i B R d W V s b G V z I H N v b n Q g b G V z I D M g b W F s Y W R p Z X M g b G V z I H B s d X M g c s O p c G F u Z H V l c y B z d X I g b G U g c 2 l 0 Z S A v I H Z p b G x h Z 2 U / L 0 1 h b G F k a W U g Z G U g c G V h d S w y M j B 9 J n F 1 b 3 Q 7 L C Z x d W 9 0 O 1 N l Y 3 R p b 2 4 x L 0 Z v c m 1 1 b G F p c m V f R X Z h b H V 0 a W 9 u X 1 N p d G V z X 1 N J I C g y K S 9 V b n B p d m 9 0 Z W Q g T 2 5 s e S B T Z W x l Y 3 R l Z C B D b 2 x 1 b W 5 z L n t I N C 4 g U X V l b G x l c y B z b 2 5 0 I G x l c y A z I G 1 h b G F k a W V z I G x l c y B w b H V z I H L D q X B h b m R 1 Z X M g c 3 V y I G x l I H N p d G U g L y B 2 a W x s Y W d l P y 9 N Y W x u d X R y a X R p b 2 4 s M j I x f S Z x d W 9 0 O y w m c X V v d D t T Z W N 0 a W 9 u M S 9 G b 3 J t d W x h a X J l X 0 V 2 Y W x 1 d G l v b l 9 T a X R l c 1 9 T S S A o M i k v V W 5 w a X Z v d G V k I E 9 u b H k g U 2 V s Z W N 0 Z W Q g Q 2 9 s d W 1 u c y 5 7 S D Q u I F F 1 Z W x s Z X M g c 2 9 u d C B s Z X M g M y B t Y W x h Z G l l c y B s Z X M g c G x 1 c y B y w 6 l w Y W 5 k d W V z I H N 1 c i B s Z S B z a X R l I C 8 g d m l s b G F n Z T 8 v U G F s d W R p c 2 1 l L D I y M n 0 m c X V v d D s s J n F 1 b 3 Q 7 U 2 V j d G l v b j E v R m 9 y b X V s Y W l y Z V 9 F d m F s d X R p b 2 5 f U 2 l 0 Z X N f U 0 k g K D I p L 1 V u c G l 2 b 3 R l Z C B P b m x 5 I F N l b G V j d G V k I E N v b H V t b n M u e 0 g 0 L i B R d W V s b G V z I H N v b n Q g b G V z I D M g b W F s Y W R p Z X M g b G V z I H B s d X M g c s O p c G F u Z H V l c y B z d X I g b G U g c 2 l 0 Z S A v I H Z p b G x h Z 2 U / L 1 R v d X g s M j I z f S Z x d W 9 0 O y w m c X V v d D t T Z W N 0 a W 9 u M S 9 G b 3 J t d W x h a X J l X 0 V 2 Y W x 1 d G l v b l 9 T a X R l c 1 9 T S S A o M i k v V W 5 w a X Z v d G V k I E 9 u b H k g U 2 V s Z W N 0 Z W Q g Q 2 9 s d W 1 u c y 5 7 S D Q u I F F 1 Z W x s Z X M g c 2 9 u d C B s Z X M g M y B t Y W x h Z G l l c y B s Z X M g c G x 1 c y B y w 6 l w Y W 5 k d W V z I H N 1 c i B s Z S B z a X R l I C 8 g d m l s b G F n Z T 8 v T W F 1 e C B k Z S B 0 w 6 p 0 Z S w y M j R 9 J n F 1 b 3 Q 7 L C Z x d W 9 0 O 1 N l Y 3 R p b 2 4 x L 0 Z v c m 1 1 b G F p c m V f R X Z h b H V 0 a W 9 u X 1 N p d G V z X 1 N J I C g y K S 9 V b n B p d m 9 0 Z W Q g T 2 5 s e S B T Z W x l Y 3 R l Z C B D b 2 x 1 b W 5 z L n t I N C 4 g U X V l b G x l c y B z b 2 5 0 I G x l c y A z I G 1 h b G F k a W V z I G x l c y B w b H V z I H L D q X B h b m R 1 Z X M g c 3 V y I G x l I H N p d G U g L y B 2 a W x s Y W d l P y 9 N Y X V 4 I G R l I H Z l b n R y Z S w y M j V 9 J n F 1 b 3 Q 7 L C Z x d W 9 0 O 1 N l Y 3 R p b 2 4 x L 0 Z v c m 1 1 b G F p c m V f R X Z h b H V 0 a W 9 u X 1 N p d G V z X 1 N J I C g y K S 9 V b n B p d m 9 0 Z W Q g T 2 5 s e S B T Z W x l Y 3 R l Z C B D b 2 x 1 b W 5 z L n t I N C 4 g U X V l b G x l c y B z b 2 5 0 I G x l c y A z I G 1 h b G F k a W V z I G x l c y B w b H V z I H L D q X B h b m R 1 Z X M g c 3 V y I G x l I H N p d G U g L y B 2 a W x s Y W d l P y 9 W S U g v I F N p Z G E s M j I 2 f S Z x d W 9 0 O y w m c X V v d D t T Z W N 0 a W 9 u M S 9 G b 3 J t d W x h a X J l X 0 V 2 Y W x 1 d G l v b l 9 T a X R l c 1 9 T S S A o M i k v V W 5 w a X Z v d G V k I E 9 u b H k g U 2 V s Z W N 0 Z W Q g Q 2 9 s d W 1 u c y 5 7 S D Q u I F F 1 Z W x s Z X M g c 2 9 u d C B s Z X M g M y B t Y W x h Z G l l c y B s Z X M g c G x 1 c y B y w 6 l w Y W 5 k d W V z I H N 1 c i B s Z S B z a X R l I C 8 g d m l s b G F n Z T 8 v V H J v d W J s Z X M g c H N 5 Y 2 h v b G 9 n a X F 1 Z X M g b G n D q X M g Y X U g Y 2 9 u Z m x p d C w y M j d 9 J n F 1 b 3 Q 7 L C Z x d W 9 0 O 1 N l Y 3 R p b 2 4 x L 0 Z v c m 1 1 b G F p c m V f R X Z h b H V 0 a W 9 u X 1 N p d G V z X 1 N J I C g y K S 9 V b n B p d m 9 0 Z W Q g T 2 5 s e S B T Z W x l Y 3 R l Z C B D b 2 x 1 b W 5 z L n t I N C 4 g U X V l b G x l c y B z b 2 5 0 I G x l c y A z I G 1 h b G F k a W V z I G x l c y B w b H V z I H L D q X B h b m R 1 Z X M g c 3 V y I G x l I H N p d G U g L y B 2 a W x s Y W d l P y 9 Q c m 9 i b M O o b W V z I G R l I H R l b n N p b 2 4 s M j I 4 f S Z x d W 9 0 O y w m c X V v d D t T Z W N 0 a W 9 u M S 9 G b 3 J t d W x h a X J l X 0 V 2 Y W x 1 d G l v b l 9 T a X R l c 1 9 T S S A o M i k v V W 5 w a X Z v d G V k I E 9 u b H k g U 2 V s Z W N 0 Z W Q g Q 2 9 s d W 1 u c y 5 7 S D Q u I F F 1 Z W x s Z X M g c 2 9 u d C B s Z X M g M y B t Y W x h Z G l l c y B s Z X M g c G x 1 c y B y w 6 l w Y W 5 k d W V z I H N 1 c i B s Z S B z a X R l I C 8 g d m l s b G F n Z T 8 v Q X V 0 c m U g K H B y w 6 l j a X N l e i l f X 1 9 f X 1 9 f X 1 9 f X 1 9 f L D I y O X 0 m c X V v d D s s J n F 1 b 3 Q 7 U 2 V j d G l v b j E v R m 9 y b X V s Y W l y Z V 9 F d m F s d X R p b 2 5 f U 2 l 0 Z X N f U 0 k g K D I p L 1 V u c G l 2 b 3 R l Z C B P b m x 5 I F N l b G V j d G V k I E N v b H V t b n M u e 0 g 0 L i B R d W V s b G V z I H N v b n Q g b G V z I D M g b W F s Y W R p Z X M g b G V z I H B s d X M g c s O p c G F u Z H V l c y B z d X I g b G U g c 2 l 0 Z S A v I H Z p b G x h Z 2 U / L 0 F 1 Y 3 V u Z S w y M z B 9 J n F 1 b 3 Q 7 L C Z x d W 9 0 O 1 N l Y 3 R p b 2 4 x L 0 Z v c m 1 1 b G F p c m V f R X Z h b H V 0 a W 9 u X 1 N p d G V z X 1 N J I C g y K S 9 V b n B p d m 9 0 Z W Q g T 2 5 s e S B T Z W x l Y 3 R l Z C B D b 2 x 1 b W 5 z L n t T c M O p Y 2 l m a W V 6 I G x l I G 5 v b S B k Z S B j Z X R 0 Z S B h d X R y Z S B t Y W x h Z G l l L D I z M X 0 m c X V v d D s s J n F 1 b 3 Q 7 U 2 V j d G l v b j E v R m 9 y b X V s Y W l y Z V 9 F d m F s d X R p b 2 5 f U 2 l 0 Z X N f U 0 k g K D I p L 1 V u c G l 2 b 3 R l Z C B P b m x 5 I F N l b G V j d G V k I E N v b H V t b n M u e 0 k u I F N F Q 1 V S S V R F I E F M S U 1 F T l R B S V J F I E V U I E 1 P W U V O U y B E R S B T V U J T S V N U Q U 5 D R S w y M z J 9 J n F 1 b 3 Q 7 L C Z x d W 9 0 O 1 N l Y 3 R p b 2 4 x L 0 Z v c m 1 1 b G F p c m V f R X Z h b H V 0 a W 9 u X 1 N p d G V z X 1 N J I C g y K S 9 V b n B p d m 9 0 Z W Q g T 2 5 s e S B T Z W x l Y 3 R l Z C B D b 2 x 1 b W 5 z L n t J M S 5 R d W V s b G V z I H N v b n Q g b G V z I G R l d X g g c H J p b m N p c G F s Z X M g c 2 9 1 c m N l c y B h Y 3 R 1 Z W x s Z X M g Z G U g b m 9 1 c n J p d H V y Z S A o T W F 4 a W 1 1 b S A y K T 8 s M j M z f S Z x d W 9 0 O y w m c X V v d D t T Z W N 0 a W 9 u M S 9 G b 3 J t d W x h a X J l X 0 V 2 Y W x 1 d G l v b l 9 T a X R l c 1 9 T S S A o M i k v V W 5 w a X Z v d G V k I E 9 u b H k g U 2 V s Z W N 0 Z W Q g Q 2 9 s d W 1 u c y 5 7 S T E u U X V l b G x l c y B z b 2 5 0 I G x l c y B k Z X V 4 I H B y a W 5 j a X B h b G V z I H N v d X J j Z X M g Y W N 0 d W V s b G V z I G R l I G 5 v d X J y a X R 1 c m U g K E 1 h e G l t d W 0 g M i k / L 0 F j a G F 0 I H N 1 c i B s Z S B t Y X J j a M O p L D I z N H 0 m c X V v d D s s J n F 1 b 3 Q 7 U 2 V j d G l v b j E v R m 9 y b X V s Y W l y Z V 9 F d m F s d X R p b 2 5 f U 2 l 0 Z X N f U 0 k g K D I p L 1 V u c G l 2 b 3 R l Z C B P b m x 5 I F N l b G V j d G V k I E N v b H V t b n M u e 0 k x L l F 1 Z W x s Z X M g c 2 9 u d C B s Z X M g Z G V 1 e C B w c m l u Y 2 l w Y W x l c y B z b 3 V y Y 2 V z I G F j d H V l b G x l c y B k Z S B u b 3 V y c m l 0 d X J l I C h N Y X h p b X V t I D I p P y 9 B d X R y Z X M g O i B w c s O p Y 2 l z Z X o s M j M 1 f S Z x d W 9 0 O y w m c X V v d D t T Z W N 0 a W 9 u M S 9 G b 3 J t d W x h a X J l X 0 V 2 Y W x 1 d G l v b l 9 T a X R l c 1 9 T S S A o M i k v V W 5 w a X Z v d G V k I E 9 u b H k g U 2 V s Z W N 0 Z W Q g Q 2 9 s d W 1 u c y 5 7 S T E u U X V l b G x l c y B z b 2 5 0 I G x l c y B k Z X V 4 I H B y a W 5 j a X B h b G V z I H N v d X J j Z X M g Y W N 0 d W V s b G V z I G R l I G 5 v d X J y a X R 1 c m U g K E 1 h e G l t d W 0 g M i k / L 0 R v b i B k Z X M g Y 2 9 t b X V u Y X V 0 w 6 l z I G j D t H R l c y B l d C B 2 b 2 l z a W 5 l c y w y M z Z 9 J n F 1 b 3 Q 7 L C Z x d W 9 0 O 1 N l Y 3 R p b 2 4 x L 0 Z v c m 1 1 b G F p c m V f R X Z h b H V 0 a W 9 u X 1 N p d G V z X 1 N J I C g y K S 9 V b n B p d m 9 0 Z W Q g T 2 5 s e S B T Z W x l Y 3 R l Z C B D b 2 x 1 b W 5 z L n t J M S 5 R d W V s b G V z I H N v b n Q g b G V z I G R l d X g g c H J p b m N p c G F s Z X M g c 2 9 1 c m N l c y B h Y 3 R 1 Z W x s Z X M g Z G U g b m 9 1 c n J p d H V y Z S A o T W F 4 a W 1 1 b S A y K T 8 v Q X N z a X N 0 Y W 5 j Z S B o d W 1 h b m l 0 Y W l y Z S A o a W 5 j b H V h b n Q g Q 2 F z a C k s M j M 3 f S Z x d W 9 0 O y w m c X V v d D t T Z W N 0 a W 9 u M S 9 G b 3 J t d W x h a X J l X 0 V 2 Y W x 1 d G l v b l 9 T a X R l c 1 9 T S S A o M i k v V W 5 w a X Z v d G V k I E 9 u b H k g U 2 V s Z W N 0 Z W Q g Q 2 9 s d W 1 u c y 5 7 S T E u U X V l b G x l c y B z b 2 5 0 I G x l c y B k Z X V 4 I H B y a W 5 j a X B h b G V z I H N v d X J j Z X M g Y W N 0 d W V s b G V z I G R l I G 5 v d X J y a X R 1 c m U g K E 1 h e G l t d W 0 g M i k / L 0 V t c H J 1 b n Q s M j M 4 f S Z x d W 9 0 O y w m c X V v d D t T Z W N 0 a W 9 u M S 9 G b 3 J t d W x h a X J l X 0 V 2 Y W x 1 d G l v b l 9 T a X R l c 1 9 T S S A o M i k v V W 5 w a X Z v d G V k I E 9 u b H k g U 2 V s Z W N 0 Z W Q g Q 2 9 s d W 1 u c y 5 7 S T E u U X V l b G x l c y B z b 2 5 0 I G x l c y B k Z X V 4 I H B y a W 5 j a X B h b G V z I H N v d X J j Z X M g Y W N 0 d W V s b G V z I G R l I G 5 v d X J y a X R 1 c m U g K E 1 h e G l t d W 0 g M i k / L 1 B y b 2 R 1 Y 3 R p b 2 4 g Z G U g c 3 V i c 2 l z d G F u Y 2 U s M j M 5 f S Z x d W 9 0 O y w m c X V v d D t T Z W N 0 a W 9 u M S 9 G b 3 J t d W x h a X J l X 0 V 2 Y W x 1 d G l v b l 9 T a X R l c 1 9 T S S A o M i k v V W 5 w a X Z v d G V k I E 9 u b H k g U 2 V s Z W N 0 Z W Q g Q 2 9 s d W 1 u c y 5 7 S T E u U X V l b G x l c y B z b 2 5 0 I G x l c y B k Z X V 4 I H B y a W 5 j a X B h b G V z I H N v d X J j Z X M g Y W N 0 d W V s b G V z I G R l I G 5 v d X J y a X R 1 c m U g K E 1 h e G l t d W 0 g M i k / L 1 R y b 2 M s M j Q w f S Z x d W 9 0 O y w m c X V v d D t T Z W N 0 a W 9 u M S 9 G b 3 J t d W x h a X J l X 0 V 2 Y W x 1 d G l v b l 9 T a X R l c 1 9 T S S A o M i k v V W 5 w a X Z v d G V k I E 9 u b H k g U 2 V s Z W N 0 Z W Q g Q 2 9 s d W 1 u c y 5 7 S T E u I E F 1 d H J l L C B w c m V j a X N l e i w y N D F 9 J n F 1 b 3 Q 7 L C Z x d W 9 0 O 1 N l Y 3 R p b 2 4 x L 0 Z v c m 1 1 b G F p c m V f R X Z h b H V 0 a W 9 u X 1 N p d G V z X 1 N J I C g y K S 9 V b n B p d m 9 0 Z W Q g T 2 5 s e S B T Z W x l Y 3 R l Z C B D b 2 x 1 b W 5 z L n t J M i 4 g R X N 0 L W N l I H F 1 Z S B s Y S B t Y W p v c m l 0 w 6 k g Z G V z I H B l c n N v b m 5 l c y B k w 6 l w b G F j w 6 l l c y B h I G F j Y 8 O o c y D D o C B s Y S B 0 Z X J y Z S B j d W x 0 a X Z h Y m x l I D 8 s M j Q y f S Z x d W 9 0 O y w m c X V v d D t T Z W N 0 a W 9 u M S 9 G b 3 J t d W x h a X J l X 0 V 2 Y W x 1 d G l v b l 9 T a X R l c 1 9 T S S A o M i k v V W 5 w a X Z v d G V k I E 9 u b H k g U 2 V s Z W N 0 Z W Q g Q 2 9 s d W 1 u c y 5 7 S T M u I E x l c y B w Z X J z b 2 5 u Z X M g Z H U g c 2 l 0 Z S A v I H Z p b G x h Z 2 U g b 2 5 0 L W V s b G V z I H V u I G F j Y 8 O o c y B w a H l z a X F 1 Z S B h d S B t Y X J j a M O p I D 8 s M j Q z f S Z x d W 9 0 O y w m c X V v d D t T Z W N 0 a W 9 u M S 9 G b 3 J t d W x h a X J l X 0 V 2 Y W x 1 d G l v b l 9 T a X R l c 1 9 T S S A o M i k v V W 5 w a X Z v d G V k I E 9 u b H k g U 2 V s Z W N 0 Z W Q g Q 2 9 s d W 1 u c y 5 7 S T R h L i B R d W V s I G V z d C B s Z S B u b 2 0 g Z H U g b W F y Y 2 j D q T 8 s M j Q 0 f S Z x d W 9 0 O y w m c X V v d D t T Z W N 0 a W 9 u M S 9 G b 3 J t d W x h a X J l X 0 V 2 Y W x 1 d G l v b l 9 T a X R l c 1 9 T S S A o M i k v V W 5 w a X Z v d G V k I E 9 u b H k g U 2 V s Z W N 0 Z W Q g Q 2 9 s d W 1 u c y 5 7 S T R i L i B R d W V s b G U g Z X N 0 I G x h I G R p c 3 R h b m N l I H B h c i B y Y X B w b 3 J 0 I G F 1 I H N p d G U g L y B 2 a W x s Y W d l P y w y N D V 9 J n F 1 b 3 Q 7 L C Z x d W 9 0 O 1 N l Y 3 R p b 2 4 x L 0 Z v c m 1 1 b G F p c m V f R X Z h b H V 0 a W 9 u X 1 N p d G V z X 1 N J I C g y K S 9 V b n B p d m 9 0 Z W Q g T 2 5 s e S B T Z W x l Y 3 R l Z C B D b 2 x 1 b W 5 z L n t J N G M u I E x l c y B i a W V u c y B k Z S B w c m V t a c O o c m U g b s O p Y 2 V z c 2 l 0 w 6 k g c 2 9 u d C B p b H M g Z G l z c G 9 u a W J s Z X M / L D I 0 N n 0 m c X V v d D s s J n F 1 b 3 Q 7 U 2 V j d G l v b j E v R m 9 y b X V s Y W l y Z V 9 F d m F s d X R p b 2 5 f U 2 l 0 Z X N f U 0 k g K D I p L 1 V u c G l 2 b 3 R l Z C B P b m x 5 I F N l b G V j d G V k I E N v b H V t b n M u e 0 o u I E l O R k 9 S T U F U S U 9 O I F N V U i B M R V M g T U 9 Z R U 5 T I E R F I E N P T U 1 V T k l D Q V R J T 0 4 g R E l T U E 9 O S U J M R V M g R E F O U y B M R S B T S V R F I C 8 g V k l M T E F H R S w y N D d 9 J n F 1 b 3 Q 7 L C Z x d W 9 0 O 1 N l Y 3 R p b 2 4 x L 0 Z v c m 1 1 b G F p c m V f R X Z h b H V 0 a W 9 u X 1 N p d G V z X 1 N J I C g y K S 9 V b n B p d m 9 0 Z W Q g T 2 5 s e S B T Z W x l Y 3 R l Z C B D b 2 x 1 b W 5 z L n t K M S 5 Z I G E t d C 1 p b C B 1 b i B y w 6 l z Z W F 1 I H T D q W z D q X B o b 2 5 p c X V l I G R p c 3 B v b m l i b G U g P y w y N D h 9 J n F 1 b 3 Q 7 L C Z x d W 9 0 O 1 N l Y 3 R p b 2 4 x L 0 Z v c m 1 1 b G F p c m V f R X Z h b H V 0 a W 9 u X 1 N p d G V z X 1 N J I C g y K S 9 V b n B p d m 9 0 Z W Q g T 2 5 s e S B T Z W x l Y 3 R l Z C B D b 2 x 1 b W 5 z L n t K M i 5 R d W V s K H M p I H L D q X N l Y X U o e C k g d M O p b M O p c G h v b m l x d W U o c y k / L D I 0 O X 0 m c X V v d D s s J n F 1 b 3 Q 7 U 2 V j d G l v b j E v R m 9 y b X V s Y W l y Z V 9 F d m F s d X R p b 2 5 f U 2 l 0 Z X N f U 0 k g K D I p L 1 V u c G l 2 b 3 R l Z C B P b m x 5 I F N l b G V j d G V k I E N v b H V t b n M u e 0 o y L l F 1 Z W w o c y k g c s O p c 2 V h d S h 4 K S B 0 w 6 l s w 6 l w a G 9 u a X F 1 Z S h z K T 8 v Q W l y d G V s L D I 1 M H 0 m c X V v d D s s J n F 1 b 3 Q 7 U 2 V j d G l v b j E v R m 9 y b X V s Y W l y Z V 9 F d m F s d X R p b 2 5 f U 2 l 0 Z X N f U 0 k g K D I p L 1 V u c G l 2 b 3 R l Z C B P b m x 5 I F N l b G V j d G V k I E N v b H V t b n M u e 0 o y L l F 1 Z W w o c y k g c s O p c 2 V h d S h 4 K S B 0 w 6 l s w 6 l w a G 9 u a X F 1 Z S h z K T 8 v Q X V 0 c m U s M j U x f S Z x d W 9 0 O y w m c X V v d D t T Z W N 0 a W 9 u M S 9 G b 3 J t d W x h a X J l X 0 V 2 Y W x 1 d G l v b l 9 T a X R l c 1 9 T S S A o M i k v V W 5 w a X Z v d G V k I E 9 u b H k g U 2 V s Z W N 0 Z W Q g Q 2 9 s d W 1 u c y 5 7 S j I u U X V l b C h z K S B y w 6 l z Z W F 1 K H g p I H T D q W z D q X B o b 2 5 p c X V l K H M p P y 9 U a W d v L D I 1 M n 0 m c X V v d D s s J n F 1 b 3 Q 7 U 2 V j d G l v b j E v R m 9 y b X V s Y W l y Z V 9 F d m F s d X R p b 2 5 f U 2 l 0 Z X N f U 0 k g K D I p L 1 V u c G l 2 b 3 R l Z C B P b m x 5 I F N l b G V j d G V k I E N v b H V t b n M u e 0 o x L j E u I F N w w 6 l j a W Z p Z X o g Y X V 0 c m U g c s O p c 2 V h d S B 0 w 6 l s w 6 l w a G 9 u a X F 1 Z S w y N T N 9 J n F 1 b 3 Q 7 L C Z x d W 9 0 O 1 N l Y 3 R p b 2 4 x L 0 Z v c m 1 1 b G F p c m V f R X Z h b H V 0 a W 9 u X 1 N p d G V z X 1 N J I C g y K S 9 V b n B p d m 9 0 Z W Q g T 2 5 s e S B T Z W x l Y 3 R l Z C B D b 2 x 1 b W 5 z L n t L L j E g U X V l b H M g c 2 9 u d C B s Z X M g M y B i Z X N v a W 5 z I H B y a W 9 y a X R h a X J l c y B w b 3 V y I G x l c y B w Z X J z b 2 5 u Z X M g Z M O p c G x h Y 8 O p Z X M g Z X Q g c m V 0 b 3 V y b s O p Z X M g Z G F u c y B j Z S B 2 a W x s Y W d l L 3 N p d G U g P y w y N T R 9 J n F 1 b 3 Q 7 L C Z x d W 9 0 O 1 N l Y 3 R p b 2 4 x L 0 Z v c m 1 1 b G F p c m V f R X Z h b H V 0 a W 9 u X 1 N p d G V z X 1 N J I C g y K S 9 V b n B p d m 9 0 Z W Q g T 2 5 s e S B T Z W x l Y 3 R l Z C B D b 2 x 1 b W 5 z L n t L L j E g U X V l b H M g c 2 9 u d C B s Z X M g M y B i Z X N v a W 5 z I H B y a W 9 y a X R h a X J l c y B w b 3 V y I G x l c y B w Z X J z b 2 5 u Z X M g Z M O p c G x h Y 8 O p Z X M g Z X Q g c m V 0 b 3 V y b s O p Z X M g Z G F u c y B j Z S B 2 a W x s Y W d l L 3 N p d G U g P y 9 O b 3 V y c m l 0 d X J l L D I 1 N X 0 m c X V v d D s s J n F 1 b 3 Q 7 U 2 V j d G l v b j E v R m 9 y b X V s Y W l y Z V 9 F d m F s d X R p b 2 5 f U 2 l 0 Z X N f U 0 k g K D I p L 1 V u c G l 2 b 3 R l Z C B P b m x 5 I F N l b G V j d G V k I E N v b H V t b n M u e 0 s u M S B R d W V s c y B z b 2 5 0 I G x l c y A z I G J l c 2 9 p b n M g c H J p b 3 J p d G F p c m V z I H B v d X I g b G V z I H B l c n N v b m 5 l c y B k w 6 l w b G F j w 6 l l c y B l d C B y Z X R v d X J u w 6 l l c y B k Y W 5 z I G N l I H Z p b G x h Z 2 U v c 2 l 0 Z S A / L 0 V h d S B w b 3 R h Y m x l L D I 1 N n 0 m c X V v d D s s J n F 1 b 3 Q 7 U 2 V j d G l v b j E v R m 9 y b X V s Y W l y Z V 9 F d m F s d X R p b 2 5 f U 2 l 0 Z X N f U 0 k g K D I p L 1 V u c G l 2 b 3 R l Z C B P b m x 5 I F N l b G V j d G V k I E N v b H V t b n M u e 0 s u M S B R d W V s c y B z b 2 5 0 I G x l c y A z I G J l c 2 9 p b n M g c H J p b 3 J p d G F p c m V z I H B v d X I g b G V z I H B l c n N v b m 5 l c y B k w 6 l w b G F j w 6 l l c y B l d C B y Z X R v d X J u w 6 l l c y B k Y W 5 z I G N l I H Z p b G x h Z 2 U v c 2 l 0 Z S A / L 0 F i c m l z L D I 1 N 3 0 m c X V v d D s s J n F 1 b 3 Q 7 U 2 V j d G l v b j E v R m 9 y b X V s Y W l y Z V 9 F d m F s d X R p b 2 5 f U 2 l 0 Z X N f U 0 k g K D I p L 1 V u c G l 2 b 3 R l Z C B P b m x 5 I F N l b G V j d G V k I E N v b H V t b n M u e 0 s u M S B R d W V s c y B z b 2 5 0 I G x l c y A z I G J l c 2 9 p b n M g c H J p b 3 J p d G F p c m V z I H B v d X I g b G V z I H B l c n N v b m 5 l c y B k w 6 l w b G F j w 6 l l c y B l d C B y Z X R v d X J u w 6 l l c y B k Y W 5 z I G N l I H Z p b G x h Z 2 U v c 2 l 0 Z S A / L 1 N l c n Z p Y 2 V z I G R l I H N h b n T D q S w y N T h 9 J n F 1 b 3 Q 7 L C Z x d W 9 0 O 1 N l Y 3 R p b 2 4 x L 0 Z v c m 1 1 b G F p c m V f R X Z h b H V 0 a W 9 u X 1 N p d G V z X 1 N J I C g y K S 9 V b n B p d m 9 0 Z W Q g T 2 5 s e S B T Z W x l Y 3 R l Z C B D b 2 x 1 b W 5 z L n t L L j E g U X V l b H M g c 2 9 u d C B s Z X M g M y B i Z X N v a W 5 z I H B y a W 9 y a X R h a X J l c y B w b 3 V y I G x l c y B w Z X J z b 2 5 u Z X M g Z M O p c G x h Y 8 O p Z X M g Z X Q g c m V 0 b 3 V y b s O p Z X M g Z G F u c y B j Z S B 2 a W x s Y W d l L 3 N p d G U g P y 9 B c n R p Y 2 x l c y B u b 2 4 g Y W x p b W V u d G F p c m V z I C h 2 w 6 p 0 Z W 1 l b n R z L C B j b 3 V 2 Z X J 0 d X J l c y w g d X N 0 Z W 5 z a W x l c y B k Z S B j d W l z a W 5 l K S w y N T l 9 J n F 1 b 3 Q 7 L C Z x d W 9 0 O 1 N l Y 3 R p b 2 4 x L 0 Z v c m 1 1 b G F p c m V f R X Z h b H V 0 a W 9 u X 1 N p d G V z X 1 N J I C g y K S 9 V b n B p d m 9 0 Z W Q g T 2 5 s e S B T Z W x l Y 3 R l Z C B D b 2 x 1 b W 5 z L n t L L j E g U X V l b H M g c 2 9 u d C B s Z X M g M y B i Z X N v a W 5 z I H B y a W 9 y a X R h a X J l c y B w b 3 V y I G x l c y B w Z X J z b 2 5 u Z X M g Z M O p c G x h Y 8 O p Z X M g Z X Q g c m V 0 b 3 V y b s O p Z X M g Z G F u c y B j Z S B 2 a W x s Y W d l L 3 N p d G U g P y 9 I e W d p w 6 h u Z S 9 h c 3 N h a W 5 p c 3 N l b W V u d C w y N j B 9 J n F 1 b 3 Q 7 L C Z x d W 9 0 O 1 N l Y 3 R p b 2 4 x L 0 Z v c m 1 1 b G F p c m V f R X Z h b H V 0 a W 9 u X 1 N p d G V z X 1 N J I C g y K S 9 V b n B p d m 9 0 Z W Q g T 2 5 s e S B T Z W x l Y 3 R l Z C B D b 2 x 1 b W 5 z L n t L L j E g U X V l b H M g c 2 9 u d C B s Z X M g M y B i Z X N v a W 5 z I H B y a W 9 y a X R h a X J l c y B w b 3 V y I G x l c y B w Z X J z b 2 5 u Z X M g Z M O p c G x h Y 8 O p Z X M g Z X Q g c m V 0 b 3 V y b s O p Z X M g Z G F u c y B j Z S B 2 a W x s Y W d l L 3 N p d G U g P y 9 F Z H V j Y X R p b 2 4 g c 2 N v b G F p c m U s M j Y x f S Z x d W 9 0 O y w m c X V v d D t T Z W N 0 a W 9 u M S 9 G b 3 J t d W x h a X J l X 0 V 2 Y W x 1 d G l v b l 9 T a X R l c 1 9 T S S A o M i k v V W 5 w a X Z v d G V k I E 9 u b H k g U 2 V s Z W N 0 Z W Q g Q 2 9 s d W 1 u c y 5 7 S y 4 x I F F 1 Z W x z I H N v b n Q g b G V z I D M g Y m V z b 2 l u c y B w c m l v c m l 0 Y W l y Z X M g c G 9 1 c i B s Z X M g c G V y c 2 9 u b m V z I G T D q X B s Y W P D q W V z I G V 0 I H J l d G 9 1 c m 7 D q W V z I G R h b n M g Y 2 U g d m l s b G F n Z S 9 z a X R l I D 8 v V H J h d m F p b C 9 t b 3 l l b i B k Z S B z d W J z a X N 0 Y W 5 j Z S w y N j J 9 J n F 1 b 3 Q 7 L C Z x d W 9 0 O 1 N l Y 3 R p b 2 4 x L 0 Z v c m 1 1 b G F p c m V f R X Z h b H V 0 a W 9 u X 1 N p d G V z X 1 N J I C g y K S 9 V b n B p d m 9 0 Z W Q g T 2 5 s e S B T Z W x l Y 3 R l Z C B D b 2 x 1 b W 5 z L n t L L j E g U X V l b H M g c 2 9 u d C B s Z X M g M y B i Z X N v a W 5 z I H B y a W 9 y a X R h a X J l c y B w b 3 V y I G x l c y B w Z X J z b 2 5 u Z X M g Z M O p c G x h Y 8 O p Z X M g Z X Q g c m V 0 b 3 V y b s O p Z X M g Z G F u c y B j Z S B 2 a W x s Y W d l L 3 N p d G U g P y 9 Q c m 9 0 Z W N 0 a W 9 u I C 8 g c 8 O p Y 3 V y a X T D q S w y N j N 9 J n F 1 b 3 Q 7 L C Z x d W 9 0 O 1 N l Y 3 R p b 2 4 x L 0 Z v c m 1 1 b G F p c m V f R X Z h b H V 0 a W 9 u X 1 N p d G V z X 1 N J I C g y K S 9 V b n B p d m 9 0 Z W Q g T 2 5 s e S B T Z W x l Y 3 R l Z C B D b 2 x 1 b W 5 z L n t L L j E g U X V l b H M g c 2 9 u d C B s Z X M g M y B i Z X N v a W 5 z I H B y a W 9 y a X R h a X J l c y B w b 3 V y I G x l c y B w Z X J z b 2 5 u Z X M g Z M O p c G x h Y 8 O p Z X M g Z X Q g c m V 0 b 3 V y b s O p Z X M g Z G F u c y B j Z S B 2 a W x s Y W d l L 3 N p d G U g P y 9 B c m d l b n Q g b G l x d W l k Z S w y N j R 9 J n F 1 b 3 Q 7 L C Z x d W 9 0 O 1 N l Y 3 R p b 2 4 x L 0 Z v c m 1 1 b G F p c m V f R X Z h b H V 0 a W 9 u X 1 N p d G V z X 1 N J I C g y K S 9 V b n B p d m 9 0 Z W Q g T 2 5 s e S B T Z W x l Y 3 R l Z C B D b 2 x 1 b W 5 z L n t L L j E g U X V l b H M g c 2 9 u d C B s Z X M g M y B i Z X N v a W 5 z I H B y a W 9 y a X R h a X J l c y B w b 3 V y I G x l c y B w Z X J z b 2 5 u Z X M g Z M O p c G x h Y 8 O p Z X M g Z X Q g c m V 0 b 3 V y b s O p Z X M g Z G F u c y B j Z S B 2 a W x s Y W d l L 3 N p d G U g P y 9 B d X R y Z S D D o C B w c s O p Y 2 l z Z X I s M j Y 1 f S Z x d W 9 0 O y w m c X V v d D t T Z W N 0 a W 9 u M S 9 G b 3 J t d W x h a X J l X 0 V 2 Y W x 1 d G l v b l 9 T a X R l c 1 9 T S S A o M i k v V W 5 w a X Z v d G V k I E 9 u b H k g U 2 V s Z W N 0 Z W Q g Q 2 9 s d W 1 u c y 5 7 S z E u M S B B d X R y Z S D D o C B w c s O p Y 2 l z Z X I s M j Y 2 f S Z x d W 9 0 O y w m c X V v d D t T Z W N 0 a W 9 u M S 9 G b 3 J t d W x h a X J l X 0 V 2 Y W x 1 d G l v b l 9 T a X R l c 1 9 T S S A o M i k v V W 5 w a X Z v d G V k I E 9 u b H k g U 2 V s Z W N 0 Z W Q g Q 2 9 s d W 1 u c y 5 7 Q i 4 x L i B M Z X F 1 Z W w g Z G V z I M O p b m 9 u Y 8 O p c y B z d W l 2 Y W 5 0 c y B k w 6 l j c m l 0 I G x l I G 1 p Z X V 4 I G x l I H N l b n R p b W V u d C B k Z S B z d G F i a W x p d M O p I G R h b n M g b G E g Y 2 9 t b X V u Y X V 0 w 6 k g P y w y N j d 9 J n F 1 b 3 Q 7 L C Z x d W 9 0 O 1 N l Y 3 R p b 2 4 x L 0 Z v c m 1 1 b G F p c m V f R X Z h b H V 0 a W 9 u X 1 N p d G V z X 1 N J I C g y K S 9 V b n B p d m 9 0 Z W Q g T 2 5 s e S B T Z W x l Y 3 R l Z C B D b 2 x 1 b W 5 z L n t C M i 5 R d W V s I G V z d C B 2 b 3 R y Z S B z Z W 5 0 a W 1 l b n Q g L y B w Z X J j Z X B 0 a W 9 u I G R l I G x h I H N p d H V h d G l v b i B k Y W 5 z I H Z v d H J l I G N v b W 1 1 b m F 1 d M O p I G R l c H V p c y B s Y S B k Z X J u a c O o c m U g Z W 5 x d c O q d G U g c X V l I G 5 v d X M g Y X Z v b n M g b W V u w 6 l l P y w y N j h 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w y N j l 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M H 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3 M X 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c y f S Z x d W 9 0 O y w m c X V v d D t T Z W N 0 a W 9 u M S 9 G b 3 J t d W x h a X J l X 0 V 2 Y W x 1 d G l v b l 9 T a X R l c 1 9 T S S A o M i k v V W 5 w a X Z v d G V k I E 9 u b H k g U 2 V s Z W N 0 Z W Q g Q 2 9 s d W 1 u c y 5 7 Q y 4 x L j E u T G V x d W V s I G R l c y D D q W 5 v b m P D q X M g c 3 V p d m F u d H M g Z M O p Y 3 J p d C B s Z S B t a W V 1 e C B s Y S B z a X R 1 Y X R p b 2 4 g Z G V z I G x v Z 2 V t Z W 5 0 c y B h d S B z Z W l u I G R l I G x h I G N v b W 1 1 b m F 1 d M O p I D 8 g K E 1 h a X N v b i B l b m R v b W 1 h Z 8 O p Z S B z d W l 0 Z S B h d S B j b 2 5 m b G l 0 K T 8 s M j c z f S Z x d W 9 0 O y w m c X V v d D t T Z W N 0 a W 9 u M S 9 G b 3 J t d W x h a X J l X 0 V 2 Y W x 1 d G l v b l 9 T a X R l c 1 9 T S S A o M i k v V W 5 w a X Z v d G V k I E 9 u b H k g U 2 V s Z W N 0 Z W Q g Q 2 9 s d W 1 u c y 5 7 Q y 4 y L j E u T G F x d W V s b G U g Z G V z I G F m Z m l y b W F 0 a W 9 u c y B z d W l 2 Y W 5 0 Z X M g Z M O p Y 3 J p d C B s Z S B t a W V 1 e C B s 4 o C Z b 2 Z m c m U g Z O K A m W V u c 2 V p Z 2 5 l b W V u d C B w c m l t Y W l y Z S B k Y W 5 z I H Z v d H J l I G N v b W 1 1 b m F 1 d M O p I D 8 s M j c 0 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s M j c 1 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R W N v b G U g K H N 0 c n V j d H V y Z S k g Y S D D q X T D q S B l b m R v b W 1 h Z 8 O p Z S 9 k w 6 l 0 c n V p d G U s M j c 2 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U G V y c 2 9 u b m V s I G V u c 2 V p Z 2 5 h b n Q g b u K A m W V z d C B w b H V z I H B y w 6 l z Z W 5 0 I H N 1 c i B s Y S B 6 b 2 5 l L D I 3 N 3 0 m c X V v d D s s J n F 1 b 3 Q 7 U 2 V j d G l v b j E v R m 9 y b X V s Y W l y Z V 9 F d m F s d X R p b 2 5 f U 2 l 0 Z X N f U 0 k g K D I p L 1 V u c G l 2 b 3 R l Z C B P b m x 5 I F N l b G V j d G V k I E N v b H V t b n M u e 0 M u M i 4 x L j I u I F N p I G x c d T A w M j f D q W N v b G U g c H J p b W F p c m U g Z X N 0 I G 9 1 d m V y d G U g K H L D q X B v b n N l I D E p L C B x d W k g Z G l y a W d l I G N l d H R l I M O p Y 2 9 s Z T 8 s M j c 4 f S Z x d W 9 0 O y w m c X V v d D t T Z W N 0 a W 9 u M S 9 G b 3 J t d W x h a X J l X 0 V 2 Y W x 1 d G l v b l 9 T a X R l c 1 9 T S S A o M i k v V W 5 w a X Z v d G V k I E 9 u b H k g U 2 V s Z W N 0 Z W Q g Q 2 9 s d W 1 u c y 5 7 Q y 4 z L j E u T G F x d W V s b G U g Z G V z I G F m Z m l y b W F 0 a W 9 u c y B z d W l 2 Y W 5 0 Z X M g Z M O p Y 3 J p d C B s Z S B t a W V 1 e C B s Y S B m b 3 V y b m l 0 d X J l I G R l I H N v a W 5 z I G R l I H N h b n T D q S B k Z S B i Y X N l I G R h b n M g d m 9 0 c m U g Y 2 9 t b X V u Y X V 0 w 6 k g P y w y N z l 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w y O D B 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9 D Z W 5 0 c m U g Z G U g c 2 F u d M O p I C h z d H J 1 Y 3 R 1 c m U p I G E g w 6 l 0 w 6 k g Z W 5 k b 2 1 t Y W f D q S 9 k w 6 l 0 c n V p d C 4 s M j g x f S Z x d W 9 0 O y w m c X V v d D t T Z W N 0 a W 9 u M S 9 G b 3 J t d W x h a X J l X 0 V 2 Y W x 1 d G l v b l 9 T a X R l c 1 9 T S S A o M i k v V W 5 w a X Z v d G V k I E 9 u b H k g U 2 V s Z W N 0 Z W Q g Q 2 9 s d W 1 u c y 5 7 Q z M u M S 4 x L l N p I G N l b n R y Z S h z K S B k Z S B z Y W 5 0 w 6 k g Z G U g Y m F z Z S B m Z X J t w 6 k o c y k g b 3 U g b m 9 u I G Z v b m N 0 a W 9 u b m V s K H M p I C h y w 6 l w b 2 5 z Z S A y I G V 0 I D M p L C B x d W V s b G U g Z W 4 g Z X N 0 I G x h I H J h a X N v b i A / I C h D a G 9 p e C B t d W x 0 a X B s Z S k v U G V y c 2 9 u b m V s I G R l I H N h b n T D q S B u 4 o C Z Z X N 0 I H B s d X M g c H L D q X N l b n Q g c 3 V y I G x h I G x v Y 2 F s a X T D q S 4 s M j g y f S Z x d W 9 0 O y w m c X V v d D t T Z W N 0 a W 9 u M S 9 G b 3 J t d W x h a X J l X 0 V 2 Y W x 1 d G l v b l 9 T a X R l c 1 9 T S S A o M i k v V W 5 w a X Z v d G V k I E 9 u b H k g U 2 V s Z W N 0 Z W Q g Q 2 9 s d W 1 u c y 5 7 Q y 4 0 L j E u T G F x d W V s b G U g Z G V z I G F m Z m l y b W F 0 a W 9 u c y B z d W l 2 Y W 5 0 Z X M g Z M O p Y 3 J p d C B s Z S B t a W V 1 e C B s 4 o C Z w 6 l 0 Y X Q g Y W N 0 d W V s I G R l c y B t Y X J j a M O p c y B k Y W 5 z I H Z v d H J l I G N v b W 1 1 b m F 1 d M O p I D 8 s M j g z f S Z x d W 9 0 O y w m c X V v d D t T Z W N 0 a W 9 u M S 9 G b 3 J t d W x h a X J l X 0 V 2 Y W x 1 d G l v b l 9 T a X R l c 1 9 T S S A o M i k v V W 5 w a X Z v d G V k I E 9 u b H k g U 2 V s Z W N 0 Z W Q g Q 2 9 s d W 1 u c y 5 7 Q y 4 1 L j E u T G F x d W V s b G U g Z G V z I G F m Z m l y b W F 0 a W 9 u c y B z d W l 2 Y W 5 0 Z X M g Z M O p Y 3 J p d C B s Z S B t a W V 1 e C B s Y S B m b 3 V y b m l 0 d X J l I G V u I M O p b G V j d H J p Y 2 l 0 w 6 k g Z G F u c y B 2 b 3 R y Z S B j b 2 1 t d W 5 h d X T D q S A / L D I 4 N H 0 m c X V v d D s s J n F 1 b 3 Q 7 U 2 V j d G l v b j E v R m 9 y b X V s Y W l y Z V 9 F d m F s d X R p b 2 5 f U 2 l 0 Z X N f U 0 k g K D I p L 1 V u c G l 2 b 3 R l Z C B P b m x 5 I F N l b G V j d G V k I E N v b H V t b n M u e 0 M u N i 4 x L k x h c X V l b G x l I G R l c y B h Z m Z p c m 1 h d G l v b n M g c 3 V p d m F u d G V z I G T D q W N y a X Q g b G U g b W l l d X g g b G E g Z m 9 1 c m 5 p d H V y Z S B l b i B l Y X U g c G 9 0 Y W J s Z S A o a 2 l v c 3 F 1 Z S w g d H V 5 Y X U g Z G 9 t a W N p b G U s I G N h b W l v b i 1 j a X R l c m 5 l L C B l d G M u K S B k Y W 5 z I G x h I G N v b W 1 1 b m F 1 d M O p I D 8 s M j g 1 f S Z x d W 9 0 O y w m c X V v d D t T Z W N 0 a W 9 u M S 9 G b 3 J t d W x h a X J l X 0 V 2 Y W x 1 d G l v b l 9 T a X R l c 1 9 T S S A o M i k v V W 5 w a X Z v d G V k I E 9 u b H k g U 2 V s Z W N 0 Z W Q g Q 2 9 s d W 1 u c y 5 7 Q y 4 3 L j E u T G V x d W V s I G R l c y D D q W 5 v b m P D q X M g c 3 V p d m F u d H M g Z M O p Y 3 J p d C B s Z S B t a W V 1 e C B z a X R 1 Y X R p b 2 4 g Z X Q g b O K A m W F j Y 8 O o c y D D o C B s 4 o C Z Y W d y a W N 1 b H R 1 c m U g Z G F u c y B 2 b 3 R y Z S B j b 2 1 t d W 5 h d X T D q S A / L D I 4 N n 0 m c X V v d D s s J n F 1 b 3 Q 7 U 2 V j d G l v b j E v R m 9 y b X V s Y W l y Z V 9 F d m F s d X R p b 2 5 f U 2 l 0 Z X N f U 0 k g K D I p L 1 V u c G l 2 b 3 R l Z C B P b m x 5 I F N l b G V j d G V k I E N v b H V t b n M u e 0 M u O C 4 x L k x l c X V l b C B k Z X M g w 6 l u b 2 5 j w 6 l z I H N 1 a X Z h b n R z I G T D q W N y a X Q g b G U g b W l l d X g g b G E g c 2 l 0 d W F 0 a W 9 u I G R l c y B l b X B s b 3 n D q X M g Z H U g c 2 V j d G V 1 c i B w d W J s a W M g K G Z v b m N 0 a W 9 u b m F p c m V z L C B l b n N l a W d u Y W 5 0 c y w g a W 5 m a X J t a W V y c y w g c G 9 s a W N p Z X J z L C B l d G M u K S B k Y W 5 z I H Z v d H J l I G N v b W 1 1 b m F 1 d M O p I D 8 s M j g 3 f S Z x d W 9 0 O y w m c X V v d D t T Z W N 0 a W 9 u M S 9 G b 3 J t d W x h a X J l X 0 V 2 Y W x 1 d G l v b l 9 T a X R l c 1 9 T S S A o M i k v V W 5 w a X Z v d G V k I E 9 u b H k g U 2 V s Z W N 0 Z W Q g Q 2 9 s d W 1 u c y 5 7 Q y 4 5 L j E g T G V x d W V s I G R l c y D D q W 5 v b m P D q X M g c 3 V p d m F u d H M g Z M O p Y 3 J p d C B s Z S B t a W V 1 e C B s 4 o C Z Y W N j w 6 h z I G R l I G x h I G N v b W 1 1 b m F 1 d M O p I G F 1 e C B 0 w 6 l s w 6 l j b 2 1 t d W 5 p Y 2 F 0 a W 9 u c y A o c s O p c 2 V h d S B t b 2 J p b G U p I D 8 s M j g 4 f S Z x d W 9 0 O y w m c X V v d D t T Z W N 0 a W 9 u M S 9 G b 3 J t d W x h a X J l X 0 V 2 Y W x 1 d G l v b l 9 T a X R l c 1 9 T S S A o M i k v V W 5 w a X Z v d G V k I E 9 u b H k g U 2 V s Z W N 0 Z W Q g Q 2 9 s d W 1 u c y 5 7 R D E u M S 5 M Y X F 1 Z W x s Z S B k Z X M g Y W Z m a X J t Y X R p b 2 5 z I H N 1 a X Z h b n R l c y B k w 6 l j c m l 0 I G x l I G 1 p Z X V 4 I G x h I H N p d H V h d G l v b i B z w 6 l j d X J p d G F p c m U g Z G F u c y B 2 b 3 R y Z S B j b 2 1 t d W 5 h d X T D q S A / L D I 4 O X 0 m c X V v d D s s J n F 1 b 3 Q 7 U 2 V j d G l v b j E v R m 9 y b X V s Y W l y Z V 9 F d m F s d X R p b 2 5 f U 2 l 0 Z X N f U 0 k g K D I p L 1 V u c G l 2 b 3 R l Z C B P b m x 5 I F N l b G V j 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k w f S Z x d W 9 0 O y w m c X V v d D t T Z W N 0 a W 9 u M S 9 G b 3 J t d W x h a X J l X 0 V 2 Y W x 1 d G l v b l 9 T a X R l c 1 9 T S S A o M i k v V W 5 w a X Z v d G V k I E 9 u b H k g U 2 V s Z W N 0 Z W Q g Q 2 9 s d W 1 u c y 5 7 R D M u M S 5 M Y S B w b 2 x p Y 2 U g b 3 U g b G E g Z 2 V u Z G F y b W V y a W U g Z X N 0 L W V s b G U g c H L D q X N l b n R l I G R h b n M g b G E g Y 2 9 t b X V u Y X V 0 w 6 k / I C h w Y X M g b F x 1 M D A y N 2 F y b c O p Z S k s M j k x f S Z x d W 9 0 O y w m c X V v d D t T Z W N 0 a W 9 u M S 9 G b 3 J t d W x h a X J l X 0 V 2 Y W x 1 d G l v b l 9 T a X R l c 1 9 T S S A o M i k v V W 5 w a X Z v d G V k I E 9 u b H k g U 2 V s Z W N 0 Z W Q g Q 2 9 s d W 1 u c y 5 7 R D M u M i 4 g T F x 1 M D A y N 2 F y b c O p Z S B l c 3 Q t Z W x s Z S B w c s O p c 2 V u d G U g Z G F u c y B s Y S B j b 2 1 t d W 5 h d X T D q T 8 s M j k y f S Z x d W 9 0 O y w m c X V v d D t T Z W N 0 a W 9 u M S 9 G b 3 J t d W x h a X J l X 0 V 2 Y W x 1 d G l v b l 9 T a X R l c 1 9 T S S A o M i k v V W 5 w a X Z v d G V k I E 9 u b H k g U 2 V s Z W N 0 Z W Q g Q 2 9 s d W 1 u c y 5 7 R C 4 0 L j E u T G V x d W V s I G R l c y D D q W 5 v b m P D q X M g c 3 V p d m F u d H M g Z M O p Y 3 J p d C B s Z S B t a W V 1 e C B s Y S B s a W J l c n T D q S B k Z S B t b 3 V 2 Z W 1 l b n Q g K H Z l c n M g b G V z I G 1 h c m N o w 6 l z L C B o Y W J p d G F 0 a W 9 u c y w g b G l l d X g g Z G U g d H J h d m F p b C w g d G V y c m V z L C B l d G M u K S B k Z X M g c s O p c 2 l k Z W 5 0 c y B h Y 3 R 1 Z W x z I G R h b n M g d m 9 0 c m U g Y 2 9 t b X V u Y X V 0 w 6 k g P y w y O T N 9 J n F 1 b 3 Q 7 L C Z x d W 9 0 O 1 N l Y 3 R p b 2 4 x L 0 Z v c m 1 1 b G F p c m V f R X Z h b H V 0 a W 9 u X 1 N p d G V z X 1 N J I C g y K S 9 V b n B p d m 9 0 Z W Q g T 2 5 s e S B T Z W x l Y 3 R l Z C B D b 2 x 1 b W 5 z L n t E L j U u M S 5 F c 3 Q t Y 2 U g c X V l I G x h I G N v b W 1 1 b m F 1 d M O p I G E g b G U g c 2 V u d G l t Z W 5 0 I G R l I H B v d X Z v a X I g Y W N j w 6 l k Z X I g Y X V 4 I G 3 D q W N h b m l z b W V z I G p 1 Z G l j a W F p c m V z I G V u I G N h c y B k Z S B k a X N w d X R l I D 8 s M j k 0 f S Z x d W 9 0 O y w m c X V v d D t T Z W N 0 a W 9 u M S 9 G b 3 J t d W x h a X J l X 0 V 2 Y W x 1 d G l v b l 9 T a X R l c 1 9 T S S A o M i k v V W 5 w a X Z v d G V k I E 9 u b H k g U 2 V s Z W N 0 Z W Q g Q 2 9 s d W 1 u c y 5 7 R S 4 x L j E u U 2 F 2 Z X o t d m 9 1 c y B z X H U w M D I 3 a W w g e S B h I G R l c y B y w 6 l z a W R l b m N l c y B w c m l 2 w 6 l l c y w g d G V y c m V z L C B w b 3 N z Z X N z a W 9 u c y D D o C B 1 c 2 F n Z S D D q W N v b m 9 t a X F 1 Z S B v Y 2 N 1 c M O p Z X M g c 2 F u c y B h d X R v c m l z Y X R p b 2 4 g K G Z h b W l s b G U s I G F t a X M s I G F 1 d G 9 y a X T D q X M g b G 9 j Y W x l c y k g Z G F u c y B 2 b 3 R y Z S B j b 2 1 t d W 5 h d X T D q S A / L D I 5 N X 0 m c X V v d D s s J n F 1 b 3 Q 7 U 2 V j d G l v b j E v R m 9 y b X V s Y W l y Z V 9 F d m F s d X R p b 2 5 f U 2 l 0 Z X N f U 0 k g K D I p L 1 V u c G l 2 b 3 R l Z C B P b m x 5 I F N l b G V j d G V k I E N v b H V t b n M u e 0 U u M i 4 x L k x h c X V l b G x l I G R l c y B h Z m Z p c m 1 h d G l v b n M g c 3 V p d m F u d G V z I G T D q W N y a X Q g b G U g b W l l d X g g b G E g d m l l I H B 1 Y m x p c X V l I G R l I G x h I G N v b W 1 1 b m F 1 d M O p I G 1 h a W 5 0 Z W 5 h b n Q g P y w y O T Z 9 J n F 1 b 3 Q 7 L C Z x d W 9 0 O 1 N l Y 3 R p b 2 4 x L 0 Z v c m 1 1 b G F p c m V f R X Z h b H V 0 a W 9 u X 1 N p d G V z X 1 N J I C g y K S 9 V b n B p d m 9 0 Z W Q g T 2 5 s e S B T Z W x l Y 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k 3 f S Z x d W 9 0 O y w m c X V v d D t T Z W N 0 a W 9 u M S 9 G b 3 J t d W x h a X J l X 0 V 2 Y W x 1 d G l v b l 9 T a X R l c 1 9 T S S A o M i k v V W 5 w a X Z v d G V k I E 9 u b H k g U 2 V s Z W N 0 Z W Q g Q 2 9 s d W 1 u c y 5 7 R S 4 0 L j E u T G F x d W V s b G U g Z G V z I G F m Z m l y b W F 0 a W 9 u c y B z d W l 2 Y W 5 0 Z X M g Z M O p Y 3 J p d C B s Z X M g c m V s Y X R p b 2 5 z I G l u d G V y Y 2 9 t b X V u Y X V 0 Y W l y Z X M s I G V 0 a G 5 p c X V l c y w g c m V s a W d p Z X V z Z X M s I H B v c H V s Y X R p b 2 4 g Z M O p c G x h Y 8 O p Z S 9 o w 7 R 0 Z S 9 y Z X R v d X J u w 6 l l I G R h b n M g d m 9 0 c m U g Y 2 9 t b X V u Y X V 0 w 6 k g P y w y O T h 9 J n F 1 b 3 Q 7 L C Z x d W 9 0 O 1 N l Y 3 R p b 2 4 x L 0 Z v c m 1 1 b G F p c m V f R X Z h b H V 0 a W 9 u X 1 N p d G V z X 1 N J I C g y K S 9 V b n B p d m 9 0 Z W Q g T 2 5 s e S B T Z W x l Y 3 R l Z C B D b 2 x 1 b W 5 z L n t F L j U u M S 5 M Y X F 1 Z W x s Z S B k Z X M g Y W Z m a X J t Y X R p b 2 5 z I H N 1 a X Z h b n R l c y B k w 6 l j c m l 0 I G x l I G 5 p d m V h d S B k 4 o C Z Y W N j w 6 h z I G R l c y B k a W Z m w 6 l y Z W 5 0 Z X M g Y 2 9 t b X V u Y X V 0 w 6 l z I G F 1 e C B z Z X J 2 a W N l c z 8 s M j k 5 f S Z x d W 9 0 O y w m c X V v d D t T Z W N 0 a W 9 u M S 9 G b 3 J t d W x h a X J l X 0 V 2 Y W x 1 d G l v b l 9 T a X R l c 1 9 T S S A o M i k v V W 5 w a X Z v d G V k I E 9 u b H k g U 2 V s Z W N 0 Z W Q g Q 2 9 s d W 1 u c y 5 7 R S 4 2 L j E u T G F x d W V s b G U g Z G V z I G F m Z m l y b W F 0 a W 9 u c y B z d W l 2 Y W 5 0 Z X M g Z M O p Y 3 J p d C B s Y S B z a X R 1 Y X R p b 2 4 g c m V s Y X R p d m U g Y X V 4 I G R v Y 3 V t Z W 5 0 c y B k 4 o C Z a W R l b n R p d M O p L D M w M H 0 m c X V v d D s s J n F 1 b 3 Q 7 U 2 V j d G l v b j E v R m 9 y b X V s Y W l y Z V 9 F d m F s d X R p b 2 5 f U 2 l 0 Z X N f U 0 k g K D I p L 1 V u c G l 2 b 3 R l Z C B P b m x 5 I F N l b G V j d G V k I E N v b H V t b n M u e 0 U u N y 4 x L k x h c X V l b G x l I G R l c y B h Z m Z p c m 1 h d G l v b n M g c 3 V p d m F u d G V z I G T D q W N y a X Q g b G U g b m l 2 Z W F 1 I G R l I H B h c n R p Y 2 l w Y X R p b 2 4 g Z G V z I H B v c H V s Y X R p b 2 5 z I M O g I G x h I H Z p Z S B w d W J s a X F 1 Z S B l d C B w b 2 x p d G l x d W U g Z G U g b G E g Y 2 9 t b X V u Y X V 0 w 6 k / L D M w M X 0 m c X V v d D s s J n F 1 b 3 Q 7 U 2 V j d G l v b j E v R m 9 y b X V s Y W l y Z V 9 F d m F s d X R p b 2 5 f U 2 l 0 Z X N f U 0 k g K D I p L 1 V u c G l 2 b 3 R l Z C B P b m x 5 I F N l b G V j d G V k I E N v b H V t b n M u e 0 s u I E N P T l R B Q 1 R T I E R F U y B J T k Z P U k 1 B V E V V U l M g Q 0 x F U y w z M D J 9 J n F 1 b 3 Q 7 L C Z x d W 9 0 O 1 N l Y 3 R p b 2 4 x L 0 Z v c m 1 1 b G F p c m V f R X Z h b H V 0 a W 9 u X 1 N p d G V z X 1 N J I C g y K S 9 V b n B p d m 9 0 Z W Q g T 2 5 s e S B T Z W x l Y 3 R l Z C B D b 2 x 1 b W 5 z L n t L M S 4 g Q 2 9 t Y m l l b i B k X H U w M D I 3 a W 5 m b 3 J t Y X R l d X J z I G N s w 6 l z I G F 2 Z X o t d m 9 1 c y B k Y W 5 z I G N l I G x p Z X U g Z G U g Z M O p c G x h Y 2 V t Z W 5 0 I D 8 s M z A z f S Z x d W 9 0 O y w m c X V v d D t T Z W N 0 a W 9 u M S 9 G b 3 J t d W x h a X J l X 0 V 2 Y W x 1 d G l v b l 9 T a X R l c 1 9 T S S A o M i k v V W 5 w a X Z v d G V k I E 9 u b H k g U 2 V s Z W N 0 Z W Q g Q 2 9 s d W 1 u c y 5 7 T C 4 g Q 0 9 N T U V O V E F J U k V T I E d F T k V S Q V V Y L D M w N H 0 m c X V v d D s s J n F 1 b 3 Q 7 U 2 V j d G l v b j E v R m 9 y b X V s Y W l y Z V 9 F d m F s d X R p b 2 5 f U 2 l 0 Z X N f U 0 k g K D I p L 1 V u c G l 2 b 3 R l Z C B P b m x 5 I F N l b G V j d G V k I E N v b H V t b n M u e 0 0 u I F B S R U 5 F W i B B V S B N T 0 l O U y B D S U 5 R I F B I T 1 R P U y B E V S B T S V R F L D M w N X 0 m c X V v d D s s J n F 1 b 3 Q 7 U 2 V j d G l v b j E v R m 9 y b X V s Y W l y Z V 9 F d m F s d X R p b 2 5 f U 2 l 0 Z X N f U 0 k g K D I p L 1 V u c G l 2 b 3 R l Z C B P b m x 5 I F N l b G V j d G V k I E N v b H V t b n M u e 1 Z l d W l s b G V 6 I H N c d T A w M j d p b C B 2 b 3 V z I H B s Y W l 0 I H B y Z W 5 k c m U g Y X U g b W 9 p b n M g Y 2 l u c S A o N S k g c G h v d G 9 z I G R 1 I H N p d G U s M z A 2 f S Z x d W 9 0 O y w m c X V v d D t T Z W N 0 a W 9 u M S 9 G b 3 J t d W x h a X J l X 0 V 2 Y W x 1 d G l v b l 9 T a X R l c 1 9 T S S A o M i k v V W 5 w a X Z v d G V k I E 9 u b H k g U 2 V s Z W N 0 Z W Q g Q 2 9 s d W 1 u c y 5 7 Q 0 F M Q 1 V M Q V R F V V I g R E V N T 0 d S Q V B I S V F V R S w z M D d 9 J n F 1 b 3 Q 7 L C Z x d W 9 0 O 1 N l Y 3 R p b 2 4 x L 0 Z v c m 1 1 b G F p c m V f R X Z h b H V 0 a W 9 u X 1 N p d G V z X 1 N J I C g y K S 9 V b n B p d m 9 0 Z W Q g T 2 5 s e S B T Z W x l Y 3 R l Z C B D b 2 x 1 b W 5 z L n t D b 2 1 i a W V u I G R l I G 3 D q W 5 h Z 2 V z I G F 2 Z X o t d m 9 1 c y B p b n R l c n J v Z 8 O p P y w z M D h 9 J n F 1 b 3 Q 7 L C Z x d W 9 0 O 1 N l Y 3 R p b 2 4 x L 0 Z v c m 1 1 b G F p c m V f R X Z h b H V 0 a W 9 u X 1 N p d G V z X 1 N J I C g y K S 9 V b n B p d m 9 0 Z W Q g T 2 5 s e S B T Z W x l Y 3 R l Z C B D b 2 x 1 b W 5 z L n t f a W Q s M z A 5 f S Z x d W 9 0 O y w m c X V v d D t T Z W N 0 a W 9 u M S 9 G b 3 J t d W x h a X J l X 0 V 2 Y W x 1 d G l v b l 9 T a X R l c 1 9 T S S A o M i k v V W 5 w a X Z v d G V k I E 9 u b H k g U 2 V s Z W N 0 Z W Q g Q 2 9 s d W 1 u c y 5 7 X 3 V 1 a W Q s M z E w f S Z x d W 9 0 O y w m c X V v d D t T Z W N 0 a W 9 u M S 9 G b 3 J t d W x h a X J l X 0 V 2 Y W x 1 d G l v b l 9 T a X R l c 1 9 T S S A o M i k v V W 5 w a X Z v d G V k I E 9 u b H k g U 2 V s Z W N 0 Z W Q g Q 2 9 s d W 1 u c y 5 7 X 3 N 1 Y m 1 p c 3 N p b 2 5 f d G l t Z S w z M T F 9 J n F 1 b 3 Q 7 L C Z x d W 9 0 O 1 N l Y 3 R p b 2 4 x L 0 Z v c m 1 1 b G F p c m V f R X Z h b H V 0 a W 9 u X 1 N p d G V z X 1 N J I C g y K S 9 V b n B p d m 9 0 Z W Q g T 2 5 s e S B T Z W x l Y 3 R l Z C B D b 2 x 1 b W 5 z L n t f d m F s a W R h d G l v b l 9 z d G F 0 d X M s M z E y f S Z x d W 9 0 O y w m c X V v d D t T Z W N 0 a W 9 u M S 9 G b 3 J t d W x h a X J l X 0 V 2 Y W x 1 d G l v b l 9 T a X R l c 1 9 T S S A o M i k v V W 5 w a X Z v d G V k I E 9 u b H k g U 2 V s Z W N 0 Z W Q g Q 2 9 s d W 1 u c y 5 7 X 2 l u Z G V 4 L D M x M 3 0 m c X V v d D s s J n F 1 b 3 Q 7 U 2 V j d G l v b j E v R m 9 y b X V s Y W l y Z V 9 F d m F s d X R p b 2 5 f U 2 l 0 Z X N f U 0 k g K D I p L 1 V u c G l 2 b 3 R l Z C B P b m x 5 I F N l b G V j d G V k I E N v b H V t b n M u e 0 F 0 d H J p Y n V 0 Z S w z M T R 9 J n F 1 b 3 Q 7 L C Z x d W 9 0 O 1 N l Y 3 R p b 2 4 x L 0 Z v c m 1 1 b G F p c m V f R X Z h b H V 0 a W 9 u X 1 N p d G V z X 1 N J I C g y K S 9 V b n B p d m 9 0 Z W Q g T 2 5 s e S B T Z W x l Y 3 R l Z C B D b 2 x 1 b W 5 z L n t W Y W x 1 Z S w z M T V 9 J n F 1 b 3 Q 7 X S w m c X V v d D t D b 2 x 1 b W 5 D b 3 V u d C Z x d W 9 0 O z o z M T Y s J n F 1 b 3 Q 7 S 2 V 5 Q 2 9 s d W 1 u T m F t Z X M m c X V v d D s 6 W 1 0 s J n F 1 b 3 Q 7 Q 2 9 s d W 1 u S W R l b n R p d G l l c y Z x d W 9 0 O z p b J n F 1 b 3 Q 7 U 2 V j d G l v b j E v R m 9 y b X V s Y W l y Z V 9 F d m F s d X R p b 2 5 f U 2 l 0 Z X N f U 0 k g K D I p L 1 V u c G l 2 b 3 R l Z C B P b m x 5 I F N l b G V j d G V k I E N v b H V t b n M u e 0 R h d G U g Z G U g b F x 1 M D A y N 8 O p d m F s d W F 0 a W 9 u L D B 9 J n F 1 b 3 Q 7 L C Z x d W 9 0 O 1 N l Y 3 R p b 2 4 x L 0 Z v c m 1 1 b G F p c m V f R X Z h b H V 0 a W 9 u X 1 N p d G V z X 1 N J I C g y K S 9 V b n B p d m 9 0 Z W Q g T 2 5 s e S B T Z W x l Y 3 R l Z C B D b 2 x 1 b W 5 z L n t O b 2 0 g R W 5 1 b c O p c m F 0 Z X V y L D F 9 J n F 1 b 3 Q 7 L C Z x d W 9 0 O 1 N l Y 3 R p b 2 4 x L 0 Z v c m 1 1 b G F p c m V f R X Z h b H V 0 a W 9 u X 1 N p d G V z X 1 N J I C g y K S 9 V b n B p d m 9 0 Z W Q g T 2 5 s e S B T Z W x l Y 3 R l Z C B D b 2 x 1 b W 5 z L n t T Z X h l I E V u d W 3 D q X J h d G V 1 c i w y f S Z x d W 9 0 O y w m c X V v d D t T Z W N 0 a W 9 u M S 9 G b 3 J t d W x h a X J l X 0 V 2 Y W x 1 d G l v b l 9 T a X R l c 1 9 T S S A o M i k v V W 5 w a X Z v d G V k I E 9 u b H k g U 2 V s Z W N 0 Z W Q g Q 2 9 s d W 1 u c y 5 7 U 2 V s Z W N 0 a W 9 u b m V y I G x h I H L D q W d p b 2 4 s M 3 0 m c X V v d D s s J n F 1 b 3 Q 7 U 2 V j d G l v b j E v R m 9 y b X V s Y W l y Z V 9 F d m F s d X R p b 2 5 f U 2 l 0 Z X N f U 0 k g K D I p L 1 V u c G l 2 b 3 R l Z C B P b m x 5 I F N l b G V j d G V k I E N v b H V t b n M u e 0 E x L i B E w 6 l w Y X J 0 Z W 1 l b n Q s N H 0 m c X V v d D s s J n F 1 b 3 Q 7 U 2 V j d G l v b j E v R m 9 y b X V s Y W l y Z V 9 F d m F s d X R p b 2 5 f U 2 l 0 Z X N f U 0 k g K D I p L 1 V u c G l 2 b 3 R l Z C B P b m x 5 I F N l b G V j d G V k I E N v b H V t b n M u e 0 E y L i B T b 3 V z L X B y w 6 l m Z W N 0 d X J l L D V 9 J n F 1 b 3 Q 7 L C Z x d W 9 0 O 1 N l Y 3 R p b 2 4 x L 0 Z v c m 1 1 b G F p c m V f R X Z h b H V 0 a W 9 u X 1 N p d G V z X 1 N J I C g y K S 9 V b n B p d m 9 0 Z W Q g T 2 5 s e S B T Z W x l Y 3 R l Z C B D b 2 x 1 b W 5 z L n t w Y 2 9 k Z X M s N n 0 m c X V v d D s s J n F 1 b 3 Q 7 U 2 V j d G l v b j E v R m 9 y b X V s Y W l y Z V 9 F d m F s d X R p b 2 5 f U 2 l 0 Z X N f U 0 k g K D I p L 1 V u c G l 2 b 3 R l Z C B P b m x 5 I F N l b G V j d G V k I E N v b H V t b n M u e 0 E u O C 4 g T m 9 t I G R 1 I F Z p b G x h Z 2 U g L y B s b 2 N h b G l 0 w 6 k g L y B z a X R l L D d 9 J n F 1 b 3 Q 7 L C Z x d W 9 0 O 1 N l Y 3 R p b 2 4 x L 0 Z v c m 1 1 b G F p c m V f R X Z h b H V 0 a W 9 u X 1 N p d G V z X 1 N J I C g y K S 9 V b n B p d m 9 0 Z W Q g T 2 5 s e S B T Z W x l Y 3 R l Z C B D b 2 x 1 b W 5 z L n t B L j g u M S 4 g U 2 k g Y X V 0 c m U s I H N w w 6 l j a W Z p Z X o g c 1 x 1 M D A y N 2 l s I H Z v d X M g c G x h a X Q s O H 0 m c X V v d D s s J n F 1 b 3 Q 7 U 2 V j d G l v b j E v R m 9 y b X V s Y W l y Z V 9 F d m F s d X R p b 2 5 f U 2 l 0 Z X N f U 0 k g K D I p L 1 V u c G l 2 b 3 R l Z C B P b m x 5 I F N l b G V j d G V k I E N v b H V t b n M u e 0 x h d C D D o C B j b 2 5 z a W T D q X J l c i w 5 f S Z x d W 9 0 O y w m c X V v d D t T Z W N 0 a W 9 u M S 9 G b 3 J t d W x h a X J l X 0 V 2 Y W x 1 d G l v b l 9 T a X R l c 1 9 T S S A o M i k v V W 5 w a X Z v d G V k I E 9 u b H k g U 2 V s Z W N 0 Z W Q g Q 2 9 s d W 1 u c y 5 7 T G 9 u Z y D D o C B j b 2 5 z a W T D q X J l c i w x M H 0 m c X V v d D s s J n F 1 b 3 Q 7 U 2 V j d G l v b j E v R m 9 y b X V s Y W l y Z V 9 F d m F s d X R p b 2 5 f U 2 l 0 Z X N f U 0 k g K D I p L 1 V u c G l 2 b 3 R l Z C B P b m x 5 I F N l b G V j d G V k I E N v b H V t b n M u e 0 E 1 L k V u d m l y b 2 5 u Z W 1 l b n Q g Z H U g b G l l d S B k Z S B k w 6 l w b G F j Z W 1 l b n Q s M T F 9 J n F 1 b 3 Q 7 L C Z x d W 9 0 O 1 N l Y 3 R p b 2 4 x L 0 Z v c m 1 1 b G F p c m V f R X Z h b H V 0 a W 9 u X 1 N p d G V z X 1 N J I C g y K S 9 V b n B p d m 9 0 Z W Q g T 2 5 s e S B T Z W x l Y 3 R l Z C B D b 2 x 1 b W 5 z L n t B N i 5 h L i B O b 2 0 g Z H U g d m l s b G F n Z S A v I H Z p b G x l L y B j Y W 5 0 b 2 4 g b G U g c G x 1 c y B w c m 9 j a G U g O i w x M n 0 m c X V v d D s s J n F 1 b 3 Q 7 U 2 V j d G l v b j E v R m 9 y b X V s Y W l y Z V 9 F d m F s d X R p b 2 5 f U 2 l 0 Z X N f U 0 k g K D I p L 1 V u c G l 2 b 3 R l Z C B P b m x 5 I F N l b G V j d G V k I E N v b H V t b n M u e 0 E 2 L m I u I E x h I G R p c 3 R h b m N l I G V u I G t t I D o s M T N 9 J n F 1 b 3 Q 7 L C Z x d W 9 0 O 1 N l Y 3 R p b 2 4 x L 0 Z v c m 1 1 b G F p c m V f R X Z h b H V 0 a W 9 u X 1 N p d G V z X 1 N J I C g y K S 9 V b n B p d m 9 0 Z W Q g T 2 5 s e S B T Z W x l Y 3 R l Z C B D b 2 x 1 b W 5 z L n t B N y 5 U e X B l I G R l I F N p d G U s M T R 9 J n F 1 b 3 Q 7 L C Z x d W 9 0 O 1 N l Y 3 R p b 2 4 x L 0 Z v c m 1 1 b G F p c m V f R X Z h b H V 0 a W 9 u X 1 N p d G V z X 1 N J I C g y K S 9 V b n B p d m 9 0 Z W Q g T 2 5 s e S B T Z W x l Y 3 R l Z C B D b 2 x 1 b W 5 z L n t B N y 4 g Q X V 0 c m U s I H B y w 6 l j a X N l e i w x N X 0 m c X V v d D s s J n F 1 b 3 Q 7 U 2 V j d G l v b j E v R m 9 y b X V s Y W l y Z V 9 F d m F s d X R p b 2 5 f U 2 l 0 Z X N f U 0 k g K D I p L 1 V u c G l 2 b 3 R l Z C B P b m x 5 I F N l b G V j d G V k I E N v b H V t b n M u e 0 E 4 L i B R d W V s I H R 5 c G U g Z O K A m W 9 y Z 2 F u a X N h d G l v b i B l c 3 Q g Z W 4 g Y 2 h h c m d l I G R l I G x h I G d l c 3 R p b 2 4 g Z H U g c 2 l 0 Z S A / L D E 2 f S Z x d W 9 0 O y w m c X V v d D t T Z W N 0 a W 9 u M S 9 G b 3 J t d W x h a X J l X 0 V 2 Y W x 1 d G l v b l 9 T a X R l c 1 9 T S S A o M i k v V W 5 w a X Z v d G V k I E 9 u b H k g U 2 V s Z W N 0 Z W Q g Q 2 9 s d W 1 u c y 5 7 Q T g u M S 4 g U 3 D D q W N p Z m l l e i B h d X R y Z S B 0 e X B l I G R c d T A w M j d v c m d h b m l z Y X R p b 2 4 s M T d 9 J n F 1 b 3 Q 7 L C Z x d W 9 0 O 1 N l Y 3 R p b 2 4 x L 0 Z v c m 1 1 b G F p c m V f R X Z h b H V 0 a W 9 u X 1 N p d G V z X 1 N J I C g y K S 9 V b n B p d m 9 0 Z W Q g T 2 5 s e S B T Z W x l Y 3 R l Z C B D b 2 x 1 b W 5 z L n t C M W E u I E 5 v b W J y Z S B k Z S B t w 6 l u Y W d l c y B k Z X M g U E R J L D E 4 f S Z x d W 9 0 O y w m c X V v d D t T Z W N 0 a W 9 u M S 9 G b 3 J t d W x h a X J l X 0 V 2 Y W x 1 d G l v b l 9 T a X R l c 1 9 T S S A o M i k v V W 5 w a X Z v d G V k I E 9 u b H k g U 2 V s Z W N 0 Z W Q g Q 2 9 s d W 1 u c y 5 7 Q j F i L i B O b 2 1 i c m U g Z F x 1 M D A y N 2 l u Z G l 2 a W R 1 c y w x O X 0 m c X V v d D s s J n F 1 b 3 Q 7 U 2 V j d G l v b j E v R m 9 y b X V s Y W l y Z V 9 F d m F s d X R p b 2 5 f U 2 l 0 Z X N f U 0 k g K D I p L 1 V u c G l 2 b 3 R l Z C B P b m x 5 I F N l b G V j d G V k I E N v b H V t b n M u e 1 L D q W d p b 2 4 g Z G U g c H J v d m V u Y W 5 j Z S B k d S B H c m 9 1 c G U g c H J p b m N p c G F s I G R l c y B Q Z X J z b 2 5 u Z X M g R M O p c G x h Y 8 O p Z X M g S W 5 0 Z X J u Z X M s M j B 9 J n F 1 b 3 Q 7 L C Z x d W 9 0 O 1 N l Y 3 R p b 2 4 x L 0 Z v c m 1 1 b G F p c m V f R X Z h b H V 0 a W 9 u X 1 N p d G V z X 1 N J I C g y K S 9 V b n B p d m 9 0 Z W Q g T 2 5 s e S B T Z W x l Y 3 R l Z C B D b 2 x 1 b W 5 z L n t E w 6 l w Y X J 0 Z W 1 l b n Q g Z G U g c H J v d m V u Y W 5 j Z S B k d S B H c m 9 1 c G U g c H J p b m N p c G F s I G R l c y B Q Z X J z b 2 5 u Z X M g R M O p c G x h Y 8 O p Z X M g S W 5 0 Z X J u Z X M s M j F 9 J n F 1 b 3 Q 7 L C Z x d W 9 0 O 1 N l Y 3 R p b 2 4 x L 0 Z v c m 1 1 b G F p c m V f R X Z h b H V 0 a W 9 u X 1 N p d G V z X 1 N J I C g y K S 9 V b n B p d m 9 0 Z W Q g T 2 5 s e S B T Z W x l Y 3 R l Z C B D b 2 x 1 b W 5 z L n t T b 3 V z L V B y w 6 l m Z W N 0 d X J l I G R l I H B y b 3 Z l b m F u Y 2 U g Z H U g R 3 J v d X B l I H B y a W 5 j a X B h b C B k Z X M g U G V y c 2 9 u b m V z I E T D q X B s Y W P D q W V z I E l u d G V y b m V z L D I y f S Z x d W 9 0 O y w m c X V v d D t T Z W N 0 a W 9 u M S 9 G b 3 J t d W x h a X J l X 0 V 2 Y W x 1 d G l v b l 9 T a X R l c 1 9 T S S A o M i k v V W 5 w a X Z v d G V k I E 9 u b H k g U 2 V s Z W N 0 Z W Q g Q 2 9 s d W 1 u c y 5 7 T W 9 5 Z W 5 z I G R l I G T D q X B s Y W N l b W V u d C B l b X B y d W 5 0 w 6 l z I H B h c i B s Z X M g U E R J L D I z f S Z x d W 9 0 O y w m c X V v d D t T Z W N 0 a W 9 u M S 9 G b 3 J t d W x h a X J l X 0 V 2 Y W x 1 d G l v b l 9 T a X R l c 1 9 T S S A o M i k v V W 5 w a X Z v d G V k I E 9 u b H k g U 2 V s Z W N 0 Z W Q g Q 2 9 s d W 1 u c y 5 7 T W 9 5 Z W 5 z I G R l I G T D q X B s Y W N l b W V u d C B l b X B y d W 5 0 w 6 l z I H B h c i B s Z X M g U E R J L 0 E g c G l l Z C w y N H 0 m c X V v d D s s J n F 1 b 3 Q 7 U 2 V j d G l v b j E v R m 9 y b X V s Y W l y Z V 9 F d m F s d X R p b 2 5 f U 2 l 0 Z X N f U 0 k g K D I p L 1 V u c G l 2 b 3 R l Z C B P b m x 5 I F N l b G V j d G V k I E N v b H V t b n M u e 0 1 v e W V u c y B k Z S B k w 6 l w b G F j Z W 1 l b n Q g Z W 1 w c n V u d M O p c y B w Y X I g b G V z I F B E S S 9 N b 3 R v L D I 1 f S Z x d W 9 0 O y w m c X V v d D t T Z W N 0 a W 9 u M S 9 G b 3 J t d W x h a X J l X 0 V 2 Y W x 1 d G l v b l 9 T a X R l c 1 9 T S S A o M i k v V W 5 w a X Z v d G V k I E 9 u b H k g U 2 V s Z W N 0 Z W Q g Q 2 9 s d W 1 u c y 5 7 T W 9 5 Z W 5 z I G R l I G T D q X B s Y W N l b W V u d C B l b X B y d W 5 0 w 6 l z I H B h c i B s Z X M g U E R J L 0 J p Y 3 l j b G V 0 d G U s M j Z 9 J n F 1 b 3 Q 7 L C Z x d W 9 0 O 1 N l Y 3 R p b 2 4 x L 0 Z v c m 1 1 b G F p c m V f R X Z h b H V 0 a W 9 u X 1 N p d G V z X 1 N J I C g y K S 9 V b n B p d m 9 0 Z W Q g T 2 5 s e S B T Z W x l Y 3 R l Z C B D b 2 x 1 b W 5 z L n t N b 3 l l b n M g Z G U g Z M O p c G x h Y 2 V t Z W 5 0 I G V t c H J 1 b n T D q X M g c G F y I G x l c y B Q R E k v V m 9 p d H V y Z S w y N 3 0 m c X V v d D s s J n F 1 b 3 Q 7 U 2 V j d G l v b j E v R m 9 y b X V s Y W l y Z V 9 F d m F s d X R p b 2 5 f U 2 l 0 Z X N f U 0 k g K D I p L 1 V u c G l 2 b 3 R l Z C B P b m x 5 I F N l b G V j d G V k I E N v b H V t b n M u e 0 1 v e W V u c y B k Z S B k w 6 l w b G F j Z W 1 l b n Q g Z W 1 w c n V u d M O p c y B w Y X I g b G V z I F B E S S 9 Q a X J v Z 3 V l L D I 4 f S Z x d W 9 0 O y w m c X V v d D t T Z W N 0 a W 9 u M S 9 G b 3 J t d W x h a X J l X 0 V 2 Y W x 1 d G l v b l 9 T a X R l c 1 9 T S S A o M i k v V W 5 w a X Z v d G V k I E 9 u b H k g U 2 V s Z W N 0 Z W Q g Q 2 9 s d W 1 u c y 5 7 T W 9 5 Z W 5 z I G R l I G T D q X B s Y W N l b W V u d C B l b X B y d W 5 0 w 6 l z I H B h c i B s Z X M g U E R J L 0 R v c y B k X H U w M D I 3 Y W 5 p b W F s L D I 5 f S Z x d W 9 0 O y w m c X V v d D t T Z W N 0 a W 9 u M S 9 G b 3 J t d W x h a X J l X 0 V 2 Y W x 1 d G l v b l 9 T a X R l c 1 9 T S S A o M i k v V W 5 w a X Z v d G V k I E 9 u b H k g U 2 V s Z W N 0 Z W Q g Q 2 9 s d W 1 u c y 5 7 T W 9 5 Z W 5 z I G R l I G T D q X B s Y W N l b W V u d C B l b X B y d W 5 0 w 6 l z I H B h c i B s Z X M g U E R J L 1 b D q W h p Y 3 V s Z S B t a W x p d G F p c m U s M z B 9 J n F 1 b 3 Q 7 L C Z x d W 9 0 O 1 N l Y 3 R p b 2 4 x L 0 Z v c m 1 1 b G F p c m V f R X Z h b H V 0 a W 9 u X 1 N p d G V z X 1 N J I C g y K S 9 V b n B p d m 9 0 Z W Q g T 2 5 s e S B T Z W x l Y 3 R l Z C B D b 2 x 1 b W 5 z L n t N b 3 l l b n M g Z G U g Z M O p c G x h Y 2 V t Z W 5 0 I G V t c H J 1 b n T D q X M g c G F y I G x l c y B Q R E k v V H J h b n N w b 3 J 0 I G V u I G N v b W 1 1 b i w z M X 0 m c X V v d D s s J n F 1 b 3 Q 7 U 2 V j d G l v b j E v R m 9 y b X V s Y W l y Z V 9 F d m F s d X R p b 2 5 f U 2 l 0 Z X N f U 0 k g K D I p L 1 V u c G l 2 b 3 R l Z C B P b m x 5 I F N l b G V j d G V k I E N v b H V t b n M u e 0 F u b s O p Z S B k X H U w M D I 3 Y X J y a X b D q W U g Z H U g R 3 J v d X B l I H B y a W 5 j a X B h b C B k Z X M g U G V y c 2 9 u b m V z I E T D q X B s Y W P D q W V z I E l u d G V y b m V z L D M y f S Z x d W 9 0 O y w m c X V v d D t T Z W N 0 a W 9 u M S 9 G b 3 J t d W x h a X J l X 0 V 2 Y W x 1 d G l v b l 9 T a X R l c 1 9 T S S A o M i k v V W 5 w a X Z v d G V k I E 9 u b H k g U 2 V s Z W N 0 Z W Q g Q 2 9 s d W 1 u c y 5 7 Q W 5 u w 6 l l X 0 F y c m l 2 w 6 l l X 1 B E S S w z M 3 0 m c X V v d D s s J n F 1 b 3 Q 7 U 2 V j d G l v b j E v R m 9 y b X V s Y W l y Z V 9 F d m F s d X R p b 2 5 f U 2 l 0 Z X N f U 0 k g K D I p L 1 V u c G l 2 b 3 R l Z C B P b m x 5 I F N l b G V j d G V k I E N v b H V t b n M u e 1 B v d X I g c X V l b G x l c y B y Y W l z b 2 5 z I G x h I G 1 h a m 9 y a X T D q S B k Z X M g U E R J I H N c d T A w M j f D q X R h a W V u d C B k w 6 l w b G F j w 6 l z I C h s b 3 J z I G R 1 I H B y Z W 1 p Z X I g Z M O p c G x h Y 2 V t Z W 5 0 K S w z N H 0 m c X V v d D s s J n F 1 b 3 Q 7 U 2 V j d G l v b j E v R m 9 y b X V s Y W l y Z V 9 F d m F s d X R p b 2 5 f U 2 l 0 Z X N f U 0 k g K D I p L 1 V u c G l 2 b 3 R l Z C B P b m x 5 I F N l b G V j d G V k I E N v b H V t b n M u e 0 E 4 L j E u I F N w w 6 l j a W Z p Z X o g Y X V 0 c m U g c m F p c 2 9 u c y B k Z S B k w 6 l w b G F j Z W 1 l b n Q s M z V 9 J n F 1 b 3 Q 7 L C Z x d W 9 0 O 1 N l Y 3 R p b 2 4 x L 0 Z v c m 1 1 b G F p c m V f R X Z h b H V 0 a W 9 u X 1 N p d G V z X 1 N J I C g y K S 9 V b n B p d m 9 0 Z W Q g T 2 5 s e S B T Z W x l Y 3 R l Z C B D b 2 x 1 b W 5 z L n t C M m E g T m 9 t Y n J l I G R l I G 3 D q W 5 h Z 2 V z I H J l d G 9 1 c m 7 D q X M g Y W 5 j a W V u c y B Q R E k s M z Z 9 J n F 1 b 3 Q 7 L C Z x d W 9 0 O 1 N l Y 3 R p b 2 4 x L 0 Z v c m 1 1 b G F p c m V f R X Z h b H V 0 a W 9 u X 1 N p d G V z X 1 N J I C g y K S 9 V b n B p d m 9 0 Z W Q g T 2 5 s e S B T Z W x l Y 3 R l Z C B D b 2 x 1 b W 5 z L n t C M m I g T m 9 t Y n J l I G R c d T A w M j d p b m R p d m l k d X M g c m V 0 b 3 V y b s O p c y B h b m N p Z W 5 z I F B E S S w z N 3 0 m c X V v d D s s J n F 1 b 3 Q 7 U 2 V j d G l v b j E v R m 9 y b X V s Y W l y Z V 9 F d m F s d X R p b 2 5 f U 2 l 0 Z X N f U 0 k g K D I p L 1 V u c G l 2 b 3 R l Z C B P b m x 5 I F N l b G V j d G V k I E N v b H V t b n M u e 1 B y b 3 Z p b m N l I G R l I H B y b 3 Z l b m F u Y 2 U g Z G U g b G E g b W F q b 3 J p d M O p I G R l c y B y Z X R v d X J u w 6 l z I G F u Y 2 l l b n M g U E R J L D M 4 f S Z x d W 9 0 O y w m c X V v d D t T Z W N 0 a W 9 u M S 9 G b 3 J t d W x h a X J l X 0 V 2 Y W x 1 d G l v b l 9 T a X R l c 1 9 T S S A o M i k v V W 5 w a X Z v d G V k I E 9 u b H k g U 2 V s Z W N 0 Z W Q g Q 2 9 s d W 1 u c y 5 7 R M O p c G F y d G V t Z W 5 0 I G R l I H B y b 3 Z l b m F u Y 2 U g Z G U g b G E g b W F q b 3 J p d M O p I G R l c y B y Z X R v d X J u w 6 l z I G F u Y 2 l l b n M g U E R J L D M 5 f S Z x d W 9 0 O y w m c X V v d D t T Z W N 0 a W 9 u M S 9 G b 3 J t d W x h a X J l X 0 V 2 Y W x 1 d G l v b l 9 T a X R l c 1 9 T S S A o M i k v V W 5 w a X Z v d G V k I E 9 u b H k g U 2 V s Z W N 0 Z W Q g Q 2 9 s d W 1 u c y 5 7 U 2 9 1 c y 1 Q c s O p Z m V j d H V y Z S B k Z S B w c m 9 2 Z W 5 h b m N l I G R 1 I E d y b 3 V w Z S B w c m l u Y 2 l w Y W w g Z G V z I H J l d G 9 1 c m 7 D q X M g Y W 5 j a W V u c y B Q R E k s N D B 9 J n F 1 b 3 Q 7 L C Z x d W 9 0 O 1 N l Y 3 R p b 2 4 x L 0 Z v c m 1 1 b G F p c m V f R X Z h b H V 0 a W 9 u X 1 N p d G V z X 1 N J I C g y K S 9 V b n B p d m 9 0 Z W Q g T 2 5 s e S B T Z W x l Y 3 R l Z C B D b 2 x 1 b W 5 z L n t B b m 7 D q W U g Z G U g U k V U T 1 V S I G R 1 I E d y b 3 V w Z S B w c m l u Y 2 l w Y W w g Z G V z I F J l d G 9 1 c m 7 D q X M s N D F 9 J n F 1 b 3 Q 7 L C Z x d W 9 0 O 1 N l Y 3 R p b 2 4 x L 0 Z v c m 1 1 b G F p c m V f R X Z h b H V 0 a W 9 u X 1 N p d G V z X 1 N J I C g y K S 9 V b n B p d m 9 0 Z W Q g T 2 5 s e S B T Z W x l Y 3 R l Z C B D b 2 x 1 b W 5 z L n t B b m 5 l Z V 9 S Z X R v d X J f Y W 5 j a W V u c y B Q R E k s N D J 9 J n F 1 b 3 Q 7 L C Z x d W 9 0 O 1 N l Y 3 R p b 2 4 x L 0 Z v c m 1 1 b G F p c m V f R X Z h b H V 0 a W 9 u X 1 N p d G V z X 1 N J I C g y K S 9 V b n B p d m 9 0 Z W Q g T 2 5 s e S B T Z W x l Y 3 R l Z C B D b 2 x 1 b W 5 z L n t N b 3 l l b n M g Z G U g Z M O p c G x h Y 2 V t Z W 5 0 I G V t c H J 1 b n T D q X M g c G F y I G x l c y B y Z X R v d X J u w 6 l z L D Q z f S Z x d W 9 0 O y w m c X V v d D t T Z W N 0 a W 9 u M S 9 G b 3 J t d W x h a X J l X 0 V 2 Y W x 1 d G l v b l 9 T a X R l c 1 9 T S S A o M i k v V W 5 w a X Z v d G V k I E 9 u b H k g U 2 V s Z W N 0 Z W Q g Q 2 9 s d W 1 u c y 5 7 T W 9 5 Z W 5 z I G R l I G T D q X B s Y W N l b W V u d C B l b X B y d W 5 0 w 6 l z I H B h c i B s Z X M g c m V 0 b 3 V y b s O p c y 9 B I H B p Z W Q s N D R 9 J n F 1 b 3 Q 7 L C Z x d W 9 0 O 1 N l Y 3 R p b 2 4 x L 0 Z v c m 1 1 b G F p c m V f R X Z h b H V 0 a W 9 u X 1 N p d G V z X 1 N J I C g y K S 9 V b n B p d m 9 0 Z W Q g T 2 5 s e S B T Z W x l Y 3 R l Z C B D b 2 x 1 b W 5 z L n t N b 3 l l b n M g Z G U g Z M O p c G x h Y 2 V t Z W 5 0 I G V t c H J 1 b n T D q X M g c G F y I G x l c y B y Z X R v d X J u w 6 l z L 0 1 v d G 8 s N D V 9 J n F 1 b 3 Q 7 L C Z x d W 9 0 O 1 N l Y 3 R p b 2 4 x L 0 Z v c m 1 1 b G F p c m V f R X Z h b H V 0 a W 9 u X 1 N p d G V z X 1 N J I C g y K S 9 V b n B p d m 9 0 Z W Q g T 2 5 s e S B T Z W x l Y 3 R l Z C B D b 2 x 1 b W 5 z L n t N b 3 l l b n M g Z G U g Z M O p c G x h Y 2 V t Z W 5 0 I G V t c H J 1 b n T D q X M g c G F y I G x l c y B y Z X R v d X J u w 6 l z L 0 J p Y 3 l j b G V 0 d G U s N D Z 9 J n F 1 b 3 Q 7 L C Z x d W 9 0 O 1 N l Y 3 R p b 2 4 x L 0 Z v c m 1 1 b G F p c m V f R X Z h b H V 0 a W 9 u X 1 N p d G V z X 1 N J I C g y K S 9 V b n B p d m 9 0 Z W Q g T 2 5 s e S B T Z W x l Y 3 R l Z C B D b 2 x 1 b W 5 z L n t N b 3 l l b n M g Z G U g Z M O p c G x h Y 2 V t Z W 5 0 I G V t c H J 1 b n T D q X M g c G F y I G x l c y B y Z X R v d X J u w 6 l z L 1 Z v a X R 1 c m U s N D d 9 J n F 1 b 3 Q 7 L C Z x d W 9 0 O 1 N l Y 3 R p b 2 4 x L 0 Z v c m 1 1 b G F p c m V f R X Z h b H V 0 a W 9 u X 1 N p d G V z X 1 N J I C g y K S 9 V b n B p d m 9 0 Z W Q g T 2 5 s e S B T Z W x l Y 3 R l Z C B D b 2 x 1 b W 5 z L n t N b 3 l l b n M g Z G U g Z M O p c G x h Y 2 V t Z W 5 0 I G V t c H J 1 b n T D q X M g c G F y I G x l c y B y Z X R v d X J u w 6 l z L 1 B p c m 9 n d W U s N D h 9 J n F 1 b 3 Q 7 L C Z x d W 9 0 O 1 N l Y 3 R p b 2 4 x L 0 Z v c m 1 1 b G F p c m V f R X Z h b H V 0 a W 9 u X 1 N p d G V z X 1 N J I C g y K S 9 V b n B p d m 9 0 Z W Q g T 2 5 s e S B T Z W x l Y 3 R l Z C B D b 2 x 1 b W 5 z L n t N b 3 l l b n M g Z G U g Z M O p c G x h Y 2 V t Z W 5 0 I G V t c H J 1 b n T D q X M g c G F y I G x l c y B y Z X R v d X J u w 6 l z L 0 R v c y B k X H U w M D I 3 Y W 5 p b W F s L D Q 5 f S Z x d W 9 0 O y w m c X V v d D t T Z W N 0 a W 9 u M S 9 G b 3 J t d W x h a X J l X 0 V 2 Y W x 1 d G l v b l 9 T a X R l c 1 9 T S S A o M i k v V W 5 w a X Z v d G V k I E 9 u b H k g U 2 V s Z W N 0 Z W Q g Q 2 9 s d W 1 u c y 5 7 T W 9 5 Z W 5 z I G R l I G T D q X B s Y W N l b W V u d C B l b X B y d W 5 0 w 6 l z I H B h c i B s Z X M g c m V 0 b 3 V y b s O p c y 9 W w 6 l o a W N 1 b G U g b W l s a X R h a X J l L D U w f S Z x d W 9 0 O y w m c X V v d D t T Z W N 0 a W 9 u M S 9 G b 3 J t d W x h a X J l X 0 V 2 Y W x 1 d G l v b l 9 T a X R l c 1 9 T S S A o M i k v V W 5 w a X Z v d G V k I E 9 u b H k g U 2 V s Z W N 0 Z W Q g Q 2 9 s d W 1 u c y 5 7 T W 9 5 Z W 5 z I G R l I G T D q X B s Y W N l b W V u d C B l b X B y d W 5 0 w 6 l z I H B h c i B s Z X M g c m V 0 b 3 V y b s O p c y 9 U c m F u c 3 B v c n Q g Z W 4 g Y 2 9 t b X V u L D U x f S Z x d W 9 0 O y w m c X V v d D t T Z W N 0 a W 9 u M S 9 G b 3 J t d W x h a X J l X 0 V 2 Y W x 1 d G l v b l 9 T a X R l c 1 9 T S S A o M i k v V W 5 w a X Z v d G V k I E 9 u b H k g U 2 V s Z W N 0 Z W Q g Q 2 9 s d W 1 u c y 5 7 U G 9 1 c i B x d W V s b G V z I H J h a X N v b n M g b G E g b W F q b 3 J p d M O p I G R l c y B y Z X R v d X J u w 6 l z I M O p d G F p Z W 5 0 I H J l b n R y w 6 l l L D U y f S Z x d W 9 0 O y w m c X V v d D t T Z W N 0 a W 9 u M S 9 G b 3 J t d W x h a X J l X 0 V 2 Y W x 1 d G l v b l 9 T a X R l c 1 9 T S S A o M i k v V W 5 w a X Z v d G V k I E 9 u b H k g U 2 V s Z W N 0 Z W Q g Q 2 9 s d W 1 u c y 5 7 R X N 0 L W N l I H F 1 Z S B s Y S B t Y W p v c m l 0 w 6 k g Z G U g Y 2 V z I H J l d G 9 1 c m 7 D q X M g Z X N 0 I H J l b n R y w 6 l l I G R h b n M g b G V z I G h h Y m l 0 Y X R p b 2 5 z I G T i g J l h d m F u d C B k w 6 l w b G F j Z W 1 l b n Q g P y w 1 M 3 0 m c X V v d D s s J n F 1 b 3 Q 7 U 2 V j d G l v b j E v R m 9 y b X V s Y W l y Z V 9 F d m F s d X R p b 2 5 f U 2 l 0 Z X N f U 0 k g K D I p L 1 V u c G l 2 b 3 R l Z C B P b m x 5 I F N l b G V j d G V k I E N v b H V t b n M u e 1 N p I G 5 v b i w g c G 9 1 c n F 1 b 2 k s N T R 9 J n F 1 b 3 Q 7 L C Z x d W 9 0 O 1 N l Y 3 R p b 2 4 x L 0 Z v c m 1 1 b G F p c m V f R X Z h b H V 0 a W 9 u X 1 N p d G V z X 1 N J I C g y K S 9 V b n B p d m 9 0 Z W Q g T 2 5 s e S B T Z W x l Y 3 R l Z C B D b 2 x 1 b W 5 z L n t T a S B u b 2 4 s I H B v d X J x d W 9 p L 0 F i c m l z I G T D q X R y d W l 0 c y w 1 N X 0 m c X V v d D s s J n F 1 b 3 Q 7 U 2 V j d G l v b j E v R m 9 y b X V s Y W l y Z V 9 F d m F s d X R p b 2 5 f U 2 l 0 Z X N f U 0 k g K D I p L 1 V u c G l 2 b 3 R l Z C B P b m x 5 I F N l b G V j d G V k I E N v b H V t b n M u e 1 N p I G 5 v b i w g c G 9 1 c n F 1 b 2 k v V G V y c m F p b i B v Y 2 N 1 c M O p I H B h c i B k 4 o C Z Y X V 0 c m V z I H B l c n N v b m 5 l c y w 1 N n 0 m c X V v d D s s J n F 1 b 3 Q 7 U 2 V j d G l v b j E v R m 9 y b X V s Y W l y Z V 9 F d m F s d X R p b 2 5 f U 2 l 0 Z X N f U 0 k g K D I p L 1 V u c G l 2 b 3 R l Z C B P b m x 5 I F N l b G V j d G V k I E N v b H V t b n M u e 1 N p I G 5 v b i w g c G 9 1 c n F 1 b 2 k v S W 5 z w 6 l j d X J p d M O p I G z D o C B v w 7 k g b O K A m W h h Y m l 0 Y X R p b 2 4 g w 6 l 0 Y W l 0 I G x v Y 2 F s a X P D q W U s N T d 9 J n F 1 b 3 Q 7 L C Z x d W 9 0 O 1 N l Y 3 R p b 2 4 x L 0 Z v c m 1 1 b G F p c m V f R X Z h b H V 0 a W 9 u X 1 N p d G V z X 1 N J I C g y K S 9 V b n B p d m 9 0 Z W Q g T 2 5 s e S B T Z W x l Y 3 R l Z C B D b 2 x 1 b W 5 z L n t T a S B u b 2 4 s I H B v d X J x d W 9 p L 1 J l c 3 R l c i B h d m V j I G T i g J l h d X R y Z X M g Z m F t a W x s Z X M g Z G F u c y B s Z S B s a W V 1 I G F j d H V l b C w 1 O H 0 m c X V v d D s s J n F 1 b 3 Q 7 U 2 V j d G l v b j E v R m 9 y b X V s Y W l y Z V 9 F d m F s d X R p b 2 5 f U 2 l 0 Z X N f U 0 k g K D I p L 1 V u c G l 2 b 3 R l Z C B P b m x 5 I F N l b G V j d G V k I E N v b H V t b n M u e 1 N p I G 5 v b i w g c G 9 1 c n F 1 b 2 k v Q X V 0 c m V z I M O g I H B y w 6 l j a X N l c i w 1 O X 0 m c X V v d D s s J n F 1 b 3 Q 7 U 2 V j d G l v b j E v R m 9 y b X V s Y W l y Z V 9 F d m F s d X R p b 2 5 f U 2 l 0 Z X N f U 0 k g K D I p L 1 V u c G l 2 b 3 R l Z C B P b m x 5 I F N l b G V j d G V k I E N v b H V t b n M u e 0 I y Y S B O b 2 1 i c m U g Z G U g b c O p b m F n Z X M g c m V 0 b 3 V y b s O p c y B 2 Z W 5 1 c y B k Z S B s X H U w M D I 3 w 6 l 0 c m F u Z 2 V y L D Y w f S Z x d W 9 0 O y w m c X V v d D t T Z W N 0 a W 9 u M S 9 G b 3 J t d W x h a X J l X 0 V 2 Y W x 1 d G l v b l 9 T a X R l c 1 9 T S S A o M i k v V W 5 w a X Z v d G V k I E 9 u b H k g U 2 V s Z W N 0 Z W Q g Q 2 9 s d W 1 u c y 5 7 Q j J i I E 5 v b W J y Z S B k X H U w M D I 3 a W 5 k a X Z p Z H V z I H J l d G 9 1 c m 7 D q X M g d m V u d X M g Z G U g b F x 1 M D A y N 8 O p d H J h b m d l c i w 2 M X 0 m c X V v d D s s J n F 1 b 3 Q 7 U 2 V j d G l v b j E v R m 9 y b X V s Y W l y Z V 9 F d m F s d X R p b 2 5 f U 2 l 0 Z X N f U 0 k g K D I p L 1 V u c G l 2 b 3 R l Z C B P b m x 5 I F N l b G V j d G V k I E N v b H V t b n M u e 1 B h e X M g Z G U g c H J v d m V u Y W 5 j Z S B k Z S B s Y S B t Y W p v c m l 0 w 6 k g Z G V z I H J l d G 9 1 c m 7 D q X M g d m V u d X M g Z G U g b F x 1 M D A y N 8 O p d H J h b m d l c i w 2 M n 0 m c X V v d D s s J n F 1 b 3 Q 7 U 2 V j d G l v b j E v R m 9 y b X V s Y W l y Z V 9 F d m F s d X R p b 2 5 f U 2 l 0 Z X N f U 0 k g K D I p L 1 V u c G l 2 b 3 R l Z C B P b m x 5 I F N l b G V j d G V k I E N v b H V t b n M u e 1 B y b 3 Z p b m N l I G R l I H B y b 3 Z l b m F u Y 2 U g Z G U g b G E g b W F q b 3 J p d M O p I G R l c y B y Z X R v d X J u w 6 l z I H Z l b n V z I G R l I G x c d T A w M j f D q X R y Y W 5 n Z X I s N j N 9 J n F 1 b 3 Q 7 L C Z x d W 9 0 O 1 N l Y 3 R p b 2 4 x L 0 Z v c m 1 1 b G F p c m V f R X Z h b H V 0 a W 9 u X 1 N p d G V z X 1 N J I C g y K S 9 V b n B p d m 9 0 Z W Q g T 2 5 s e S B T Z W x l Y 3 R l Z C B D b 2 x 1 b W 5 z L n t E w 6 l w Y X J 0 Z W 1 l b n Q g Z G U g c H J v d m V u Y W 5 j Z S B k Z S B s Y S B t Y W p v c m l 0 w 6 k g Z G V z I H J l d G 9 1 c m 7 D q X M g d m V u d X M g Z G U g b F x 1 M D A y N 8 O p d H J h b m d l c i w 2 N H 0 m c X V v d D s s J n F 1 b 3 Q 7 U 2 V j d G l v b j E v R m 9 y b X V s Y W l y Z V 9 F d m F s d X R p b 2 5 f U 2 l 0 Z X N f U 0 k g K D I p L 1 V u c G l 2 b 3 R l Z C B P b m x 5 I F N l b G V j d G V k I E N v b H V t b n M u e 0 F u b s O p Z S B k Z S B S R V R P V V I g Z H U g R 3 J v d X B l I H B y a W 5 j a X B h b C B k Z X M g U m V 0 b 3 V y b s O p c z I s N j V 9 J n F 1 b 3 Q 7 L C Z x d W 9 0 O 1 N l Y 3 R p b 2 4 x L 0 Z v c m 1 1 b G F p c m V f R X Z h b H V 0 a W 9 u X 1 N p d G V z X 1 N J I C g y K S 9 V b n B p d m 9 0 Z W Q g T 2 5 s e S B T Z W x l Y 3 R l Z C B D b 2 x 1 b W 5 z L n t B b m 5 l Z V 9 S Z X R v d X J f Y X U g V G N o Y W Q s N j Z 9 J n F 1 b 3 Q 7 L C Z x d W 9 0 O 1 N l Y 3 R p b 2 4 x L 0 Z v c m 1 1 b G F p c m V f R X Z h b H V 0 a W 9 u X 1 N p d G V z X 1 N J I C g y K S 9 V b n B p d m 9 0 Z W Q g T 2 5 s e S B T Z W x l Y 3 R l Z C B D b 2 x 1 b W 5 z L n t N b 3 l l b n M g Z G U g Z M O p c G x h Y 2 V t Z W 5 0 I G V t c H J 1 b n T D q X M g c G F y I G x l c y B y Z X R v d X J u w 6 l z M y w 2 N 3 0 m c X V v d D s s J n F 1 b 3 Q 7 U 2 V j d G l v b j E v R m 9 y b X V s Y W l y Z V 9 F d m F s d X R p b 2 5 f U 2 l 0 Z X N f U 0 k g K D I p L 1 V u c G l 2 b 3 R l Z C B P b m x 5 I F N l b G V j d G V k I E N v b H V t b n M u e 0 1 v e W V u c y B k Z S B k w 6 l w b G F j Z W 1 l b n Q g Z W 1 w c n V u d M O p c y B w Y X I g b G V z I H J l d G 9 1 c m 7 D q X M v Q S B w a W V k N C w 2 O H 0 m c X V v d D s s J n F 1 b 3 Q 7 U 2 V j d G l v b j E v R m 9 y b X V s Y W l y Z V 9 F d m F s d X R p b 2 5 f U 2 l 0 Z X N f U 0 k g K D I p L 1 V u c G l 2 b 3 R l Z C B P b m x 5 I F N l b G V j d G V k I E N v b H V t b n M u e 0 1 v e W V u c y B k Z S B k w 6 l w b G F j Z W 1 l b n Q g Z W 1 w c n V u d M O p c y B w Y X I g b G V z I H J l d G 9 1 c m 7 D q X M v T W 9 0 b z U s N j l 9 J n F 1 b 3 Q 7 L C Z x d W 9 0 O 1 N l Y 3 R p b 2 4 x L 0 Z v c m 1 1 b G F p c m V f R X Z h b H V 0 a W 9 u X 1 N p d G V z X 1 N J I C g y K S 9 V b n B p d m 9 0 Z W Q g T 2 5 s e S B T Z W x l Y 3 R l Z C B D b 2 x 1 b W 5 z L n t N b 3 l l b n M g Z G U g Z M O p c G x h Y 2 V t Z W 5 0 I G V t c H J 1 b n T D q X M g c G F y I G x l c y B y Z X R v d X J u w 6 l z L 0 J p Y 3 l j b G V 0 d G U 2 L D c w f S Z x d W 9 0 O y w m c X V v d D t T Z W N 0 a W 9 u M S 9 G b 3 J t d W x h a X J l X 0 V 2 Y W x 1 d G l v b l 9 T a X R l c 1 9 T S S A o M i k v V W 5 w a X Z v d G V k I E 9 u b H k g U 2 V s Z W N 0 Z W Q g Q 2 9 s d W 1 u c y 5 7 T W 9 5 Z W 5 z I G R l I G T D q X B s Y W N l b W V u d C B l b X B y d W 5 0 w 6 l z I H B h c i B s Z X M g c m V 0 b 3 V y b s O p c y 9 W b 2 l 0 d X J l N y w 3 M X 0 m c X V v d D s s J n F 1 b 3 Q 7 U 2 V j d G l v b j E v R m 9 y b X V s Y W l y Z V 9 F d m F s d X R p b 2 5 f U 2 l 0 Z X N f U 0 k g K D I p L 1 V u c G l 2 b 3 R l Z C B P b m x 5 I F N l b G V j d G V k I E N v b H V t b n M u e 0 1 v e W V u c y B k Z S B k w 6 l w b G F j Z W 1 l b n Q g Z W 1 w c n V u d M O p c y B w Y X I g b G V z I H J l d G 9 1 c m 7 D q X M v U G l y b 2 d 1 Z T g s N z J 9 J n F 1 b 3 Q 7 L C Z x d W 9 0 O 1 N l Y 3 R p b 2 4 x L 0 Z v c m 1 1 b G F p c m V f R X Z h b H V 0 a W 9 u X 1 N p d G V z X 1 N J I C g y K S 9 V b n B p d m 9 0 Z W Q g T 2 5 s e S B T Z W x l Y 3 R l Z C B D b 2 x 1 b W 5 z L n t N b 3 l l b n M g Z G U g Z M O p c G x h Y 2 V t Z W 5 0 I G V t c H J 1 b n T D q X M g c G F y I G x l c y B y Z X R v d X J u w 6 l z L 0 R v c y B k X H U w M D I 3 Y W 5 p b W F s O S w 3 M 3 0 m c X V v d D s s J n F 1 b 3 Q 7 U 2 V j d G l v b j E v R m 9 y b X V s Y W l y Z V 9 F d m F s d X R p b 2 5 f U 2 l 0 Z X N f U 0 k g K D I p L 1 V u c G l 2 b 3 R l Z C B P b m x 5 I F N l b G V j d G V k I E N v b H V t b n M u e 0 1 v e W V u c y B k Z S B k w 6 l w b G F j Z W 1 l b n Q g Z W 1 w c n V u d M O p c y B w Y X I g b G V z I H J l d G 9 1 c m 7 D q X M v V s O p a G l j d W x l I G 1 p b G l 0 Y W l y Z T E w L D c 0 f S Z x d W 9 0 O y w m c X V v d D t T Z W N 0 a W 9 u M S 9 G b 3 J t d W x h a X J l X 0 V 2 Y W x 1 d G l v b l 9 T a X R l c 1 9 T S S A o M i k v V W 5 w a X Z v d G V k I E 9 u b H k g U 2 V s Z W N 0 Z W Q g Q 2 9 s d W 1 u c y 5 7 T W 9 5 Z W 5 z I G R l I G T D q X B s Y W N l b W V u d C B l b X B y d W 5 0 w 6 l z I H B h c i B s Z X M g c m V 0 b 3 V y b s O p c y 9 U c m F u c 3 B v c n Q g Z W 4 g Y 2 9 t b X V u M T E s N z V 9 J n F 1 b 3 Q 7 L C Z x d W 9 0 O 1 N l Y 3 R p b 2 4 x L 0 Z v c m 1 1 b G F p c m V f R X Z h b H V 0 a W 9 u X 1 N p d G V z X 1 N J I C g y K S 9 V b n B p d m 9 0 Z W Q g T 2 5 s e S B T Z W x l Y 3 R l Z C B D b 2 x 1 b W 5 z L n t Q b 3 V y I H F 1 Z W x s Z X M g c m F p c 2 9 u c y B s Y S B t Y W p v c m l 0 w 6 k g Z G V z I H J l d G 9 1 c m 7 D q X M g w 6 l 0 Y W l l b n Q g c m V u d H L D q W U x M i w 3 N n 0 m c X V v d D s s J n F 1 b 3 Q 7 U 2 V j d G l v b j E v R m 9 y b X V s Y W l y Z V 9 F d m F s d X R p b 2 5 f U 2 l 0 Z X N f U 0 k g K D I p L 1 V u c G l 2 b 3 R l Z C B P b m x 5 I F N l b G V j d G V k I E N v b H V t b n M u e 0 I z Y S B O b 2 1 i c m U g Z G U g b c O p b m F n Z X M g U m V z c 2 9 y d G l z c 2 F u d H M g Z G U g U G F 5 c y B U a W V y c y w 3 N 3 0 m c X V v d D s s J n F 1 b 3 Q 7 U 2 V j d G l v b j E v R m 9 y b X V s Y W l y Z V 9 F d m F s d X R p b 2 5 f U 2 l 0 Z X N f U 0 k g K D I p L 1 V u c G l 2 b 3 R l Z C B P b m x 5 I F N l b G V j d G V k I E N v b H V t b n M u e 0 I z Y i B O b 2 1 i c m U g Z F x 1 M D A y N 2 l u Z G l 2 a W R 1 c y B S Z X N z b 3 J 0 a X N z Y W 5 0 c y B k Z S B Q Y X l z I F R p Z X J z L D c 4 f S Z x d W 9 0 O y w m c X V v d D t T Z W N 0 a W 9 u M S 9 G b 3 J t d W x h a X J l X 0 V 2 Y W x 1 d G l v b l 9 T a X R l c 1 9 T S S A o M i k v V W 5 w a X Z v d G V k I E 9 u b H k g U 2 V s Z W N 0 Z W Q g Q 2 9 s d W 1 u c y 5 7 U G F 5 c y B k Z S B w c m 9 2 Z W 5 h b m N l I G R l I G x h I G 1 h a m 9 y a X T D q S B k Z X M g U m V z c 2 9 y d G l z c 2 F u d H M g Z G U g U G F 5 c y B U a W V y c y w 3 O X 0 m c X V v d D s s J n F 1 b 3 Q 7 U 2 V j d G l v b j E v R m 9 y b X V s Y W l y Z V 9 F d m F s d X R p b 2 5 f U 2 l 0 Z X N f U 0 k g K D I p L 1 V u c G l 2 b 3 R l Z C B P b m x 5 I F N l b G V j d G V k I E N v b H V t b n M u e 1 L D q W d p b 2 4 g Z G U g c H J v d m V u Y W 5 j Z S B k Z S B s Y S B t Y W p v c m l 0 w 6 k g Z G V z I F J l c 3 N v c n R p c 3 N h b n R z I G R l I F B h e X M g V G l l c n M s O D B 9 J n F 1 b 3 Q 7 L C Z x d W 9 0 O 1 N l Y 3 R p b 2 4 x L 0 Z v c m 1 1 b G F p c m V f R X Z h b H V 0 a W 9 u X 1 N p d G V z X 1 N J I C g y K S 9 V b n B p d m 9 0 Z W Q g T 2 5 s e S B T Z W x l Y 3 R l Z C B D b 2 x 1 b W 5 z L n t E w 6 l w Y X J 0 Z W 1 l b n Q g Z G U g c H J v d m V u Y W 5 j Z S B k Z S B s Y S B t Y W p v c m l 0 w 6 k g Z G V z I F J l c 3 N v c n R p c 3 N h b n R z I G R l I F B h e X M g V G l l c n M s O D F 9 J n F 1 b 3 Q 7 L C Z x d W 9 0 O 1 N l Y 3 R p b 2 4 x L 0 Z v c m 1 1 b G F p c m V f R X Z h b H V 0 a W 9 u X 1 N p d G V z X 1 N J I C g y K S 9 V b n B p d m 9 0 Z W Q g T 2 5 s e S B T Z W x l Y 3 R l Z C B D b 2 x 1 b W 5 z L n t B b m 7 D q W U g Z G U g R M O p c G x h Y 2 V t Z W 5 0 I G R 1 I E d y b 3 V w Z S B w c m l u Y 2 l w Y W w g Z G V z I H J l c 3 N v c n R p c 3 N h b n R z I G R l c y B w Y X l z I H R p Z X J z L D g y f S Z x d W 9 0 O y w m c X V v d D t T Z W N 0 a W 9 u M S 9 G b 3 J t d W x h a X J l X 0 V 2 Y W x 1 d G l v b l 9 T a X R l c 1 9 T S S A o M i k v V W 5 w a X Z v d G V k I E 9 u b H k g U 2 V s Z W N 0 Z W Q g Q 2 9 s d W 1 u c y 5 7 Q W 5 u Z W V f Y X J y a X Z l Z V 9 0 Y 2 4 s O D N 9 J n F 1 b 3 Q 7 L C Z x d W 9 0 O 1 N l Y 3 R p b 2 4 x L 0 Z v c m 1 1 b G F p c m V f R X Z h b H V 0 a W 9 u X 1 N p d G V z X 1 N J I C g y K S 9 V b n B p d m 9 0 Z W Q g T 2 5 s e S B T Z W x l Y 3 R l Z C B D b 2 x 1 b W 5 z L n t O Y X R p b 2 5 h b G l 0 w 6 k g c H J p b m N p c G F s Z X M g Z G V z I H J l c 3 N v c n R p c 3 N h b n R z I G R l c y B w Y X l z I H R p Z X J z L D g 0 f S Z x d W 9 0 O y w m c X V v d D t T Z W N 0 a W 9 u M S 9 G b 3 J t d W x h a X J l X 0 V 2 Y W x 1 d G l v b l 9 T a X R l c 1 9 T S S A o M i k v V W 5 w a X Z v d G V k I E 9 u b H k g U 2 V s Z W N 0 Z W Q g Q 2 9 s d W 1 u c y 5 7 T W 9 5 Z W 5 z I G R l I G T D q X B s Y W N l b W V u d C B l b X B y d W 5 0 w 6 l z I H B h c i B s Z X M g c m V z c 2 9 y d G l z c 2 F u d H M g Z G V z I H B h e X M g d G l l c n M s O D V 9 J n F 1 b 3 Q 7 L C Z x d W 9 0 O 1 N l Y 3 R p b 2 4 x L 0 Z v c m 1 1 b G F p c m V f R X Z h b H V 0 a W 9 u X 1 N p d G V z X 1 N J I C g y K S 9 V b n B p d m 9 0 Z W Q g T 2 5 s e S B T Z W x l Y 3 R l Z C B D b 2 x 1 b W 5 z L n t N b 3 l l b n M g Z G U g Z M O p c G x h Y 2 V t Z W 5 0 I G V t c H J 1 b n T D q X M g c G F y I G x l c y B y Z X N z b 3 J 0 a X N z Y W 5 0 c y B k Z X M g c G F 5 c y B 0 a W V y c y 9 B I H B p Z W Q s O D Z 9 J n F 1 b 3 Q 7 L C Z x d W 9 0 O 1 N l Y 3 R p b 2 4 x L 0 Z v c m 1 1 b G F p c m V f R X Z h b H V 0 a W 9 u X 1 N p d G V z X 1 N J I C g y K S 9 V b n B p d m 9 0 Z W Q g T 2 5 s e S B T Z W x l Y 3 R l Z C B D b 2 x 1 b W 5 z L n t N b 3 l l b n M g Z G U g Z M O p c G x h Y 2 V t Z W 5 0 I G V t c H J 1 b n T D q X M g c G F y I G x l c y B y Z X N z b 3 J 0 a X N z Y W 5 0 c y B k Z X M g c G F 5 c y B 0 a W V y c y 9 N b 3 R v L D g 3 f S Z x d W 9 0 O y w m c X V v d D t T Z W N 0 a W 9 u M S 9 G b 3 J t d W x h a X J l X 0 V 2 Y W x 1 d G l v b l 9 T a X R l c 1 9 T S S A o M i k v V W 5 w a X Z v d G V k I E 9 u b H k g U 2 V s Z W N 0 Z W Q g Q 2 9 s d W 1 u c y 5 7 T W 9 5 Z W 5 z I G R l I G T D q X B s Y W N l b W V u d C B l b X B y d W 5 0 w 6 l z I H B h c i B s Z X M g c m V z c 2 9 y d G l z c 2 F u d H M g Z G V z I H B h e X M g d G l l c n M v Q m l j e W N s Z X R 0 Z S w 4 O H 0 m c X V v d D s s J n F 1 b 3 Q 7 U 2 V j d G l v b j E v R m 9 y b X V s Y W l y Z V 9 F d m F s d X R p b 2 5 f U 2 l 0 Z X N f U 0 k g K D I p L 1 V u c G l 2 b 3 R l Z C B P b m x 5 I F N l b G V j d G V k I E N v b H V t b n M u e 0 1 v e W V u c y B k Z S B k w 6 l w b G F j Z W 1 l b n Q g Z W 1 w c n V u d M O p c y B w Y X I g b G V z I H J l c 3 N v c n R p c 3 N h b n R z I G R l c y B w Y X l z I H R p Z X J z L 1 Z v a X R 1 c m U s O D l 9 J n F 1 b 3 Q 7 L C Z x d W 9 0 O 1 N l Y 3 R p b 2 4 x L 0 Z v c m 1 1 b G F p c m V f R X Z h b H V 0 a W 9 u X 1 N p d G V z X 1 N J I C g y K S 9 V b n B p d m 9 0 Z W Q g T 2 5 s e S B T Z W x l Y 3 R l Z C B D b 2 x 1 b W 5 z L n t N b 3 l l b n M g Z G U g Z M O p c G x h Y 2 V t Z W 5 0 I G V t c H J 1 b n T D q X M g c G F y I G x l c y B y Z X N z b 3 J 0 a X N z Y W 5 0 c y B k Z X M g c G F 5 c y B 0 a W V y c y 9 Q a X J v Z 3 V l L D k w f S Z x d W 9 0 O y w m c X V v d D t T Z W N 0 a W 9 u M S 9 G b 3 J t d W x h a X J l X 0 V 2 Y W x 1 d G l v b l 9 T a X R l c 1 9 T S S A o M i k v V W 5 w a X Z v d G V k I E 9 u b H k g U 2 V s Z W N 0 Z W Q g Q 2 9 s d W 1 u c y 5 7 T W 9 5 Z W 5 z I G R l I G T D q X B s Y W N l b W V u d C B l b X B y d W 5 0 w 6 l z I H B h c i B s Z X M g c m V z c 2 9 y d G l z c 2 F u d H M g Z G V z I H B h e X M g d G l l c n M v R G 9 z I G R c d T A w M j d h b m l t Y W w s O T F 9 J n F 1 b 3 Q 7 L C Z x d W 9 0 O 1 N l Y 3 R p b 2 4 x L 0 Z v c m 1 1 b G F p c m V f R X Z h b H V 0 a W 9 u X 1 N p d G V z X 1 N J I C g y K S 9 V b n B p d m 9 0 Z W Q g T 2 5 s e S B T Z W x l Y 3 R l Z C B D b 2 x 1 b W 5 z L n t N b 3 l l b n M g Z G U g Z M O p c G x h Y 2 V t Z W 5 0 I G V t c H J 1 b n T D q X M g c G F y I G x l c y B y Z X N z b 3 J 0 a X N z Y W 5 0 c y B k Z X M g c G F 5 c y B 0 a W V y c y 9 W w 6 l o a W N 1 b G U g b W l s a X R h a X J l L D k y f S Z x d W 9 0 O y w m c X V v d D t T Z W N 0 a W 9 u M S 9 G b 3 J t d W x h a X J l X 0 V 2 Y W x 1 d G l v b l 9 T a X R l c 1 9 T S S A o M i k v V W 5 w a X Z v d G V k I E 9 u b H k g U 2 V s Z W N 0 Z W Q g Q 2 9 s d W 1 u c y 5 7 T W 9 5 Z W 5 z I G R l I G T D q X B s Y W N l b W V u d C B l b X B y d W 5 0 w 6 l z I H B h c i B s Z X M g c m V z c 2 9 y d G l z c 2 F u d H M g Z G V z I H B h e X M g d G l l c n M v V H J h b n N w b 3 J 0 I G V u I G N v b W 1 1 b i w 5 M 3 0 m c X V v d D s s J n F 1 b 3 Q 7 U 2 V j d G l v b j E v R m 9 y b X V s Y W l y Z V 9 F d m F s d X R p b 2 5 f U 2 l 0 Z X N f U 0 k g K D I p L 1 V u c G l 2 b 3 R l Z C B P b m x 5 I F N l b G V j d G V k I E N v b H V t b n M u e 1 B v d X I g c X V l b G x l c y B y Y W l z b 2 5 z I G x h I G 1 h a m 9 y a X T D q S B k Z X M g c m V z c 2 9 y d G l z c 2 F u d H M g Z G V z I H B h e X M g d G l l c n M g c 1 x 1 M D A y N 8 O p d G F p Z W 5 0 I G T D q X B s Y W P D q X M g K G x v c n M g Z H U g c H J l b W l l c i B k w 6 l w b G F j Z W 1 l b n Q p L D k 0 f S Z x d W 9 0 O y w m c X V v d D t T Z W N 0 a W 9 u M S 9 G b 3 J t d W x h a X J l X 0 V 2 Y W x 1 d G l v b l 9 T a X R l c 1 9 T S S A o M i k v V W 5 w a X Z v d G V k I E 9 u b H k g U 2 V s Z W N 0 Z W Q g Q 2 9 s d W 1 u c y 5 7 T c O p b m F n Z X M g Z M O p c G x h Y 8 O p c y w 5 N X 0 m c X V v d D s s J n F 1 b 3 Q 7 U 2 V j d G l v b j E v R m 9 y b X V s Y W l y Z V 9 F d m F s d X R p b 2 5 f U 2 l 0 Z X N f U 0 k g K D I p L 1 V u c G l 2 b 3 R l Z C B P b m x 5 I F N l b G V j d G V k I E N v b H V t b n M u e 1 R v d G F s I H B v c H V s Y X R p b 2 5 z I G T D q X B s Y W P D q W V z L D k 2 f S Z x d W 9 0 O y w m c X V v d D t T Z W N 0 a W 9 u M S 9 G b 3 J t d W x h a X J l X 0 V 2 Y W x 1 d G l v b l 9 T a X R l c 1 9 T S S A o M i k v V W 5 w a X Z v d G V k I E 9 u b H k g U 2 V s Z W N 0 Z W Q g Q 2 9 s d W 1 u c y 5 7 Q j R h L i B Q b 3 B 1 b G F 0 a W 9 u I G F 1 d G 9 j a H R v b m U g L S B N w 6 l u Y W d l c y w 5 N 3 0 m c X V v d D s s J n F 1 b 3 Q 7 U 2 V j d G l v b j E v R m 9 y b X V s Y W l y Z V 9 F d m F s d X R p b 2 5 f U 2 l 0 Z X N f U 0 k g K D I p L 1 V u c G l 2 b 3 R l Z C B P b m x 5 I F N l b G V j d G V k I E N v b H V t b n M u e 0 I 0 Y i 4 g U G 9 w d W x h d G l v b i B h d X R v Y 2 h 0 b 2 5 l I C 0 g S W 5 k a X Z p Z H V z L D k 4 f S Z x d W 9 0 O y w m c X V v d D t T Z W N 0 a W 9 u M S 9 G b 3 J t d W x h a X J l X 0 V 2 Y W x 1 d G l v b l 9 T a X R l c 1 9 T S S A o M i k v V W 5 w a X Z v d G V k I E 9 u b H k g U 2 V s Z W N 0 Z W Q g Q 2 9 s d W 1 u c y 5 7 Y S 4 g Q W J y a X M g Z W 4 g c G F p b G x l I G 9 1 I H T D t G x l L D k 5 f S Z x d W 9 0 O y w m c X V v d D t T Z W N 0 a W 9 u M S 9 G b 3 J t d W x h a X J l X 0 V 2 Y W x 1 d G l v b l 9 T a X R l c 1 9 T S S A o M i k v V W 5 w a X Z v d G V k I E 9 u b H k g U 2 V s Z W N 0 Z W Q g Q 2 9 s d W 1 u c y 5 7 Y i 4 g Q W J y a X M g Y s O i Y 2 h l I C h 0 Z W 5 0 Z S k s M T A w f S Z x d W 9 0 O y w m c X V v d D t T Z W N 0 a W 9 u M S 9 G b 3 J t d W x h a X J l X 0 V 2 Y W x 1 d G l v b l 9 T a X R l c 1 9 T S S A o M i k v V W 5 w a X Z v d G V k I E 9 u b H k g U 2 V s Z W N 0 Z W Q g Q 2 9 s d W 1 u c y 5 7 Y y 4 g Q W J y a X M g Z W 4 g Z H V y I C h t d X I g c 2 9 s a W R l K S w x M D F 9 J n F 1 b 3 Q 7 L C Z x d W 9 0 O 1 N l Y 3 R p b 2 4 x L 0 Z v c m 1 1 b G F p c m V f R X Z h b H V 0 a W 9 u X 1 N p d G V z X 1 N J I C g y K S 9 V b n B p d m 9 0 Z W Q g T 2 5 s e S B T Z W x l Y 3 R l Z C B D b 2 x 1 b W 5 z L n t k L i B T Y W 5 z I G F i c m k 0 L D E w M n 0 m c X V v d D s s J n F 1 b 3 Q 7 U 2 V j d G l v b j E v R m 9 y b X V s Y W l y Z V 9 F d m F s d X R p b 2 5 f U 2 l 0 Z X N f U 0 k g K D I p L 1 V u c G l 2 b 3 R l Z C B P b m x 5 I F N l b G V j d G V k I E N v b H V t b n M u e 0 M y L i B D b 2 1 t Z W 5 0 I H N v b n Q g b G V z I H J l b G F 0 a W 9 u c y B l b n R y Z S B s Z X M g c G V y c 2 9 u b m V z I G T D q X B s Y W P D q W V z I G V 0 I G x h I G N v b W 1 1 b m F 1 d M O p I G j D t H R l I D 8 s M T A z f S Z x d W 9 0 O y w m c X V v d D t T Z W N 0 a W 9 u M S 9 G b 3 J t d W x h a X J l X 0 V 2 Y W x 1 d G l v b l 9 T a X R l c 1 9 T S S A o M i k v V W 5 w a X Z v d G V k I E 9 u b H k g U 2 V s Z W N 0 Z W Q g Q 2 9 s d W 1 u c y 5 7 R C 4 g Q V N T S V N U Q U 5 D R S B F W E l T V E F O V E U g R E F O U y B M R S B T S V R F I C 8 g V k l M T E F H R S B E R S B E R V B M Q U N F T U V O V C w x M D R 9 J n F 1 b 3 Q 7 L C Z x d W 9 0 O 1 N l Y 3 R p b 2 4 x L 0 Z v c m 1 1 b G F p c m V f R X Z h b H V 0 a W 9 u X 1 N p d G V z X 1 N J I C g y K S 9 V b n B p d m 9 0 Z W Q g T 2 5 s e S B T Z W x l Y 3 R l Z C B D b 2 x 1 b W 5 z L n t E M S 4 g U X V l b G x l I G F z c 2 l z d G F u Y 2 U g Z X N 0 I G Z v d X J u a W U g c 3 V y I G x l I H N p d G U g L y B 2 a W x s Y W d l I D 8 s M T A 1 f S Z x d W 9 0 O y w m c X V v d D t T Z W N 0 a W 9 u M S 9 G b 3 J t d W x h a X J l X 0 V 2 Y W x 1 d G l v b l 9 T a X R l c 1 9 T S S A o M i k v V W 5 w a X Z v d G V k I E 9 u b H k g U 2 V s Z W N 0 Z W Q g Q 2 9 s d W 1 u c y 5 7 R D E u I F F 1 Z W x s Z S B h c 3 N p c 3 R h b m N l I G V z d C B m b 3 V y b m l l I H N 1 c i B s Z S B z a X R l I C 8 g d m l s b G F n Z S A / L 0 x h I G R p c 3 R y a W J 1 d G l v b i B k X H U w M D I 3 Y X J 0 a W N s Z X M g b m 9 u I G F s a W 1 l b n R h a X J l c y w x M D Z 9 J n F 1 b 3 Q 7 L C Z x d W 9 0 O 1 N l Y 3 R p b 2 4 x L 0 Z v c m 1 1 b G F p c m V f R X Z h b H V 0 a W 9 u X 1 N p d G V z X 1 N J I C g y K S 9 V b n B p d m 9 0 Z W Q g T 2 5 s e S B T Z W x l Y 3 R l Z C B D b 2 x 1 b W 5 z L n t E M S 4 g U X V l b G x l I G F z c 2 l z d G F u Y 2 U g Z X N 0 I G Z v d X J u a W U g c 3 V y I G x l I H N p d G U g L y B 2 a W x s Y W d l I D 8 v T G E g Z G l z d H J p Y n V 0 a W 9 u I G R l c y B i Y W N o Z X M s M T A 3 f S Z x d W 9 0 O y w m c X V v d D t T Z W N 0 a W 9 u M S 9 G b 3 J t d W x h a X J l X 0 V 2 Y W x 1 d G l v b l 9 T a X R l c 1 9 T S S A o M i k v V W 5 w a X Z v d G V k I E 9 u b H k g U 2 V s Z W N 0 Z W Q g Q 2 9 s d W 1 u c y 5 7 R D E u I F F 1 Z W x s Z S B h c 3 N p c 3 R h b m N l I G V z d C B m b 3 V y b m l l I H N 1 c i B s Z S B z a X R l I C 8 g d m l s b G F n Z S A / L 0 x c d T A w M j d h c 3 N p c 3 R h b m N l I G V u I E V h d S B I e W d p Z W 5 l I G V 0 I E F z c 2 F p b m l z c 2 V t Z W 5 0 L D E w O H 0 m c X V v d D s s J n F 1 b 3 Q 7 U 2 V j d G l v b j E v R m 9 y b X V s Y W l y Z V 9 F d m F s d X R p b 2 5 f U 2 l 0 Z X N f U 0 k g K D I p L 1 V u c G l 2 b 3 R l Z C B P b m x 5 I F N l b G V j d G V k I E N v b H V t b n M u e 0 Q x L i B R d W V s b G U g Y X N z a X N 0 Y W 5 j Z S B l c 3 Q g Z m 9 1 c m 5 p Z S B z d X I g b G U g c 2 l 0 Z S A v I H Z p b G x h Z 2 U g P y 9 M X H U w M D I 3 Y X N z a X N 0 Y W 5 j Z S B l b i D D q W R 1 Y 2 F 0 a W 9 u L D E w O X 0 m c X V v d D s s J n F 1 b 3 Q 7 U 2 V j d G l v b j E v R m 9 y b X V s Y W l y Z V 9 F d m F s d X R p b 2 5 f U 2 l 0 Z X N f U 0 k g K D I p L 1 V u c G l 2 b 3 R l Z C B P b m x 5 I F N l b G V j d G V k I E N v b H V t b n M u e 0 Q x L i B R d W V s b G U g Y X N z a X N 0 Y W 5 j Z S B l c 3 Q g Z m 9 1 c m 5 p Z S B z d X I g b G U g c 2 l 0 Z S A v I H Z p b G x h Z 2 U g P y 9 M Y S B k a X N 0 c m l i d X R p b 2 4 g Z G V z I G 1 h d M O p c m l h d X g g L y B v d X R p b H M g c G 9 1 c i B j b 2 5 z d H J 1 a X J l I G x c d T A w M j d h Y n J p c y w x M T B 9 J n F 1 b 3 Q 7 L C Z x d W 9 0 O 1 N l Y 3 R p b 2 4 x L 0 Z v c m 1 1 b G F p c m V f R X Z h b H V 0 a W 9 u X 1 N p d G V z X 1 N J I C g y K S 9 V b n B p d m 9 0 Z W Q g T 2 5 s e S B T Z W x l Y 3 R l Z C B D b 2 x 1 b W 5 z L n t E M S 4 g U X V l b G x l I G F z c 2 l z d G F u Y 2 U g Z X N 0 I G Z v d X J u a W U g c 3 V y I G x l I H N p d G U g L y B 2 a W x s Y W d l I D 8 v T G E g Z G l z d H J p Y n V 0 a W 9 u I G R l c y B t Y X T D q X J p Y X V 4 I C 8 g b 3 V 0 a W x z I H B v d X I g b G F u Y 2 V y I G R l c y B h Y 3 R p d m l 0 w 6 l z I M O p Y 2 9 u b 2 1 p c X V l c y w x M T F 9 J n F 1 b 3 Q 7 L C Z x d W 9 0 O 1 N l Y 3 R p b 2 4 x L 0 Z v c m 1 1 b G F p c m V f R X Z h b H V 0 a W 9 u X 1 N p d G V z X 1 N J I C g y K S 9 V b n B p d m 9 0 Z W Q g T 2 5 s e S B T Z W x l Y 3 R l Z C B D b 2 x 1 b W 5 z L n t E M S 4 g U X V l b G x l I G F z c 2 l z d G F u Y 2 U g Z X N 0 I G Z v d X J u a W U g c 3 V y I G x l I H N p d G U g L y B 2 a W x s Y W d l I D 8 v T F x 1 M D A y N 2 F z c 2 l z d G F u Y 2 U g c H N 5 Y 2 h v c 2 9 j a W F s Z S w x M T J 9 J n F 1 b 3 Q 7 L C Z x d W 9 0 O 1 N l Y 3 R p b 2 4 x L 0 Z v c m 1 1 b G F p c m V f R X Z h b H V 0 a W 9 u X 1 N p d G V z X 1 N J I C g y K S 9 V b n B p d m 9 0 Z W Q g T 2 5 s e S B T Z W x l Y 3 R l Z C B D b 2 x 1 b W 5 z L n t E M S 4 g U X V l b G x l I G F z c 2 l z d G F u Y 2 U g Z X N 0 I G Z v d X J u a W U g c 3 V y I G x l I H N p d G U g L y B 2 a W x s Y W d l I D 8 v T F x 1 M D A y N 2 F z c 2 l z d G F u Y 2 U g Z G U g c 2 F u d M O p L D E x M 3 0 m c X V v d D s s J n F 1 b 3 Q 7 U 2 V j d G l v b j E v R m 9 y b X V s Y W l y Z V 9 F d m F s d X R p b 2 5 f U 2 l 0 Z X N f U 0 k g K D I p L 1 V u c G l 2 b 3 R l Z C B P b m x 5 I F N l b G V j d G V k I E N v b H V t b n M u e 0 Q x L i B R d W V s b G U g Y X N z a X N 0 Y W 5 j Z S B l c 3 Q g Z m 9 1 c m 5 p Z S B z d X I g b G U g c 2 l 0 Z S A v I H Z p b G x h Z 2 U g P y 9 M Y S B k a X N 0 c m l i d X R p b 2 4 g Z G U g d m l 2 c m V z L D E x N H 0 m c X V v d D s s J n F 1 b 3 Q 7 U 2 V j d G l v b j E v R m 9 y b X V s Y W l y Z V 9 F d m F s d X R p b 2 5 f U 2 l 0 Z X N f U 0 k g K D I p L 1 V u c G l 2 b 3 R l Z C B P b m x 5 I F N l b G V j d G V k I E N v b H V t b n M u e 0 Q x L i B R d W V s b G U g Y X N z a X N 0 Y W 5 j Z S B l c 3 Q g Z m 9 1 c m 5 p Z S B z d X I g b G U g c 2 l 0 Z S A v I H Z p b G x h Z 2 U g P y 9 D Y X N o I C h B c m d l b n Q p L D E x N X 0 m c X V v d D s s J n F 1 b 3 Q 7 U 2 V j d G l v b j E v R m 9 y b X V s Y W l y Z V 9 F d m F s d X R p b 2 5 f U 2 l 0 Z X N f U 0 k g K D I p L 1 V u c G l 2 b 3 R l Z C B P b m x 5 I F N l b G V j d G V k I E N v b H V t b n M u e 0 Q x L i B R d W V s b G U g Y X N z a X N 0 Y W 5 j Z S B l c 3 Q g Z m 9 1 c m 5 p Z S B z d X I g b G U g c 2 l 0 Z S A v I H Z p b G x h Z 2 U g P y 9 Q Y X M g Z F x 1 M D A y N 2 F z c 2 l z d G F u Y 2 U g c m X D p 3 V l L D E x N n 0 m c X V v d D s s J n F 1 b 3 Q 7 U 2 V j d G l v b j E v R m 9 y b X V s Y W l y Z V 9 F d m F s d X R p b 2 5 f U 2 l 0 Z X N f U 0 k g K D I p L 1 V u c G l 2 b 3 R l Z C B P b m x 5 I F N l b G V j d G V k I E N v b H V t b n M u e 0 Q y L j E u Z C 4 g Q S B x d W V s b G U g c M O p c m l v Z G U g b G E g Z G l z d H J p Y n V 0 a W 9 u I G R l c y B 2 a X Z y Z X M g Y S 1 0 L W V s b G U g Z X U g b G l l d S B w b 3 V y I G x h I G R l c m 5 p w 6 h y Z S B m b 2 l z I D 8 s M T E 3 f S Z x d W 9 0 O y w m c X V v d D t T Z W N 0 a W 9 u M S 9 G b 3 J t d W x h a X J l X 0 V 2 Y W x 1 d G l v b l 9 T a X R l c 1 9 T S S A o M i k v V W 5 w a X Z v d G V k I E 9 u b H k g U 2 V s Z W N 0 Z W Q g Q 2 9 s d W 1 u c y 5 7 R D I u M i 5 k L i B B I H F 1 Z W x s Z S B w w 6 l y a W 9 k Z S B s Y S B k a X N 0 c m l i d X R p b 2 4 g I G R c d T A w M j d h c n R p Y 2 x l c y B u b 2 4 g Y W x p b W V u d G F p c m V z I G E t d C 1 l b G x l I G V 1 I G x p Z X U g I H B v d X I g b G E g Z G V y b m n D q H J l I G Z v a X M / L D E x O H 0 m c X V v d D s s J n F 1 b 3 Q 7 U 2 V j d G l v b j E v R m 9 y b X V s Y W l y Z V 9 F d m F s d X R p b 2 5 f U 2 l 0 Z X N f U 0 k g K D I p L 1 V u c G l 2 b 3 R l Z C B P b m x 5 I F N l b G V j d G V k I E N v b H V t b n M u e 0 Q y L j M u Z C 4 g Q S B x d W V s b G U g c M O p c m l v Z G U g b G E g Z G l z d H J p Y n V 0 a W 9 u I G R l c y B i w 6 J j a G V z I G E t d C 1 l b G x l I G V 1 I G x p Z X U g c G 9 1 c i B s Y S B k Z X J u a c O o c m U g Z m 9 p c y A / L D E x O X 0 m c X V v d D s s J n F 1 b 3 Q 7 U 2 V j d G l v b j E v R m 9 y b X V s Y W l y Z V 9 F d m F s d X R p b 2 5 f U 2 l 0 Z X N f U 0 k g K D I p L 1 V u c G l 2 b 3 R l Z C B P b m x 5 I F N l b G V j d G V k I E N v b H V t b n M u e 0 Q y L j Q u Z C 4 g Q S B x d W V s b G U g c M O p c m l v Z G U g b G E g Z G l z d H J p Y n V 0 a W 9 u I G R l I G N l c y B t Y X T D q X J p Y X V 4 L 2 9 1 d G l s c y B h L X Q t Z W x s Z S B l d S B s a W V 1 I H B v d X I g b G E g Z G V y b m n D q H J l I G Z v a X M g P y w x M j B 9 J n F 1 b 3 Q 7 L C Z x d W 9 0 O 1 N l Y 3 R p b 2 4 x L 0 Z v c m 1 1 b G F p c m V f R X Z h b H V 0 a W 9 u X 1 N p d G V z X 1 N J I C g y K S 9 V b n B p d m 9 0 Z W Q g T 2 5 s e S B T Z W x l Y 3 R l Z C B D b 2 x 1 b W 5 z L n t E M i 4 1 L m Q u I E E g c X V l b G x l I H D D q X J p b 2 R l I G x h I G R p c 3 R y a W J 1 d G l v b i B k Z S B j Z X M g b W F 0 w 6 l y a W F 1 e C 9 v d X R p b H M g Y S 1 0 L W V s b G U g Z X U g b G l l d S B w b 3 V y I G x h I G R l c m 5 p w 6 h y Z S B m b 2 l z I D 8 s M T I x f S Z x d W 9 0 O y w m c X V v d D t T Z W N 0 a W 9 u M S 9 G b 3 J t d W x h a X J l X 0 V 2 Y W x 1 d G l v b l 9 T a X R l c 1 9 T S S A o M i k v V W 5 w a X Z v d G V k I E 9 u b H k g U 2 V s Z W N 0 Z W Q g Q 2 9 s d W 1 u c y 5 7 R D I u N i 5 k L i B B I H F 1 Z W x s Z S B w w 6 l y a W 9 k Z S B s X H U w M D I 3 Y X N z a X N 0 Y W 5 j Z S B l b i B z Y W 5 0 w 6 k g Y S 1 0 L W V s b G U g Z X U g b G l l d S B w b 3 V y I G x h I G R l c m 5 p w 6 h y Z S B m b 2 l z I D 8 s M T I y f S Z x d W 9 0 O y w m c X V v d D t T Z W N 0 a W 9 u M S 9 G b 3 J t d W x h a X J l X 0 V 2 Y W x 1 d G l v b l 9 T a X R l c 1 9 T S S A o M i k v V W 5 w a X Z v d G V k I E 9 u b H k g U 2 V s Z W N 0 Z W Q g Q 2 9 s d W 1 u c y 5 7 R D I u N y 5 k L i B B I H F 1 Z W x s Z S B w w 6 l y a W 9 k Z S B 1 b m U g Y X N z a X N 0 Y W 5 j Z S B w c 3 l j a G 9 z b 2 N p Y W x l I G E t d C 1 l b G x l I G V 1 I G x p Z X U g c G 9 1 c i B s Y S B k Z X J u a c O o c m U g Z m 9 p c y A / L D E y M 3 0 m c X V v d D s s J n F 1 b 3 Q 7 U 2 V j d G l v b j E v R m 9 y b X V s Y W l y Z V 9 F d m F s d X R p b 2 5 f U 2 l 0 Z X N f U 0 k g K D I p L 1 V u c G l 2 b 3 R l Z C B P b m x 5 I F N l b G V j d G V k I E N v b H V t b n M u e 0 Q y L j g u Z C 4 g Q S B x d W V s b G U g c M O p c m l v Z G U g b F x 1 M D A y N 2 F z c 2 l z d G F u Y 2 U g Z W 4 g Z W F 1 L C B o e W d p w 6 h u Z S B l d C B h c 3 N h a W 5 p c 3 N l b W V u d C B h L X Q t Z W x s Z S B l d S B s a W V 1 I H B v d X I g b G E g Z G V y b m n D q H J l I G Z v a X M / L D E y N H 0 m c X V v d D s s J n F 1 b 3 Q 7 U 2 V j d G l v b j E v R m 9 y b X V s Y W l y Z V 9 F d m F s d X R p b 2 5 f U 2 l 0 Z X N f U 0 k g K D I p L 1 V u c G l 2 b 3 R l Z C B P b m x 5 I F N l b G V j d G V k I E N v b H V t b n M u e 0 Q y L j k u Z C 4 g Q S B x d W V s b G U g c M O p c m l v Z G U g b F x 1 M D A y N 2 F z c 2 l z d G F u Y 2 U g Z W 4 g w 6 l k d W N h d G l v b i B h L X Q t Z W x s Z S B l d S B s a W V 1 I H B v d X I g b G E g Z G V y b m n D q H J l I G Z v a X M / L D E y N X 0 m c X V v d D s s J n F 1 b 3 Q 7 U 2 V j d G l v b j E v R m 9 y b X V s Y W l y Z V 9 F d m F s d X R p b 2 5 f U 2 l 0 Z X N f U 0 k g K D I p L 1 V u c G l 2 b 3 R l Z C B P b m x 5 I F N l b G V j d G V k I E N v b H V t b n M u e 0 Q y L j E w L m Q u I E E g c X V l b G x l I H D D q X J p b 2 R l I G x c d T A w M j d h c 3 N p c 3 R h b m N l I G V u I E N h c 2 g g Y S 1 0 L W V s b G U g Z X U g b G l l d S A / L D E y N n 0 m c X V v d D s s J n F 1 b 3 Q 7 U 2 V j d G l v b j E v R m 9 y b X V s Y W l y Z V 9 F d m F s d X R p b 2 5 f U 2 l 0 Z X N f U 0 k g K D I p L 1 V u c G l 2 b 3 R l Z C B P b m x 5 I F N l b G V j d G V k I E N v b H V t b n M u e 0 U x L i B O b 2 1 i c m U g Z G U g Z m V t b W V z I G V u Y 2 V p b n R l c y w x M j d 9 J n F 1 b 3 Q 7 L C Z x d W 9 0 O 1 N l Y 3 R p b 2 4 x L 0 Z v c m 1 1 b G F p c m V f R X Z h b H V 0 a W 9 u X 1 N p d G V z X 1 N J I C g y K S 9 V b n B p d m 9 0 Z W Q g T 2 5 s e S B T Z W x l Y 3 R l Z C B D b 2 x 1 b W 5 z L n t F M i 4 g T m 9 t Y n J l I G R l I G Z l b W 1 l c y B h b G x h a X R h b n R l c y w x M j h 9 J n F 1 b 3 Q 7 L C Z x d W 9 0 O 1 N l Y 3 R p b 2 4 x L 0 Z v c m 1 1 b G F p c m V f R X Z h b H V 0 a W 9 u X 1 N p d G V z X 1 N J I C g y K S 9 V b n B p d m 9 0 Z W Q g T 2 5 s e S B T Z W x l Y 3 R l Z C B D b 2 x 1 b W 5 z L n t F M y 4 g T m 9 t Y n J l I G R l I H B l c n N v b m 5 l c y B z b 3 V m Z n J h b n Q g Z O K A m X V u I G h h b m R p Y 2 F w I G 1 l b n R h b C w x M j l 9 J n F 1 b 3 Q 7 L C Z x d W 9 0 O 1 N l Y 3 R p b 2 4 x L 0 Z v c m 1 1 b G F p c m V f R X Z h b H V 0 a W 9 u X 1 N p d G V z X 1 N J I C g y K S 9 V b n B p d m 9 0 Z W Q g T 2 5 s e S B T Z W x l Y 3 R l Z C B D b 2 x 1 b W 5 z L n t F N C 4 g T m 9 t Y n J l I G R l I H B l c n N v b m 5 l c y B z b 3 V m Z n J h b n Q g Z O K A m X V u I G h h b m R p Y 2 F w I H B o e X N p c X V l L D E z M H 0 m c X V v d D s s J n F 1 b 3 Q 7 U 2 V j d G l v b j E v R m 9 y b X V s Y W l y Z V 9 F d m F s d X R p b 2 5 f U 2 l 0 Z X N f U 0 k g K D I p L 1 V u c G l 2 b 3 R l Z C B P b m x 5 I F N l b G V j d G V k I E N v b H V t b n M u e 0 U 1 L i B O b 2 1 i c m U g Z G U g c G V y c 2 9 u b m V z I H N v d W Z m c m F u d C B k 4 o C Z d W 4 g a G F u Z G l j Y X A g L S B z b 3 V y Z C B l d C B t d W V 0 L D E z M X 0 m c X V v d D s s J n F 1 b 3 Q 7 U 2 V j d G l v b j E v R m 9 y b X V s Y W l y Z V 9 F d m F s d X R p b 2 5 f U 2 l 0 Z X N f U 0 k g K D I p L 1 V u c G l 2 b 3 R l Z C B P b m x 5 I F N l b G V j d G V k I E N v b H V t b n M u e 0 U 3 L i B O b 2 1 i c m U g Z G U g b W l u Z X V y c y B u b 2 4 g Y W N j b 2 1 w Y W d u w 6 l z L D E z M n 0 m c X V v d D s s J n F 1 b 3 Q 7 U 2 V j d G l v b j E v R m 9 y b X V s Y W l y Z V 9 F d m F s d X R p b 2 5 f U 2 l 0 Z X N f U 0 k g K D I p L 1 V u c G l 2 b 3 R l Z C B P b m x 5 I F N l b G V j d G V k I E N v b H V t b n M u e 0 U 5 L i B O b 2 1 i c m U g Z F x 1 M D A y N 2 9 y c G h l b G l u c y B k Z S B w w 6 h y Z S B l d C B k Z S B t w 6 h y Z S w x M z N 9 J n F 1 b 3 Q 7 L C Z x d W 9 0 O 1 N l Y 3 R p b 2 4 x L 0 Z v c m 1 1 b G F p c m V f R X Z h b H V 0 a W 9 u X 1 N p d G V z X 1 N J I C g y K S 9 V b n B p d m 9 0 Z W Q g T 2 5 s e S B T Z W x l Y 3 R l Z C B D b 2 x 1 b W 5 z L n t F M T A u I E Z l b W 1 l I G N o Z W Y g Z G U g b c O p b m F n Z S w x M z R 9 J n F 1 b 3 Q 7 L C Z x d W 9 0 O 1 N l Y 3 R p b 2 4 x L 0 Z v c m 1 1 b G F p c m V f R X Z h b H V 0 a W 9 u X 1 N p d G V z X 1 N J I C g y K S 9 V b n B p d m 9 0 Z W Q g T 2 5 s e S B T Z W x l Y 3 R l Z C B D b 2 x 1 b W 5 z L n t F M T I u I E V u Z m F u d C B j a G V m I G R l I G 3 D q W 5 h Z 2 U s M T M 1 f S Z x d W 9 0 O y w m c X V v d D t T Z W N 0 a W 9 u M S 9 G b 3 J t d W x h a X J l X 0 V 2 Y W x 1 d G l v b l 9 T a X R l c 1 9 T S S A o M i k v V W 5 w a X Z v d G V k I E 9 u b H k g U 2 V s Z W N 0 Z W Q g Q 2 9 s d W 1 u c y 5 7 R T E z L i B Q Z X J z b 2 5 u Z X M g Y W f D q W V z I C h w b H V z I G R l I D Y w I G F u c y k s M T M 2 f S Z x d W 9 0 O y w m c X V v d D t T Z W N 0 a W 9 u M S 9 G b 3 J t d W x h a X J l X 0 V 2 Y W x 1 d G l v b l 9 T a X R l c 1 9 T S S A o M i k v V W 5 w a X Z v d G V k I E 9 u b H k g U 2 V s Z W N 0 Z W Q g Q 2 9 s d W 1 u c y 5 7 R T E 0 L i B Q Z X J z b 2 5 u Z X M g b m 9 u I H Z v e W F u d G V z I C h h d m V 1 Z 2 x l c y k s M T M 3 f S Z x d W 9 0 O y w m c X V v d D t T Z W N 0 a W 9 u M S 9 G b 3 J t d W x h a X J l X 0 V 2 Y W x 1 d G l v b l 9 T a X R l c 1 9 T S S A o M i k v V W 5 w a X Z v d G V k I E 9 u b H k g U 2 V s Z W N 0 Z W Q g Q 2 9 s d W 1 u c y 5 7 R T E 1 L i B M Z X M g Z m V t b W V z I H N l I H N l b n R l b n Q t Z W x s Z X M g Z W 4 g c 8 O p Y 3 V y a X T D q S B z d X I g b G U g c 2 l 0 Z S A v I H Z p b G x h Z 2 U g P y w x M z h 9 J n F 1 b 3 Q 7 L C Z x d W 9 0 O 1 N l Y 3 R p b 2 4 x L 0 Z v c m 1 1 b G F p c m V f R X Z h b H V 0 a W 9 u X 1 N p d G V z X 1 N J I C g y K S 9 V b n B p d m 9 0 Z W Q g T 2 5 s e S B T Z W x l Y 3 R l Z C B D b 2 x 1 b W 5 z L n t F M T Y u I E x l c y B o b 2 1 t Z X M g c 2 U g c 2 V u d G V u d C 1 p b H M g Z W 4 g c 8 O p Y 3 V y a X T D q S B z d X I g b G U g c 2 l 0 Z S A v I H Z p b G x h Z 2 U g P y w x M z l 9 J n F 1 b 3 Q 7 L C Z x d W 9 0 O 1 N l Y 3 R p b 2 4 x L 0 Z v c m 1 1 b G F p c m V f R X Z h b H V 0 a W 9 u X 1 N p d G V z X 1 N J I C g y K S 9 V b n B p d m 9 0 Z W Q g T 2 5 s e S B T Z W x l Y 3 R l Z C B D b 2 x 1 b W 5 z L n t F M T c u I E x l c y B l b m Z h b n R z I H N l I H N l b n R l b n Q t a W x z I G V u I H P D q W N 1 c m l 0 w 6 k g c 3 V y I G x l I H N p d G U g L y B 2 a W x s Y W d l P y w x N D B 9 J n F 1 b 3 Q 7 L C Z x d W 9 0 O 1 N l Y 3 R p b 2 4 x L 0 Z v c m 1 1 b G F p c m V f R X Z h b H V 0 a W 9 u X 1 N p d G V z X 1 N J I C g y K S 9 V b n B p d m 9 0 Z W Q g T 2 5 s e S B T Z W x l Y 3 R l Z C B D b 2 x 1 b W 5 z L n t F M T U u M S 4 g U G 9 1 c n F 1 b 2 k g b G V z I E Z F T U 1 F U y B u Z S B z Z S B z Z W 5 0 Z W 5 0 I H B h c y B l b i B z w 6 l j d X J p d M O p I D 8 s M T Q x f S Z x d W 9 0 O y w m c X V v d D t T Z W N 0 a W 9 u M S 9 G b 3 J t d W x h a X J l X 0 V 2 Y W x 1 d G l v b l 9 T a X R l c 1 9 T S S A o M i k v V W 5 w a X Z v d G V k I E 9 u b H k g U 2 V s Z W N 0 Z W Q g Q 2 9 s d W 1 u c y 5 7 R T E 2 L j E u I F B v d X J x d W 9 p I G x l c y B I T 0 1 N R V M g b m U g c 2 U g c 2 V u d G V u d C B w Y X M g Z W 4 g c 8 O p Y 3 V y a X T D q S A / L D E 0 M n 0 m c X V v d D s s J n F 1 b 3 Q 7 U 2 V j d G l v b j E v R m 9 y b X V s Y W l y Z V 9 F d m F s d X R p b 2 5 f U 2 l 0 Z X N f U 0 k g K D I p L 1 V u c G l 2 b 3 R l Z C B P b m x 5 I F N l b G V j d G V k I E N v b H V t b n M u e 0 U x N y 4 x L i B Q b 3 V y c X V v a S B s Z X M g R U 5 G Q U 5 U U y B u Z S B z Z S B z Z W 5 0 Z W 5 0 I H B h c y B l b i B z w 6 l j d X J p d M O p I D 8 s M T Q z f S Z x d W 9 0 O y w m c X V v d D t T Z W N 0 a W 9 u M S 9 G b 3 J t d W x h a X J l X 0 V 2 Y W x 1 d G l v b l 9 T a X R l c 1 9 T S S A o M i k v V W 5 w a X Z v d G V k I E 9 u b H k g U 2 V s Z W N 0 Z W Q g Q 2 9 s d W 1 u c y 5 7 R T E 4 L i B M Y S B t Y W p v c m l 0 w 6 k g Z G V z I H B l c n N v b m 5 l c y B k a X N w b 3 N l L X Q t Z W x s Z S B k Z S B k b 2 N 1 b W V u d H M g Z O K A m W l k Z W 5 0 a W Z p Y 2 F 0 a W 9 u I D 8 s M T Q 0 f S Z x d W 9 0 O y w m c X V v d D t T Z W N 0 a W 9 u M S 9 G b 3 J t d W x h a X J l X 0 V 2 Y W x 1 d G l v b l 9 T a X R l c 1 9 T S S A o M i k v V W 5 w a X Z v d G V k I E 9 u b H k g U 2 V s Z W N 0 Z W Q g Q 2 9 s d W 1 u c y 5 7 R T E 4 L j E u I F B v d X J x d W 9 p P y B J b H M g b m U g c m V m b 2 5 0 I H B h c y B s Z X V y c y B k b 2 N 1 b W V u d H M g Z F x 1 M D A y N 2 l k Z W 5 0 a W Z p Y 2 F 0 a W 9 u L D E 0 N X 0 m c X V v d D s s J n F 1 b 3 Q 7 U 2 V j d G l v b j E v R m 9 y b X V s Y W l y Z V 9 F d m F s d X R p b 2 5 f U 2 l 0 Z X N f U 0 k g K D I p L 1 V u c G l 2 b 3 R l Z C B P b m x 5 I F N l b G V j d G V k I E N v b H V t b n M u e 1 N w w 6 l j a W Z p Z X I g Y X V 0 c m U g c m F p c 2 9 u I D o s M T Q 2 f S Z x d W 9 0 O y w m c X V v d D t T Z W N 0 a W 9 u M S 9 G b 3 J t d W x h a X J l X 0 V 2 Y W x 1 d G l v b l 9 T a X R l c 1 9 T S S A o M i k v V W 5 w a X Z v d G V k I E 9 u b H k g U 2 V s Z W N 0 Z W Q g Q 2 9 s d W 1 u c y 5 7 R i 4 g R U F V L C B I W U d J R U 5 F I E V U I E F T U 0 F J T k l T U 0 V N R U 5 U L D E 0 N 3 0 m c X V v d D s s J n F 1 b 3 Q 7 U 2 V j d G l v b j E v R m 9 y b X V s Y W l y Z V 9 F d m F s d X R p b 2 5 f U 2 l 0 Z X N f U 0 k g K D I p L 1 V u c G l 2 b 3 R l Z C B P b m x 5 I F N l b G V j d G V k I E N v b H V t b n M u e 0 Y x L l F 1 Z W x s Z X M g c 2 9 u d C B s Z X M g c H J p b m N p c G F s Z X M g c 2 9 1 c m N l c y B k 4 o C Z Y X B w c m 9 2 a X N p b 2 5 u Z W 1 l b n Q g Z W 4 g Z W F 1 I G R h b n M g b G U g c 2 l 0 Z S A v I H Z p b G x h Z 2 U g P y w x N D h 9 J n F 1 b 3 Q 7 L C Z x d W 9 0 O 1 N l Y 3 R p b 2 4 x L 0 Z v c m 1 1 b G F p c m V f R X Z h b H V 0 a W 9 u X 1 N p d G V z X 1 N J I C g y K S 9 V b n B p d m 9 0 Z W Q g T 2 5 s e S B T Z W x l Y 3 R l Z C B D b 2 x 1 b W 5 z L n t G M S 5 R d W V s b G V z I H N v b n Q g b G V z I H B y a W 5 j a X B h b G V z I H N v d X J j Z X M g Z O K A m W F w c H J v d m l z a W 9 u b m V t Z W 5 0 I G V u I G V h d S B k Y W 5 z I G x l I H N p d G U g L y B 2 a W x s Y W d l I D 8 v Q m x h Z G R l c i w x N D l 9 J n F 1 b 3 Q 7 L C Z x d W 9 0 O 1 N l Y 3 R p b 2 4 x L 0 Z v c m 1 1 b G F p c m V f R X Z h b H V 0 a W 9 u X 1 N p d G V z X 1 N J I C g y K S 9 V b n B p d m 9 0 Z W Q g T 2 5 s e S B T Z W x l Y 3 R l Z C B D b 2 x 1 b W 5 z L n t G M S 5 R d W V s b G V z I H N v b n Q g b G V z I H B y a W 5 j a X B h b G V z I H N v d X J j Z X M g Z O K A m W F w c H J v d m l z a W 9 u b m V t Z W 5 0 I G V u I G V h d S B k Y W 5 z I G x l I H N p d G U g L y B 2 a W x s Y W d l I D 8 v Q 2 F t a W 9 u L U N p d G V y b m U s M T U w f S Z x d W 9 0 O y w m c X V v d D t T Z W N 0 a W 9 u M S 9 G b 3 J t d W x h a X J l X 0 V 2 Y W x 1 d G l v b l 9 T a X R l c 1 9 T S S A o M i k v V W 5 w a X Z v d G V k I E 9 u b H k g U 2 V s Z W N 0 Z W Q g Q 2 9 s d W 1 u c y 5 7 R j E u U X V l b G x l c y B z b 2 5 0 I G x l c y B w c m l u Y 2 l w Y W x l c y B z b 3 V y Y 2 V z I G T i g J l h c H B y b 3 Z p c 2 l v b m 5 l b W V u d C B l b i B l Y X U g Z G F u c y B s Z S B z a X R l I C 8 g d m l s b G F n Z S A / L 0 V h d S B k Z S B z d X J m Y W N l I C h 3 Y W R p L C B s Y W M s I H J p d m n D q H J l L C B l d G M u K S w x N T F 9 J n F 1 b 3 Q 7 L C Z x d W 9 0 O 1 N l Y 3 R p b 2 4 x L 0 Z v c m 1 1 b G F p c m V f R X Z h b H V 0 a W 9 u X 1 N p d G V z X 1 N J I C g y K S 9 V b n B p d m 9 0 Z W Q g T 2 5 s e S B T Z W x l Y 3 R l Z C B D b 2 x 1 b W 5 z L n t G M S 5 R d W V s b G V z I H N v b n Q g b G V z I H B y a W 5 j a X B h b G V z I H N v d X J j Z X M g Z O K A m W F w c H J v d m l z a W 9 u b m V t Z W 5 0 I G V u I G V h d S B k Y W 5 z I G x l I H N p d G U g L y B 2 a W x s Y W d l I D 8 v R W F 1 I G R 1 I H J v Y m l u Z X Q s M T U y f S Z x d W 9 0 O y w m c X V v d D t T Z W N 0 a W 9 u M S 9 G b 3 J t d W x h a X J l X 0 V 2 Y W x 1 d G l v b l 9 T a X R l c 1 9 T S S A o M i k v V W 5 w a X Z v d G V k I E 9 u b H k g U 2 V s Z W N 0 Z W Q g Q 2 9 s d W 1 u c y 5 7 R j E u U X V l b G x l c y B z b 2 5 0 I G x l c y B w c m l u Y 2 l w Y W x l c y B z b 3 V y Y 2 V z I G T i g J l h c H B y b 3 Z p c 2 l v b m 5 l b W V u d C B l b i B l Y X U g Z G F u c y B s Z S B z a X R l I C 8 g d m l s b G F n Z S A / L 0 Z v c m F n Z S D D o C B w b 2 1 w Z S B t Y W 5 1 Z W x s Z S w x N T N 9 J n F 1 b 3 Q 7 L C Z x d W 9 0 O 1 N l Y 3 R p b 2 4 x L 0 Z v c m 1 1 b G F p c m V f R X Z h b H V 0 a W 9 u X 1 N p d G V z X 1 N J I C g y K S 9 V b n B p d m 9 0 Z W Q g T 2 5 s e S B T Z W x l Y 3 R l Z C B D b 2 x 1 b W 5 z L n t G M S 5 R d W V s b G V z I H N v b n Q g b G V z I H B y a W 5 j a X B h b G V z I H N v d X J j Z X M g Z O K A m W F w c H J v d m l z a W 9 u b m V t Z W 5 0 I G V u I G V h d S B k Y W 5 z I G x l I H N p d G U g L y B 2 a W x s Y W d l I D 8 v U H V p d C B h b c O p b G l v c s O p L D E 1 N H 0 m c X V v d D s s J n F 1 b 3 Q 7 U 2 V j d G l v b j E v R m 9 y b X V s Y W l y Z V 9 F d m F s d X R p b 2 5 f U 2 l 0 Z X N f U 0 k g K D I p L 1 V u c G l 2 b 3 R l Z C B P b m x 5 I F N l b G V j d G V k I E N v b H V t b n M u e 0 Y x L l F 1 Z W x s Z X M g c 2 9 u d C B s Z X M g c H J p b m N p c G F s Z X M g c 2 9 1 c m N l c y B k 4 o C Z Y X B w c m 9 2 a X N p b 2 5 u Z W 1 l b n Q g Z W 4 g Z W F 1 I G R h b n M g b G U g c 2 l 0 Z S A v I H Z p b G x h Z 2 U g P y 9 Q d W l 0 I H R y Y W R p d G l v b m 5 l b C A v I M O g I G N p Z W w g b 3 V 2 Z X J 0 L D E 1 N X 0 m c X V v d D s s J n F 1 b 3 Q 7 U 2 V j d G l v b j E v R m 9 y b X V s Y W l y Z V 9 F d m F s d X R p b 2 5 f U 2 l 0 Z X N f U 0 k g K D I p L 1 V u c G l 2 b 3 R l Z C B P b m x 5 I F N l b G V j d G V k I E N v b H V t b n M u e 0 Y x L l F 1 Z W x s Z X M g c 2 9 u d C B s Z X M g c H J p b m N p c G F s Z X M g c 2 9 1 c m N l c y B k 4 o C Z Y X B w c m 9 2 a X N p b 2 5 u Z W 1 l b n Q g Z W 4 g Z W F 1 I G R h b n M g b G U g c 2 l 0 Z S A v I H Z p b G x h Z 2 U g P y 9 W Z W 5 k Z X V y I G T i g J l l Y X U s M T U 2 f S Z x d W 9 0 O y w m c X V v d D t T Z W N 0 a W 9 u M S 9 G b 3 J t d W x h a X J l X 0 V 2 Y W x 1 d G l v b l 9 T a X R l c 1 9 T S S A o M i k v V W 5 w a X Z v d G V k I E 9 u b H k g U 2 V s Z W N 0 Z W Q g Q 2 9 s d W 1 u c y 5 7 T m 9 t Y n J l I G R l I F B 1 a X R z I H R y Y W R p d G l v b m 5 l b C B G T 0 5 D V E l P T k 5 F T F M s M T U 3 f S Z x d W 9 0 O y w m c X V v d D t T Z W N 0 a W 9 u M S 9 G b 3 J t d W x h a X J l X 0 V 2 Y W x 1 d G l v b l 9 T a X R l c 1 9 T S S A o M i k v V W 5 w a X Z v d G V k I E 9 u b H k g U 2 V s Z W N 0 Z W Q g Q 2 9 s d W 1 u c y 5 7 T m 9 t Y n J l I G R l I F B 1 a X R z I H R y Y W R p d G l v b m 5 l b C B O T 0 4 g R k 9 O Q 1 R J T 0 5 O R U x T L D E 1 O H 0 m c X V v d D s s J n F 1 b 3 Q 7 U 2 V j d G l v b j E v R m 9 y b X V s Y W l y Z V 9 F d m F s d X R p b 2 5 f U 2 l 0 Z X N f U 0 k g K D I p L 1 V u c G l 2 b 3 R l Z C B P b m x 5 I F N l b G V j d G V k I E N v b H V t b n M u e 0 5 v b W J y Z S B k Z S B G b 3 J h Z 2 U g w 6 A g c G 9 t c G U g b W F u d W V s b G U g R k 9 O Q 1 R J T 0 5 O R U x T L D E 1 O X 0 m c X V v d D s s J n F 1 b 3 Q 7 U 2 V j d G l v b j E v R m 9 y b X V s Y W l y Z V 9 F d m F s d X R p b 2 5 f U 2 l 0 Z X N f U 0 k g K D I p L 1 V u c G l 2 b 3 R l Z C B P b m x 5 I F N l b G V j d G V k I E N v b H V t b n M u e 0 5 v b W J y Z S B k Z S B G b 3 J h Z 2 U g w 6 A g c G 9 t c G U g b W F u d W V s b G U g T k 9 O I E Z P T k N U S U 9 O T k V M U y w x N j B 9 J n F 1 b 3 Q 7 L C Z x d W 9 0 O 1 N l Y 3 R p b 2 4 x L 0 Z v c m 1 1 b G F p c m V f R X Z h b H V 0 a W 9 u X 1 N p d G V z X 1 N J I C g y K S 9 V b n B p d m 9 0 Z W Q g T 2 5 s e S B T Z W x l Y 3 R l Z C B D b 2 x 1 b W 5 z L n t O b 2 1 i c m U g Z G U g U H V p d H M g Y W 3 D q W x p b 3 L D q S B G T 0 5 D V E l P T k 5 F T F M s M T Y x f S Z x d W 9 0 O y w m c X V v d D t T Z W N 0 a W 9 u M S 9 G b 3 J t d W x h a X J l X 0 V 2 Y W x 1 d G l v b l 9 T a X R l c 1 9 T S S A o M i k v V W 5 w a X Z v d G V k I E 9 u b H k g U 2 V s Z W N 0 Z W Q g Q 2 9 s d W 1 u c y 5 7 T m 9 t Y n J l I G R l I F B 1 a X Q g Y W 3 D q W x p b 3 L D q S B O T 0 4 g R k 9 O Q 1 R J T 0 5 O R U x T L D E 2 M n 0 m c X V v d D s s J n F 1 b 3 Q 7 U 2 V j d G l v b j E v R m 9 y b X V s Y W l y Z V 9 F d m F s d X R p b 2 5 f U 2 l 0 Z X N f U 0 k g K D I p L 1 V u c G l 2 b 3 R l Z C B P b m x 5 I F N l b G V j d G V k I E N v b H V t b n M u e 0 5 v b W J y Z S B k Z S B C b G F k Z G V y I E Z P T k N U S U 9 O T k V M U y w x N j N 9 J n F 1 b 3 Q 7 L C Z x d W 9 0 O 1 N l Y 3 R p b 2 4 x L 0 Z v c m 1 1 b G F p c m V f R X Z h b H V 0 a W 9 u X 1 N p d G V z X 1 N J I C g y K S 9 V b n B p d m 9 0 Z W Q g T 2 5 s e S B T Z W x l Y 3 R l Z C B D b 2 x 1 b W 5 z L n t O b 2 1 i c m U g Z G U g Q m x h Z G R l c i B O T 0 4 g R k 9 O Q 1 R J T 0 5 O R U x T L D E 2 N H 0 m c X V v d D s s J n F 1 b 3 Q 7 U 2 V j d G l v b j E v R m 9 y b X V s Y W l y Z V 9 F d m F s d X R p b 2 5 f U 2 l 0 Z X N f U 0 k g K D I p L 1 V u c G l 2 b 3 R l Z C B P b m x 5 I F N l b G V j d G V k I E N v b H V t b n M u e 0 5 v b W J y Z S A 6 I E V h d S B k Z S B z d X J m Y W N l I C h 3 Y W R p L C B s Y W M s I H J p d m n D q H J l L C B l d G M u K S B G T 0 5 D V E l P T k 5 F T F M s M T Y 1 f S Z x d W 9 0 O y w m c X V v d D t T Z W N 0 a W 9 u M S 9 G b 3 J t d W x h a X J l X 0 V 2 Y W x 1 d G l v b l 9 T a X R l c 1 9 T S S A o M i k v V W 5 w a X Z v d G V k I E 9 u b H k g U 2 V s Z W N 0 Z W Q g Q 2 9 s d W 1 u c y 5 7 T m 9 t Y n J l O i B F Y X U g Z G U g c 3 V y Z m F j Z S A o d 2 F k a S w g b G F j L C B y a X Z p w 6 h y Z S w g Z X R j L i k g T k 9 O I E Z P T k N U S U 9 O T k V M U y w x N j Z 9 J n F 1 b 3 Q 7 L C Z x d W 9 0 O 1 N l Y 3 R p b 2 4 x L 0 Z v c m 1 1 b G F p c m V f R X Z h b H V 0 a W 9 u X 1 N p d G V z X 1 N J I C g y K S 9 V b n B p d m 9 0 Z W Q g T 2 5 s e S B T Z W x l Y 3 R l Z C B D b 2 x 1 b W 5 z L n t O b 2 1 i c m U g Z G U g V m V u Z G V 1 c i B k 4 o C Z Z W F 1 I E Z P T k N U S U 9 O T k V M U y w x N j d 9 J n F 1 b 3 Q 7 L C Z x d W 9 0 O 1 N l Y 3 R p b 2 4 x L 0 Z v c m 1 1 b G F p c m V f R X Z h b H V 0 a W 9 u X 1 N p d G V z X 1 N J I C g y K S 9 V b n B p d m 9 0 Z W Q g T 2 5 s e S B T Z W x l Y 3 R l Z C B D b 2 x 1 b W 5 z L n t O b 2 1 i c m U g Z G U g V m V u Z G V 1 c i B k 4 o C Z Z W F 1 I E 5 P T i B G T 0 5 D V E l P T k 5 F T F M s M T Y 4 f S Z x d W 9 0 O y w m c X V v d D t T Z W N 0 a W 9 u M S 9 G b 3 J t d W x h a X J l X 0 V 2 Y W x 1 d G l v b l 9 T a X R l c 1 9 T S S A o M i k v V W 5 w a X Z v d G V k I E 9 u b H k g U 2 V s Z W N 0 Z W Q g Q 2 9 s d W 1 u c y 5 7 T m 9 t Y n J l I G R l I E N h b W l v b i 1 D a X R l c m 5 l I E Z P T k N U S U 9 O T k V M U y w x N j l 9 J n F 1 b 3 Q 7 L C Z x d W 9 0 O 1 N l Y 3 R p b 2 4 x L 0 Z v c m 1 1 b G F p c m V f R X Z h b H V 0 a W 9 u X 1 N p d G V z X 1 N J I C g y K S 9 V b n B p d m 9 0 Z W Q g T 2 5 s e S B T Z W x l Y 3 R l Z C B D b 2 x 1 b W 5 z L n t O b 2 1 i c m U g Z G U g Q 2 F t a W 9 u L U N p d G V y b m U g T k 9 O I E Z P T k N U S U 9 O T k V M U y w x N z B 9 J n F 1 b 3 Q 7 L C Z x d W 9 0 O 1 N l Y 3 R p b 2 4 x L 0 Z v c m 1 1 b G F p c m V f R X Z h b H V 0 a W 9 u X 1 N p d G V z X 1 N J I C g y K S 9 V b n B p d m 9 0 Z W Q g T 2 5 s e S B T Z W x l Y 3 R l Z C B D b 2 x 1 b W 5 z L n t O b 2 1 i c m U g O i B F Y X U g Z H U g c m 9 i a W 5 l d C B G T 0 5 D V E l P T k 5 F T F M s M T c x f S Z x d W 9 0 O y w m c X V v d D t T Z W N 0 a W 9 u M S 9 G b 3 J t d W x h a X J l X 0 V 2 Y W x 1 d G l v b l 9 T a X R l c 1 9 T S S A o M i k v V W 5 w a X Z v d G V k I E 9 u b H k g U 2 V s Z W N 0 Z W Q g Q 2 9 s d W 1 u c y 5 7 T m 9 t Y n J l I D o g R W F 1 I G R 1 I H J v Y m l u Z X Q g T k 9 O I E Z P T k N U S U 9 O T k V M U y w x N z J 9 J n F 1 b 3 Q 7 L C Z x d W 9 0 O 1 N l Y 3 R p b 2 4 x L 0 Z v c m 1 1 b G F p c m V f R X Z h b H V 0 a W 9 u X 1 N p d G V z X 1 N J I C g y K S 9 V b n B p d m 9 0 Z W Q g T 2 5 s e S B T Z W x l Y 3 R l Z C B D b 2 x 1 b W 5 z L n t G M y 4 g U X V l b G x l I G V z d C B s Y S B k a X N 0 Y W 5 j Z S B x d W U g b G V z I H B l c n N v b m 5 l c y B k w 6 l w b G F j w 6 l l c y B w Y X J j b 3 V y Z W 5 0 I H B v d X I g Y W N j w 6 l k Z X I g w 6 A g b G E g c 2 9 1 c m N l I G T i g J l l Y X U g b G E g c G x 1 c y B w c m 9 j a G U g P y A o b W F y Y 2 h l I M O g I H B p Z W Q p L D E 3 M 3 0 m c X V v d D s s J n F 1 b 3 Q 7 U 2 V j d G l v b j E v R m 9 y b X V s Y W l y Z V 9 F d m F s d X R p b 2 5 f U 2 l 0 Z X N f U 0 k g K D I p L 1 V u c G l 2 b 3 R l Z C B P b m x 5 I F N l b G V j d G V k I E N v b H V t b n M u e 0 Y u N C 4 g U X V l b G x l I G V z d C B s Z S B k w 6 l s Y W k g Z O K A m W F 0 d G V u d G U g b W 9 5 Z W 4 g c X V l I G x l c y B w Z X J z b 2 5 u Z X M g Z M O p c G x h Y 8 O p Z X M g Z m 9 u d C B h d S B u a X Z l Y X U g Z O K A m X V u Z S B z b 3 V y Y 2 U g Z O K A m W V h d S B h d m F u d C B k 4 o C Z Y X Z v a X I g Z G U g b O K A m W V h d S A / L D E 3 N H 0 m c X V v d D s s J n F 1 b 3 Q 7 U 2 V j d G l v b j E v R m 9 y b X V s Y W l y Z V 9 F d m F s d X R p b 2 5 f U 2 l 0 Z X N f U 0 k g K D I p L 1 V u c G l 2 b 3 R l Z C B P b m x 5 I F N l b G V j d G V k I E N v b H V t b n M u e 0 Y 0 L i B R d W V s c y B z b 2 5 0 I G x l c y B w c m 9 i b M O o b W V z I G x p w 6 l z I M O g I G x h I H F 1 Y W x p d M O p I G R l I G z i g J l l Y X U g P y w x N z V 9 J n F 1 b 3 Q 7 L C Z x d W 9 0 O 1 N l Y 3 R p b 2 4 x L 0 Z v c m 1 1 b G F p c m V f R X Z h b H V 0 a W 9 u X 1 N p d G V z X 1 N J I C g y K S 9 V b n B p d m 9 0 Z W Q g T 2 5 s e S B T Z W x l Y 3 R l Z C B D b 2 x 1 b W 5 z L n t G N C 4 g U X V l b H M g c 2 9 u d C B s Z X M g c H J v Y m z D q G 1 l c y B s a c O p c y D D o C B s Y S B x d W F s a X T D q S B k Z S B s 4 o C Z Z W F 1 I D 8 v Q X V j d W 4 s M T c 2 f S Z x d W 9 0 O y w m c X V v d D t T Z W N 0 a W 9 u M S 9 G b 3 J t d W x h a X J l X 0 V 2 Y W x 1 d G l v b l 9 T a X R l c 1 9 T S S A o M i k v V W 5 w a X Z v d G V k I E 9 u b H k g U 2 V s Z W N 0 Z W Q g Q 2 9 s d W 1 u c y 5 7 R j Q u I F F 1 Z W x z I H N v b n Q g b G V z I H B y b 2 J s w 6 h t Z X M g b G n D q X M g w 6 A g b G E g c X V h b G l 0 w 6 k g Z G U g b O K A m W V h d S A / L 0 V h d S B 0 c m 9 1 Y m x l I C 8 g Y n J 1 b m U s M T c 3 f S Z x d W 9 0 O y w m c X V v d D t T Z W N 0 a W 9 u M S 9 G b 3 J t d W x h a X J l X 0 V 2 Y W x 1 d G l v b l 9 T a X R l c 1 9 T S S A o M i k v V W 5 w a X Z v d G V k I E 9 u b H k g U 2 V s Z W N 0 Z W Q g Q 2 9 s d W 1 u c y 5 7 R j Q u I F F 1 Z W x z I H N v b n Q g b G V z I H B y b 2 J s w 6 h t Z X M g b G n D q X M g w 6 A g b G E g c X V h b G l 0 w 6 k g Z G U g b O K A m W V h d S A / L 0 d v w 7 t 0 L D E 3 O H 0 m c X V v d D s s J n F 1 b 3 Q 7 U 2 V j d G l v b j E v R m 9 y b X V s Y W l y Z V 9 F d m F s d X R p b 2 5 f U 2 l 0 Z X N f U 0 k g K D I p L 1 V u c G l 2 b 3 R l Z C B P b m x 5 I F N l b G V j d G V k I E N v b H V t b n M u e 0 Y 0 L i B R d W V s c y B z b 2 5 0 I G x l c y B w c m 9 i b M O o b W V z I G x p w 6 l z I M O g I G x h I H F 1 Y W x p d M O p I G R l I G z i g J l l Y X U g P y 9 F Y X U g b m 9 u I H B v d G F i b G U s M T c 5 f S Z x d W 9 0 O y w m c X V v d D t T Z W N 0 a W 9 u M S 9 G b 3 J t d W x h a X J l X 0 V 2 Y W x 1 d G l v b l 9 T a X R l c 1 9 T S S A o M i k v V W 5 w a X Z v d G V k I E 9 u b H k g U 2 V s Z W N 0 Z W Q g Q 2 9 s d W 1 u c y 5 7 R j Q u I F F 1 Z W x z I H N v b n Q g b G V z I H B y b 2 J s w 6 h t Z X M g b G n D q X M g w 6 A g b G E g c X V h b G l 0 w 6 k g Z G U g b O K A m W V h d S A / L 0 9 k Z X V y L D E 4 M H 0 m c X V v d D s s J n F 1 b 3 Q 7 U 2 V j d G l v b j E v R m 9 y b X V s Y W l y Z V 9 F d m F s d X R p b 2 5 f U 2 l 0 Z X N f U 0 k g K D I p L 1 V u c G l 2 b 3 R l Z C B P b m x 5 I F N l b G V j d G V k I E N v b H V t b n M u e 0 Y 1 L i B R d W V s b G V z I H N v b n Q g b G V z I H R 5 c G V z I G R l I G x h d H J p b m V z I G R p c 3 B v b m l i b G V z I H N 1 c i B j Z S B s a W V 1 I G R l I G T D q X B s Y W N l b W V u d C A / L D E 4 M X 0 m c X V v d D s s J n F 1 b 3 Q 7 U 2 V j d G l v b j E v R m 9 y b X V s Y W l y Z V 9 F d m F s d X R p b 2 5 f U 2 l 0 Z X N f U 0 k g K D I p L 1 V u c G l 2 b 3 R l Z C B P b m x 5 I F N l b G V j d G V k I E N v b H V t b n M u e 0 Y 1 L i B R d W V s b G V z I H N v b n Q g b G V z I H R 5 c G V z I G R l I G x h d H J p b m V z I G R p c 3 B v b m l i b G V z I H N 1 c i B j Z S B s a W V 1 I G R l I G T D q X B s Y W N l b W V u d C A / L 0 x h d H J p b m V z I G N v b G x l Y 3 R p d m V z I C h s Z X M g b G F 0 c m l u Z X M g c 2 9 u d C B 1 d G l s a X P D q W V z I H B h c i B w b H V z a W V 1 c n M g b c O p b m F n Z X M g w 6 A g b G E g Z m 9 p c y k s M T g y f S Z x d W 9 0 O y w m c X V v d D t T Z W N 0 a W 9 u M S 9 G b 3 J t d W x h a X J l X 0 V 2 Y W x 1 d G l v b l 9 T a X R l c 1 9 T S S A o M i k v V W 5 w a X Z v d G V k I E 9 u b H k g U 2 V s Z W N 0 Z W Q g Q 2 9 s d W 1 u c y 5 7 R j U u I F F 1 Z W x s Z X M g c 2 9 u d C B s Z X M g d H l w Z X M g Z G U g b G F 0 c m l u Z X M g Z G l z c G 9 u a W J s Z X M g c 3 V y I G N l I G x p Z X U g Z G U g Z M O p c G x h Y 2 V t Z W 5 0 I D 8 v T G F 0 c m l u Z X M g c H J p d s O p Z X M g K G P i g J l l c 3 Q g w 6 A g Z G l y Z S B 1 b m U g b G F 0 c m l u Z S B w Y X I g b c O p b m F n Z S k s M T g z f S Z x d W 9 0 O y w m c X V v d D t T Z W N 0 a W 9 u M S 9 G b 3 J t d W x h a X J l X 0 V 2 Y W x 1 d G l v b l 9 T a X R l c 1 9 T S S A o M i k v V W 5 w a X Z v d G V k I E 9 u b H k g U 2 V s Z W N 0 Z W Q g Q 2 9 s d W 1 u c y 5 7 R j U u I F F 1 Z W x s Z X M g c 2 9 u d C B s Z X M g d H l w Z X M g Z G U g b G F 0 c m l u Z X M g Z G l z c G 9 u a W J s Z X M g c 3 V y I G N l I G x p Z X U g Z G U g Z M O p c G x h Y 2 V t Z W 5 0 I D 8 v R M O p Z s O p Y 2 F 0 a W 9 u I M O g I G z i g J l h a X I g b G l i c m U g b 3 U g Z G F u c y B s Y S B u Y X R 1 c m U s M T g 0 f S Z x d W 9 0 O y w m c X V v d D t T Z W N 0 a W 9 u M S 9 G b 3 J t d W x h a X J l X 0 V 2 Y W x 1 d G l v b l 9 T a X R l c 1 9 T S S A o M i k v V W 5 w a X Z v d G V k I E 9 u b H k g U 2 V s Z W N 0 Z W Q g Q 2 9 s d W 1 u c y 5 7 R j V i M S 4 g Q 2 9 t Y m l l b i B 5 I G E t d C 1 p b C B k Z S B s Y X R y a W 5 l c y B j b 2 x s Z W N 0 a X Z l c z 8 s M T g 1 f S Z x d W 9 0 O y w m c X V v d D t T Z W N 0 a W 9 u M S 9 G b 3 J t d W x h a X J l X 0 V 2 Y W x 1 d G l v b l 9 T a X R l c 1 9 T S S A o M i k v V W 5 w a X Z v d G V k I E 9 u b H k g U 2 V s Z W N 0 Z W Q g Q 2 9 s d W 1 u c y 5 7 R j V i M i 4 g Q 2 9 t Y m l l b i B 5 I G E t d C 1 p b C B k Z S B s Y X R y a W 5 l c y B w c m l 2 w 6 l l c z 8 s M T g 2 f S Z x d W 9 0 O y w m c X V v d D t T Z W N 0 a W 9 u M S 9 G b 3 J t d W x h a X J l X 0 V 2 Y W x 1 d G l v b l 9 T a X R l c 1 9 T S S A o M i k v V W 5 w a X Z v d G V k I E 9 u b H k g U 2 V s Z W N 0 Z W Q g Q 2 9 s d W 1 u c y 5 7 R j c u I F F 1 Z W w g Z X N 0 I G z i g J n D q X R h d C B k Z S B s Y S B t Y W p v c m l 0 w 6 k g Z G V z I G x h d H J p b m V z I D 8 s M T g 3 f S Z x d W 9 0 O y w m c X V v d D t T Z W N 0 a W 9 u M S 9 G b 3 J t d W x h a X J l X 0 V 2 Y W x 1 d G l v b l 9 T a X R l c 1 9 T S S A o M i k v V W 5 w a X Z v d G V k I E 9 u b H k g U 2 V s Z W N 0 Z W Q g Q 2 9 s d W 1 u c y 5 7 R j g u I E V z d C 1 j Z S B x d W U g b G V z I G x h d H J p b m V z I H N v b n Q g c 8 O p c G F y w 6 l l c y B w b 3 V y I G x l c y B o b 2 1 t Z X M g Z X Q g Z m V t b W V z I D 8 s M T g 4 f S Z x d W 9 0 O y w m c X V v d D t T Z W N 0 a W 9 u M S 9 G b 3 J t d W x h a X J l X 0 V 2 Y W x 1 d G l v b l 9 T a X R l c 1 9 T S S A o M i k v V W 5 w a X Z v d G V k I E 9 u b H k g U 2 V s Z W N 0 Z W Q g Q 2 9 s d W 1 u c y 5 7 R j k u I F F 1 Z W x s Z S B l c 3 Q g b G E g Z G l z d G F u Y 2 U g Z W 5 0 c m U g b G V z I G x h d H J p b m V z I G V 0 I G x l c y B w b 2 l u d H M g Z O K A m W V h d S A / L D E 4 O X 0 m c X V v d D s s J n F 1 b 3 Q 7 U 2 V j d G l v b j E v R m 9 y b X V s Y W l y Z V 9 F d m F s d X R p b 2 5 f U 2 l 0 Z X N f U 0 k g K D I p L 1 V u c G l 2 b 3 R l Z C B P b m x 5 I F N l b G V j d G V k I E N v b H V t b n M u e 0 Y x M C 4 g U X V l b G x l c y B z b 2 5 0 I G x l c y B 0 e X B l c y B k Z S B k b 3 V j a G V z I G R p c 3 B v b m l i b G V z I H N 1 c i B j Z S B s a W V 1 I G R l I G T D q X B s Y W N l b W V u d C A / L D E 5 M H 0 m c X V v d D s s J n F 1 b 3 Q 7 U 2 V j d G l v b j E v R m 9 y b X V s Y W l y Z V 9 F d m F s d X R p b 2 5 f U 2 l 0 Z X N f U 0 k g K D I p L 1 V u c G l 2 b 3 R l Z C B P b m x 5 I F N l b G V j d G V k I E N v b H V t b n M u e 0 Y x M C 4 g U X V l b G x l c y B z b 2 5 0 I G x l c y B 0 e X B l c y B k Z S B k b 3 V j a G V z I G R p c 3 B v b m l i b G V z I H N 1 c i B j Z S B s a W V 1 I G R l I G T D q X B s Y W N l b W V u d C A / L 0 N v b G x l Y 3 R p d m V z I C h 1 d G l s a X P D q W V z I H B h c i B w b H V z a W V 1 c n M g b c O p b m F n Z X M g w 6 A g b G E g Z m 9 p c y k s M T k x f S Z x d W 9 0 O y w m c X V v d D t T Z W N 0 a W 9 u M S 9 G b 3 J t d W x h a X J l X 0 V 2 Y W x 1 d G l v b l 9 T a X R l c 1 9 T S S A o M i k v V W 5 w a X Z v d G V k I E 9 u b H k g U 2 V s Z W N 0 Z W Q g Q 2 9 s d W 1 u c y 5 7 R j E w L i B R d W V s b G V z I H N v b n Q g b G V z I H R 5 c G V z I G R l I G R v d W N o Z X M g Z G l z c G 9 u a W J s Z X M g c 3 V y I G N l I G x p Z X U g Z G U g Z M O p c G x h Y 2 V t Z W 5 0 I D 8 v U H J p d s O p Z X M g K H B h c i B t w 6 l u Y W d l K S w x O T J 9 J n F 1 b 3 Q 7 L C Z x d W 9 0 O 1 N l Y 3 R p b 2 4 x L 0 Z v c m 1 1 b G F p c m V f R X Z h b H V 0 a W 9 u X 1 N p d G V z X 1 N J I C g y K S 9 V b n B p d m 9 0 Z W Q g T 2 5 s e S B T Z W x l Y 3 R l Z C B D b 2 x 1 b W 5 z L n t G M T B h L i B O b 2 1 i c m U g Z G U g Z G 9 1 Y 2 h l c y B j b 2 x s Z W N 0 a X Z l c y B k Y W 5 z I G x l I H N p d G U g L y B 2 a W x s Y W d l I D 8 s M T k z f S Z x d W 9 0 O y w m c X V v d D t T Z W N 0 a W 9 u M S 9 G b 3 J t d W x h a X J l X 0 V 2 Y W x 1 d G l v b l 9 T a X R l c 1 9 T S S A o M i k v V W 5 w a X Z v d G V k I E 9 u b H k g U 2 V s Z W N 0 Z W Q g Q 2 9 s d W 1 u c y 5 7 R j E w Y i 4 g T m 9 t Y n J l I G R l I G R v d W N o Z X M g c H J p d s O p Z X M g Z G F u c y B s Z S B z a X R l I C 8 g d m l s b G F n Z S A / L D E 5 N H 0 m c X V v d D s s J n F 1 b 3 Q 7 U 2 V j d G l v b j E v R m 9 y b X V s Y W l y Z V 9 F d m F s d X R p b 2 5 f U 2 l 0 Z X N f U 0 k g K D I p L 1 V u c G l 2 b 3 R l Z C B P b m x 5 I F N l b G V j d G V k I E N v b H V t b n M u e 0 Y x M S 4 g T G V z I G V u Z m F u d H M s I G Z l b W 1 l c y B l d C B w Z X J z b 2 5 u Z X M g d n V s b s O p c m F i b G V z I H B l d X Z l b n Q t a W x z I G F j Y 8 O p Z G V y I G F 1 e C B s Y X R y a W 5 l c y w g c G 9 p b n R z I G T i g J l l Y X U s I G F p c m U g Z G U g Z M O p Z s O p Y 2 F 0 a W 9 u I H N h b n M g c m l z c X V l I H B h c n R p Y 3 V s a W V y P y w x O T V 9 J n F 1 b 3 Q 7 L C Z x d W 9 0 O 1 N l Y 3 R p b 2 4 x L 0 Z v c m 1 1 b G F p c m V f R X Z h b H V 0 a W 9 u X 1 N p d G V z X 1 N J I C g y K S 9 V b n B p d m 9 0 Z W Q g T 2 5 s e S B T Z W x l Y 3 R l Z C B D b 2 x 1 b W 5 z L n t G M T I u I F N p I G z i g J l h Y 2 P D q H M g Z X N 0 I H J p c 3 F 1 w 6 k s I H F 1 Z W x z I H N v b n Q g b G V z I H J p c 3 F 1 Z X M g c H J p b m N p c G F 1 e C A / L D E 5 N n 0 m c X V v d D s s J n F 1 b 3 Q 7 U 2 V j d G l v b j E v R m 9 y b X V s Y W l y Z V 9 F d m F s d X R p b 2 5 f U 2 l 0 Z X N f U 0 k g K D I p L 1 V u c G l 2 b 3 R l Z C B P b m x 5 I F N l b G V j d G V k I E N v b H V t b n M u e 0 Y x M i 4 g U 2 k g b O K A m W F j Y 8 O o c y B l c 3 Q g c m l z c X X D q S w g c X V l b H M g c 2 9 u d C B s Z X M g c m l z c X V l c y B w c m l u Y 2 l w Y X V 4 I D 8 v Q W d y Z X N z a W 9 u I H B o e X N p c X V l L D E 5 N 3 0 m c X V v d D s s J n F 1 b 3 Q 7 U 2 V j d G l v b j E v R m 9 y b X V s Y W l y Z V 9 F d m F s d X R p b 2 5 f U 2 l 0 Z X N f U 0 k g K D I p L 1 V u c G l 2 b 3 R l Z C B P b m x 5 I F N l b G V j d G V k I E N v b H V t b n M u e 0 Y x M i 4 g U 2 k g b O K A m W F j Y 8 O o c y B l c 3 Q g c m l z c X X D q S w g c X V l b H M g c 2 9 u d C B s Z X M g c m l z c X V l c y B w c m l u Y 2 l w Y X V 4 I D 8 v Q X J y Z X N 0 Y X R p b 2 5 z L 2 T D q X R l b n R p b 2 5 z L D E 5 O H 0 m c X V v d D s s J n F 1 b 3 Q 7 U 2 V j d G l v b j E v R m 9 y b X V s Y W l y Z V 9 F d m F s d X R p b 2 5 f U 2 l 0 Z X N f U 0 k g K D I p L 1 V u c G l 2 b 3 R l Z C B P b m x 5 I F N l b G V j d G V k I E N v b H V t b n M u e 0 Y x M i 4 g U 2 k g b O K A m W F j Y 8 O o c y B l c 3 Q g c m l z c X X D q S w g c X V l b H M g c 2 9 u d C B s Z X M g c m l z c X V l c y B w c m l u Y 2 l w Y X V 4 I D 8 v Q X V 0 c m U s I H B y w 6 l j a X N l e i w x O T l 9 J n F 1 b 3 Q 7 L C Z x d W 9 0 O 1 N l Y 3 R p b 2 4 x L 0 Z v c m 1 1 b G F p c m V f R X Z h b H V 0 a W 9 u X 1 N p d G V z X 1 N J I C g y K S 9 V b n B p d m 9 0 Z W Q g T 2 5 s e S B T Z W x l Y 3 R l Z C B D b 2 x 1 b W 5 z L n t G M T I u I F N p I G z i g J l h Y 2 P D q H M g Z X N 0 I H J p c 3 F 1 w 6 k s I H F 1 Z W x z I H N v b n Q g b G V z I H J p c 3 F 1 Z X M g c H J p b m N p c G F 1 e C A / L 0 V u b M O o d m V t Z W 5 0 c y w y M D B 9 J n F 1 b 3 Q 7 L C Z x d W 9 0 O 1 N l Y 3 R p b 2 4 x L 0 Z v c m 1 1 b G F p c m V f R X Z h b H V 0 a W 9 u X 1 N p d G V z X 1 N J I C g y K S 9 V b n B p d m 9 0 Z W Q g T 2 5 s e S B T Z W x l Y 3 R l Z C B D b 2 x 1 b W 5 z L n t G M T I u I F N p I G z i g J l h Y 2 P D q H M g Z X N 0 I H J p c 3 F 1 w 6 k s I H F 1 Z W x z I H N v b n Q g b G V z I H J p c 3 F 1 Z X M g c H J p b m N p c G F 1 e C A / L 0 h h c m P D q G x l b W V u d C B v d S B k a X N j c m l t a W 5 h d G l v b i w y M D F 9 J n F 1 b 3 Q 7 L C Z x d W 9 0 O 1 N l Y 3 R p b 2 4 x L 0 Z v c m 1 1 b G F p c m V f R X Z h b H V 0 a W 9 u X 1 N p d G V z X 1 N J I C g y K S 9 V b n B p d m 9 0 Z W Q g T 2 5 s e S B T Z W x l Y 3 R l Z C B D b 2 x 1 b W 5 z L n t G M T I u I F N p I G z i g J l h Y 2 P D q H M g Z X N 0 I H J p c 3 F 1 w 6 k s I H F 1 Z W x z I H N v b n Q g b G V z I H J p c 3 F 1 Z X M g c H J p b m N p c G F 1 e C A / L 1 Z p b 2 x l b m N l I H N l e H V l b G x l L D I w M n 0 m c X V v d D s s J n F 1 b 3 Q 7 U 2 V j d G l v b j E v R m 9 y b X V s Y W l y Z V 9 F d m F s d X R p b 2 5 f U 2 l 0 Z X N f U 0 k g K D I p L 1 V u c G l 2 b 3 R l Z C B P b m x 5 I F N l b G V j d G V k I E N v b H V t b n M u e 0 Y x M m I u I F B y Z W N p c 2 V 6 I G F 1 d H J l I H J p c 3 F 1 Z S w y M D N 9 J n F 1 b 3 Q 7 L C Z x d W 9 0 O 1 N l Y 3 R p b 2 4 x L 0 Z v c m 1 1 b G F p c m V f R X Z h b H V 0 a W 9 u X 1 N p d G V z X 1 N J I C g y K S 9 V b n B p d m 9 0 Z W Q g T 2 5 s e S B T Z W x l Y 3 R l Z C B D b 2 x 1 b W 5 z L n t H M S 5 F c 3 Q t Y 2 U g c X V l I G x l c y B l b m Z h b n R z I G R l I G 3 D q W 5 h Z 2 V z I G T D q X B s Y W P D q X M g Z n L D q X F 1 Z W 5 0 Z W 5 0 I H V u Z S D D q W N v b G U g P y w y M D R 9 J n F 1 b 3 Q 7 L C Z x d W 9 0 O 1 N l Y 3 R p b 2 4 x L 0 Z v c m 1 1 b G F p c m V f R X Z h b H V 0 a W 9 u X 1 N p d G V z X 1 N J I C g y K S 9 V b n B p d m 9 0 Z W Q g T 2 5 s e S B T Z W x l Y 3 R l Z C B D b 2 x 1 b W 5 z L n t H M i 5 Q b 3 V y c X V v a S B U T 1 V T I E x F U y B F T k Z B T l R T I G 5 l I G Z y w 6 l x d W V u d G V u d C B w Y X M g Z F x 1 M D A y N 8 O p Y 2 9 s Z S A / L D I w N X 0 m c X V v d D s s J n F 1 b 3 Q 7 U 2 V j d G l v b j E v R m 9 y b X V s Y W l y Z V 9 F d m F s d X R p b 2 5 f U 2 l 0 Z X N f U 0 k g K D I p L 1 V u c G l 2 b 3 R l Z C B P b m x 5 I F N l b G V j d G V k I E N v b H V t b n M u e 0 c y Y i 4 g U H L D q W N p c 2 V y I G F 1 d H J l I H J h a X N v b i w y M D Z 9 J n F 1 b 3 Q 7 L C Z x d W 9 0 O 1 N l Y 3 R p b 2 4 x L 0 Z v c m 1 1 b G F p c m V f R X Z h b H V 0 a W 9 u X 1 N p d G V z X 1 N J I C g y K S 9 V b n B p d m 9 0 Z W Q g T 2 5 s e S B T Z W x l Y 3 R l Z C B D b 2 x 1 b W 5 z L n t H M 2 E u I F F 1 Z W w g Z X N 0 I G x l I G 5 v b S B k Z S B s X H U w M D I 3 w 6 l j b 2 x l L D I w N 3 0 m c X V v d D s s J n F 1 b 3 Q 7 U 2 V j d G l v b j E v R m 9 y b X V s Y W l y Z V 9 F d m F s d X R p b 2 5 f U 2 l 0 Z X N f U 0 k g K D I p L 1 V u c G l 2 b 3 R l Z C B P b m x 5 I F N l b G V j d G V k I E N v b H V t b n M u e 0 c z Y i 4 g R G F u c y B x d W V s I H Z p b G x h Z 2 U v d m l s b G U v c 2 l 0 Z S B z Z S B 0 c m 9 1 d m U g b F x 1 M D A y N 8 O p Y 2 9 s Z T 8 s M j A 4 f S Z x d W 9 0 O y w m c X V v d D t T Z W N 0 a W 9 u M S 9 G b 3 J t d W x h a X J l X 0 V 2 Y W x 1 d G l v b l 9 T a X R l c 1 9 T S S A o M i k v V W 5 w a X Z v d G V k I E 9 u b H k g U 2 V s Z W N 0 Z W Q g Q 2 9 s d W 1 u c y 5 7 R z E u N C 4 g U X V l b G x l I G V z d C B s Y S B k a X N 0 Y W 5 j Z S B w Y X J j b 3 V y d W U g c G 9 1 c i B 5 I G F j Y 8 O p Z G V y I D 8 s M j A 5 f S Z x d W 9 0 O y w m c X V v d D t T Z W N 0 a W 9 u M S 9 G b 3 J t d W x h a X J l X 0 V 2 Y W x 1 d G l v b l 9 T a X R l c 1 9 T S S A o M i k v V W 5 w a X Z v d G V k I E 9 u b H k g U 2 V s Z W N 0 Z W Q g Q 2 9 s d W 1 u c y 5 7 S C 4 g S U 5 G T 1 J N Q V R J T 0 5 T I F N V U i B M R V M g U 0 V S V k l D R V M g R E U g U 0 F O V E U g R E l T U E 9 O S U J M R V M g R E F O U y B M R S B T S V R F I C 8 g V k l M T E F H R S w y M T B 9 J n F 1 b 3 Q 7 L C Z x d W 9 0 O 1 N l Y 3 R p b 2 4 x L 0 Z v c m 1 1 b G F p c m V f R X Z h b H V 0 a W 9 u X 1 N p d G V z X 1 N J I C g y K S 9 V b n B p d m 9 0 Z W Q g T 2 5 s e S B T Z W x l Y 3 R l Z C B D b 2 x 1 b W 5 z L n t Z I G E g d C 1 p b C B k Z X M g c 2 V y d m l j Z X M g b c O p Z G l j Y X V 4 I G Z v b m N 0 a W 9 u b m V s c y B k a X N w b 2 5 p Y m x l c y B z d X I g Y 2 U g c 2 l 0 Z S A v I H Z p b G x h Z 2 U / L D I x M X 0 m c X V v d D s s J n F 1 b 3 Q 7 U 2 V j d G l v b j E v R m 9 y b X V s Y W l y Z V 9 F d m F s d X R p b 2 5 f U 2 l 0 Z X N f U 0 k g K D I p L 1 V u c G l 2 b 3 R l Z C B P b m x 5 I F N l b G V j d G V k I E N v b H V t b n M u e 0 g x L i B T a S B P d W k s I F F 1 Z W x z I H R 5 c G V z I G R l I H N l c n Z p Y 2 V z I G 3 D q W R p Y 2 F 1 e C B m b 2 5 j d G l v b m 5 l b H M g c 2 9 u d C B k a X N w b 2 5 p Y m x l c y B z d X I g Y 2 U g c 2 l 0 Z S A v I H Z p b G x h Z 2 U / L D I x M n 0 m c X V v d D s s J n F 1 b 3 Q 7 U 2 V j d G l v b j E v R m 9 y b X V s Y W l y Z V 9 F d m F s d X R p b 2 5 f U 2 l 0 Z X N f U 0 k g K D I p L 1 V u c G l 2 b 3 R l Z C B P b m x 5 I F N l b G V j d G V k I E N v b H V t b n M u e 0 g x L i B Q c s O p Y 2 l z Z X I g Y X V 0 c m U g d H l w Z S B k Z S B z Z X J 2 a W N l I G 3 D q W R p Y 2 F s L D I x M 3 0 m c X V v d D s s J n F 1 b 3 Q 7 U 2 V j d G l v b j E v R m 9 y b X V s Y W l y Z V 9 F d m F s d X R p b 2 5 f U 2 l 0 Z X N f U 0 k g K D I p L 1 V u c G l 2 b 3 R l Z C B P b m x 5 I F N l b G V j d G V k I E N v b H V t b n M u e 0 g y L i B D Z X M g c 2 V y d m l j Z X M g c 2 9 u d C 1 p b H M g Z G l z c G 9 u a W J s Z X M g c 3 V y I G x l I H N p d G U g b 3 U g Z W 4 g Z G V o b 3 J z I G R 1 I H N p d G U g L y B 2 a W x s Y W d l I D 8 s M j E 0 f S Z x d W 9 0 O y w m c X V v d D t T Z W N 0 a W 9 u M S 9 G b 3 J t d W x h a X J l X 0 V 2 Y W x 1 d G l v b l 9 T a X R l c 1 9 T S S A o M i k v V W 5 w a X Z v d G V k I E 9 u b H k g U 2 V s Z W N 0 Z W Q g Q 2 9 s d W 1 u c y 5 7 S D M u U X V l b G x l I G V z d C B s Y S B k a X N 0 Y W 5 j Z S B x d W U g b G V z I H B l c n N v b m 5 l c y B k w 6 l w b G F j w 6 l l c y B w Y X J j b 3 V y Z W 5 0 I H B v d X I g Y W N j w 6 l k Z X I g Y X V 4 I H N l c n Z p Y 2 V z I G 3 D q W R p Y 2 F 1 e C A / I C h t Y X J j a G U g w 6 A g c G l l Z C k s M j E 1 f S Z x d W 9 0 O y w m c X V v d D t T Z W N 0 a W 9 u M S 9 G b 3 J t d W x h a X J l X 0 V 2 Y W x 1 d G l v b l 9 T a X R l c 1 9 T S S A o M i k v V W 5 w a X Z v d G V k I E 9 u b H k g U 2 V s Z W N 0 Z W Q g Q 2 9 s d W 1 u c y 5 7 S D Q u I F F 1 Z W x s Z X M g c 2 9 u d C B s Z X M g M y B t Y W x h Z G l l c y B s Z X M g c G x 1 c y B y w 6 l w Y W 5 k d W V z I H N 1 c i B s Z S B z a X R l I C 8 g d m l s b G F n Z T 8 s M j E 2 f S Z x d W 9 0 O y w m c X V v d D t T Z W N 0 a W 9 u M S 9 G b 3 J t d W x h a X J l X 0 V 2 Y W x 1 d G l v b l 9 T a X R l c 1 9 T S S A o M i k v V W 5 w a X Z v d G V k I E 9 u b H k g U 2 V s Z W N 0 Z W Q g Q 2 9 s d W 1 u c y 5 7 S D Q u I F F 1 Z W x s Z X M g c 2 9 u d C B s Z X M g M y B t Y W x h Z G l l c y B s Z X M g c G x 1 c y B y w 6 l w Y W 5 k d W V z I H N 1 c i B s Z S B z a X R l I C 8 g d m l s b G F n Z T 8 v R G l h c n J o w 6 l l L D I x N 3 0 m c X V v d D s s J n F 1 b 3 Q 7 U 2 V j d G l v b j E v R m 9 y b X V s Y W l y Z V 9 F d m F s d X R p b 2 5 f U 2 l 0 Z X N f U 0 k g K D I p L 1 V u c G l 2 b 3 R l Z C B P b m x 5 I F N l b G V j d G V k I E N v b H V t b n M u e 0 g 0 L i B R d W V s b G V z I H N v b n Q g b G V z I D M g b W F s Y W R p Z X M g b G V z I H B s d X M g c s O p c G F u Z H V l c y B z d X I g b G U g c 2 l 0 Z S A v I H Z p b G x h Z 2 U / L 0 Z p w 6 h 2 c m U s M j E 4 f S Z x d W 9 0 O y w m c X V v d D t T Z W N 0 a W 9 u M S 9 G b 3 J t d W x h a X J l X 0 V 2 Y W x 1 d G l v b l 9 T a X R l c 1 9 T S S A o M i k v V W 5 w a X Z v d G V k I E 9 u b H k g U 2 V s Z W N 0 Z W Q g Q 2 9 s d W 1 u c y 5 7 S D Q u I F F 1 Z W x s Z X M g c 2 9 u d C B s Z X M g M y B t Y W x h Z G l l c y B s Z X M g c G x 1 c y B y w 6 l w Y W 5 k d W V z I H N 1 c i B s Z S B z a X R l I C 8 g d m l s b G F n Z T 8 v S W 5 m Z W N 0 a W 9 u I G R l I H B s Y W l l L D I x O X 0 m c X V v d D s s J n F 1 b 3 Q 7 U 2 V j d G l v b j E v R m 9 y b X V s Y W l y Z V 9 F d m F s d X R p b 2 5 f U 2 l 0 Z X N f U 0 k g K D I p L 1 V u c G l 2 b 3 R l Z C B P b m x 5 I F N l b G V j d G V k I E N v b H V t b n M u e 0 g 0 L i B R d W V s b G V z I H N v b n Q g b G V z I D M g b W F s Y W R p Z X M g b G V z I H B s d X M g c s O p c G F u Z H V l c y B z d X I g b G U g c 2 l 0 Z S A v I H Z p b G x h Z 2 U / L 0 1 h b G F k a W U g Z G U g c G V h d S w y M j B 9 J n F 1 b 3 Q 7 L C Z x d W 9 0 O 1 N l Y 3 R p b 2 4 x L 0 Z v c m 1 1 b G F p c m V f R X Z h b H V 0 a W 9 u X 1 N p d G V z X 1 N J I C g y K S 9 V b n B p d m 9 0 Z W Q g T 2 5 s e S B T Z W x l Y 3 R l Z C B D b 2 x 1 b W 5 z L n t I N C 4 g U X V l b G x l c y B z b 2 5 0 I G x l c y A z I G 1 h b G F k a W V z I G x l c y B w b H V z I H L D q X B h b m R 1 Z X M g c 3 V y I G x l I H N p d G U g L y B 2 a W x s Y W d l P y 9 N Y W x u d X R y a X R p b 2 4 s M j I x f S Z x d W 9 0 O y w m c X V v d D t T Z W N 0 a W 9 u M S 9 G b 3 J t d W x h a X J l X 0 V 2 Y W x 1 d G l v b l 9 T a X R l c 1 9 T S S A o M i k v V W 5 w a X Z v d G V k I E 9 u b H k g U 2 V s Z W N 0 Z W Q g Q 2 9 s d W 1 u c y 5 7 S D Q u I F F 1 Z W x s Z X M g c 2 9 u d C B s Z X M g M y B t Y W x h Z G l l c y B s Z X M g c G x 1 c y B y w 6 l w Y W 5 k d W V z I H N 1 c i B s Z S B z a X R l I C 8 g d m l s b G F n Z T 8 v U G F s d W R p c 2 1 l L D I y M n 0 m c X V v d D s s J n F 1 b 3 Q 7 U 2 V j d G l v b j E v R m 9 y b X V s Y W l y Z V 9 F d m F s d X R p b 2 5 f U 2 l 0 Z X N f U 0 k g K D I p L 1 V u c G l 2 b 3 R l Z C B P b m x 5 I F N l b G V j d G V k I E N v b H V t b n M u e 0 g 0 L i B R d W V s b G V z I H N v b n Q g b G V z I D M g b W F s Y W R p Z X M g b G V z I H B s d X M g c s O p c G F u Z H V l c y B z d X I g b G U g c 2 l 0 Z S A v I H Z p b G x h Z 2 U / L 1 R v d X g s M j I z f S Z x d W 9 0 O y w m c X V v d D t T Z W N 0 a W 9 u M S 9 G b 3 J t d W x h a X J l X 0 V 2 Y W x 1 d G l v b l 9 T a X R l c 1 9 T S S A o M i k v V W 5 w a X Z v d G V k I E 9 u b H k g U 2 V s Z W N 0 Z W Q g Q 2 9 s d W 1 u c y 5 7 S D Q u I F F 1 Z W x s Z X M g c 2 9 u d C B s Z X M g M y B t Y W x h Z G l l c y B s Z X M g c G x 1 c y B y w 6 l w Y W 5 k d W V z I H N 1 c i B s Z S B z a X R l I C 8 g d m l s b G F n Z T 8 v T W F 1 e C B k Z S B 0 w 6 p 0 Z S w y M j R 9 J n F 1 b 3 Q 7 L C Z x d W 9 0 O 1 N l Y 3 R p b 2 4 x L 0 Z v c m 1 1 b G F p c m V f R X Z h b H V 0 a W 9 u X 1 N p d G V z X 1 N J I C g y K S 9 V b n B p d m 9 0 Z W Q g T 2 5 s e S B T Z W x l Y 3 R l Z C B D b 2 x 1 b W 5 z L n t I N C 4 g U X V l b G x l c y B z b 2 5 0 I G x l c y A z I G 1 h b G F k a W V z I G x l c y B w b H V z I H L D q X B h b m R 1 Z X M g c 3 V y I G x l I H N p d G U g L y B 2 a W x s Y W d l P y 9 N Y X V 4 I G R l I H Z l b n R y Z S w y M j V 9 J n F 1 b 3 Q 7 L C Z x d W 9 0 O 1 N l Y 3 R p b 2 4 x L 0 Z v c m 1 1 b G F p c m V f R X Z h b H V 0 a W 9 u X 1 N p d G V z X 1 N J I C g y K S 9 V b n B p d m 9 0 Z W Q g T 2 5 s e S B T Z W x l Y 3 R l Z C B D b 2 x 1 b W 5 z L n t I N C 4 g U X V l b G x l c y B z b 2 5 0 I G x l c y A z I G 1 h b G F k a W V z I G x l c y B w b H V z I H L D q X B h b m R 1 Z X M g c 3 V y I G x l I H N p d G U g L y B 2 a W x s Y W d l P y 9 W S U g v I F N p Z G E s M j I 2 f S Z x d W 9 0 O y w m c X V v d D t T Z W N 0 a W 9 u M S 9 G b 3 J t d W x h a X J l X 0 V 2 Y W x 1 d G l v b l 9 T a X R l c 1 9 T S S A o M i k v V W 5 w a X Z v d G V k I E 9 u b H k g U 2 V s Z W N 0 Z W Q g Q 2 9 s d W 1 u c y 5 7 S D Q u I F F 1 Z W x s Z X M g c 2 9 u d C B s Z X M g M y B t Y W x h Z G l l c y B s Z X M g c G x 1 c y B y w 6 l w Y W 5 k d W V z I H N 1 c i B s Z S B z a X R l I C 8 g d m l s b G F n Z T 8 v V H J v d W J s Z X M g c H N 5 Y 2 h v b G 9 n a X F 1 Z X M g b G n D q X M g Y X U g Y 2 9 u Z m x p d C w y M j d 9 J n F 1 b 3 Q 7 L C Z x d W 9 0 O 1 N l Y 3 R p b 2 4 x L 0 Z v c m 1 1 b G F p c m V f R X Z h b H V 0 a W 9 u X 1 N p d G V z X 1 N J I C g y K S 9 V b n B p d m 9 0 Z W Q g T 2 5 s e S B T Z W x l Y 3 R l Z C B D b 2 x 1 b W 5 z L n t I N C 4 g U X V l b G x l c y B z b 2 5 0 I G x l c y A z I G 1 h b G F k a W V z I G x l c y B w b H V z I H L D q X B h b m R 1 Z X M g c 3 V y I G x l I H N p d G U g L y B 2 a W x s Y W d l P y 9 Q c m 9 i b M O o b W V z I G R l I H R l b n N p b 2 4 s M j I 4 f S Z x d W 9 0 O y w m c X V v d D t T Z W N 0 a W 9 u M S 9 G b 3 J t d W x h a X J l X 0 V 2 Y W x 1 d G l v b l 9 T a X R l c 1 9 T S S A o M i k v V W 5 w a X Z v d G V k I E 9 u b H k g U 2 V s Z W N 0 Z W Q g Q 2 9 s d W 1 u c y 5 7 S D Q u I F F 1 Z W x s Z X M g c 2 9 u d C B s Z X M g M y B t Y W x h Z G l l c y B s Z X M g c G x 1 c y B y w 6 l w Y W 5 k d W V z I H N 1 c i B s Z S B z a X R l I C 8 g d m l s b G F n Z T 8 v Q X V 0 c m U g K H B y w 6 l j a X N l e i l f X 1 9 f X 1 9 f X 1 9 f X 1 9 f L D I y O X 0 m c X V v d D s s J n F 1 b 3 Q 7 U 2 V j d G l v b j E v R m 9 y b X V s Y W l y Z V 9 F d m F s d X R p b 2 5 f U 2 l 0 Z X N f U 0 k g K D I p L 1 V u c G l 2 b 3 R l Z C B P b m x 5 I F N l b G V j d G V k I E N v b H V t b n M u e 0 g 0 L i B R d W V s b G V z I H N v b n Q g b G V z I D M g b W F s Y W R p Z X M g b G V z I H B s d X M g c s O p c G F u Z H V l c y B z d X I g b G U g c 2 l 0 Z S A v I H Z p b G x h Z 2 U / L 0 F 1 Y 3 V u Z S w y M z B 9 J n F 1 b 3 Q 7 L C Z x d W 9 0 O 1 N l Y 3 R p b 2 4 x L 0 Z v c m 1 1 b G F p c m V f R X Z h b H V 0 a W 9 u X 1 N p d G V z X 1 N J I C g y K S 9 V b n B p d m 9 0 Z W Q g T 2 5 s e S B T Z W x l Y 3 R l Z C B D b 2 x 1 b W 5 z L n t T c M O p Y 2 l m a W V 6 I G x l I G 5 v b S B k Z S B j Z X R 0 Z S B h d X R y Z S B t Y W x h Z G l l L D I z M X 0 m c X V v d D s s J n F 1 b 3 Q 7 U 2 V j d G l v b j E v R m 9 y b X V s Y W l y Z V 9 F d m F s d X R p b 2 5 f U 2 l 0 Z X N f U 0 k g K D I p L 1 V u c G l 2 b 3 R l Z C B P b m x 5 I F N l b G V j d G V k I E N v b H V t b n M u e 0 k u I F N F Q 1 V S S V R F I E F M S U 1 F T l R B S V J F I E V U I E 1 P W U V O U y B E R S B T V U J T S V N U Q U 5 D R S w y M z J 9 J n F 1 b 3 Q 7 L C Z x d W 9 0 O 1 N l Y 3 R p b 2 4 x L 0 Z v c m 1 1 b G F p c m V f R X Z h b H V 0 a W 9 u X 1 N p d G V z X 1 N J I C g y K S 9 V b n B p d m 9 0 Z W Q g T 2 5 s e S B T Z W x l Y 3 R l Z C B D b 2 x 1 b W 5 z L n t J M S 5 R d W V s b G V z I H N v b n Q g b G V z I G R l d X g g c H J p b m N p c G F s Z X M g c 2 9 1 c m N l c y B h Y 3 R 1 Z W x s Z X M g Z G U g b m 9 1 c n J p d H V y Z S A o T W F 4 a W 1 1 b S A y K T 8 s M j M z f S Z x d W 9 0 O y w m c X V v d D t T Z W N 0 a W 9 u M S 9 G b 3 J t d W x h a X J l X 0 V 2 Y W x 1 d G l v b l 9 T a X R l c 1 9 T S S A o M i k v V W 5 w a X Z v d G V k I E 9 u b H k g U 2 V s Z W N 0 Z W Q g Q 2 9 s d W 1 u c y 5 7 S T E u U X V l b G x l c y B z b 2 5 0 I G x l c y B k Z X V 4 I H B y a W 5 j a X B h b G V z I H N v d X J j Z X M g Y W N 0 d W V s b G V z I G R l I G 5 v d X J y a X R 1 c m U g K E 1 h e G l t d W 0 g M i k / L 0 F j a G F 0 I H N 1 c i B s Z S B t Y X J j a M O p L D I z N H 0 m c X V v d D s s J n F 1 b 3 Q 7 U 2 V j d G l v b j E v R m 9 y b X V s Y W l y Z V 9 F d m F s d X R p b 2 5 f U 2 l 0 Z X N f U 0 k g K D I p L 1 V u c G l 2 b 3 R l Z C B P b m x 5 I F N l b G V j d G V k I E N v b H V t b n M u e 0 k x L l F 1 Z W x s Z X M g c 2 9 u d C B s Z X M g Z G V 1 e C B w c m l u Y 2 l w Y W x l c y B z b 3 V y Y 2 V z I G F j d H V l b G x l c y B k Z S B u b 3 V y c m l 0 d X J l I C h N Y X h p b X V t I D I p P y 9 B d X R y Z X M g O i B w c s O p Y 2 l z Z X o s M j M 1 f S Z x d W 9 0 O y w m c X V v d D t T Z W N 0 a W 9 u M S 9 G b 3 J t d W x h a X J l X 0 V 2 Y W x 1 d G l v b l 9 T a X R l c 1 9 T S S A o M i k v V W 5 w a X Z v d G V k I E 9 u b H k g U 2 V s Z W N 0 Z W Q g Q 2 9 s d W 1 u c y 5 7 S T E u U X V l b G x l c y B z b 2 5 0 I G x l c y B k Z X V 4 I H B y a W 5 j a X B h b G V z I H N v d X J j Z X M g Y W N 0 d W V s b G V z I G R l I G 5 v d X J y a X R 1 c m U g K E 1 h e G l t d W 0 g M i k / L 0 R v b i B k Z X M g Y 2 9 t b X V u Y X V 0 w 6 l z I G j D t H R l c y B l d C B 2 b 2 l z a W 5 l c y w y M z Z 9 J n F 1 b 3 Q 7 L C Z x d W 9 0 O 1 N l Y 3 R p b 2 4 x L 0 Z v c m 1 1 b G F p c m V f R X Z h b H V 0 a W 9 u X 1 N p d G V z X 1 N J I C g y K S 9 V b n B p d m 9 0 Z W Q g T 2 5 s e S B T Z W x l Y 3 R l Z C B D b 2 x 1 b W 5 z L n t J M S 5 R d W V s b G V z I H N v b n Q g b G V z I G R l d X g g c H J p b m N p c G F s Z X M g c 2 9 1 c m N l c y B h Y 3 R 1 Z W x s Z X M g Z G U g b m 9 1 c n J p d H V y Z S A o T W F 4 a W 1 1 b S A y K T 8 v Q X N z a X N 0 Y W 5 j Z S B o d W 1 h b m l 0 Y W l y Z S A o a W 5 j b H V h b n Q g Q 2 F z a C k s M j M 3 f S Z x d W 9 0 O y w m c X V v d D t T Z W N 0 a W 9 u M S 9 G b 3 J t d W x h a X J l X 0 V 2 Y W x 1 d G l v b l 9 T a X R l c 1 9 T S S A o M i k v V W 5 w a X Z v d G V k I E 9 u b H k g U 2 V s Z W N 0 Z W Q g Q 2 9 s d W 1 u c y 5 7 S T E u U X V l b G x l c y B z b 2 5 0 I G x l c y B k Z X V 4 I H B y a W 5 j a X B h b G V z I H N v d X J j Z X M g Y W N 0 d W V s b G V z I G R l I G 5 v d X J y a X R 1 c m U g K E 1 h e G l t d W 0 g M i k / L 0 V t c H J 1 b n Q s M j M 4 f S Z x d W 9 0 O y w m c X V v d D t T Z W N 0 a W 9 u M S 9 G b 3 J t d W x h a X J l X 0 V 2 Y W x 1 d G l v b l 9 T a X R l c 1 9 T S S A o M i k v V W 5 w a X Z v d G V k I E 9 u b H k g U 2 V s Z W N 0 Z W Q g Q 2 9 s d W 1 u c y 5 7 S T E u U X V l b G x l c y B z b 2 5 0 I G x l c y B k Z X V 4 I H B y a W 5 j a X B h b G V z I H N v d X J j Z X M g Y W N 0 d W V s b G V z I G R l I G 5 v d X J y a X R 1 c m U g K E 1 h e G l t d W 0 g M i k / L 1 B y b 2 R 1 Y 3 R p b 2 4 g Z G U g c 3 V i c 2 l z d G F u Y 2 U s M j M 5 f S Z x d W 9 0 O y w m c X V v d D t T Z W N 0 a W 9 u M S 9 G b 3 J t d W x h a X J l X 0 V 2 Y W x 1 d G l v b l 9 T a X R l c 1 9 T S S A o M i k v V W 5 w a X Z v d G V k I E 9 u b H k g U 2 V s Z W N 0 Z W Q g Q 2 9 s d W 1 u c y 5 7 S T E u U X V l b G x l c y B z b 2 5 0 I G x l c y B k Z X V 4 I H B y a W 5 j a X B h b G V z I H N v d X J j Z X M g Y W N 0 d W V s b G V z I G R l I G 5 v d X J y a X R 1 c m U g K E 1 h e G l t d W 0 g M i k / L 1 R y b 2 M s M j Q w f S Z x d W 9 0 O y w m c X V v d D t T Z W N 0 a W 9 u M S 9 G b 3 J t d W x h a X J l X 0 V 2 Y W x 1 d G l v b l 9 T a X R l c 1 9 T S S A o M i k v V W 5 w a X Z v d G V k I E 9 u b H k g U 2 V s Z W N 0 Z W Q g Q 2 9 s d W 1 u c y 5 7 S T E u I E F 1 d H J l L C B w c m V j a X N l e i w y N D F 9 J n F 1 b 3 Q 7 L C Z x d W 9 0 O 1 N l Y 3 R p b 2 4 x L 0 Z v c m 1 1 b G F p c m V f R X Z h b H V 0 a W 9 u X 1 N p d G V z X 1 N J I C g y K S 9 V b n B p d m 9 0 Z W Q g T 2 5 s e S B T Z W x l Y 3 R l Z C B D b 2 x 1 b W 5 z L n t J M i 4 g R X N 0 L W N l I H F 1 Z S B s Y S B t Y W p v c m l 0 w 6 k g Z G V z I H B l c n N v b m 5 l c y B k w 6 l w b G F j w 6 l l c y B h I G F j Y 8 O o c y D D o C B s Y S B 0 Z X J y Z S B j d W x 0 a X Z h Y m x l I D 8 s M j Q y f S Z x d W 9 0 O y w m c X V v d D t T Z W N 0 a W 9 u M S 9 G b 3 J t d W x h a X J l X 0 V 2 Y W x 1 d G l v b l 9 T a X R l c 1 9 T S S A o M i k v V W 5 w a X Z v d G V k I E 9 u b H k g U 2 V s Z W N 0 Z W Q g Q 2 9 s d W 1 u c y 5 7 S T M u I E x l c y B w Z X J z b 2 5 u Z X M g Z H U g c 2 l 0 Z S A v I H Z p b G x h Z 2 U g b 2 5 0 L W V s b G V z I H V u I G F j Y 8 O o c y B w a H l z a X F 1 Z S B h d S B t Y X J j a M O p I D 8 s M j Q z f S Z x d W 9 0 O y w m c X V v d D t T Z W N 0 a W 9 u M S 9 G b 3 J t d W x h a X J l X 0 V 2 Y W x 1 d G l v b l 9 T a X R l c 1 9 T S S A o M i k v V W 5 w a X Z v d G V k I E 9 u b H k g U 2 V s Z W N 0 Z W Q g Q 2 9 s d W 1 u c y 5 7 S T R h L i B R d W V s I G V z d C B s Z S B u b 2 0 g Z H U g b W F y Y 2 j D q T 8 s M j Q 0 f S Z x d W 9 0 O y w m c X V v d D t T Z W N 0 a W 9 u M S 9 G b 3 J t d W x h a X J l X 0 V 2 Y W x 1 d G l v b l 9 T a X R l c 1 9 T S S A o M i k v V W 5 w a X Z v d G V k I E 9 u b H k g U 2 V s Z W N 0 Z W Q g Q 2 9 s d W 1 u c y 5 7 S T R i L i B R d W V s b G U g Z X N 0 I G x h I G R p c 3 R h b m N l I H B h c i B y Y X B w b 3 J 0 I G F 1 I H N p d G U g L y B 2 a W x s Y W d l P y w y N D V 9 J n F 1 b 3 Q 7 L C Z x d W 9 0 O 1 N l Y 3 R p b 2 4 x L 0 Z v c m 1 1 b G F p c m V f R X Z h b H V 0 a W 9 u X 1 N p d G V z X 1 N J I C g y K S 9 V b n B p d m 9 0 Z W Q g T 2 5 s e S B T Z W x l Y 3 R l Z C B D b 2 x 1 b W 5 z L n t J N G M u I E x l c y B i a W V u c y B k Z S B w c m V t a c O o c m U g b s O p Y 2 V z c 2 l 0 w 6 k g c 2 9 u d C B p b H M g Z G l z c G 9 u a W J s Z X M / L D I 0 N n 0 m c X V v d D s s J n F 1 b 3 Q 7 U 2 V j d G l v b j E v R m 9 y b X V s Y W l y Z V 9 F d m F s d X R p b 2 5 f U 2 l 0 Z X N f U 0 k g K D I p L 1 V u c G l 2 b 3 R l Z C B P b m x 5 I F N l b G V j d G V k I E N v b H V t b n M u e 0 o u I E l O R k 9 S T U F U S U 9 O I F N V U i B M R V M g T U 9 Z R U 5 T I E R F I E N P T U 1 V T k l D Q V R J T 0 4 g R E l T U E 9 O S U J M R V M g R E F O U y B M R S B T S V R F I C 8 g V k l M T E F H R S w y N D d 9 J n F 1 b 3 Q 7 L C Z x d W 9 0 O 1 N l Y 3 R p b 2 4 x L 0 Z v c m 1 1 b G F p c m V f R X Z h b H V 0 a W 9 u X 1 N p d G V z X 1 N J I C g y K S 9 V b n B p d m 9 0 Z W Q g T 2 5 s e S B T Z W x l Y 3 R l Z C B D b 2 x 1 b W 5 z L n t K M S 5 Z I G E t d C 1 p b C B 1 b i B y w 6 l z Z W F 1 I H T D q W z D q X B o b 2 5 p c X V l I G R p c 3 B v b m l i b G U g P y w y N D h 9 J n F 1 b 3 Q 7 L C Z x d W 9 0 O 1 N l Y 3 R p b 2 4 x L 0 Z v c m 1 1 b G F p c m V f R X Z h b H V 0 a W 9 u X 1 N p d G V z X 1 N J I C g y K S 9 V b n B p d m 9 0 Z W Q g T 2 5 s e S B T Z W x l Y 3 R l Z C B D b 2 x 1 b W 5 z L n t K M i 5 R d W V s K H M p I H L D q X N l Y X U o e C k g d M O p b M O p c G h v b m l x d W U o c y k / L D I 0 O X 0 m c X V v d D s s J n F 1 b 3 Q 7 U 2 V j d G l v b j E v R m 9 y b X V s Y W l y Z V 9 F d m F s d X R p b 2 5 f U 2 l 0 Z X N f U 0 k g K D I p L 1 V u c G l 2 b 3 R l Z C B P b m x 5 I F N l b G V j d G V k I E N v b H V t b n M u e 0 o y L l F 1 Z W w o c y k g c s O p c 2 V h d S h 4 K S B 0 w 6 l s w 6 l w a G 9 u a X F 1 Z S h z K T 8 v Q W l y d G V s L D I 1 M H 0 m c X V v d D s s J n F 1 b 3 Q 7 U 2 V j d G l v b j E v R m 9 y b X V s Y W l y Z V 9 F d m F s d X R p b 2 5 f U 2 l 0 Z X N f U 0 k g K D I p L 1 V u c G l 2 b 3 R l Z C B P b m x 5 I F N l b G V j d G V k I E N v b H V t b n M u e 0 o y L l F 1 Z W w o c y k g c s O p c 2 V h d S h 4 K S B 0 w 6 l s w 6 l w a G 9 u a X F 1 Z S h z K T 8 v Q X V 0 c m U s M j U x f S Z x d W 9 0 O y w m c X V v d D t T Z W N 0 a W 9 u M S 9 G b 3 J t d W x h a X J l X 0 V 2 Y W x 1 d G l v b l 9 T a X R l c 1 9 T S S A o M i k v V W 5 w a X Z v d G V k I E 9 u b H k g U 2 V s Z W N 0 Z W Q g Q 2 9 s d W 1 u c y 5 7 S j I u U X V l b C h z K S B y w 6 l z Z W F 1 K H g p I H T D q W z D q X B o b 2 5 p c X V l K H M p P y 9 U a W d v L D I 1 M n 0 m c X V v d D s s J n F 1 b 3 Q 7 U 2 V j d G l v b j E v R m 9 y b X V s Y W l y Z V 9 F d m F s d X R p b 2 5 f U 2 l 0 Z X N f U 0 k g K D I p L 1 V u c G l 2 b 3 R l Z C B P b m x 5 I F N l b G V j d G V k I E N v b H V t b n M u e 0 o x L j E u I F N w w 6 l j a W Z p Z X o g Y X V 0 c m U g c s O p c 2 V h d S B 0 w 6 l s w 6 l w a G 9 u a X F 1 Z S w y N T N 9 J n F 1 b 3 Q 7 L C Z x d W 9 0 O 1 N l Y 3 R p b 2 4 x L 0 Z v c m 1 1 b G F p c m V f R X Z h b H V 0 a W 9 u X 1 N p d G V z X 1 N J I C g y K S 9 V b n B p d m 9 0 Z W Q g T 2 5 s e S B T Z W x l Y 3 R l Z C B D b 2 x 1 b W 5 z L n t L L j E g U X V l b H M g c 2 9 u d C B s Z X M g M y B i Z X N v a W 5 z I H B y a W 9 y a X R h a X J l c y B w b 3 V y I G x l c y B w Z X J z b 2 5 u Z X M g Z M O p c G x h Y 8 O p Z X M g Z X Q g c m V 0 b 3 V y b s O p Z X M g Z G F u c y B j Z S B 2 a W x s Y W d l L 3 N p d G U g P y w y N T R 9 J n F 1 b 3 Q 7 L C Z x d W 9 0 O 1 N l Y 3 R p b 2 4 x L 0 Z v c m 1 1 b G F p c m V f R X Z h b H V 0 a W 9 u X 1 N p d G V z X 1 N J I C g y K S 9 V b n B p d m 9 0 Z W Q g T 2 5 s e S B T Z W x l Y 3 R l Z C B D b 2 x 1 b W 5 z L n t L L j E g U X V l b H M g c 2 9 u d C B s Z X M g M y B i Z X N v a W 5 z I H B y a W 9 y a X R h a X J l c y B w b 3 V y I G x l c y B w Z X J z b 2 5 u Z X M g Z M O p c G x h Y 8 O p Z X M g Z X Q g c m V 0 b 3 V y b s O p Z X M g Z G F u c y B j Z S B 2 a W x s Y W d l L 3 N p d G U g P y 9 O b 3 V y c m l 0 d X J l L D I 1 N X 0 m c X V v d D s s J n F 1 b 3 Q 7 U 2 V j d G l v b j E v R m 9 y b X V s Y W l y Z V 9 F d m F s d X R p b 2 5 f U 2 l 0 Z X N f U 0 k g K D I p L 1 V u c G l 2 b 3 R l Z C B P b m x 5 I F N l b G V j d G V k I E N v b H V t b n M u e 0 s u M S B R d W V s c y B z b 2 5 0 I G x l c y A z I G J l c 2 9 p b n M g c H J p b 3 J p d G F p c m V z I H B v d X I g b G V z I H B l c n N v b m 5 l c y B k w 6 l w b G F j w 6 l l c y B l d C B y Z X R v d X J u w 6 l l c y B k Y W 5 z I G N l I H Z p b G x h Z 2 U v c 2 l 0 Z S A / L 0 V h d S B w b 3 R h Y m x l L D I 1 N n 0 m c X V v d D s s J n F 1 b 3 Q 7 U 2 V j d G l v b j E v R m 9 y b X V s Y W l y Z V 9 F d m F s d X R p b 2 5 f U 2 l 0 Z X N f U 0 k g K D I p L 1 V u c G l 2 b 3 R l Z C B P b m x 5 I F N l b G V j d G V k I E N v b H V t b n M u e 0 s u M S B R d W V s c y B z b 2 5 0 I G x l c y A z I G J l c 2 9 p b n M g c H J p b 3 J p d G F p c m V z I H B v d X I g b G V z I H B l c n N v b m 5 l c y B k w 6 l w b G F j w 6 l l c y B l d C B y Z X R v d X J u w 6 l l c y B k Y W 5 z I G N l I H Z p b G x h Z 2 U v c 2 l 0 Z S A / L 0 F i c m l z L D I 1 N 3 0 m c X V v d D s s J n F 1 b 3 Q 7 U 2 V j d G l v b j E v R m 9 y b X V s Y W l y Z V 9 F d m F s d X R p b 2 5 f U 2 l 0 Z X N f U 0 k g K D I p L 1 V u c G l 2 b 3 R l Z C B P b m x 5 I F N l b G V j d G V k I E N v b H V t b n M u e 0 s u M S B R d W V s c y B z b 2 5 0 I G x l c y A z I G J l c 2 9 p b n M g c H J p b 3 J p d G F p c m V z I H B v d X I g b G V z I H B l c n N v b m 5 l c y B k w 6 l w b G F j w 6 l l c y B l d C B y Z X R v d X J u w 6 l l c y B k Y W 5 z I G N l I H Z p b G x h Z 2 U v c 2 l 0 Z S A / L 1 N l c n Z p Y 2 V z I G R l I H N h b n T D q S w y N T h 9 J n F 1 b 3 Q 7 L C Z x d W 9 0 O 1 N l Y 3 R p b 2 4 x L 0 Z v c m 1 1 b G F p c m V f R X Z h b H V 0 a W 9 u X 1 N p d G V z X 1 N J I C g y K S 9 V b n B p d m 9 0 Z W Q g T 2 5 s e S B T Z W x l Y 3 R l Z C B D b 2 x 1 b W 5 z L n t L L j E g U X V l b H M g c 2 9 u d C B s Z X M g M y B i Z X N v a W 5 z I H B y a W 9 y a X R h a X J l c y B w b 3 V y I G x l c y B w Z X J z b 2 5 u Z X M g Z M O p c G x h Y 8 O p Z X M g Z X Q g c m V 0 b 3 V y b s O p Z X M g Z G F u c y B j Z S B 2 a W x s Y W d l L 3 N p d G U g P y 9 B c n R p Y 2 x l c y B u b 2 4 g Y W x p b W V u d G F p c m V z I C h 2 w 6 p 0 Z W 1 l b n R z L C B j b 3 V 2 Z X J 0 d X J l c y w g d X N 0 Z W 5 z a W x l c y B k Z S B j d W l z a W 5 l K S w y N T l 9 J n F 1 b 3 Q 7 L C Z x d W 9 0 O 1 N l Y 3 R p b 2 4 x L 0 Z v c m 1 1 b G F p c m V f R X Z h b H V 0 a W 9 u X 1 N p d G V z X 1 N J I C g y K S 9 V b n B p d m 9 0 Z W Q g T 2 5 s e S B T Z W x l Y 3 R l Z C B D b 2 x 1 b W 5 z L n t L L j E g U X V l b H M g c 2 9 u d C B s Z X M g M y B i Z X N v a W 5 z I H B y a W 9 y a X R h a X J l c y B w b 3 V y I G x l c y B w Z X J z b 2 5 u Z X M g Z M O p c G x h Y 8 O p Z X M g Z X Q g c m V 0 b 3 V y b s O p Z X M g Z G F u c y B j Z S B 2 a W x s Y W d l L 3 N p d G U g P y 9 I e W d p w 6 h u Z S 9 h c 3 N h a W 5 p c 3 N l b W V u d C w y N j B 9 J n F 1 b 3 Q 7 L C Z x d W 9 0 O 1 N l Y 3 R p b 2 4 x L 0 Z v c m 1 1 b G F p c m V f R X Z h b H V 0 a W 9 u X 1 N p d G V z X 1 N J I C g y K S 9 V b n B p d m 9 0 Z W Q g T 2 5 s e S B T Z W x l Y 3 R l Z C B D b 2 x 1 b W 5 z L n t L L j E g U X V l b H M g c 2 9 u d C B s Z X M g M y B i Z X N v a W 5 z I H B y a W 9 y a X R h a X J l c y B w b 3 V y I G x l c y B w Z X J z b 2 5 u Z X M g Z M O p c G x h Y 8 O p Z X M g Z X Q g c m V 0 b 3 V y b s O p Z X M g Z G F u c y B j Z S B 2 a W x s Y W d l L 3 N p d G U g P y 9 F Z H V j Y X R p b 2 4 g c 2 N v b G F p c m U s M j Y x f S Z x d W 9 0 O y w m c X V v d D t T Z W N 0 a W 9 u M S 9 G b 3 J t d W x h a X J l X 0 V 2 Y W x 1 d G l v b l 9 T a X R l c 1 9 T S S A o M i k v V W 5 w a X Z v d G V k I E 9 u b H k g U 2 V s Z W N 0 Z W Q g Q 2 9 s d W 1 u c y 5 7 S y 4 x I F F 1 Z W x z I H N v b n Q g b G V z I D M g Y m V z b 2 l u c y B w c m l v c m l 0 Y W l y Z X M g c G 9 1 c i B s Z X M g c G V y c 2 9 u b m V z I G T D q X B s Y W P D q W V z I G V 0 I H J l d G 9 1 c m 7 D q W V z I G R h b n M g Y 2 U g d m l s b G F n Z S 9 z a X R l I D 8 v V H J h d m F p b C 9 t b 3 l l b i B k Z S B z d W J z a X N 0 Y W 5 j Z S w y N j J 9 J n F 1 b 3 Q 7 L C Z x d W 9 0 O 1 N l Y 3 R p b 2 4 x L 0 Z v c m 1 1 b G F p c m V f R X Z h b H V 0 a W 9 u X 1 N p d G V z X 1 N J I C g y K S 9 V b n B p d m 9 0 Z W Q g T 2 5 s e S B T Z W x l Y 3 R l Z C B D b 2 x 1 b W 5 z L n t L L j E g U X V l b H M g c 2 9 u d C B s Z X M g M y B i Z X N v a W 5 z I H B y a W 9 y a X R h a X J l c y B w b 3 V y I G x l c y B w Z X J z b 2 5 u Z X M g Z M O p c G x h Y 8 O p Z X M g Z X Q g c m V 0 b 3 V y b s O p Z X M g Z G F u c y B j Z S B 2 a W x s Y W d l L 3 N p d G U g P y 9 Q c m 9 0 Z W N 0 a W 9 u I C 8 g c 8 O p Y 3 V y a X T D q S w y N j N 9 J n F 1 b 3 Q 7 L C Z x d W 9 0 O 1 N l Y 3 R p b 2 4 x L 0 Z v c m 1 1 b G F p c m V f R X Z h b H V 0 a W 9 u X 1 N p d G V z X 1 N J I C g y K S 9 V b n B p d m 9 0 Z W Q g T 2 5 s e S B T Z W x l Y 3 R l Z C B D b 2 x 1 b W 5 z L n t L L j E g U X V l b H M g c 2 9 u d C B s Z X M g M y B i Z X N v a W 5 z I H B y a W 9 y a X R h a X J l c y B w b 3 V y I G x l c y B w Z X J z b 2 5 u Z X M g Z M O p c G x h Y 8 O p Z X M g Z X Q g c m V 0 b 3 V y b s O p Z X M g Z G F u c y B j Z S B 2 a W x s Y W d l L 3 N p d G U g P y 9 B c m d l b n Q g b G l x d W l k Z S w y N j R 9 J n F 1 b 3 Q 7 L C Z x d W 9 0 O 1 N l Y 3 R p b 2 4 x L 0 Z v c m 1 1 b G F p c m V f R X Z h b H V 0 a W 9 u X 1 N p d G V z X 1 N J I C g y K S 9 V b n B p d m 9 0 Z W Q g T 2 5 s e S B T Z W x l Y 3 R l Z C B D b 2 x 1 b W 5 z L n t L L j E g U X V l b H M g c 2 9 u d C B s Z X M g M y B i Z X N v a W 5 z I H B y a W 9 y a X R h a X J l c y B w b 3 V y I G x l c y B w Z X J z b 2 5 u Z X M g Z M O p c G x h Y 8 O p Z X M g Z X Q g c m V 0 b 3 V y b s O p Z X M g Z G F u c y B j Z S B 2 a W x s Y W d l L 3 N p d G U g P y 9 B d X R y Z S D D o C B w c s O p Y 2 l z Z X I s M j Y 1 f S Z x d W 9 0 O y w m c X V v d D t T Z W N 0 a W 9 u M S 9 G b 3 J t d W x h a X J l X 0 V 2 Y W x 1 d G l v b l 9 T a X R l c 1 9 T S S A o M i k v V W 5 w a X Z v d G V k I E 9 u b H k g U 2 V s Z W N 0 Z W Q g Q 2 9 s d W 1 u c y 5 7 S z E u M S B B d X R y Z S D D o C B w c s O p Y 2 l z Z X I s M j Y 2 f S Z x d W 9 0 O y w m c X V v d D t T Z W N 0 a W 9 u M S 9 G b 3 J t d W x h a X J l X 0 V 2 Y W x 1 d G l v b l 9 T a X R l c 1 9 T S S A o M i k v V W 5 w a X Z v d G V k I E 9 u b H k g U 2 V s Z W N 0 Z W Q g Q 2 9 s d W 1 u c y 5 7 Q i 4 x L i B M Z X F 1 Z W w g Z G V z I M O p b m 9 u Y 8 O p c y B z d W l 2 Y W 5 0 c y B k w 6 l j c m l 0 I G x l I G 1 p Z X V 4 I G x l I H N l b n R p b W V u d C B k Z S B z d G F i a W x p d M O p I G R h b n M g b G E g Y 2 9 t b X V u Y X V 0 w 6 k g P y w y N j d 9 J n F 1 b 3 Q 7 L C Z x d W 9 0 O 1 N l Y 3 R p b 2 4 x L 0 Z v c m 1 1 b G F p c m V f R X Z h b H V 0 a W 9 u X 1 N p d G V z X 1 N J I C g y K S 9 V b n B p d m 9 0 Z W Q g T 2 5 s e S B T Z W x l Y 3 R l Z C B D b 2 x 1 b W 5 z L n t C M i 5 R d W V s I G V z d C B 2 b 3 R y Z S B z Z W 5 0 a W 1 l b n Q g L y B w Z X J j Z X B 0 a W 9 u I G R l I G x h I H N p d H V h d G l v b i B k Y W 5 z I H Z v d H J l I G N v b W 1 1 b m F 1 d M O p I G R l c H V p c y B s Y S B k Z X J u a c O o c m U g Z W 5 x d c O q d G U g c X V l I G 5 v d X M g Y X Z v b n M g b W V u w 6 l l P y w y N j h 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w y N j l 9 J n F 1 b 3 Q 7 L C Z x d W 9 0 O 1 N l Y 3 R p b 2 4 x L 0 Z v c m 1 1 b G F p c m V f R X Z h b H V 0 a W 9 u X 1 N p d G V z X 1 N J I C g y K S 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M H 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3 M X 0 m c X V v d D s s J n F 1 b 3 Q 7 U 2 V j d G l v b j E v R m 9 y b X V s Y W l y Z V 9 F d m F s d X R p b 2 5 f U 2 l 0 Z X N f U 0 k g K D I p 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c y f S Z x d W 9 0 O y w m c X V v d D t T Z W N 0 a W 9 u M S 9 G b 3 J t d W x h a X J l X 0 V 2 Y W x 1 d G l v b l 9 T a X R l c 1 9 T S S A o M i k v V W 5 w a X Z v d G V k I E 9 u b H k g U 2 V s Z W N 0 Z W Q g Q 2 9 s d W 1 u c y 5 7 Q y 4 x L j E u T G V x d W V s I G R l c y D D q W 5 v b m P D q X M g c 3 V p d m F u d H M g Z M O p Y 3 J p d C B s Z S B t a W V 1 e C B s Y S B z a X R 1 Y X R p b 2 4 g Z G V z I G x v Z 2 V t Z W 5 0 c y B h d S B z Z W l u I G R l I G x h I G N v b W 1 1 b m F 1 d M O p I D 8 g K E 1 h a X N v b i B l b m R v b W 1 h Z 8 O p Z S B z d W l 0 Z S B h d S B j b 2 5 m b G l 0 K T 8 s M j c z f S Z x d W 9 0 O y w m c X V v d D t T Z W N 0 a W 9 u M S 9 G b 3 J t d W x h a X J l X 0 V 2 Y W x 1 d G l v b l 9 T a X R l c 1 9 T S S A o M i k v V W 5 w a X Z v d G V k I E 9 u b H k g U 2 V s Z W N 0 Z W Q g Q 2 9 s d W 1 u c y 5 7 Q y 4 y L j E u T G F x d W V s b G U g Z G V z I G F m Z m l y b W F 0 a W 9 u c y B z d W l 2 Y W 5 0 Z X M g Z M O p Y 3 J p d C B s Z S B t a W V 1 e C B s 4 o C Z b 2 Z m c m U g Z O K A m W V u c 2 V p Z 2 5 l b W V u d C B w c m l t Y W l y Z S B k Y W 5 z I H Z v d H J l I G N v b W 1 1 b m F 1 d M O p I D 8 s M j c 0 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s M j c 1 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R W N v b G U g K H N 0 c n V j d H V y Z S k g Y S D D q X T D q S B l b m R v b W 1 h Z 8 O p Z S 9 k w 6 l 0 c n V p d G U s M j c 2 f S Z x d W 9 0 O y w m c X V v d D t T Z W N 0 a W 9 u M S 9 G b 3 J t d W x h a X J l X 0 V 2 Y W x 1 d G l v b l 9 T a X R l c 1 9 T S S A o M i k v V W 5 w a X Z v d G V k I E 9 u b H k g U 2 V s Z W N 0 Z W Q g Q 2 9 s d W 1 u c y 5 7 Q z I u M S 4 x L l N p I M O p Y 2 9 s Z S h z K S B w c m l t Y W l y Z S B m Z X J t w 6 l l K H M p I G 9 1 I G 5 v b i B m b 2 5 j d G l v b m 5 l b G x l K H M p I C h y w 6 l w b 2 5 z Z S A y I G V 0 I D M p L C B x d W V s b G U g Z W 4 g Z X N 0 I G x h I H J h a X N v b i A / I C h D a G 9 p e C B t d W x 0 a X B s Z S k v U G V y c 2 9 u b m V s I G V u c 2 V p Z 2 5 h b n Q g b u K A m W V z d C B w b H V z I H B y w 6 l z Z W 5 0 I H N 1 c i B s Y S B 6 b 2 5 l L D I 3 N 3 0 m c X V v d D s s J n F 1 b 3 Q 7 U 2 V j d G l v b j E v R m 9 y b X V s Y W l y Z V 9 F d m F s d X R p b 2 5 f U 2 l 0 Z X N f U 0 k g K D I p L 1 V u c G l 2 b 3 R l Z C B P b m x 5 I F N l b G V j d G V k I E N v b H V t b n M u e 0 M u M i 4 x L j I u I F N p I G x c d T A w M j f D q W N v b G U g c H J p b W F p c m U g Z X N 0 I G 9 1 d m V y d G U g K H L D q X B v b n N l I D E p L C B x d W k g Z G l y a W d l I G N l d H R l I M O p Y 2 9 s Z T 8 s M j c 4 f S Z x d W 9 0 O y w m c X V v d D t T Z W N 0 a W 9 u M S 9 G b 3 J t d W x h a X J l X 0 V 2 Y W x 1 d G l v b l 9 T a X R l c 1 9 T S S A o M i k v V W 5 w a X Z v d G V k I E 9 u b H k g U 2 V s Z W N 0 Z W Q g Q 2 9 s d W 1 u c y 5 7 Q y 4 z L j E u T G F x d W V s b G U g Z G V z I G F m Z m l y b W F 0 a W 9 u c y B z d W l 2 Y W 5 0 Z X M g Z M O p Y 3 J p d C B s Z S B t a W V 1 e C B s Y S B m b 3 V y b m l 0 d X J l I G R l I H N v a W 5 z I G R l I H N h b n T D q S B k Z S B i Y X N l I G R h b n M g d m 9 0 c m U g Y 2 9 t b X V u Y X V 0 w 6 k g P y w y N z l 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w y O D B 9 J n F 1 b 3 Q 7 L C Z x d W 9 0 O 1 N l Y 3 R p b 2 4 x L 0 Z v c m 1 1 b G F p c m V f R X Z h b H V 0 a W 9 u X 1 N p d G V z X 1 N J I C g y K S 9 V b n B p d m 9 0 Z W Q g T 2 5 s e S B T Z W x l Y 3 R l Z C B D b 2 x 1 b W 5 z L n t D M y 4 x L j E u U 2 k g Y 2 V u d H J l K H M p I G R l I H N h b n T D q S B k Z S B i Y X N l I G Z l c m 3 D q S h z K S B v d S B u b 2 4 g Z m 9 u Y 3 R p b 2 5 u Z W w o c y k g K H L D q X B v b n N l I D I g Z X Q g M y k s I H F 1 Z W x s Z S B l b i B l c 3 Q g b G E g c m F p c 2 9 u I D 8 g K E N o b 2 l 4 I G 1 1 b H R p c G x l K S 9 D Z W 5 0 c m U g Z G U g c 2 F u d M O p I C h z d H J 1 Y 3 R 1 c m U p I G E g w 6 l 0 w 6 k g Z W 5 k b 2 1 t Y W f D q S 9 k w 6 l 0 c n V p d C 4 s M j g x f S Z x d W 9 0 O y w m c X V v d D t T Z W N 0 a W 9 u M S 9 G b 3 J t d W x h a X J l X 0 V 2 Y W x 1 d G l v b l 9 T a X R l c 1 9 T S S A o M i k v V W 5 w a X Z v d G V k I E 9 u b H k g U 2 V s Z W N 0 Z W Q g Q 2 9 s d W 1 u c y 5 7 Q z M u M S 4 x L l N p I G N l b n R y Z S h z K S B k Z S B z Y W 5 0 w 6 k g Z G U g Y m F z Z S B m Z X J t w 6 k o c y k g b 3 U g b m 9 u I G Z v b m N 0 a W 9 u b m V s K H M p I C h y w 6 l w b 2 5 z Z S A y I G V 0 I D M p L C B x d W V s b G U g Z W 4 g Z X N 0 I G x h I H J h a X N v b i A / I C h D a G 9 p e C B t d W x 0 a X B s Z S k v U G V y c 2 9 u b m V s I G R l I H N h b n T D q S B u 4 o C Z Z X N 0 I H B s d X M g c H L D q X N l b n Q g c 3 V y I G x h I G x v Y 2 F s a X T D q S 4 s M j g y f S Z x d W 9 0 O y w m c X V v d D t T Z W N 0 a W 9 u M S 9 G b 3 J t d W x h a X J l X 0 V 2 Y W x 1 d G l v b l 9 T a X R l c 1 9 T S S A o M i k v V W 5 w a X Z v d G V k I E 9 u b H k g U 2 V s Z W N 0 Z W Q g Q 2 9 s d W 1 u c y 5 7 Q y 4 0 L j E u T G F x d W V s b G U g Z G V z I G F m Z m l y b W F 0 a W 9 u c y B z d W l 2 Y W 5 0 Z X M g Z M O p Y 3 J p d C B s Z S B t a W V 1 e C B s 4 o C Z w 6 l 0 Y X Q g Y W N 0 d W V s I G R l c y B t Y X J j a M O p c y B k Y W 5 z I H Z v d H J l I G N v b W 1 1 b m F 1 d M O p I D 8 s M j g z f S Z x d W 9 0 O y w m c X V v d D t T Z W N 0 a W 9 u M S 9 G b 3 J t d W x h a X J l X 0 V 2 Y W x 1 d G l v b l 9 T a X R l c 1 9 T S S A o M i k v V W 5 w a X Z v d G V k I E 9 u b H k g U 2 V s Z W N 0 Z W Q g Q 2 9 s d W 1 u c y 5 7 Q y 4 1 L j E u T G F x d W V s b G U g Z G V z I G F m Z m l y b W F 0 a W 9 u c y B z d W l 2 Y W 5 0 Z X M g Z M O p Y 3 J p d C B s Z S B t a W V 1 e C B s Y S B m b 3 V y b m l 0 d X J l I G V u I M O p b G V j d H J p Y 2 l 0 w 6 k g Z G F u c y B 2 b 3 R y Z S B j b 2 1 t d W 5 h d X T D q S A / L D I 4 N H 0 m c X V v d D s s J n F 1 b 3 Q 7 U 2 V j d G l v b j E v R m 9 y b X V s Y W l y Z V 9 F d m F s d X R p b 2 5 f U 2 l 0 Z X N f U 0 k g K D I p L 1 V u c G l 2 b 3 R l Z C B P b m x 5 I F N l b G V j d G V k I E N v b H V t b n M u e 0 M u N i 4 x L k x h c X V l b G x l I G R l c y B h Z m Z p c m 1 h d G l v b n M g c 3 V p d m F u d G V z I G T D q W N y a X Q g b G U g b W l l d X g g b G E g Z m 9 1 c m 5 p d H V y Z S B l b i B l Y X U g c G 9 0 Y W J s Z S A o a 2 l v c 3 F 1 Z S w g d H V 5 Y X U g Z G 9 t a W N p b G U s I G N h b W l v b i 1 j a X R l c m 5 l L C B l d G M u K S B k Y W 5 z I G x h I G N v b W 1 1 b m F 1 d M O p I D 8 s M j g 1 f S Z x d W 9 0 O y w m c X V v d D t T Z W N 0 a W 9 u M S 9 G b 3 J t d W x h a X J l X 0 V 2 Y W x 1 d G l v b l 9 T a X R l c 1 9 T S S A o M i k v V W 5 w a X Z v d G V k I E 9 u b H k g U 2 V s Z W N 0 Z W Q g Q 2 9 s d W 1 u c y 5 7 Q y 4 3 L j E u T G V x d W V s I G R l c y D D q W 5 v b m P D q X M g c 3 V p d m F u d H M g Z M O p Y 3 J p d C B s Z S B t a W V 1 e C B z a X R 1 Y X R p b 2 4 g Z X Q g b O K A m W F j Y 8 O o c y D D o C B s 4 o C Z Y W d y a W N 1 b H R 1 c m U g Z G F u c y B 2 b 3 R y Z S B j b 2 1 t d W 5 h d X T D q S A / L D I 4 N n 0 m c X V v d D s s J n F 1 b 3 Q 7 U 2 V j d G l v b j E v R m 9 y b X V s Y W l y Z V 9 F d m F s d X R p b 2 5 f U 2 l 0 Z X N f U 0 k g K D I p L 1 V u c G l 2 b 3 R l Z C B P b m x 5 I F N l b G V j d G V k I E N v b H V t b n M u e 0 M u O C 4 x L k x l c X V l b C B k Z X M g w 6 l u b 2 5 j w 6 l z I H N 1 a X Z h b n R z I G T D q W N y a X Q g b G U g b W l l d X g g b G E g c 2 l 0 d W F 0 a W 9 u I G R l c y B l b X B s b 3 n D q X M g Z H U g c 2 V j d G V 1 c i B w d W J s a W M g K G Z v b m N 0 a W 9 u b m F p c m V z L C B l b n N l a W d u Y W 5 0 c y w g a W 5 m a X J t a W V y c y w g c G 9 s a W N p Z X J z L C B l d G M u K S B k Y W 5 z I H Z v d H J l I G N v b W 1 1 b m F 1 d M O p I D 8 s M j g 3 f S Z x d W 9 0 O y w m c X V v d D t T Z W N 0 a W 9 u M S 9 G b 3 J t d W x h a X J l X 0 V 2 Y W x 1 d G l v b l 9 T a X R l c 1 9 T S S A o M i k v V W 5 w a X Z v d G V k I E 9 u b H k g U 2 V s Z W N 0 Z W Q g Q 2 9 s d W 1 u c y 5 7 Q y 4 5 L j E g T G V x d W V s I G R l c y D D q W 5 v b m P D q X M g c 3 V p d m F u d H M g Z M O p Y 3 J p d C B s Z S B t a W V 1 e C B s 4 o C Z Y W N j w 6 h z I G R l I G x h I G N v b W 1 1 b m F 1 d M O p I G F 1 e C B 0 w 6 l s w 6 l j b 2 1 t d W 5 p Y 2 F 0 a W 9 u c y A o c s O p c 2 V h d S B t b 2 J p b G U p I D 8 s M j g 4 f S Z x d W 9 0 O y w m c X V v d D t T Z W N 0 a W 9 u M S 9 G b 3 J t d W x h a X J l X 0 V 2 Y W x 1 d G l v b l 9 T a X R l c 1 9 T S S A o M i k v V W 5 w a X Z v d G V k I E 9 u b H k g U 2 V s Z W N 0 Z W Q g Q 2 9 s d W 1 u c y 5 7 R D E u M S 5 M Y X F 1 Z W x s Z S B k Z X M g Y W Z m a X J t Y X R p b 2 5 z I H N 1 a X Z h b n R l c y B k w 6 l j c m l 0 I G x l I G 1 p Z X V 4 I G x h I H N p d H V h d G l v b i B z w 6 l j d X J p d G F p c m U g Z G F u c y B 2 b 3 R y Z S B j b 2 1 t d W 5 h d X T D q S A / L D I 4 O X 0 m c X V v d D s s J n F 1 b 3 Q 7 U 2 V j d G l v b j E v R m 9 y b X V s Y W l y Z V 9 F d m F s d X R p b 2 5 f U 2 l 0 Z X N f U 0 k g K D I p L 1 V u c G l 2 b 3 R l Z C B P b m x 5 I F N l b G V j 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k w f S Z x d W 9 0 O y w m c X V v d D t T Z W N 0 a W 9 u M S 9 G b 3 J t d W x h a X J l X 0 V 2 Y W x 1 d G l v b l 9 T a X R l c 1 9 T S S A o M i k v V W 5 w a X Z v d G V k I E 9 u b H k g U 2 V s Z W N 0 Z W Q g Q 2 9 s d W 1 u c y 5 7 R D M u M S 5 M Y S B w b 2 x p Y 2 U g b 3 U g b G E g Z 2 V u Z G F y b W V y a W U g Z X N 0 L W V s b G U g c H L D q X N l b n R l I G R h b n M g b G E g Y 2 9 t b X V u Y X V 0 w 6 k / I C h w Y X M g b F x 1 M D A y N 2 F y b c O p Z S k s M j k x f S Z x d W 9 0 O y w m c X V v d D t T Z W N 0 a W 9 u M S 9 G b 3 J t d W x h a X J l X 0 V 2 Y W x 1 d G l v b l 9 T a X R l c 1 9 T S S A o M i k v V W 5 w a X Z v d G V k I E 9 u b H k g U 2 V s Z W N 0 Z W Q g Q 2 9 s d W 1 u c y 5 7 R D M u M i 4 g T F x 1 M D A y N 2 F y b c O p Z S B l c 3 Q t Z W x s Z S B w c s O p c 2 V u d G U g Z G F u c y B s Y S B j b 2 1 t d W 5 h d X T D q T 8 s M j k y f S Z x d W 9 0 O y w m c X V v d D t T Z W N 0 a W 9 u M S 9 G b 3 J t d W x h a X J l X 0 V 2 Y W x 1 d G l v b l 9 T a X R l c 1 9 T S S A o M i k v V W 5 w a X Z v d G V k I E 9 u b H k g U 2 V s Z W N 0 Z W Q g Q 2 9 s d W 1 u c y 5 7 R C 4 0 L j E u T G V x d W V s I G R l c y D D q W 5 v b m P D q X M g c 3 V p d m F u d H M g Z M O p Y 3 J p d C B s Z S B t a W V 1 e C B s Y S B s a W J l c n T D q S B k Z S B t b 3 V 2 Z W 1 l b n Q g K H Z l c n M g b G V z I G 1 h c m N o w 6 l z L C B o Y W J p d G F 0 a W 9 u c y w g b G l l d X g g Z G U g d H J h d m F p b C w g d G V y c m V z L C B l d G M u K S B k Z X M g c s O p c 2 l k Z W 5 0 c y B h Y 3 R 1 Z W x z I G R h b n M g d m 9 0 c m U g Y 2 9 t b X V u Y X V 0 w 6 k g P y w y O T N 9 J n F 1 b 3 Q 7 L C Z x d W 9 0 O 1 N l Y 3 R p b 2 4 x L 0 Z v c m 1 1 b G F p c m V f R X Z h b H V 0 a W 9 u X 1 N p d G V z X 1 N J I C g y K S 9 V b n B p d m 9 0 Z W Q g T 2 5 s e S B T Z W x l Y 3 R l Z C B D b 2 x 1 b W 5 z L n t E L j U u M S 5 F c 3 Q t Y 2 U g c X V l I G x h I G N v b W 1 1 b m F 1 d M O p I G E g b G U g c 2 V u d G l t Z W 5 0 I G R l I H B v d X Z v a X I g Y W N j w 6 l k Z X I g Y X V 4 I G 3 D q W N h b m l z b W V z I G p 1 Z G l j a W F p c m V z I G V u I G N h c y B k Z S B k a X N w d X R l I D 8 s M j k 0 f S Z x d W 9 0 O y w m c X V v d D t T Z W N 0 a W 9 u M S 9 G b 3 J t d W x h a X J l X 0 V 2 Y W x 1 d G l v b l 9 T a X R l c 1 9 T S S A o M i k v V W 5 w a X Z v d G V k I E 9 u b H k g U 2 V s Z W N 0 Z W Q g Q 2 9 s d W 1 u c y 5 7 R S 4 x L j E u U 2 F 2 Z X o t d m 9 1 c y B z X H U w M D I 3 a W w g e S B h I G R l c y B y w 6 l z a W R l b m N l c y B w c m l 2 w 6 l l c y w g d G V y c m V z L C B w b 3 N z Z X N z a W 9 u c y D D o C B 1 c 2 F n Z S D D q W N v b m 9 t a X F 1 Z S B v Y 2 N 1 c M O p Z X M g c 2 F u c y B h d X R v c m l z Y X R p b 2 4 g K G Z h b W l s b G U s I G F t a X M s I G F 1 d G 9 y a X T D q X M g b G 9 j Y W x l c y k g Z G F u c y B 2 b 3 R y Z S B j b 2 1 t d W 5 h d X T D q S A / L D I 5 N X 0 m c X V v d D s s J n F 1 b 3 Q 7 U 2 V j d G l v b j E v R m 9 y b X V s Y W l y Z V 9 F d m F s d X R p b 2 5 f U 2 l 0 Z X N f U 0 k g K D I p L 1 V u c G l 2 b 3 R l Z C B P b m x 5 I F N l b G V j d G V k I E N v b H V t b n M u e 0 U u M i 4 x L k x h c X V l b G x l I G R l c y B h Z m Z p c m 1 h d G l v b n M g c 3 V p d m F u d G V z I G T D q W N y a X Q g b G U g b W l l d X g g b G E g d m l l I H B 1 Y m x p c X V l I G R l I G x h I G N v b W 1 1 b m F 1 d M O p I G 1 h a W 5 0 Z W 5 h b n Q g P y w y O T Z 9 J n F 1 b 3 Q 7 L C Z x d W 9 0 O 1 N l Y 3 R p b 2 4 x L 0 Z v c m 1 1 b G F p c m V f R X Z h b H V 0 a W 9 u X 1 N p d G V z X 1 N J I C g y K S 9 V b n B p d m 9 0 Z W Q g T 2 5 s e S B T Z W x l Y 3 R l Z C B D b 2 x 1 b W 5 z L n t F L j M u M S 5 T X H U w M D I 3 a W w g e S B h I H V u I H B y b 2 J s w 6 h t Z S B k X H U w M D I 3 Y X B w c m 9 2 a X N p b 2 5 u Z W 1 l b n Q g Z W 4 g Z W F 1 I G 9 1 I G 5 v d X J y a X R 1 c m U g Z G F u c y B j Z X R 0 Z S B j b 2 1 t d W 5 h d X T D q S w g c X V l b G x l I G V z d C B s Y S B w c m 9 i Y W J p b G l 0 w 6 k g c X V l I H R v d X M g b G V z I H Z v a X N p b n M g Y 2 9 v c M O o c m V u d C B w b 3 V y I H R l b n R l c i B k Z S B y w 6 l z b 3 V k c m U g b G U g c H J v Y m z D q G 1 l I D 8 s M j k 3 f S Z x d W 9 0 O y w m c X V v d D t T Z W N 0 a W 9 u M S 9 G b 3 J t d W x h a X J l X 0 V 2 Y W x 1 d G l v b l 9 T a X R l c 1 9 T S S A o M i k v V W 5 w a X Z v d G V k I E 9 u b H k g U 2 V s Z W N 0 Z W Q g Q 2 9 s d W 1 u c y 5 7 R S 4 0 L j E u T G F x d W V s b G U g Z G V z I G F m Z m l y b W F 0 a W 9 u c y B z d W l 2 Y W 5 0 Z X M g Z M O p Y 3 J p d C B s Z X M g c m V s Y X R p b 2 5 z I G l u d G V y Y 2 9 t b X V u Y X V 0 Y W l y Z X M s I G V 0 a G 5 p c X V l c y w g c m V s a W d p Z X V z Z X M s I H B v c H V s Y X R p b 2 4 g Z M O p c G x h Y 8 O p Z S 9 o w 7 R 0 Z S 9 y Z X R v d X J u w 6 l l I G R h b n M g d m 9 0 c m U g Y 2 9 t b X V u Y X V 0 w 6 k g P y w y O T h 9 J n F 1 b 3 Q 7 L C Z x d W 9 0 O 1 N l Y 3 R p b 2 4 x L 0 Z v c m 1 1 b G F p c m V f R X Z h b H V 0 a W 9 u X 1 N p d G V z X 1 N J I C g y K S 9 V b n B p d m 9 0 Z W Q g T 2 5 s e S B T Z W x l Y 3 R l Z C B D b 2 x 1 b W 5 z L n t F L j U u M S 5 M Y X F 1 Z W x s Z S B k Z X M g Y W Z m a X J t Y X R p b 2 5 z I H N 1 a X Z h b n R l c y B k w 6 l j c m l 0 I G x l I G 5 p d m V h d S B k 4 o C Z Y W N j w 6 h z I G R l c y B k a W Z m w 6 l y Z W 5 0 Z X M g Y 2 9 t b X V u Y X V 0 w 6 l z I G F 1 e C B z Z X J 2 a W N l c z 8 s M j k 5 f S Z x d W 9 0 O y w m c X V v d D t T Z W N 0 a W 9 u M S 9 G b 3 J t d W x h a X J l X 0 V 2 Y W x 1 d G l v b l 9 T a X R l c 1 9 T S S A o M i k v V W 5 w a X Z v d G V k I E 9 u b H k g U 2 V s Z W N 0 Z W Q g Q 2 9 s d W 1 u c y 5 7 R S 4 2 L j E u T G F x d W V s b G U g Z G V z I G F m Z m l y b W F 0 a W 9 u c y B z d W l 2 Y W 5 0 Z X M g Z M O p Y 3 J p d C B s Y S B z a X R 1 Y X R p b 2 4 g c m V s Y X R p d m U g Y X V 4 I G R v Y 3 V t Z W 5 0 c y B k 4 o C Z a W R l b n R p d M O p L D M w M H 0 m c X V v d D s s J n F 1 b 3 Q 7 U 2 V j d G l v b j E v R m 9 y b X V s Y W l y Z V 9 F d m F s d X R p b 2 5 f U 2 l 0 Z X N f U 0 k g K D I p L 1 V u c G l 2 b 3 R l Z C B P b m x 5 I F N l b G V j d G V k I E N v b H V t b n M u e 0 U u N y 4 x L k x h c X V l b G x l I G R l c y B h Z m Z p c m 1 h d G l v b n M g c 3 V p d m F u d G V z I G T D q W N y a X Q g b G U g b m l 2 Z W F 1 I G R l I H B h c n R p Y 2 l w Y X R p b 2 4 g Z G V z I H B v c H V s Y X R p b 2 5 z I M O g I G x h I H Z p Z S B w d W J s a X F 1 Z S B l d C B w b 2 x p d G l x d W U g Z G U g b G E g Y 2 9 t b X V u Y X V 0 w 6 k / L D M w M X 0 m c X V v d D s s J n F 1 b 3 Q 7 U 2 V j d G l v b j E v R m 9 y b X V s Y W l y Z V 9 F d m F s d X R p b 2 5 f U 2 l 0 Z X N f U 0 k g K D I p L 1 V u c G l 2 b 3 R l Z C B P b m x 5 I F N l b G V j d G V k I E N v b H V t b n M u e 0 s u I E N P T l R B Q 1 R T I E R F U y B J T k Z P U k 1 B V E V V U l M g Q 0 x F U y w z M D J 9 J n F 1 b 3 Q 7 L C Z x d W 9 0 O 1 N l Y 3 R p b 2 4 x L 0 Z v c m 1 1 b G F p c m V f R X Z h b H V 0 a W 9 u X 1 N p d G V z X 1 N J I C g y K S 9 V b n B p d m 9 0 Z W Q g T 2 5 s e S B T Z W x l Y 3 R l Z C B D b 2 x 1 b W 5 z L n t L M S 4 g Q 2 9 t Y m l l b i B k X H U w M D I 3 a W 5 m b 3 J t Y X R l d X J z I G N s w 6 l z I G F 2 Z X o t d m 9 1 c y B k Y W 5 z I G N l I G x p Z X U g Z G U g Z M O p c G x h Y 2 V t Z W 5 0 I D 8 s M z A z f S Z x d W 9 0 O y w m c X V v d D t T Z W N 0 a W 9 u M S 9 G b 3 J t d W x h a X J l X 0 V 2 Y W x 1 d G l v b l 9 T a X R l c 1 9 T S S A o M i k v V W 5 w a X Z v d G V k I E 9 u b H k g U 2 V s Z W N 0 Z W Q g Q 2 9 s d W 1 u c y 5 7 T C 4 g Q 0 9 N T U V O V E F J U k V T I E d F T k V S Q V V Y L D M w N H 0 m c X V v d D s s J n F 1 b 3 Q 7 U 2 V j d G l v b j E v R m 9 y b X V s Y W l y Z V 9 F d m F s d X R p b 2 5 f U 2 l 0 Z X N f U 0 k g K D I p L 1 V u c G l 2 b 3 R l Z C B P b m x 5 I F N l b G V j d G V k I E N v b H V t b n M u e 0 0 u I F B S R U 5 F W i B B V S B N T 0 l O U y B D S U 5 R I F B I T 1 R P U y B E V S B T S V R F L D M w N X 0 m c X V v d D s s J n F 1 b 3 Q 7 U 2 V j d G l v b j E v R m 9 y b X V s Y W l y Z V 9 F d m F s d X R p b 2 5 f U 2 l 0 Z X N f U 0 k g K D I p L 1 V u c G l 2 b 3 R l Z C B P b m x 5 I F N l b G V j d G V k I E N v b H V t b n M u e 1 Z l d W l s b G V 6 I H N c d T A w M j d p b C B 2 b 3 V z I H B s Y W l 0 I H B y Z W 5 k c m U g Y X U g b W 9 p b n M g Y 2 l u c S A o N S k g c G h v d G 9 z I G R 1 I H N p d G U s M z A 2 f S Z x d W 9 0 O y w m c X V v d D t T Z W N 0 a W 9 u M S 9 G b 3 J t d W x h a X J l X 0 V 2 Y W x 1 d G l v b l 9 T a X R l c 1 9 T S S A o M i k v V W 5 w a X Z v d G V k I E 9 u b H k g U 2 V s Z W N 0 Z W Q g Q 2 9 s d W 1 u c y 5 7 Q 0 F M Q 1 V M Q V R F V V I g R E V N T 0 d S Q V B I S V F V R S w z M D d 9 J n F 1 b 3 Q 7 L C Z x d W 9 0 O 1 N l Y 3 R p b 2 4 x L 0 Z v c m 1 1 b G F p c m V f R X Z h b H V 0 a W 9 u X 1 N p d G V z X 1 N J I C g y K S 9 V b n B p d m 9 0 Z W Q g T 2 5 s e S B T Z W x l Y 3 R l Z C B D b 2 x 1 b W 5 z L n t D b 2 1 i a W V u I G R l I G 3 D q W 5 h Z 2 V z I G F 2 Z X o t d m 9 1 c y B p b n R l c n J v Z 8 O p P y w z M D h 9 J n F 1 b 3 Q 7 L C Z x d W 9 0 O 1 N l Y 3 R p b 2 4 x L 0 Z v c m 1 1 b G F p c m V f R X Z h b H V 0 a W 9 u X 1 N p d G V z X 1 N J I C g y K S 9 V b n B p d m 9 0 Z W Q g T 2 5 s e S B T Z W x l Y 3 R l Z C B D b 2 x 1 b W 5 z L n t f a W Q s M z A 5 f S Z x d W 9 0 O y w m c X V v d D t T Z W N 0 a W 9 u M S 9 G b 3 J t d W x h a X J l X 0 V 2 Y W x 1 d G l v b l 9 T a X R l c 1 9 T S S A o M i k v V W 5 w a X Z v d G V k I E 9 u b H k g U 2 V s Z W N 0 Z W Q g Q 2 9 s d W 1 u c y 5 7 X 3 V 1 a W Q s M z E w f S Z x d W 9 0 O y w m c X V v d D t T Z W N 0 a W 9 u M S 9 G b 3 J t d W x h a X J l X 0 V 2 Y W x 1 d G l v b l 9 T a X R l c 1 9 T S S A o M i k v V W 5 w a X Z v d G V k I E 9 u b H k g U 2 V s Z W N 0 Z W Q g Q 2 9 s d W 1 u c y 5 7 X 3 N 1 Y m 1 p c 3 N p b 2 5 f d G l t Z S w z M T F 9 J n F 1 b 3 Q 7 L C Z x d W 9 0 O 1 N l Y 3 R p b 2 4 x L 0 Z v c m 1 1 b G F p c m V f R X Z h b H V 0 a W 9 u X 1 N p d G V z X 1 N J I C g y K S 9 V b n B p d m 9 0 Z W Q g T 2 5 s e S B T Z W x l Y 3 R l Z C B D b 2 x 1 b W 5 z L n t f d m F s a W R h d G l v b l 9 z d G F 0 d X M s M z E y f S Z x d W 9 0 O y w m c X V v d D t T Z W N 0 a W 9 u M S 9 G b 3 J t d W x h a X J l X 0 V 2 Y W x 1 d G l v b l 9 T a X R l c 1 9 T S S A o M i k v V W 5 w a X Z v d G V k I E 9 u b H k g U 2 V s Z W N 0 Z W Q g Q 2 9 s d W 1 u c y 5 7 X 2 l u Z G V 4 L D M x M 3 0 m c X V v d D s s J n F 1 b 3 Q 7 U 2 V j d G l v b j E v R m 9 y b X V s Y W l y Z V 9 F d m F s d X R p b 2 5 f U 2 l 0 Z X N f U 0 k g K D I p L 1 V u c G l 2 b 3 R l Z C B P b m x 5 I F N l b G V j d G V k I E N v b H V t b n M u e 0 F 0 d H J p Y n V 0 Z S w z M T R 9 J n F 1 b 3 Q 7 L C Z x d W 9 0 O 1 N l Y 3 R p b 2 4 x L 0 Z v c m 1 1 b G F p c m V f R X Z h b H V 0 a W 9 u X 1 N p d G V z X 1 N J I C g y K S 9 V b n B p d m 9 0 Z W Q g T 2 5 s e S B T Z W x l Y 3 R l Z C B D b 2 x 1 b W 5 z L n t W Y W x 1 Z S w z M T V 9 J n F 1 b 3 Q 7 X S w m c X V v d D t S Z W x h d G l v b n N o a X B J b m Z v J n F 1 b 3 Q 7 O l t d f S I g L z 4 8 L 1 N 0 Y W J s Z U V u d H J p Z X M + P C 9 J d G V t P j x J d G V t P j x J d G V t T G 9 j Y X R p b 2 4 + P E l 0 Z W 1 U e X B l P k Z v c m 1 1 b G E 8 L 0 l 0 Z W 1 U e X B l P j x J d G V t U G F 0 a D 5 T Z W N 0 a W 9 u M S 9 G b 3 J t d W x h a X J l X 0 V 2 Y W x 1 d G l v b l 9 T a X R l c 1 9 T S S U y M C g y K S 9 T b 3 V y Y 2 U 8 L 0 l 0 Z W 1 Q Y X R o P j w v S X R l b U x v Y 2 F 0 a W 9 u P j x T d G F i b G V F b n R y a W V z I C 8 + P C 9 J d G V t P j x J d G V t P j x J d G V t T G 9 j Y X R p b 2 4 + P E l 0 Z W 1 U e X B l P k Z v c m 1 1 b G E 8 L 0 l 0 Z W 1 U e X B l P j x J d G V t U G F 0 a D 5 T Z W N 0 a W 9 u M S 9 G b 3 J t d W x h a X J l X 0 V 2 Y W x 1 d G l v b l 9 T a X R l c 1 9 T S S U y M C g y K S 9 D a G F u Z 2 V k J T I w V H l w Z T w v S X R l b V B h d G g + P C 9 J d G V t T G 9 j Y X R p b 2 4 + P F N 0 Y W J s Z U V u d H J p Z X M g L z 4 8 L 0 l 0 Z W 0 + P E l 0 Z W 0 + P E l 0 Z W 1 M b 2 N h d G l v b j 4 8 S X R l b V R 5 c G U + R m 9 y b X V s Y T w v S X R l b V R 5 c G U + P E l 0 Z W 1 Q Y X R o P l N l Y 3 R p b 2 4 x L 0 Z v c m 1 1 b G F p c m V f R X Z h b H V 0 a W 9 u X 1 N p d G V z X 1 N J J T I w K D I p L 1 V u c G l 2 b 3 R l Z C U y M E 9 u b H k l M j B T Z W x l Y 3 R l Z C U y M E N v b H V t b n M 8 L 0 l 0 Z W 1 Q Y X R o P j w v S X R l b U x v Y 2 F 0 a W 9 u P j x T d G F i b G V F b n R y a W V z I C 8 + P C 9 J d G V t P j x J d G V t P j x J d G V t T G 9 j Y X R p b 2 4 + P E l 0 Z W 1 U e X B l P k Z v c m 1 1 b G E 8 L 0 l 0 Z W 1 U e X B l P j x J d G V t U G F 0 a D 5 T Z W N 0 a W 9 u M S 9 G b 3 J t d W x h a X J l X 0 V 2 Y W x 1 d G l v b l 9 T a X R l c 1 9 T S S U y M C g y K S 9 G a W x 0 Z X J l Z C U y M F J v d 3 M 8 L 0 l 0 Z W 1 Q Y X R o P j w v S X R l b U x v Y 2 F 0 a W 9 u P j x T d G F i b G V F b n R y a W V z I C 8 + P C 9 J d G V t P j x J d G V t P j x J d G V t T G 9 j Y X R p b 2 4 + P E l 0 Z W 1 U e X B l P k Z v c m 1 1 b G E 8 L 0 l 0 Z W 1 U e X B l P j x J d G V t U G F 0 a D 5 T Z W N 0 a W 9 u M S 9 G b 3 J t d W x h a X J l X 0 V 2 Y W x 1 d G l v b l 9 T a X R l c 1 9 T S 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w N y I g L z 4 8 R W 5 0 c n k g V H l w Z T 0 i R m l s b E V y c m 9 y Q 2 9 k Z S I g V m F s d W U 9 I n N V b m t u b 3 d u I i A v P j x F b n R y e S B U e X B l P S J G a W x s R X J y b 3 J D b 3 V u d C I g V m F s d W U 9 I m w w I i A v P j x F b n R y e S B U e X B l P S J G a W x s T G F z d F V w Z G F 0 Z W Q i I F Z h b H V l P S J k M j A y M C 0 w M y 0 z M V Q x O D o 1 N T o 1 O C 4 3 M T U z N D k 4 W i I g L z 4 8 R W 5 0 c n k g V H l w Z T 0 i R m l s b E N v b H V t b l R 5 c G V z I i B W Y W x 1 Z T 0 i c 0 N R W U d C Z 1 l H Q m d Z R 0 J R V U d C Z 0 1 H Q m d Z Q U F 3 T U d C Z 1 l H Q X d N R E F 3 T U R B d 0 1 K Q X d Z Q U F 3 T U d C Z 1 l K Q X d Z R E F 3 T U R B d 0 1 E Q X d Z R 0 J n T U R B d 0 1 E Q X d N R 0 J n W U p B d 1 l E Q X d N R E F 3 T U R B d 1 l E Q X d Z R 0 J n a 0 R C Z 1 l E Q X d N R E F 3 T U R B d 1 l E Q X d N R E J R V U Z C U V l B Q m d N R E F 3 T U R B d 0 1 E Q X d N R E J n W U d C Z 1 l H Q m d Z R 0 J n T U R B d 0 1 E Q X d N R E F 3 T U R C Z 1 l H Q m d Z R 0 J n W U F B Q V l E Q X d N R E F 3 T U R B d 0 1 E Q X d N R E F 3 Q U F B d 0 1 E Q X d B Q U F 3 T U d C Z 1 l E Q X d N R E F 3 W U R B d 0 1 E Q X d Z R 0 J n W U R B d 0 1 E Q m d Z R E F 3 T U R B d 0 1 H Q m d Z R 0 J n W U d B Q V l H Q X d N R E F 3 T U F C Z 1 l H Q X d N R E F 3 T U R B d 0 1 E Q X d N R E F 3 T U d B Q V l E Q X d N R E F 3 T U R C Z 1 l H Q m d Z R 0 F B W U d B d 0 1 E Q U F Z R E F 3 T U R B d 0 1 E Q X d N R E F 3 W U d C Z 1 l E Q X d N R 0 J n W U R B d 1 l H Q m d N R E J n W U d C Z 1 l H Q m d Z R 0 J n W U d C Z 1 l H Q m d Z R 0 J n Q U R C Z 0 F B Q U F N R E J n Y 0 F B d z 0 9 I i A v P j x F b n R y e S B U e X B l P S J G a W x s Q 2 9 s d W 1 u T m F t Z X M i I F Z h b H V l P S J z W y Z x d W 9 0 O 0 R h d G U g Z G U g b F x 1 M D A y N 8 O p d m F s d W F 0 a W 9 u J n F 1 b 3 Q 7 L C Z x d W 9 0 O 0 5 v b S B F b n V t w 6 l y Y X R l d X I m c X V v d D s s J n F 1 b 3 Q 7 U 2 V 4 Z S B F b n V t w 6 l y Y X R l d X I m c X V v d D s s J n F 1 b 3 Q 7 U 2 V s Z W N 0 a W 9 u b m V y I G x h I H L D q W d p b 2 4 m c X V v d D s s J n F 1 b 3 Q 7 Q T E u I E T D q X B h c n R l b W V u d C Z x d W 9 0 O y w m c X V v d D t B M i 4 g U 2 9 1 c y 1 w c s O p Z m V j d H V y Z S Z x d W 9 0 O y w m c X V v d D t w Y 2 9 k Z X M m c X V v d D s s J n F 1 b 3 Q 7 Q S 4 4 L i B O b 2 0 g Z H U g V m l s b G F n Z S A v I G x v Y 2 F s a X T D q S A v I H N p d G U m c X V v d D s s J n F 1 b 3 Q 7 Q S 4 4 L j E u I F N p I G F 1 d H J l L C B z c M O p Y 2 l m a W V 6 I H N c d T A w M j d p b C B 2 b 3 V z I H B s Y W l 0 J n F 1 b 3 Q 7 L C Z x d W 9 0 O 0 x h d C D D o C B j b 2 5 z a W T D q X J l c i Z x d W 9 0 O y w m c X V v d D t M b 2 5 n I M O g I G N v b n N p Z M O p c m V y J n F 1 b 3 Q 7 L C Z x d W 9 0 O 0 E 1 L k V u d m l y b 2 5 u Z W 1 l b n Q g Z H U g b G l l d S B k Z S B k w 6 l w b G F j Z W 1 l b n Q m c X V v d D s s J n F 1 b 3 Q 7 Q T Y u Y S 4 g T m 9 t I G R 1 I H Z p b G x h Z 2 U g L y B 2 a W x s Z S 8 g Y 2 F u d G 9 u I G x l I H B s d X M g c H J v Y 2 h l I D o m c X V v d D s s J n F 1 b 3 Q 7 Q T Y u Y i 4 g T G E g Z G l z d G F u Y 2 U g Z W 4 g a 2 0 g O i Z x d W 9 0 O y w m c X V v d D t B N y 5 U e X B l I G R l I F N p d G U m c X V v d D s s J n F 1 b 3 Q 7 Q T c u I E F 1 d H J l L C B w c s O p Y 2 l z Z X o m c X V v d D s s J n F 1 b 3 Q 7 Q T g u I F F 1 Z W w g d H l w Z S B k 4 o C Z b 3 J n Y W 5 p c 2 F 0 a W 9 u I G V z d C B l b i B j a G F y Z 2 U g Z G U g b G E g Z 2 V z d G l v b i B k d S B z a X R l I D 8 m c X V v d D s s J n F 1 b 3 Q 7 Q T g u M S 4 g U 3 D D q W N p Z m l l e i B h d X R y Z S B 0 e X B l I G R c d T A w M j d v c m d h b m l z Y X R p b 2 4 m c X V v d D s s J n F 1 b 3 Q 7 Q j F h L i B O b 2 1 i c m U g Z G U g b c O p b m F n Z X M g Z G V z I F B E S S Z x d W 9 0 O y w m c X V v d D t C M W I u I E 5 v b W J y Z S B k X H U w M D I 3 a W 5 k a X Z p Z H V z J n F 1 b 3 Q 7 L C Z x d W 9 0 O 1 L D q W d p b 2 4 g Z G U g c H J v d m V u Y W 5 j Z S B k d S B H c m 9 1 c G U g c H J p b m N p c G F s I G R l c y B Q Z X J z b 2 5 u Z X M g R M O p c G x h Y 8 O p Z X M g S W 5 0 Z X J u Z X M m c X V v d D s s J n F 1 b 3 Q 7 R M O p c G F y d G V t Z W 5 0 I G R l I H B y b 3 Z l b m F u Y 2 U g Z H U g R 3 J v d X B l I H B y a W 5 j a X B h b C B k Z X M g U G V y c 2 9 u b m V z I E T D q X B s Y W P D q W V z I E l u d G V y b m V z J n F 1 b 3 Q 7 L C Z x d W 9 0 O 1 N v d X M t U H L D q W Z l Y 3 R 1 c m U g Z G U g c H J v d m V u Y W 5 j Z S B k d S B H c m 9 1 c G U g c H J p b m N p c G F s I G R l c y B Q Z X J z b 2 5 u Z X M g R M O p c G x h Y 8 O p Z X M g S W 5 0 Z X J u Z X M m c X V v d D s s J n F 1 b 3 Q 7 T W 9 5 Z W 5 z I G R l I G T D q X B s Y W N l b W V u d C B l b X B y d W 5 0 w 6 l z I H B h c i B s Z X M g U E R J J n F 1 b 3 Q 7 L C Z x d W 9 0 O 0 1 v e W V u c y B k Z S B k w 6 l w b G F j Z W 1 l b n Q g Z W 1 w c n V u d M O p c y B w Y X I g b G V z I F B E S S 9 B I H B p Z W Q m c X V v d D s s J n F 1 b 3 Q 7 T W 9 5 Z W 5 z I G R l I G T D q X B s Y W N l b W V u d C B l b X B y d W 5 0 w 6 l z I H B h c i B s Z X M g U E R J L 0 1 v d G 8 m c X V v d D s s J n F 1 b 3 Q 7 T W 9 5 Z W 5 z I G R l I G T D q X B s Y W N l b W V u d C B l b X B y d W 5 0 w 6 l z I H B h c i B s Z X M g U E R J L 0 J p Y 3 l j b G V 0 d G U m c X V v d D s s J n F 1 b 3 Q 7 T W 9 5 Z W 5 z I G R l I G T D q X B s Y W N l b W V u d C B l b X B y d W 5 0 w 6 l z I H B h c i B s Z X M g U E R J L 1 Z v a X R 1 c m U m c X V v d D s s J n F 1 b 3 Q 7 T W 9 5 Z W 5 z I G R l I G T D q X B s Y W N l b W V u d C B l b X B y d W 5 0 w 6 l z I H B h c i B s Z X M g U E R J L 1 B p c m 9 n d W U m c X V v d D s s J n F 1 b 3 Q 7 T W 9 5 Z W 5 z I G R l I G T D q X B s Y W N l b W V u d C B l b X B y d W 5 0 w 6 l z I H B h c i B s Z X M g U E R J L 0 R v c y B k X H U w M D I 3 Y W 5 p b W F s J n F 1 b 3 Q 7 L C Z x d W 9 0 O 0 1 v e W V u c y B k Z S B k w 6 l w b G F j Z W 1 l b n Q g Z W 1 w c n V u d M O p c y B w Y X I g b G V z I F B E S S 9 W w 6 l o a W N 1 b G U g b W l s a X R h a X J l J n F 1 b 3 Q 7 L C Z x d W 9 0 O 0 1 v e W V u c y B k Z S B k w 6 l w b G F j Z W 1 l b n Q g Z W 1 w c n V u d M O p c y B w Y X I g b G V z I F B E S S 9 U c m F u c 3 B v c n Q g Z W 4 g Y 2 9 t b X V u J n F 1 b 3 Q 7 L C Z x d W 9 0 O 0 F u b s O p Z S B k X H U w M D I 3 Y X J y a X b D q W U g Z H U g R 3 J v d X B l I H B y a W 5 j a X B h b C B k Z X M g U G V y c 2 9 u b m V z I E T D q X B s Y W P D q W V z I E l u d G V y b m V z J n F 1 b 3 Q 7 L C Z x d W 9 0 O 0 F u b s O p Z V 9 B c n J p d s O p Z V 9 Q R E k m c X V v d D s s J n F 1 b 3 Q 7 U G 9 1 c i B x d W V s b G V z I H J h a X N v b n M g b G E g b W F q b 3 J p d M O p I G R l c y B Q R E k g c 1 x 1 M D A y N 8 O p d G F p Z W 5 0 I G T D q X B s Y W P D q X M g K G x v c n M g Z H U g c H J l b W l l c i B k w 6 l w b G F j Z W 1 l b n Q p J n F 1 b 3 Q 7 L C Z x d W 9 0 O 0 E 4 L j E u I F N w w 6 l j a W Z p Z X o g Y X V 0 c m U g c m F p c 2 9 u c y B k Z S B k w 6 l w b G F j Z W 1 l b n Q m c X V v d D s s J n F 1 b 3 Q 7 Q j J h I E 5 v b W J y Z S B k Z S B t w 6 l u Y W d l c y B y Z X R v d X J u w 6 l z I G F u Y 2 l l b n M g U E R J J n F 1 b 3 Q 7 L C Z x d W 9 0 O 0 I y Y i B O b 2 1 i c m U g Z F x 1 M D A y N 2 l u Z G l 2 a W R 1 c y B y Z X R v d X J u w 6 l z I G F u Y 2 l l b n M g U E R J J n F 1 b 3 Q 7 L C Z x d W 9 0 O 1 B y b 3 Z p b m N l I G R l I H B y b 3 Z l b m F u Y 2 U g Z G U g b G E g b W F q b 3 J p d M O p I G R l c y B y Z X R v d X J u w 6 l z I G F u Y 2 l l b n M g U E R J J n F 1 b 3 Q 7 L C Z x d W 9 0 O 0 T D q X B h c n R l b W V u d C B k Z S B w c m 9 2 Z W 5 h b m N l I G R l I G x h I G 1 h a m 9 y a X T D q S B k Z X M g c m V 0 b 3 V y b s O p c y B h b m N p Z W 5 z I F B E S S Z x d W 9 0 O y w m c X V v d D t T b 3 V z L V B y w 6 l m Z W N 0 d X J l I G R l I H B y b 3 Z l b m F u Y 2 U g Z H U g R 3 J v d X B l I H B y a W 5 j a X B h b C B k Z X M g c m V 0 b 3 V y b s O p c y B h b m N p Z W 5 z I F B E S S Z x d W 9 0 O y w m c X V v d D t B b m 7 D q W U g Z G U g U k V U T 1 V S I G R 1 I E d y b 3 V w Z S B w c m l u Y 2 l w Y W w g Z G V z I F J l d G 9 1 c m 7 D q X M m c X V v d D s s J n F 1 b 3 Q 7 Q W 5 u Z W V f U m V 0 b 3 V y X 2 F u Y 2 l l b n M g U E R J J n F 1 b 3 Q 7 L C Z x d W 9 0 O 0 1 v e W V u c y B k Z S B k w 6 l w b G F j Z W 1 l b n Q g Z W 1 w c n V u d M O p c y B w Y X I g b G V z I H J l d G 9 1 c m 7 D q X M m c X V v d D s s J n F 1 b 3 Q 7 T W 9 5 Z W 5 z I G R l I G T D q X B s Y W N l b W V u d C B l b X B y d W 5 0 w 6 l z I H B h c i B s Z X M g c m V 0 b 3 V y b s O p c y 9 B I H B p Z W Q m c X V v d D s s J n F 1 b 3 Q 7 T W 9 5 Z W 5 z I G R l I G T D q X B s Y W N l b W V u d C B l b X B y d W 5 0 w 6 l z I H B h c i B s Z X M g c m V 0 b 3 V y b s O p c y 9 N b 3 R v J n F 1 b 3 Q 7 L C Z x d W 9 0 O 0 1 v e W V u c y B k Z S B k w 6 l w b G F j Z W 1 l b n Q g Z W 1 w c n V u d M O p c y B w Y X I g b G V z I H J l d G 9 1 c m 7 D q X M v Q m l j e W N s Z X R 0 Z S Z x d W 9 0 O y w m c X V v d D t N b 3 l l b n M g Z G U g Z M O p c G x h Y 2 V t Z W 5 0 I G V t c H J 1 b n T D q X M g c G F y I G x l c y B y Z X R v d X J u w 6 l z L 1 Z v a X R 1 c m U m c X V v d D s s J n F 1 b 3 Q 7 T W 9 5 Z W 5 z I G R l I G T D q X B s Y W N l b W V u d C B l b X B y d W 5 0 w 6 l z I H B h c i B s Z X M g c m V 0 b 3 V y b s O p c y 9 Q a X J v Z 3 V l J n F 1 b 3 Q 7 L C Z x d W 9 0 O 0 1 v e W V u c y B k Z S B k w 6 l w b G F j Z W 1 l b n Q g Z W 1 w c n V u d M O p c y B w Y X I g b G V z I H J l d G 9 1 c m 7 D q X M v R G 9 z I G R c d T A w M j d h b m l t Y W w m c X V v d D s s J n F 1 b 3 Q 7 T W 9 5 Z W 5 z I G R l I G T D q X B s Y W N l b W V u d C B l b X B y d W 5 0 w 6 l z I H B h c i B s Z X M g c m V 0 b 3 V y b s O p c y 9 W w 6 l o a W N 1 b G U g b W l s a X R h a X J l J n F 1 b 3 Q 7 L C Z x d W 9 0 O 0 1 v e W V u c y B k Z S B k w 6 l w b G F j Z W 1 l b n Q g Z W 1 w c n V u d M O p c y B w Y X I g b G V z I H J l d G 9 1 c m 7 D q X M v V H J h b n N w b 3 J 0 I G V u I G N v b W 1 1 b i Z x d W 9 0 O y w m c X V v d D t Q b 3 V y I H F 1 Z W x s Z X M g c m F p c 2 9 u c y B s Y S B t Y W p v c m l 0 w 6 k g Z G V z I H J l d G 9 1 c m 7 D q X M g w 6 l 0 Y W l l b n Q g c m V u d H L D q W U m c X V v d D s s J n F 1 b 3 Q 7 R X N 0 L W N l I H F 1 Z S B s Y S B t Y W p v c m l 0 w 6 k g Z G U g Y 2 V z I H J l d G 9 1 c m 7 D q X M g Z X N 0 I H J l b n R y w 6 l l I G R h b n M g b G V z I G h h Y m l 0 Y X R p b 2 5 z I G T i g J l h d m F u d C B k w 6 l w b G F j Z W 1 l b n Q g P y Z x d W 9 0 O y w m c X V v d D t T a S B u b 2 4 s I H B v d X J x d W 9 p J n F 1 b 3 Q 7 L C Z x d W 9 0 O 1 N p I G 5 v b i w g c G 9 1 c n F 1 b 2 k v Q W J y a X M g Z M O p d H J 1 a X R z J n F 1 b 3 Q 7 L C Z x d W 9 0 O 1 N p I G 5 v b i w g c G 9 1 c n F 1 b 2 k v V G V y c m F p b i B v Y 2 N 1 c M O p I H B h c i B k 4 o C Z Y X V 0 c m V z I H B l c n N v b m 5 l c y Z x d W 9 0 O y w m c X V v d D t T a S B u b 2 4 s I H B v d X J x d W 9 p L 0 l u c 8 O p Y 3 V y a X T D q S B s w 6 A g b 8 O 5 I G z i g J l o Y W J p d G F 0 a W 9 u I M O p d G F p d C B s b 2 N h b G l z w 6 l l J n F 1 b 3 Q 7 L C Z x d W 9 0 O 1 N p I G 5 v b i w g c G 9 1 c n F 1 b 2 k v U m V z d G V y I G F 2 Z W M g Z O K A m W F 1 d H J l c y B m Y W 1 p b G x l c y B k Y W 5 z I G x l I G x p Z X U g Y W N 0 d W V s J n F 1 b 3 Q 7 L C Z x d W 9 0 O 1 N p I G 5 v b i w g c G 9 1 c n F 1 b 2 k v Q X V 0 c m V z I M O g I H B y w 6 l j a X N l c i Z x d W 9 0 O y w m c X V v d D t C M m E g T m 9 t Y n J l I G R l I G 3 D q W 5 h Z 2 V z I H J l d G 9 1 c m 7 D q X M g d m V u d X M g Z G U g b F x 1 M D A y N 8 O p d H J h b m d l c i Z x d W 9 0 O y w m c X V v d D t C M m I g T m 9 t Y n J l I G R c d T A w M j d p b m R p d m l k d X M g c m V 0 b 3 V y b s O p c y B 2 Z W 5 1 c y B k Z S B s X H U w M D I 3 w 6 l 0 c m F u Z 2 V y J n F 1 b 3 Q 7 L C Z x d W 9 0 O 1 B h e X M g Z G U g c H J v d m V u Y W 5 j Z S B k Z S B s Y S B t Y W p v c m l 0 w 6 k g Z G V z I H J l d G 9 1 c m 7 D q X M g d m V u d X M g Z G U g b F x 1 M D A y N 8 O p d H J h b m d l c i Z x d W 9 0 O y w m c X V v d D t Q c m 9 2 a W 5 j Z S B k Z S B w c m 9 2 Z W 5 h b m N l I G R l I G x h I G 1 h a m 9 y a X T D q S B k Z X M g c m V 0 b 3 V y b s O p c y B 2 Z W 5 1 c y B k Z S B s X H U w M D I 3 w 6 l 0 c m F u Z 2 V y J n F 1 b 3 Q 7 L C Z x d W 9 0 O 0 T D q X B h c n R l b W V u d C B k Z S B w c m 9 2 Z W 5 h b m N l I G R l I G x h I G 1 h a m 9 y a X T D q S B k Z X M g c m V 0 b 3 V y b s O p c y B 2 Z W 5 1 c y B k Z S B s X H U w M D I 3 w 6 l 0 c m F u Z 2 V y J n F 1 b 3 Q 7 L C Z x d W 9 0 O 0 F u b s O p Z S B k Z S B S R V R P V V I g Z H U g R 3 J v d X B l I H B y a W 5 j a X B h b C B k Z X M g U m V 0 b 3 V y b s O p c z I m c X V v d D s s J n F 1 b 3 Q 7 Q W 5 u Z W V f U m V 0 b 3 V y X 2 F 1 I F R j a G F k J n F 1 b 3 Q 7 L C Z x d W 9 0 O 0 1 v e W V u c y B k Z S B k w 6 l w b G F j Z W 1 l b n Q g Z W 1 w c n V u d M O p c y B w Y X I g b G V z I H J l d G 9 1 c m 7 D q X M z J n F 1 b 3 Q 7 L C Z x d W 9 0 O 0 1 v e W V u c y B k Z S B k w 6 l w b G F j Z W 1 l b n Q g Z W 1 w c n V u d M O p c y B w Y X I g b G V z I H J l d G 9 1 c m 7 D q X M v Q S B w a W V k N C Z x d W 9 0 O y w m c X V v d D t N b 3 l l b n M g Z G U g Z M O p c G x h Y 2 V t Z W 5 0 I G V t c H J 1 b n T D q X M g c G F y I G x l c y B y Z X R v d X J u w 6 l z L 0 1 v d G 8 1 J n F 1 b 3 Q 7 L C Z x d W 9 0 O 0 1 v e W V u c y B k Z S B k w 6 l w b G F j Z W 1 l b n Q g Z W 1 w c n V u d M O p c y B w Y X I g b G V z I H J l d G 9 1 c m 7 D q X M v Q m l j e W N s Z X R 0 Z T Y m c X V v d D s s J n F 1 b 3 Q 7 T W 9 5 Z W 5 z I G R l I G T D q X B s Y W N l b W V u d C B l b X B y d W 5 0 w 6 l z I H B h c i B s Z X M g c m V 0 b 3 V y b s O p c y 9 W b 2 l 0 d X J l N y Z x d W 9 0 O y w m c X V v d D t N b 3 l l b n M g Z G U g Z M O p c G x h Y 2 V t Z W 5 0 I G V t c H J 1 b n T D q X M g c G F y I G x l c y B y Z X R v d X J u w 6 l z L 1 B p c m 9 n d W U 4 J n F 1 b 3 Q 7 L C Z x d W 9 0 O 0 1 v e W V u c y B k Z S B k w 6 l w b G F j Z W 1 l b n Q g Z W 1 w c n V u d M O p c y B w Y X I g b G V z I H J l d G 9 1 c m 7 D q X M v R G 9 z I G R c d T A w M j d h b m l t Y W w 5 J n F 1 b 3 Q 7 L C Z x d W 9 0 O 0 1 v e W V u c y B k Z S B k w 6 l w b G F j Z W 1 l b n Q g Z W 1 w c n V u d M O p c y B w Y X I g b G V z I H J l d G 9 1 c m 7 D q X M v V s O p a G l j d W x l I G 1 p b G l 0 Y W l y Z T E w J n F 1 b 3 Q 7 L C Z x d W 9 0 O 0 1 v e W V u c y B k Z S B k w 6 l w b G F j Z W 1 l b n Q g Z W 1 w c n V u d M O p c y B w Y X I g b G V z I H J l d G 9 1 c m 7 D q X M v V H J h b n N w b 3 J 0 I G V u I G N v b W 1 1 b j E x J n F 1 b 3 Q 7 L C Z x d W 9 0 O 1 B v d X I g c X V l b G x l c y B y Y W l z b 2 5 z I G x h I G 1 h a m 9 y a X T D q S B k Z X M g c m V 0 b 3 V y b s O p c y D D q X R h a W V u d C B y Z W 5 0 c s O p Z T E y J n F 1 b 3 Q 7 L C Z x d W 9 0 O 0 I z Y S B O b 2 1 i c m U g Z G U g b c O p b m F n Z X M g U m V z c 2 9 y d G l z c 2 F u d H M g Z G U g U G F 5 c y B U a W V y c y Z x d W 9 0 O y w m c X V v d D t C M 2 I g T m 9 t Y n J l I G R c d T A w M j d p b m R p d m l k d X M g U m V z c 2 9 y d G l z c 2 F u d H M g Z G U g U G F 5 c y B U a W V y c y Z x d W 9 0 O y w m c X V v d D t Q Y X l z I G R l I H B y b 3 Z l b m F u Y 2 U g Z G U g b G E g b W F q b 3 J p d M O p I G R l c y B S Z X N z b 3 J 0 a X N z Y W 5 0 c y B k Z S B Q Y X l z I F R p Z X J z J n F 1 b 3 Q 7 L C Z x d W 9 0 O 1 L D q W d p b 2 4 g Z G U g c H J v d m V u Y W 5 j Z S B k Z S B s Y S B t Y W p v c m l 0 w 6 k g Z G V z I F J l c 3 N v c n R p c 3 N h b n R z I G R l I F B h e X M g V G l l c n M m c X V v d D s s J n F 1 b 3 Q 7 R M O p c G F y d G V t Z W 5 0 I G R l I H B y b 3 Z l b m F u Y 2 U g Z G U g b G E g b W F q b 3 J p d M O p I G R l c y B S Z X N z b 3 J 0 a X N z Y W 5 0 c y B k Z S B Q Y X l z I F R p Z X J z J n F 1 b 3 Q 7 L C Z x d W 9 0 O 0 F u b s O p Z S B k Z S B E w 6 l w b G F j Z W 1 l b n Q g Z H U g R 3 J v d X B l I H B y a W 5 j a X B h b C B k Z X M g c m V z c 2 9 y d G l z c 2 F u d H M g Z G V z I H B h e X M g d G l l c n M m c X V v d D s s J n F 1 b 3 Q 7 Q W 5 u Z W V f Y X J y a X Z l Z V 9 0 Y 2 4 m c X V v d D s s J n F 1 b 3 Q 7 T m F 0 a W 9 u Y W x p d M O p I H B y a W 5 j a X B h b G V z I G R l c y B y Z X N z b 3 J 0 a X N z Y W 5 0 c y B k Z X M g c G F 5 c y B 0 a W V y c y Z x d W 9 0 O y w m c X V v d D t N b 3 l l b n M g Z G U g Z M O p c G x h Y 2 V t Z W 5 0 I G V t c H J 1 b n T D q X M g c G F y I G x l c y B y Z X N z b 3 J 0 a X N z Y W 5 0 c y B k Z X M g c G F 5 c y B 0 a W V y c y Z x d W 9 0 O y w m c X V v d D t N b 3 l l b n M g Z G U g Z M O p c G x h Y 2 V t Z W 5 0 I G V t c H J 1 b n T D q X M g c G F y I G x l c y B y Z X N z b 3 J 0 a X N z Y W 5 0 c y B k Z X M g c G F 5 c y B 0 a W V y c y 9 B I H B p Z W Q m c X V v d D s s J n F 1 b 3 Q 7 T W 9 5 Z W 5 z I G R l I G T D q X B s Y W N l b W V u d C B l b X B y d W 5 0 w 6 l z I H B h c i B s Z X M g c m V z c 2 9 y d G l z c 2 F u d H M g Z G V z I H B h e X M g d G l l c n M v T W 9 0 b y Z x d W 9 0 O y w m c X V v d D t N b 3 l l b n M g Z G U g Z M O p c G x h Y 2 V t Z W 5 0 I G V t c H J 1 b n T D q X M g c G F y I G x l c y B y Z X N z b 3 J 0 a X N z Y W 5 0 c y B k Z X M g c G F 5 c y B 0 a W V y c y 9 C a W N 5 Y 2 x l d H R l J n F 1 b 3 Q 7 L C Z x d W 9 0 O 0 1 v e W V u c y B k Z S B k w 6 l w b G F j Z W 1 l b n Q g Z W 1 w c n V u d M O p c y B w Y X I g b G V z I H J l c 3 N v c n R p c 3 N h b n R z I G R l c y B w Y X l z I H R p Z X J z L 1 Z v a X R 1 c m U m c X V v d D s s J n F 1 b 3 Q 7 T W 9 5 Z W 5 z I G R l I G T D q X B s Y W N l b W V u d C B l b X B y d W 5 0 w 6 l z I H B h c i B s Z X M g c m V z c 2 9 y d G l z c 2 F u d H M g Z G V z I H B h e X M g d G l l c n M v U G l y b 2 d 1 Z S Z x d W 9 0 O y w m c X V v d D t N b 3 l l b n M g Z G U g Z M O p c G x h Y 2 V t Z W 5 0 I G V t c H J 1 b n T D q X M g c G F y I G x l c y B y Z X N z b 3 J 0 a X N z Y W 5 0 c y B k Z X M g c G F 5 c y B 0 a W V y c y 9 E b 3 M g Z F x 1 M D A y N 2 F u a W 1 h b C Z x d W 9 0 O y w m c X V v d D t N b 3 l l b n M g Z G U g Z M O p c G x h Y 2 V t Z W 5 0 I G V t c H J 1 b n T D q X M g c G F y I G x l c y B y Z X N z b 3 J 0 a X N z Y W 5 0 c y B k Z X M g c G F 5 c y B 0 a W V y c y 9 W w 6 l o a W N 1 b G U g b W l s a X R h a X J l J n F 1 b 3 Q 7 L C Z x d W 9 0 O 0 1 v e W V u c y B k Z S B k w 6 l w b G F j Z W 1 l b n Q g Z W 1 w c n V u d M O p c y B w Y X I g b G V z I H J l c 3 N v c n R p c 3 N h b n R z I G R l c y B w Y X l z I H R p Z X J z L 1 R y Y W 5 z c G 9 y d C B l b i B j b 2 1 t d W 4 m c X V v d D s s J n F 1 b 3 Q 7 U G 9 1 c i B x d W V s b G V z I H J h a X N v b n M g b G E g b W F q b 3 J p d M O p I G R l c y B y Z X N z b 3 J 0 a X N z Y W 5 0 c y B k Z X M g c G F 5 c y B 0 a W V y c y B z X H U w M D I 3 w 6 l 0 Y W l l b n Q g Z M O p c G x h Y 8 O p c y A o b G 9 y c y B k d S B w c m V t a W V y I G T D q X B s Y W N l b W V u d C k m c X V v d D s s J n F 1 b 3 Q 7 T c O p b m F n Z X M g Z M O p c G x h Y 8 O p c y Z x d W 9 0 O y w m c X V v d D t U b 3 R h b C B w b 3 B 1 b G F 0 a W 9 u c y B k w 6 l w b G F j w 6 l l c y Z x d W 9 0 O y w m c X V v d D t C N G E u I F B v c H V s Y X R p b 2 4 g Y X V 0 b 2 N o d G 9 u Z S A t I E 3 D q W 5 h Z 2 V z J n F 1 b 3 Q 7 L C Z x d W 9 0 O 0 I 0 Y i 4 g U G 9 w d W x h d G l v b i B h d X R v Y 2 h 0 b 2 5 l I C 0 g S W 5 k a X Z p Z H V z J n F 1 b 3 Q 7 L C Z x d W 9 0 O 2 E u I E F i c m l z I G V u I H B h a W x s Z S B v d S B 0 w 7 R s Z S Z x d W 9 0 O y w m c X V v d D t i L i B B Y n J p c y B i w 6 J j a G U g K H R l b n R l K S Z x d W 9 0 O y w m c X V v d D t j L i B B Y n J p c y B l b i B k d X I g K G 1 1 c i B z b 2 x p Z G U p J n F 1 b 3 Q 7 L C Z x d W 9 0 O 2 Q u I F N h b n M g Y W J y a T Q m c X V v d D s s J n F 1 b 3 Q 7 Q z I u I E N v b W 1 l b n Q g c 2 9 u d C B s Z X M g c m V s Y X R p b 2 5 z I G V u d H J l I G x l c y B w Z X J z b 2 5 u Z X M g Z M O p c G x h Y 8 O p Z X M g Z X Q g b G E g Y 2 9 t b X V u Y X V 0 w 6 k g a M O 0 d G U g P y Z x d W 9 0 O y w m c X V v d D t E L i B B U 1 N J U 1 R B T k N F I E V Y S V N U Q U 5 U R S B E Q U 5 T I E x F I F N J V E U g L y B W S U x M Q U d F I E R F I E R F U E x B Q 0 V N R U 5 U J n F 1 b 3 Q 7 L C Z x d W 9 0 O 0 Q x L i B R d W V s b G U g Y X N z a X N 0 Y W 5 j Z S B l c 3 Q g Z m 9 1 c m 5 p Z S B z d X I g b G U g c 2 l 0 Z S A v I H Z p b G x h Z 2 U g P y Z x d W 9 0 O y w m c X V v d D t E M S 4 g U X V l b G x l I G F z c 2 l z d G F u Y 2 U g Z X N 0 I G Z v d X J u a W U g c 3 V y I G x l I H N p d G U g L y B 2 a W x s Y W d l I D 8 v T G E g Z G l z d H J p Y n V 0 a W 9 u I G R c d T A w M j d h c n R p Y 2 x l c y B u b 2 4 g Y W x p b W V u d G F p c m V z J n F 1 b 3 Q 7 L C Z x d W 9 0 O 0 Q x L i B R d W V s b G U g Y X N z a X N 0 Y W 5 j Z S B l c 3 Q g Z m 9 1 c m 5 p Z S B z d X I g b G U g c 2 l 0 Z S A v I H Z p b G x h Z 2 U g P y 9 M Y S B k a X N 0 c m l i d X R p b 2 4 g Z G V z I G J h Y 2 h l c y Z x d W 9 0 O y w m c X V v d D t E M S 4 g U X V l b G x l I G F z c 2 l z d G F u Y 2 U g Z X N 0 I G Z v d X J u a W U g c 3 V y I G x l I H N p d G U g L y B 2 a W x s Y W d l I D 8 v T F x 1 M D A y N 2 F z c 2 l z d G F u Y 2 U g Z W 4 g R W F 1 I E h 5 Z 2 l l b m U g Z X Q g Q X N z Y W l u a X N z Z W 1 l b n Q m c X V v d D s s J n F 1 b 3 Q 7 R D E u I F F 1 Z W x s Z S B h c 3 N p c 3 R h b m N l I G V z d C B m b 3 V y b m l l I H N 1 c i B s Z S B z a X R l I C 8 g d m l s b G F n Z S A / L 0 x c d T A w M j d h c 3 N p c 3 R h b m N l I G V u I M O p Z H V j Y X R p b 2 4 m c X V v d D s s J n F 1 b 3 Q 7 R D E u I F F 1 Z W x s Z S B h c 3 N p c 3 R h b m N l I G V z d C B m b 3 V y b m l l I H N 1 c i B s Z S B z a X R l I C 8 g d m l s b G F n Z S A / L 0 x h I G R p c 3 R y a W J 1 d G l v b i B k Z X M g b W F 0 w 6 l y a W F 1 e C A v I G 9 1 d G l s c y B w b 3 V y I G N v b n N 0 c n V p c m U g b F x 1 M D A y N 2 F i c m l z J n F 1 b 3 Q 7 L C Z x d W 9 0 O 0 Q x L i B R d W V s b G U g Y X N z a X N 0 Y W 5 j Z S B l c 3 Q g Z m 9 1 c m 5 p Z S B z d X I g b G U g c 2 l 0 Z S A v I H Z p b G x h Z 2 U g P y 9 M Y S B k a X N 0 c m l i d X R p b 2 4 g Z G V z I G 1 h d M O p c m l h d X g g L y B v d X R p b H M g c G 9 1 c i B s Y W 5 j Z X I g Z G V z I G F j d G l 2 a X T D q X M g w 6 l j b 2 5 v b W l x d W V z J n F 1 b 3 Q 7 L C Z x d W 9 0 O 0 Q x L i B R d W V s b G U g Y X N z a X N 0 Y W 5 j Z S B l c 3 Q g Z m 9 1 c m 5 p Z S B z d X I g b G U g c 2 l 0 Z S A v I H Z p b G x h Z 2 U g P y 9 M X H U w M D I 3 Y X N z a X N 0 Y W 5 j Z S B w c 3 l j a G 9 z b 2 N p Y W x l J n F 1 b 3 Q 7 L C Z x d W 9 0 O 0 Q x L i B R d W V s b G U g Y X N z a X N 0 Y W 5 j Z S B l c 3 Q g Z m 9 1 c m 5 p Z S B z d X I g b G U g c 2 l 0 Z S A v I H Z p b G x h Z 2 U g P y 9 M X H U w M D I 3 Y X N z a X N 0 Y W 5 j Z S B k Z S B z Y W 5 0 w 6 k m c X V v d D s s J n F 1 b 3 Q 7 R D E u I F F 1 Z W x s Z S B h c 3 N p c 3 R h b m N l I G V z d C B m b 3 V y b m l l I H N 1 c i B s Z S B z a X R l I C 8 g d m l s b G F n Z S A / L 0 x h I G R p c 3 R y a W J 1 d G l v b i B k Z S B 2 a X Z y Z X M m c X V v d D s s J n F 1 b 3 Q 7 R D E u I F F 1 Z W x s Z S B h c 3 N p c 3 R h b m N l I G V z d C B m b 3 V y b m l l I H N 1 c i B s Z S B z a X R l I C 8 g d m l s b G F n Z S A / L 0 N h c 2 g g K E F y Z 2 V u d C k m c X V v d D s s J n F 1 b 3 Q 7 R D E u I F F 1 Z W x s Z S B h c 3 N p c 3 R h b m N l I G V z d C B m b 3 V y b m l l I H N 1 c i B s Z S B z a X R l I C 8 g d m l s b G F n Z S A / L 1 B h c y B k X H U w M D I 3 Y X N z a X N 0 Y W 5 j Z S B y Z c O n d W U m c X V v d D s s J n F 1 b 3 Q 7 R D I u M S 5 k L i B B I H F 1 Z W x s Z S B w w 6 l y a W 9 k Z S B s Y S B k a X N 0 c m l i d X R p b 2 4 g Z G V z I H Z p d n J l c y B h L X Q t Z W x s Z S B l d S B s a W V 1 I H B v d X I g b G E g Z G V y b m n D q H J l I G Z v a X M g P y Z x d W 9 0 O y w m c X V v d D t E M i 4 y L m Q u I E E g c X V l b G x l I H D D q X J p b 2 R l I G x h I G R p c 3 R y a W J 1 d G l v b i A g Z F x 1 M D A y N 2 F y d G l j b G V z I G 5 v b i B h b G l t Z W 5 0 Y W l y Z X M g Y S 1 0 L W V s b G U g Z X U g b G l l d S A g c G 9 1 c i B s Y S B k Z X J u a c O o c m U g Z m 9 p c z 8 m c X V v d D s s J n F 1 b 3 Q 7 R D I u M y 5 k L i B B I H F 1 Z W x s Z S B w w 6 l y a W 9 k Z S B s Y S B k a X N 0 c m l i d X R p b 2 4 g Z G V z I G L D o m N o Z X M g Y S 1 0 L W V s b G U g Z X U g b G l l d S B w b 3 V y I G x h I G R l c m 5 p w 6 h y Z S B m b 2 l z I D 8 m c X V v d D s s J n F 1 b 3 Q 7 R D I u N C 5 k L i B B I H F 1 Z W x s Z S B w w 6 l y a W 9 k Z S B s Y S B k a X N 0 c m l i d X R p b 2 4 g Z G U g Y 2 V z I G 1 h d M O p c m l h d X g v b 3 V 0 a W x z I G E t d C 1 l b G x l I G V 1 I G x p Z X U g c G 9 1 c i B s Y S B k Z X J u a c O o c m U g Z m 9 p c y A / J n F 1 b 3 Q 7 L C Z x d W 9 0 O 0 Q y L j U u Z C 4 g Q S B x d W V s b G U g c M O p c m l v Z G U g b G E g Z G l z d H J p Y n V 0 a W 9 u I G R l I G N l c y B t Y X T D q X J p Y X V 4 L 2 9 1 d G l s c y B h L X Q t Z W x s Z S B l d S B s a W V 1 I H B v d X I g b G E g Z G V y b m n D q H J l I G Z v a X M g P y Z x d W 9 0 O y w m c X V v d D t E M i 4 2 L m Q u I E E g c X V l b G x l I H D D q X J p b 2 R l I G x c d T A w M j d h c 3 N p c 3 R h b m N l I G V u I H N h b n T D q S B h L X Q t Z W x s Z S B l d S B s a W V 1 I H B v d X I g b G E g Z G V y b m n D q H J l I G Z v a X M g P y Z x d W 9 0 O y w m c X V v d D t E M i 4 3 L m Q u I E E g c X V l b G x l I H D D q X J p b 2 R l I H V u Z S B h c 3 N p c 3 R h b m N l I H B z e W N o b 3 N v Y 2 l h b G U g Y S 1 0 L W V s b G U g Z X U g b G l l d S B w b 3 V y I G x h I G R l c m 5 p w 6 h y Z S B m b 2 l z I D 8 m c X V v d D s s J n F 1 b 3 Q 7 R D I u O C 5 k L i B B I H F 1 Z W x s Z S B w w 6 l y a W 9 k Z S B s X H U w M D I 3 Y X N z a X N 0 Y W 5 j Z S B l b i B l Y X U s I G h 5 Z 2 n D q G 5 l I G V 0 I G F z c 2 F p b m l z c 2 V t Z W 5 0 I G E t d C 1 l b G x l I G V 1 I G x p Z X U g c G 9 1 c i B s Y S B k Z X J u a c O o c m U g Z m 9 p c z 8 m c X V v d D s s J n F 1 b 3 Q 7 R D I u O S 5 k L i B B I H F 1 Z W x s Z S B w w 6 l y a W 9 k Z S B s X H U w M D I 3 Y X N z a X N 0 Y W 5 j Z S B l b i D D q W R 1 Y 2 F 0 a W 9 u I G E t d C 1 l b G x l I G V 1 I G x p Z X U g c G 9 1 c i B s Y S B k Z X J u a c O o c m U g Z m 9 p c z 8 m c X V v d D s s J n F 1 b 3 Q 7 R D I u M T A u Z C 4 g Q S B x d W V s b G U g c M O p c m l v Z G U g b F x 1 M D A y N 2 F z c 2 l z d G F u Y 2 U g Z W 4 g Q 2 F z a C B h L X Q t Z W x s Z S B l d S B s a W V 1 I D 8 m c X V v d D s s J n F 1 b 3 Q 7 R T E u I E 5 v b W J y Z S B k Z S B m Z W 1 t Z X M g Z W 5 j Z W l u d G V z J n F 1 b 3 Q 7 L C Z x d W 9 0 O 0 U y L i B O b 2 1 i c m U g Z G U g Z m V t b W V z I G F s b G F p d G F u d G V z J n F 1 b 3 Q 7 L C Z x d W 9 0 O 0 U z L i B O b 2 1 i c m U g Z G U g c G V y c 2 9 u b m V z I H N v d W Z m c m F u d C B k 4 o C Z d W 4 g a G F u Z G l j Y X A g b W V u d G F s J n F 1 b 3 Q 7 L C Z x d W 9 0 O 0 U 0 L i B O b 2 1 i c m U g Z G U g c G V y c 2 9 u b m V z I H N v d W Z m c m F u d C B k 4 o C Z d W 4 g a G F u Z G l j Y X A g c G h 5 c 2 l x d W U m c X V v d D s s J n F 1 b 3 Q 7 R T U u I E 5 v b W J y Z S B k Z S B w Z X J z b 2 5 u Z X M g c 2 9 1 Z m Z y Y W 5 0 I G T i g J l 1 b i B o Y W 5 k a W N h c C A t I H N v d X J k I G V 0 I G 1 1 Z X Q m c X V v d D s s J n F 1 b 3 Q 7 R T c u I E 5 v b W J y Z S B k Z S B t a W 5 l d X J z I G 5 v b i B h Y 2 N v b X B h Z 2 7 D q X M m c X V v d D s s J n F 1 b 3 Q 7 R T k u I E 5 v b W J y Z S B k X H U w M D I 3 b 3 J w a G V s a W 5 z I G R l I H D D q H J l I G V 0 I G R l I G 3 D q H J l J n F 1 b 3 Q 7 L C Z x d W 9 0 O 0 U x M C 4 g R m V t b W U g Y 2 h l Z i B k Z S B t w 6 l u Y W d l J n F 1 b 3 Q 7 L C Z x d W 9 0 O 0 U x M i 4 g R W 5 m Y W 5 0 I G N o Z W Y g Z G U g b c O p b m F n Z S Z x d W 9 0 O y w m c X V v d D t F M T M u I F B l c n N v b m 5 l c y B h Z 8 O p Z X M g K H B s d X M g Z G U g N j A g Y W 5 z K S Z x d W 9 0 O y w m c X V v d D t F M T Q u I F B l c n N v b m 5 l c y B u b 2 4 g d m 9 5 Y W 5 0 Z X M g K G F 2 Z X V n b G V z K S Z x d W 9 0 O y w m c X V v d D t F M T U u I E x l c y B m Z W 1 t Z X M g c 2 U g c 2 V u d G V u d C 1 l b G x l c y B l b i B z w 6 l j d X J p d M O p I H N 1 c i B s Z S B z a X R l I C 8 g d m l s b G F n Z S A / J n F 1 b 3 Q 7 L C Z x d W 9 0 O 0 U x N i 4 g T G V z I G h v b W 1 l c y B z Z S B z Z W 5 0 Z W 5 0 L W l s c y B l b i B z w 6 l j d X J p d M O p I H N 1 c i B s Z S B z a X R l I C 8 g d m l s b G F n Z S A / J n F 1 b 3 Q 7 L C Z x d W 9 0 O 0 U x N y 4 g T G V z I G V u Z m F u d H M g c 2 U g c 2 V u d G V u d C 1 p b H M g Z W 4 g c 8 O p Y 3 V y a X T D q S B z d X I g b G U g c 2 l 0 Z S A v I H Z p b G x h Z 2 U / J n F 1 b 3 Q 7 L C Z x d W 9 0 O 0 U x N S 4 x L i B Q b 3 V y c X V v a S B s Z X M g R k V N T U V T I G 5 l I H N l I H N l b n R l b n Q g c G F z I G V u I H P D q W N 1 c m l 0 w 6 k g P y Z x d W 9 0 O y w m c X V v d D t F M T Y u M S 4 g U G 9 1 c n F 1 b 2 k g b G V z I E h P T U 1 F U y B u Z S B z Z S B z Z W 5 0 Z W 5 0 I H B h c y B l b i B z w 6 l j d X J p d M O p I D 8 m c X V v d D s s J n F 1 b 3 Q 7 R T E 3 L j E u I F B v d X J x d W 9 p I G x l c y B F T k Z B T l R T I G 5 l I H N l I H N l b n R l b n Q g c G F z I G V u I H P D q W N 1 c m l 0 w 6 k g P y Z x d W 9 0 O y w m c X V v d D t F M T g u I E x h I G 1 h a m 9 y a X T D q S B k Z X M g c G V y c 2 9 u b m V z I G R p c 3 B v c 2 U t d C 1 l b G x l I G R l I G R v Y 3 V t Z W 5 0 c y B k 4 o C Z a W R l b n R p Z m l j Y X R p b 2 4 g P y Z x d W 9 0 O y w m c X V v d D t F M T g u M S 4 g U G 9 1 c n F 1 b 2 k / I E l s c y B u Z S B y Z W Z v b n Q g c G F z I G x l d X J z I G R v Y 3 V t Z W 5 0 c y B k X H U w M D I 3 a W R l b n R p Z m l j Y X R p b 2 4 m c X V v d D s s J n F 1 b 3 Q 7 U 3 D D q W N p Z m l l c i B h d X R y Z S B y Y W l z b 2 4 g O i Z x d W 9 0 O y w m c X V v d D t G L i B F Q V U s I E h Z R 0 l F T k U g R V Q g Q V N T Q U l O S V N T R U 1 F T l Q m c X V v d D s s J n F 1 b 3 Q 7 R j E u U X V l b G x l c y B z b 2 5 0 I G x l c y B w c m l u Y 2 l w Y W x l c y B z b 3 V y Y 2 V z I G T i g J l h c H B y b 3 Z p c 2 l v b m 5 l b W V u d C B l b i B l Y X U g Z G F u c y B s Z S B z a X R l I C 8 g d m l s b G F n Z S A / J n F 1 b 3 Q 7 L C Z x d W 9 0 O 0 Y x L l F 1 Z W x s Z X M g c 2 9 u d C B s Z X M g c H J p b m N p c G F s Z X M g c 2 9 1 c m N l c y B k 4 o C Z Y X B w c m 9 2 a X N p b 2 5 u Z W 1 l b n Q g Z W 4 g Z W F 1 I G R h b n M g b G U g c 2 l 0 Z S A v I H Z p b G x h Z 2 U g P y 9 C b G F k Z G V y J n F 1 b 3 Q 7 L C Z x d W 9 0 O 0 Y x L l F 1 Z W x s Z X M g c 2 9 u d C B s Z X M g c H J p b m N p c G F s Z X M g c 2 9 1 c m N l c y B k 4 o C Z Y X B w c m 9 2 a X N p b 2 5 u Z W 1 l b n Q g Z W 4 g Z W F 1 I G R h b n M g b G U g c 2 l 0 Z S A v I H Z p b G x h Z 2 U g P y 9 D Y W 1 p b 2 4 t Q 2 l 0 Z X J u Z S Z x d W 9 0 O y w m c X V v d D t G M S 5 R d W V s b G V z I H N v b n Q g b G V z I H B y a W 5 j a X B h b G V z I H N v d X J j Z X M g Z O K A m W F w c H J v d m l z a W 9 u b m V t Z W 5 0 I G V u I G V h d S B k Y W 5 z I G x l I H N p d G U g L y B 2 a W x s Y W d l I D 8 v R W F 1 I G R l I H N 1 c m Z h Y 2 U g K H d h Z G k s I G x h Y y w g c m l 2 a c O o c m U s I G V 0 Y y 4 p J n F 1 b 3 Q 7 L C Z x d W 9 0 O 0 Y x L l F 1 Z W x s Z X M g c 2 9 u d C B s Z X M g c H J p b m N p c G F s Z X M g c 2 9 1 c m N l c y B k 4 o C Z Y X B w c m 9 2 a X N p b 2 5 u Z W 1 l b n Q g Z W 4 g Z W F 1 I G R h b n M g b G U g c 2 l 0 Z S A v I H Z p b G x h Z 2 U g P y 9 F Y X U g Z H U g c m 9 i a W 5 l d C Z x d W 9 0 O y w m c X V v d D t G M S 5 R d W V s b G V z I H N v b n Q g b G V z I H B y a W 5 j a X B h b G V z I H N v d X J j Z X M g Z O K A m W F w c H J v d m l z a W 9 u b m V t Z W 5 0 I G V u I G V h d S B k Y W 5 z I G x l I H N p d G U g L y B 2 a W x s Y W d l I D 8 v R m 9 y Y W d l I M O g I H B v b X B l I G 1 h b n V l b G x l J n F 1 b 3 Q 7 L C Z x d W 9 0 O 0 Y x L l F 1 Z W x s Z X M g c 2 9 u d C B s Z X M g c H J p b m N p c G F s Z X M g c 2 9 1 c m N l c y B k 4 o C Z Y X B w c m 9 2 a X N p b 2 5 u Z W 1 l b n Q g Z W 4 g Z W F 1 I G R h b n M g b G U g c 2 l 0 Z S A v I H Z p b G x h Z 2 U g P y 9 Q d W l 0 I G F t w 6 l s a W 9 y w 6 k m c X V v d D s s J n F 1 b 3 Q 7 R j E u U X V l b G x l c y B z b 2 5 0 I G x l c y B w c m l u Y 2 l w Y W x l c y B z b 3 V y Y 2 V z I G T i g J l h c H B y b 3 Z p c 2 l v b m 5 l b W V u d C B l b i B l Y X U g Z G F u c y B s Z S B z a X R l I C 8 g d m l s b G F n Z S A / L 1 B 1 a X Q g d H J h Z G l 0 a W 9 u b m V s I C 8 g w 6 A g Y 2 l l b C B v d X Z l c n Q m c X V v d D s s J n F 1 b 3 Q 7 R j E u U X V l b G x l c y B z b 2 5 0 I G x l c y B w c m l u Y 2 l w Y W x l c y B z b 3 V y Y 2 V z I G T i g J l h c H B y b 3 Z p c 2 l v b m 5 l b W V u d C B l b i B l Y X U g Z G F u c y B s Z S B z a X R l I C 8 g d m l s b G F n Z S A / L 1 Z l b m R l d X I g Z O K A m W V h d S Z x d W 9 0 O y w m c X V v d D t O b 2 1 i c m U g Z G U g U H V p d H M g d H J h Z G l 0 a W 9 u b m V s I E Z P T k N U S U 9 O T k V M U y Z x d W 9 0 O y w m c X V v d D t O b 2 1 i c m U g Z G U g U H V p d H M g d H J h Z G l 0 a W 9 u b m V s I E 5 P T i B G T 0 5 D V E l P T k 5 F T F M m c X V v d D s s J n F 1 b 3 Q 7 T m 9 t Y n J l I G R l I E Z v c m F n Z S D D o C B w b 2 1 w Z S B t Y W 5 1 Z W x s Z S B G T 0 5 D V E l P T k 5 F T F M m c X V v d D s s J n F 1 b 3 Q 7 T m 9 t Y n J l I G R l I E Z v c m F n Z S D D o C B w b 2 1 w Z S B t Y W 5 1 Z W x s Z S B O T 0 4 g R k 9 O Q 1 R J T 0 5 O R U x T J n F 1 b 3 Q 7 L C Z x d W 9 0 O 0 5 v b W J y Z S B k Z S B Q d W l 0 c y B h b c O p b G l v c s O p I E Z P T k N U S U 9 O T k V M U y Z x d W 9 0 O y w m c X V v d D t O b 2 1 i c m U g Z G U g U H V p d C B h b c O p b G l v c s O p I E 5 P T i B G T 0 5 D V E l P T k 5 F T F M m c X V v d D s s J n F 1 b 3 Q 7 T m 9 t Y n J l I G R l I E J s Y W R k Z X I g R k 9 O Q 1 R J T 0 5 O R U x T J n F 1 b 3 Q 7 L C Z x d W 9 0 O 0 5 v b W J y Z S B k Z S B C b G F k Z G V y I E 5 P T i B G T 0 5 D V E l P T k 5 F T F M m c X V v d D s s J n F 1 b 3 Q 7 T m 9 t Y n J l I D o g R W F 1 I G R l I H N 1 c m Z h Y 2 U g K H d h Z G k s I G x h Y y w g c m l 2 a c O o c m U s I G V 0 Y y 4 p I E Z P T k N U S U 9 O T k V M U y Z x d W 9 0 O y w m c X V v d D t O b 2 1 i c m U 6 I E V h d S B k Z S B z d X J m Y W N l I C h 3 Y W R p L C B s Y W M s I H J p d m n D q H J l L C B l d G M u K S B O T 0 4 g R k 9 O Q 1 R J T 0 5 O R U x T J n F 1 b 3 Q 7 L C Z x d W 9 0 O 0 5 v b W J y Z S B k Z S B W Z W 5 k Z X V y I G T i g J l l Y X U g R k 9 O Q 1 R J T 0 5 O R U x T J n F 1 b 3 Q 7 L C Z x d W 9 0 O 0 5 v b W J y Z S B k Z S B W Z W 5 k Z X V y I G T i g J l l Y X U g T k 9 O I E Z P T k N U S U 9 O T k V M U y Z x d W 9 0 O y w m c X V v d D t O b 2 1 i c m U g Z G U g Q 2 F t a W 9 u L U N p d G V y b m U g R k 9 O Q 1 R J T 0 5 O R U x T J n F 1 b 3 Q 7 L C Z x d W 9 0 O 0 5 v b W J y Z S B k Z S B D Y W 1 p b 2 4 t Q 2 l 0 Z X J u Z S B O T 0 4 g R k 9 O Q 1 R J T 0 5 O R U x T J n F 1 b 3 Q 7 L C Z x d W 9 0 O 0 5 v b W J y Z S A 6 I E V h d S B k d S B y b 2 J p b m V 0 I E Z P T k N U S U 9 O T k V M U y Z x d W 9 0 O y w m c X V v d D t O b 2 1 i c m U g O i B F Y X U g Z H U g c m 9 i a W 5 l d C B O T 0 4 g R k 9 O Q 1 R J T 0 5 O R U x T J n F 1 b 3 Q 7 L C Z x d W 9 0 O 0 Y z L i B R d W V s b G U g Z X N 0 I G x h I G R p c 3 R h b m N l I H F 1 Z S B s Z X M g c G V y c 2 9 u b m V z I G T D q X B s Y W P D q W V z I H B h c m N v d X J l b n Q g c G 9 1 c i B h Y 2 P D q W R l c i D D o C B s Y S B z b 3 V y Y 2 U g Z O K A m W V h d S B s Y S B w b H V z I H B y b 2 N o Z S A / I C h t Y X J j a G U g w 6 A g c G l l Z C k m c X V v d D s s J n F 1 b 3 Q 7 R i 4 0 L i B R d W V s b G U g Z X N 0 I G x l I G T D q W x h a S B k 4 o C Z Y X R 0 Z W 5 0 Z S B t b 3 l l b i B x d W U g b G V z I H B l c n N v b m 5 l c y B k w 6 l w b G F j w 6 l l c y B m b 2 5 0 I G F 1 I G 5 p d m V h d S B k 4 o C Z d W 5 l I H N v d X J j Z S B k 4 o C Z Z W F 1 I G F 2 Y W 5 0 I G T i g J l h d m 9 p c i B k Z S B s 4 o C Z Z W F 1 I D 8 m c X V v d D s s J n F 1 b 3 Q 7 R j Q u I F F 1 Z W x z I H N v b n Q g b G V z I H B y b 2 J s w 6 h t Z X M g b G n D q X M g w 6 A g b G E g c X V h b G l 0 w 6 k g Z G U g b O K A m W V h d S A / J n F 1 b 3 Q 7 L C Z x d W 9 0 O 0 Y 0 L i B R d W V s c y B z b 2 5 0 I G x l c y B w c m 9 i b M O o b W V z I G x p w 6 l z I M O g I G x h I H F 1 Y W x p d M O p I G R l I G z i g J l l Y X U g P y 9 B d W N 1 b i Z x d W 9 0 O y w m c X V v d D t G N C 4 g U X V l b H M g c 2 9 u d C B s Z X M g c H J v Y m z D q G 1 l c y B s a c O p c y D D o C B s Y S B x d W F s a X T D q S B k Z S B s 4 o C Z Z W F 1 I D 8 v R W F 1 I H R y b 3 V i b G U g L y B i c n V u Z S Z x d W 9 0 O y w m c X V v d D t G N C 4 g U X V l b H M g c 2 9 u d C B s Z X M g c H J v Y m z D q G 1 l c y B s a c O p c y D D o C B s Y S B x d W F s a X T D q S B k Z S B s 4 o C Z Z W F 1 I D 8 v R 2 / D u 3 Q m c X V v d D s s J n F 1 b 3 Q 7 R j Q u I F F 1 Z W x z I H N v b n Q g b G V z I H B y b 2 J s w 6 h t Z X M g b G n D q X M g w 6 A g b G E g c X V h b G l 0 w 6 k g Z G U g b O K A m W V h d S A / L 0 V h d S B u b 2 4 g c G 9 0 Y W J s Z S Z x d W 9 0 O y w m c X V v d D t G N C 4 g U X V l b H M g c 2 9 u d C B s Z X M g c H J v Y m z D q G 1 l c y B s a c O p c y D D o C B s Y S B x d W F s a X T D q S B k Z S B s 4 o C Z Z W F 1 I D 8 v T 2 R l d X I m c X V v d D s s J n F 1 b 3 Q 7 R j U u I F F 1 Z W x s Z X M g c 2 9 u d C B s Z X M g d H l w Z X M g Z G U g b G F 0 c m l u Z X M g Z G l z c G 9 u a W J s Z X M g c 3 V y I G N l I G x p Z X U g Z G U g Z M O p c G x h Y 2 V t Z W 5 0 I D 8 m c X V v d D s s J n F 1 b 3 Q 7 R j U u I F F 1 Z W x s Z X M g c 2 9 u d C B s Z X M g d H l w Z X M g Z G U g b G F 0 c m l u Z X M g Z G l z c G 9 u a W J s Z X M g c 3 V y I G N l I G x p Z X U g Z G U g Z M O p c G x h Y 2 V t Z W 5 0 I D 8 v T G F 0 c m l u Z X M g Y 2 9 s b G V j d G l 2 Z X M g K G x l c y B s Y X R y a W 5 l c y B z b 2 5 0 I H V 0 a W x p c 8 O p Z X M g c G F y I H B s d X N p Z X V y c y B t w 6 l u Y W d l c y D D o C B s Y S B m b 2 l z K S Z x d W 9 0 O y w m c X V v d D t G N S 4 g U X V l b G x l c y B z b 2 5 0 I G x l c y B 0 e X B l c y B k Z S B s Y X R y a W 5 l c y B k a X N w b 2 5 p Y m x l c y B z d X I g Y 2 U g b G l l d S B k Z S B k w 6 l w b G F j Z W 1 l b n Q g P y 9 M Y X R y a W 5 l c y B w c m l 2 w 6 l l c y A o Y + K A m W V z d C D D o C B k a X J l I H V u Z S B s Y X R y a W 5 l I H B h c i B t w 6 l u Y W d l K S Z x d W 9 0 O y w m c X V v d D t G N S 4 g U X V l b G x l c y B z b 2 5 0 I G x l c y B 0 e X B l c y B k Z S B s Y X R y a W 5 l c y B k a X N w b 2 5 p Y m x l c y B z d X I g Y 2 U g b G l l d S B k Z S B k w 6 l w b G F j Z W 1 l b n Q g P y 9 E w 6 l m w 6 l j Y X R p b 2 4 g w 6 A g b O K A m W F p c i B s a W J y Z S B v d S B k Y W 5 z I G x h I G 5 h d H V y Z S Z x d W 9 0 O y w m c X V v d D t G N W I x L i B D b 2 1 i a W V u I H k g Y S 1 0 L W l s I G R l I G x h d H J p b m V z I G N v b G x l Y 3 R p d m V z P y Z x d W 9 0 O y w m c X V v d D t G N W I y L i B D b 2 1 i a W V u I H k g Y S 1 0 L W l s I G R l I G x h d H J p b m V z I H B y a X b D q W V z P y Z x d W 9 0 O y w m c X V v d D t G N y 4 g U X V l b C B l c 3 Q g b O K A m c O p d G F 0 I G R l I G x h I G 1 h a m 9 y a X T D q S B k Z X M g b G F 0 c m l u Z X M g P y Z x d W 9 0 O y w m c X V v d D t G O C 4 g R X N 0 L W N l I H F 1 Z S B s Z X M g b G F 0 c m l u Z X M g c 2 9 u d C B z w 6 l w Y X L D q W V z I H B v d X I g b G V z I G h v b W 1 l c y B l d C B m Z W 1 t Z X M g P y Z x d W 9 0 O y w m c X V v d D t G O S 4 g U X V l b G x l I G V z d C B s Y S B k a X N 0 Y W 5 j Z S B l b n R y Z S B s Z X M g b G F 0 c m l u Z X M g Z X Q g b G V z I H B v a W 5 0 c y B k 4 o C Z Z W F 1 I D 8 m c X V v d D s s J n F 1 b 3 Q 7 R j E w L i B R d W V s b G V z I H N v b n Q g b G V z I H R 5 c G V z I G R l I G R v d W N o Z X M g Z G l z c G 9 u a W J s Z X M g c 3 V y I G N l I G x p Z X U g Z G U g Z M O p c G x h Y 2 V t Z W 5 0 I D 8 m c X V v d D s s J n F 1 b 3 Q 7 R j E w L i B R d W V s b G V z I H N v b n Q g b G V z I H R 5 c G V z I G R l I G R v d W N o Z X M g Z G l z c G 9 u a W J s Z X M g c 3 V y I G N l I G x p Z X U g Z G U g Z M O p c G x h Y 2 V t Z W 5 0 I D 8 v Q 2 9 s b G V j d G l 2 Z X M g K H V 0 a W x p c 8 O p Z X M g c G F y I H B s d X N p Z X V y c y B t w 6 l u Y W d l c y D D o C B s Y S B m b 2 l z K S Z x d W 9 0 O y w m c X V v d D t G M T A u I F F 1 Z W x s Z X M g c 2 9 u d C B s Z X M g d H l w Z X M g Z G U g Z G 9 1 Y 2 h l c y B k a X N w b 2 5 p Y m x l c y B z d X I g Y 2 U g b G l l d S B k Z S B k w 6 l w b G F j Z W 1 l b n Q g P y 9 Q c m l 2 w 6 l l c y A o c G F y I G 3 D q W 5 h Z 2 U p J n F 1 b 3 Q 7 L C Z x d W 9 0 O 0 Y x M G E u I E 5 v b W J y Z S B k Z S B k b 3 V j a G V z I G N v b G x l Y 3 R p d m V z I G R h b n M g b G U g c 2 l 0 Z S A v I H Z p b G x h Z 2 U g P y Z x d W 9 0 O y w m c X V v d D t G M T B i L i B O b 2 1 i c m U g Z G U g Z G 9 1 Y 2 h l c y B w c m l 2 w 6 l l c y B k Y W 5 z I G x l I H N p d G U g L y B 2 a W x s Y W d l I D 8 m c X V v d D s s J n F 1 b 3 Q 7 R j E x L i B M Z X M g Z W 5 m Y W 5 0 c y w g Z m V t b W V z I G V 0 I H B l c n N v b m 5 l c y B 2 d W x u w 6 l y Y W J s Z X M g c G V 1 d m V u d C 1 p b H M g Y W N j w 6 l k Z X I g Y X V 4 I G x h d H J p b m V z L C B w b 2 l u d H M g Z O K A m W V h d S w g Y W l y Z S B k Z S B k w 6 l m w 6 l j Y X R p b 2 4 g c 2 F u c y B y a X N x d W U g c G F y d G l j d W x p Z X I / J n F 1 b 3 Q 7 L C Z x d W 9 0 O 0 Y x M i 4 g U 2 k g b O K A m W F j Y 8 O o c y B l c 3 Q g c m l z c X X D q S w g c X V l b H M g c 2 9 u d C B s Z X M g c m l z c X V l c y B w c m l u Y 2 l w Y X V 4 I D 8 m c X V v d D s s J n F 1 b 3 Q 7 R j E y L i B T a S B s 4 o C Z Y W N j w 6 h z I G V z d C B y a X N x d c O p L C B x d W V s c y B z b 2 5 0 I G x l c y B y a X N x d W V z I H B y a W 5 j a X B h d X g g P y 9 B Z 3 J l c 3 N p b 2 4 g c G h 5 c 2 l x d W U m c X V v d D s s J n F 1 b 3 Q 7 R j E y L i B T a S B s 4 o C Z Y W N j w 6 h z I G V z d C B y a X N x d c O p L C B x d W V s c y B z b 2 5 0 I G x l c y B y a X N x d W V z I H B y a W 5 j a X B h d X g g P y 9 B c n J l c 3 R h d G l v b n M v Z M O p d G V u d G l v b n M m c X V v d D s s J n F 1 b 3 Q 7 R j E y L i B T a S B s 4 o C Z Y W N j w 6 h z I G V z d C B y a X N x d c O p L C B x d W V s c y B z b 2 5 0 I G x l c y B y a X N x d W V z I H B y a W 5 j a X B h d X g g P y 9 B d X R y Z S w g c H L D q W N p c 2 V 6 J n F 1 b 3 Q 7 L C Z x d W 9 0 O 0 Y x M i 4 g U 2 k g b O K A m W F j Y 8 O o c y B l c 3 Q g c m l z c X X D q S w g c X V l b H M g c 2 9 u d C B s Z X M g c m l z c X V l c y B w c m l u Y 2 l w Y X V 4 I D 8 v R W 5 s w 6 h 2 Z W 1 l b n R z J n F 1 b 3 Q 7 L C Z x d W 9 0 O 0 Y x M i 4 g U 2 k g b O K A m W F j Y 8 O o c y B l c 3 Q g c m l z c X X D q S w g c X V l b H M g c 2 9 u d C B s Z X M g c m l z c X V l c y B w c m l u Y 2 l w Y X V 4 I D 8 v S G F y Y 8 O o b G V t Z W 5 0 I G 9 1 I G R p c 2 N y a W 1 p b m F 0 a W 9 u J n F 1 b 3 Q 7 L C Z x d W 9 0 O 0 Y x M i 4 g U 2 k g b O K A m W F j Y 8 O o c y B l c 3 Q g c m l z c X X D q S w g c X V l b H M g c 2 9 u d C B s Z X M g c m l z c X V l c y B w c m l u Y 2 l w Y X V 4 I D 8 v V m l v b G V u Y 2 U g c 2 V 4 d W V s b G U m c X V v d D s s J n F 1 b 3 Q 7 R j E y Y i 4 g U H J l Y 2 l z Z X o g Y X V 0 c m U g c m l z c X V l J n F 1 b 3 Q 7 L C Z x d W 9 0 O 0 c x L k V z d C 1 j Z S B x d W U g b G V z I G V u Z m F u d H M g Z G U g b c O p b m F n Z X M g Z M O p c G x h Y 8 O p c y B m c s O p c X V l b n R l b n Q g d W 5 l I M O p Y 2 9 s Z S A / J n F 1 b 3 Q 7 L C Z x d W 9 0 O 0 c y L l B v d X J x d W 9 p I F R P V V M g T E V T I E V O R k F O V F M g b m U g Z n L D q X F 1 Z W 5 0 Z W 5 0 I H B h c y B k X H U w M D I 3 w 6 l j b 2 x l I D 8 m c X V v d D s s J n F 1 b 3 Q 7 R z J i L i B Q c s O p Y 2 l z Z X I g Y X V 0 c m U g c m F p c 2 9 u J n F 1 b 3 Q 7 L C Z x d W 9 0 O 0 c z Y S 4 g U X V l b C B l c 3 Q g b G U g b m 9 t I G R l I G x c d T A w M j f D q W N v b G U m c X V v d D s s J n F 1 b 3 Q 7 R z N i L i B E Y W 5 z I H F 1 Z W w g d m l s b G F n Z S 9 2 a W x s Z S 9 z a X R l I H N l I H R y b 3 V 2 Z S B s X H U w M D I 3 w 6 l j b 2 x l P y Z x d W 9 0 O y w m c X V v d D t H M S 4 0 L i B R d W V s b G U g Z X N 0 I G x h I G R p c 3 R h b m N l I H B h c m N v d X J 1 Z S B w b 3 V y I H k g Y W N j w 6 l k Z X I g P y Z x d W 9 0 O y w m c X V v d D t I L i B J T k Z P U k 1 B V E l P T l M g U 1 V S I E x F U y B T R V J W S U N F U y B E R S B T Q U 5 U R S B E S V N Q T 0 5 J Q k x F U y B E Q U 5 T I E x F I F N J V E U g L y B W S U x M Q U d F J n F 1 b 3 Q 7 L C Z x d W 9 0 O 1 k g Y S B 0 L W l s I G R l c y B z Z X J 2 a W N l c y B t w 6 l k a W N h d X g g Z m 9 u Y 3 R p b 2 5 u Z W x z I G R p c 3 B v b m l i b G V z I H N 1 c i B j Z S B z a X R l I C 8 g d m l s b G F n Z T 8 m c X V v d D s s J n F 1 b 3 Q 7 S D E u I F N p I E 9 1 a S w g U X V l b H M g d H l w Z X M g Z G U g c 2 V y d m l j Z X M g b c O p Z G l j Y X V 4 I G Z v b m N 0 a W 9 u b m V s c y B z b 2 5 0 I G R p c 3 B v b m l i b G V z I H N 1 c i B j Z S B z a X R l I C 8 g d m l s b G F n Z T 8 m c X V v d D s s J n F 1 b 3 Q 7 S D E u I F N p I E 9 1 a S w g U X V l b H M g d H l w Z X M g Z G U g c 2 V y d m l j Z X M g b c O p Z G l j Y X V 4 I G Z v b m N 0 a W 9 u b m V s c y B z b 2 5 0 I G R p c 3 B v b m l i b G V z I H N 1 c i B j Z S B z a X R l I C 8 g d m l s b G F n Z T 8 v Q 2 V u d H J l I G R l I H N h b n T D q S Z x d W 9 0 O y w m c X V v d D t I M S 4 g U 2 k g T 3 V p L C B R d W V s c y B 0 e X B l c y B k Z S B z Z X J 2 a W N l c y B t w 6 l k a W N h d X g g Z m 9 u Y 3 R p b 2 5 u Z W x z I H N v b n Q g Z G l z c G 9 u a W J s Z X M g c 3 V y I G N l I H N p d G U g L y B 2 a W x s Y W d l P y 9 D b G l u a X F 1 Z S B t b 2 J p b G U m c X V v d D s s J n F 1 b 3 Q 7 S D E u I F N p I E 9 1 a S w g U X V l b H M g d H l w Z X M g Z G U g c 2 V y d m l j Z X M g b c O p Z G l j Y X V 4 I G Z v b m N 0 a W 9 u b m V s c y B z b 2 5 0 I G R p c 3 B v b m l i b G V z I H N 1 c i B j Z S B z a X R l I C 8 g d m l s b G F n Z T 8 v Q 2 x p b m l x d W U g c H J p d s O p Z S Z x d W 9 0 O y w m c X V v d D t I M S 4 g U 2 k g T 3 V p L C B R d W V s c y B 0 e X B l c y B k Z S B z Z X J 2 a W N l c y B t w 6 l k a W N h d X g g Z m 9 u Y 3 R p b 2 5 u Z W x z I H N v b n Q g Z G l z c G 9 u a W J s Z X M g c 3 V y I G N l I H N p d G U g L y B 2 a W x s Y W d l P y 9 I w 7 R w a X R h b C Z x d W 9 0 O y w m c X V v d D t I M S 4 g U 2 k g T 3 V p L C B R d W V s c y B 0 e X B l c y B k Z S B z Z X J 2 a W N l c y B t w 6 l k a W N h d X g g Z m 9 u Y 3 R p b 2 5 u Z W x z I H N v b n Q g Z G l z c G 9 u a W J s Z X M g c 3 V y I G N l I H N p d G U g L y B 2 a W x s Y W d l P y 9 B d X R y Z S w g c 3 D D q W N p Z m l l e i A 6 I F 9 f X 1 9 f X 1 9 f X 1 9 f X 1 9 f J n F 1 b 3 Q 7 L C Z x d W 9 0 O 0 g x L i B Q c s O p Y 2 l z Z X I g Y X V 0 c m U g d H l w Z S B k Z S B z Z X J 2 a W N l I G 3 D q W R p Y 2 F s J n F 1 b 3 Q 7 L C Z x d W 9 0 O 0 g y L i B D Z X M g c 2 V y d m l j Z X M g c 2 9 u d C 1 p b H M g Z G l z c G 9 u a W J s Z X M g c 3 V y I G x l I H N p d G U g b 3 U g Z W 4 g Z G V o b 3 J z I G R 1 I H N p d G U g L y B 2 a W x s Y W d l I D 8 m c X V v d D s s J n F 1 b 3 Q 7 S D M u U X V l b G x l I G V z d C B s Y S B k a X N 0 Y W 5 j Z S B x d W U g b G V z I H B l c n N v b m 5 l c y B k w 6 l w b G F j w 6 l l c y B w Y X J j b 3 V y Z W 5 0 I H B v d X I g Y W N j w 6 l k Z X I g Y X V 4 I H N l c n Z p Y 2 V z I G 3 D q W R p Y 2 F 1 e C A / I C h t Y X J j a G U g w 6 A g c G l l Z C k m c X V v d D s s J n F 1 b 3 Q 7 S D Q u I F F 1 Z W x s Z X M g c 2 9 u d C B s Z X M g M y B t Y W x h Z G l l c y B s Z X M g c G x 1 c y B y w 6 l w Y W 5 k d W V z I H N 1 c i B s Z S B z a X R l I C 8 g d m l s b G F n Z T 8 m c X V v d D s s J n F 1 b 3 Q 7 S D Q u I F F 1 Z W x s Z X M g c 2 9 u d C B s Z X M g M y B t Y W x h Z G l l c y B s Z X M g c G x 1 c y B y w 6 l w Y W 5 k d W V z I H N 1 c i B s Z S B z a X R l I C 8 g d m l s b G F n Z T 8 v R G l h c n J o w 6 l l J n F 1 b 3 Q 7 L C Z x d W 9 0 O 0 g 0 L i B R d W V s b G V z I H N v b n Q g b G V z I D M g b W F s Y W R p Z X M g b G V z I H B s d X M g c s O p c G F u Z H V l c y B z d X I g b G U g c 2 l 0 Z S A v I H Z p b G x h Z 2 U / L 0 Z p w 6 h 2 c m U m c X V v d D s s J n F 1 b 3 Q 7 S D Q u I F F 1 Z W x s Z X M g c 2 9 u d C B s Z X M g M y B t Y W x h Z G l l c y B s Z X M g c G x 1 c y B y w 6 l w Y W 5 k d W V z I H N 1 c i B s Z S B z a X R l I C 8 g d m l s b G F n Z T 8 v S W 5 m Z W N 0 a W 9 u I G R l I H B s Y W l l J n F 1 b 3 Q 7 L C Z x d W 9 0 O 0 g 0 L i B R d W V s b G V z I H N v b n Q g b G V z I D M g b W F s Y W R p Z X M g b G V z I H B s d X M g c s O p c G F u Z H V l c y B z d X I g b G U g c 2 l 0 Z S A v I H Z p b G x h Z 2 U / L 0 1 h b G F k a W U g Z G U g c G V h d S Z x d W 9 0 O y w m c X V v d D t I N C 4 g U X V l b G x l c y B z b 2 5 0 I G x l c y A z I G 1 h b G F k a W V z I G x l c y B w b H V z I H L D q X B h b m R 1 Z X M g c 3 V y I G x l I H N p d G U g L y B 2 a W x s Y W d l P y 9 N Y W x u d X R y a X R p b 2 4 m c X V v d D s s J n F 1 b 3 Q 7 S D Q u I F F 1 Z W x s Z X M g c 2 9 u d C B s Z X M g M y B t Y W x h Z G l l c y B s Z X M g c G x 1 c y B y w 6 l w Y W 5 k d W V z I H N 1 c i B s Z S B z a X R l I C 8 g d m l s b G F n Z T 8 v U G F s d W R p c 2 1 l J n F 1 b 3 Q 7 L C Z x d W 9 0 O 0 g 0 L i B R d W V s b G V z I H N v b n Q g b G V z I D M g b W F s Y W R p Z X M g b G V z I H B s d X M g c s O p c G F u Z H V l c y B z d X I g b G U g c 2 l 0 Z S A v I H Z p b G x h Z 2 U / L 1 R v d X g m c X V v d D s s J n F 1 b 3 Q 7 S D Q u I F F 1 Z W x s Z X M g c 2 9 u d C B s Z X M g M y B t Y W x h Z G l l c y B s Z X M g c G x 1 c y B y w 6 l w Y W 5 k d W V z I H N 1 c i B s Z S B z a X R l I C 8 g d m l s b G F n Z T 8 v T W F 1 e C B k Z S B 0 w 6 p 0 Z S Z x d W 9 0 O y w m c X V v d D t I N C 4 g U X V l b G x l c y B z b 2 5 0 I G x l c y A z I G 1 h b G F k a W V z I G x l c y B w b H V z I H L D q X B h b m R 1 Z X M g c 3 V y I G x l I H N p d G U g L y B 2 a W x s Y W d l P y 9 N Y X V 4 I G R l I H Z l b n R y Z S Z x d W 9 0 O y w m c X V v d D t I N C 4 g U X V l b G x l c y B z b 2 5 0 I G x l c y A z I G 1 h b G F k a W V z I G x l c y B w b H V z I H L D q X B h b m R 1 Z X M g c 3 V y I G x l I H N p d G U g L y B 2 a W x s Y W d l P y 9 W S U g v I F N p Z G E m c X V v d D s s J n F 1 b 3 Q 7 S D Q u I F F 1 Z W x s Z X M g c 2 9 u d C B s Z X M g M y B t Y W x h Z G l l c y B s Z X M g c G x 1 c y B y w 6 l w Y W 5 k d W V z I H N 1 c i B s Z S B z a X R l I C 8 g d m l s b G F n Z T 8 v V H J v d W J s Z X M g c H N 5 Y 2 h v b G 9 n a X F 1 Z X M g b G n D q X M g Y X U g Y 2 9 u Z m x p d C Z x d W 9 0 O y w m c X V v d D t I N C 4 g U X V l b G x l c y B z b 2 5 0 I G x l c y A z I G 1 h b G F k a W V z I G x l c y B w b H V z I H L D q X B h b m R 1 Z X M g c 3 V y I G x l I H N p d G U g L y B 2 a W x s Y W d l P y 9 Q c m 9 i b M O o b W V z I G R l I H R l b n N p b 2 4 m c X V v d D s s J n F 1 b 3 Q 7 S D Q u I F F 1 Z W x s Z X M g c 2 9 u d C B s Z X M g M y B t Y W x h Z G l l c y B s Z X M g c G x 1 c y B y w 6 l w Y W 5 k d W V z I H N 1 c i B s Z S B z a X R l I C 8 g d m l s b G F n Z T 8 v Q X V 0 c m U g K H B y w 6 l j a X N l e i l f X 1 9 f X 1 9 f X 1 9 f X 1 9 f 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L L j E g U X V l b H M g c 2 9 u d C B s Z X M g M y B i Z X N v a W 5 z I H B y a W 9 y a X R h a X J l c y B w b 3 V y I G x l c y B w Z X J z b 2 5 u Z X M g Z M O p c G x h Y 8 O p Z X M g Z X Q g c m V 0 b 3 V y b s O p Z X M g Z G F u c y B j Z S B 2 a W x s Y W d l L 3 N p d G U g P y Z x d W 9 0 O y w m c X V v d D t L L j E g U X V l b H M g c 2 9 u d C B s Z X M g M y B i Z X N v a W 5 z I H B y a W 9 y a X R h a X J l c y B w b 3 V y I G x l c y B w Z X J z b 2 5 u Z X M g Z M O p c G x h Y 8 O p Z X M g Z X Q g c m V 0 b 3 V y b s O p Z X M g Z G F u c y B j Z S B 2 a W x s Y W d l L 3 N p d G U g P y 9 O b 3 V y c m l 0 d X J l J n F 1 b 3 Q 7 L C Z x d W 9 0 O 0 s u M S B R d W V s c y B z b 2 5 0 I G x l c y A z I G J l c 2 9 p b n M g c H J p b 3 J p d G F p c m V z I H B v d X I g b G V z I H B l c n N v b m 5 l c y B k w 6 l w b G F j w 6 l l c y B l d C B y Z X R v d X J u w 6 l l c y B k Y W 5 z I G N l I H Z p b G x h Z 2 U v c 2 l 0 Z S A / L 0 V h d S B w b 3 R h Y m x l J n F 1 b 3 Q 7 L C Z x d W 9 0 O 0 s u M S B R d W V s c y B z b 2 5 0 I G x l c y A z I G J l c 2 9 p b n M g c H J p b 3 J p d G F p c m V z I H B v d X I g b G V z I H B l c n N v b m 5 l c y B k w 6 l w b G F j w 6 l l c y B l d C B y Z X R v d X J u w 6 l l c y B k Y W 5 z I G N l I H Z p b G x h Z 2 U v c 2 l 0 Z S A / L 0 F i c m l z J n F 1 b 3 Q 7 L C Z x d W 9 0 O 0 s u M S B R d W V s c y B z b 2 5 0 I G x l c y A z I G J l c 2 9 p b n M g c H J p b 3 J p d G F p c m V z I H B v d X I g b G V z I H B l c n N v b m 5 l c y B k w 6 l w b G F j w 6 l l c y B l d C B y Z X R v d X J u w 6 l l c y B k Y W 5 z I G N l I H Z p b G x h Z 2 U v c 2 l 0 Z S A / L 1 N l c n Z p Y 2 V z I G R l I H N h b n T D q S Z x d W 9 0 O y w m c X V v d D t L L j E g U X V l b H M g c 2 9 u d C B s Z X M g M y B i Z X N v a W 5 z I H B y a W 9 y a X R h a X J l c y B w b 3 V y I G x l c y B w Z X J z b 2 5 u Z X M g Z M O p c G x h Y 8 O p Z X M g Z X Q g c m V 0 b 3 V y b s O p Z X M g Z G F u c y B j Z S B 2 a W x s Y W d l L 3 N p d G U g P y 9 B c n R p Y 2 x l c y B u b 2 4 g Y W x p b W V u d G F p c m V z I C h 2 w 6 p 0 Z W 1 l b n R z L C B j b 3 V 2 Z X J 0 d X J l c y w g d X N 0 Z W 5 z a W x l c y B k Z S B j d W l z a W 5 l K S Z x d W 9 0 O y w m c X V v d D t L L j E g U X V l b H M g c 2 9 u d C B s Z X M g M y B i Z X N v a W 5 z I H B y a W 9 y a X R h a X J l c y B w b 3 V y I G x l c y B w Z X J z b 2 5 u Z X M g Z M O p c G x h Y 8 O p Z X M g Z X Q g c m V 0 b 3 V y b s O p Z X M g Z G F u c y B j Z S B 2 a W x s Y W d l L 3 N p d G U g P y 9 I e W d p w 6 h u Z S 9 h c 3 N h a W 5 p c 3 N l b W V u d C Z x d W 9 0 O y w m c X V v d D t L L j E g U X V l b H M g c 2 9 u d C B s Z X M g M y B i Z X N v a W 5 z I H B y a W 9 y a X R h a X J l c y B w b 3 V y I G x l c y B w Z X J z b 2 5 u Z X M g Z M O p c G x h Y 8 O p Z X M g Z X Q g c m V 0 b 3 V y b s O p Z X M g Z G F u c y B j Z S B 2 a W x s Y W d l L 3 N p d G U g P y 9 F Z H V j Y X R p b 2 4 g c 2 N v b G F p c m U m c X V v d D s s J n F 1 b 3 Q 7 S y 4 x I F F 1 Z W x z I H N v b n Q g b G V z I D M g Y m V z b 2 l u c y B w c m l v c m l 0 Y W l y Z X M g c G 9 1 c i B s Z X M g c G V y c 2 9 u b m V z I G T D q X B s Y W P D q W V z I G V 0 I H J l d G 9 1 c m 7 D q W V z I G R h b n M g Y 2 U g d m l s b G F n Z S 9 z a X R l I D 8 v V H J h d m F p b C 9 t b 3 l l b i B k Z S B z d W J z a X N 0 Y W 5 j Z S Z x d W 9 0 O y w m c X V v d D t L L j E g U X V l b H M g c 2 9 u d C B s Z X M g M y B i Z X N v a W 5 z I H B y a W 9 y a X R h a X J l c y B w b 3 V y I G x l c y B w Z X J z b 2 5 u Z X M g Z M O p c G x h Y 8 O p Z X M g Z X Q g c m V 0 b 3 V y b s O p Z X M g Z G F u c y B j Z S B 2 a W x s Y W d l L 3 N p d G U g P y 9 Q c m 9 0 Z W N 0 a W 9 u I C 8 g c 8 O p Y 3 V y a X T D q S Z x d W 9 0 O y w m c X V v d D t L L j E g U X V l b H M g c 2 9 u d C B s Z X M g M y B i Z X N v a W 5 z I H B y a W 9 y a X R h a X J l c y B w b 3 V y I G x l c y B w Z X J z b 2 5 u Z X M g Z M O p c G x h Y 8 O p Z X M g Z X Q g c m V 0 b 3 V y b s O p Z X M g Z G F u c y B j Z S B 2 a W x s Y W d l L 3 N p d G U g P y 9 B c m d l b n Q g b G l x d W l k Z S Z x d W 9 0 O y w m c X V v d D t L L j E g U X V l b H M g c 2 9 u d C B s Z X M g M y B i Z X N v a W 5 z I H B y a W 9 y a X R h a X J l c y B w b 3 V y I G x l c y B w Z X J z b 2 5 u Z X M g Z M O p c G x h Y 8 O p Z X M g Z X Q g c m V 0 b 3 V y b s O p Z X M g Z G F u c y B j Z S B 2 a W x s Y W d l L 3 N p d G U g P y 9 B d X R y Z S D D o C B w c s O p Y 2 l z Z X I 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X S I g L z 4 8 R W 5 0 c n k g V H l w Z T 0 i R m l s b F N 0 Y X R 1 c y I g V m F s d W U 9 I n N D b 2 1 w b G V 0 Z S I g L z 4 8 R W 5 0 c n k g V H l w Z T 0 i U m V s Y X R p b 2 5 z a G l w S W 5 m b 0 N v b n R h a W 5 l c i I g V m F s d W U 9 I n N 7 J n F 1 b 3 Q 7 Y 2 9 s d W 1 u Q 2 9 1 b n Q m c X V v d D s 6 M z E 5 L C Z x d W 9 0 O 2 t l e U N v b H V t b k 5 h b W V z J n F 1 b 3 Q 7 O l t d L C Z x d W 9 0 O 3 F 1 Z X J 5 U m V s Y X R p b 2 5 z a G l w c y Z x d W 9 0 O z p b X S w m c X V v d D t j b 2 x 1 b W 5 J Z G V u d G l 0 a W V z J n F 1 b 3 Q 7 O l s m c X V v d D t T Z W N 0 a W 9 u M S 9 G b 3 J t d W x h a X J l X 0 V 2 Y W x 1 d G l v b l 9 T a X R l c 1 9 T S S A o M y k v Q 2 h h b m d l Z C B U e X B l L n t E Y X R l I G R l I G x c d T A w M j f D q X Z h b H V h d G l v b i w w f S Z x d W 9 0 O y w m c X V v d D t T Z W N 0 a W 9 u M S 9 G b 3 J t d W x h a X J l X 0 V 2 Y W x 1 d G l v b l 9 T a X R l c 1 9 T S S A o M y k v Q 2 h h b m d l Z C B U e X B l L n t O b 2 0 g R W 5 1 b c O p c m F 0 Z X V y L D F 9 J n F 1 b 3 Q 7 L C Z x d W 9 0 O 1 N l Y 3 R p b 2 4 x L 0 Z v c m 1 1 b G F p c m V f R X Z h b H V 0 a W 9 u X 1 N p d G V z X 1 N J I C g z K S 9 D a G F u Z 2 V k I F R 5 c G U u e 1 N l e G U g R W 5 1 b c O p c m F 0 Z X V y L D J 9 J n F 1 b 3 Q 7 L C Z x d W 9 0 O 1 N l Y 3 R p b 2 4 x L 0 Z v c m 1 1 b G F p c m V f R X Z h b H V 0 a W 9 u X 1 N p d G V z X 1 N J I C g z K S 9 D a G F u Z 2 V k I F R 5 c G U u e 1 N l b G V j d G l v b m 5 l c i B s Y S B y w 6 l n a W 9 u L D N 9 J n F 1 b 3 Q 7 L C Z x d W 9 0 O 1 N l Y 3 R p b 2 4 x L 0 Z v c m 1 1 b G F p c m V f R X Z h b H V 0 a W 9 u X 1 N p d G V z X 1 N J I C g z K S 9 D a G F u Z 2 V k I F R 5 c G U u e 0 E x L i B E w 6 l w Y X J 0 Z W 1 l b n Q s N H 0 m c X V v d D s s J n F 1 b 3 Q 7 U 2 V j d G l v b j E v R m 9 y b X V s Y W l y Z V 9 F d m F s d X R p b 2 5 f U 2 l 0 Z X N f U 0 k g K D M p L 0 N o Y W 5 n Z W Q g V H l w Z S 5 7 Q T I u I F N v d X M t c H L D q W Z l Y 3 R 1 c m U s N X 0 m c X V v d D s s J n F 1 b 3 Q 7 U 2 V j d G l v b j E v R m 9 y b X V s Y W l y Z V 9 F d m F s d X R p b 2 5 f U 2 l 0 Z X N f U 0 k g K D M p L 0 N o Y W 5 n Z W Q g V H l w Z S 5 7 c G N v Z G V z L D Z 9 J n F 1 b 3 Q 7 L C Z x d W 9 0 O 1 N l Y 3 R p b 2 4 x L 0 Z v c m 1 1 b G F p c m V f R X Z h b H V 0 a W 9 u X 1 N p d G V z X 1 N J I C g z K S 9 D a G F u Z 2 V k I F R 5 c G U u e 0 E u O C 4 g T m 9 t I G R 1 I F Z p b G x h Z 2 U g L y B s b 2 N h b G l 0 w 6 k g L y B z a X R l L D d 9 J n F 1 b 3 Q 7 L C Z x d W 9 0 O 1 N l Y 3 R p b 2 4 x L 0 Z v c m 1 1 b G F p c m V f R X Z h b H V 0 a W 9 u X 1 N p d G V z X 1 N J I C g z K S 9 D a G F u Z 2 V k I F R 5 c G U u e 0 E u O C 4 x L i B T a S B h d X R y Z S w g c 3 D D q W N p Z m l l e i B z X H U w M D I 3 a W w g d m 9 1 c y B w b G F p d C w 4 f S Z x d W 9 0 O y w m c X V v d D t T Z W N 0 a W 9 u M S 9 G b 3 J t d W x h a X J l X 0 V 2 Y W x 1 d G l v b l 9 T a X R l c 1 9 T S S A o M y k v Q 2 h h b m d l Z C B U e X B l L n t M Y X Q g w 6 A g Y 2 9 u c 2 l k w 6 l y Z X I s O X 0 m c X V v d D s s J n F 1 b 3 Q 7 U 2 V j d G l v b j E v R m 9 y b X V s Y W l y Z V 9 F d m F s d X R p b 2 5 f U 2 l 0 Z X N f U 0 k g K D M p L 0 N o Y W 5 n Z W Q g V H l w Z S 5 7 T G 9 u Z y D D o C B j b 2 5 z a W T D q X J l c i w x M H 0 m c X V v d D s s J n F 1 b 3 Q 7 U 2 V j d G l v b j E v R m 9 y b X V s Y W l y Z V 9 F d m F s d X R p b 2 5 f U 2 l 0 Z X N f U 0 k g K D M p L 0 N o Y W 5 n Z W Q g V H l w Z S 5 7 Q T U u R W 5 2 a X J v b m 5 l b W V u d C B k d S B s a W V 1 I G R l I G T D q X B s Y W N l b W V u d C w x M X 0 m c X V v d D s s J n F 1 b 3 Q 7 U 2 V j d G l v b j E v R m 9 y b X V s Y W l y Z V 9 F d m F s d X R p b 2 5 f U 2 l 0 Z X N f U 0 k g K D M p L 0 N o Y W 5 n Z W Q g V H l w Z S 5 7 Q T Y u Y S 4 g T m 9 t I G R 1 I H Z p b G x h Z 2 U g L y B 2 a W x s Z S 8 g Y 2 F u d G 9 u I G x l I H B s d X M g c H J v Y 2 h l I D o s M T J 9 J n F 1 b 3 Q 7 L C Z x d W 9 0 O 1 N l Y 3 R p b 2 4 x L 0 Z v c m 1 1 b G F p c m V f R X Z h b H V 0 a W 9 u X 1 N p d G V z X 1 N J I C g z K S 9 D a G F u Z 2 V k I F R 5 c G U u e 0 E 2 L m I u I E x h I G R p c 3 R h b m N l I G V u I G t t I D o s M T N 9 J n F 1 b 3 Q 7 L C Z x d W 9 0 O 1 N l Y 3 R p b 2 4 x L 0 Z v c m 1 1 b G F p c m V f R X Z h b H V 0 a W 9 u X 1 N p d G V z X 1 N J I C g z K S 9 D a G F u Z 2 V k I F R 5 c G U u e 0 E 3 L l R 5 c G U g Z G U g U 2 l 0 Z S w x N H 0 m c X V v d D s s J n F 1 b 3 Q 7 U 2 V j d G l v b j E v R m 9 y b X V s Y W l y Z V 9 F d m F s d X R p b 2 5 f U 2 l 0 Z X N f U 0 k g K D M p L 0 N o Y W 5 n Z W Q g V H l w Z S 5 7 Q T c u I E F 1 d H J l L C B w c s O p Y 2 l z Z X o s M T V 9 J n F 1 b 3 Q 7 L C Z x d W 9 0 O 1 N l Y 3 R p b 2 4 x L 0 Z v c m 1 1 b G F p c m V f R X Z h b H V 0 a W 9 u X 1 N p d G V z X 1 N J I C g z K S 9 D a G F u Z 2 V k I F R 5 c G U u e 0 E 4 L i B R d W V s I H R 5 c G U g Z O K A m W 9 y Z 2 F u a X N h d G l v b i B l c 3 Q g Z W 4 g Y 2 h h c m d l I G R l I G x h I G d l c 3 R p b 2 4 g Z H U g c 2 l 0 Z S A / L D E 2 f S Z x d W 9 0 O y w m c X V v d D t T Z W N 0 a W 9 u M S 9 G b 3 J t d W x h a X J l X 0 V 2 Y W x 1 d G l v b l 9 T a X R l c 1 9 T S S A o M y k v Q 2 h h b m d l Z C B U e X B l L n t B O C 4 x L i B T c M O p Y 2 l m a W V 6 I G F 1 d H J l I H R 5 c G U g Z F x 1 M D A y N 2 9 y Z 2 F u a X N h d G l v b i w x N 3 0 m c X V v d D s s J n F 1 b 3 Q 7 U 2 V j d G l v b j E v R m 9 y b X V s Y W l y Z V 9 F d m F s d X R p b 2 5 f U 2 l 0 Z X N f U 0 k g K D M p L 0 N o Y W 5 n Z W Q g V H l w Z S 5 7 Q j F h L i B O b 2 1 i c m U g Z G U g b c O p b m F n Z X M g Z G V z I F B E S S w x O H 0 m c X V v d D s s J n F 1 b 3 Q 7 U 2 V j d G l v b j E v R m 9 y b X V s Y W l y Z V 9 F d m F s d X R p b 2 5 f U 2 l 0 Z X N f U 0 k g K D M p L 0 N o Y W 5 n Z W Q g V H l w Z S 5 7 Q j F i L i B O b 2 1 i c m U g Z F x 1 M D A y N 2 l u Z G l 2 a W R 1 c y w x O X 0 m c X V v d D s s J n F 1 b 3 Q 7 U 2 V j d G l v b j E v R m 9 y b X V s Y W l y Z V 9 F d m F s d X R p b 2 5 f U 2 l 0 Z X N f U 0 k g K D M p L 0 N o Y W 5 n Z W Q g V H l w Z S 5 7 U s O p Z 2 l v b i B k Z S B w c m 9 2 Z W 5 h b m N l I G R 1 I E d y b 3 V w Z S B w c m l u Y 2 l w Y W w g Z G V z I F B l c n N v b m 5 l c y B E w 6 l w b G F j w 6 l l c y B J b n R l c m 5 l c y w y M H 0 m c X V v d D s s J n F 1 b 3 Q 7 U 2 V j d G l v b j E v R m 9 y b X V s Y W l y Z V 9 F d m F s d X R p b 2 5 f U 2 l 0 Z X N f U 0 k g K D M p L 0 N o Y W 5 n Z W Q g V H l w Z S 5 7 R M O p c G F y d G V t Z W 5 0 I G R l I H B y b 3 Z l b m F u Y 2 U g Z H U g R 3 J v d X B l I H B y a W 5 j a X B h b C B k Z X M g U G V y c 2 9 u b m V z I E T D q X B s Y W P D q W V z I E l u d G V y b m V z L D I x f S Z x d W 9 0 O y w m c X V v d D t T Z W N 0 a W 9 u M S 9 G b 3 J t d W x h a X J l X 0 V 2 Y W x 1 d G l v b l 9 T a X R l c 1 9 T S S A o M y k v Q 2 h h b m d l Z C B U e X B l L n t T b 3 V z L V B y w 6 l m Z W N 0 d X J l I G R l I H B y b 3 Z l b m F u Y 2 U g Z H U g R 3 J v d X B l I H B y a W 5 j a X B h b C B k Z X M g U G V y c 2 9 u b m V z I E T D q X B s Y W P D q W V z I E l u d G V y b m V z L D I y f S Z x d W 9 0 O y w m c X V v d D t T Z W N 0 a W 9 u M S 9 G b 3 J t d W x h a X J l X 0 V 2 Y W x 1 d G l v b l 9 T a X R l c 1 9 T S S A o M y k v Q 2 h h b m d l Z C B U e X B l L n t N b 3 l l b n M g Z G U g Z M O p c G x h Y 2 V t Z W 5 0 I G V t c H J 1 b n T D q X M g c G F y I G x l c y B Q R E k s M j N 9 J n F 1 b 3 Q 7 L C Z x d W 9 0 O 1 N l Y 3 R p b 2 4 x L 0 Z v c m 1 1 b G F p c m V f R X Z h b H V 0 a W 9 u X 1 N p d G V z X 1 N J I C g z K S 9 D a G F u Z 2 V k I F R 5 c G U u e 0 1 v e W V u c y B k Z S B k w 6 l w b G F j Z W 1 l b n Q g Z W 1 w c n V u d M O p c y B w Y X I g b G V z I F B E S S 9 B I H B p Z W Q s M j R 9 J n F 1 b 3 Q 7 L C Z x d W 9 0 O 1 N l Y 3 R p b 2 4 x L 0 Z v c m 1 1 b G F p c m V f R X Z h b H V 0 a W 9 u X 1 N p d G V z X 1 N J I C g z K S 9 D a G F u Z 2 V k I F R 5 c G U u e 0 1 v e W V u c y B k Z S B k w 6 l w b G F j Z W 1 l b n Q g Z W 1 w c n V u d M O p c y B w Y X I g b G V z I F B E S S 9 N b 3 R v L D I 1 f S Z x d W 9 0 O y w m c X V v d D t T Z W N 0 a W 9 u M S 9 G b 3 J t d W x h a X J l X 0 V 2 Y W x 1 d G l v b l 9 T a X R l c 1 9 T S S A o M y k v Q 2 h h b m d l Z C B U e X B l L n t N b 3 l l b n M g Z G U g Z M O p c G x h Y 2 V t Z W 5 0 I G V t c H J 1 b n T D q X M g c G F y I G x l c y B Q R E k v Q m l j e W N s Z X R 0 Z S w y N n 0 m c X V v d D s s J n F 1 b 3 Q 7 U 2 V j d G l v b j E v R m 9 y b X V s Y W l y Z V 9 F d m F s d X R p b 2 5 f U 2 l 0 Z X N f U 0 k g K D M p L 0 N o Y W 5 n Z W Q g V H l w Z S 5 7 T W 9 5 Z W 5 z I G R l I G T D q X B s Y W N l b W V u d C B l b X B y d W 5 0 w 6 l z I H B h c i B s Z X M g U E R J L 1 Z v a X R 1 c m U s M j d 9 J n F 1 b 3 Q 7 L C Z x d W 9 0 O 1 N l Y 3 R p b 2 4 x L 0 Z v c m 1 1 b G F p c m V f R X Z h b H V 0 a W 9 u X 1 N p d G V z X 1 N J I C g z K S 9 D a G F u Z 2 V k I F R 5 c G U u e 0 1 v e W V u c y B k Z S B k w 6 l w b G F j Z W 1 l b n Q g Z W 1 w c n V u d M O p c y B w Y X I g b G V z I F B E S S 9 Q a X J v Z 3 V l L D I 4 f S Z x d W 9 0 O y w m c X V v d D t T Z W N 0 a W 9 u M S 9 G b 3 J t d W x h a X J l X 0 V 2 Y W x 1 d G l v b l 9 T a X R l c 1 9 T S S A o M y k v Q 2 h h b m d l Z C B U e X B l L n t N b 3 l l b n M g Z G U g Z M O p c G x h Y 2 V t Z W 5 0 I G V t c H J 1 b n T D q X M g c G F y I G x l c y B Q R E k v R G 9 z I G R c d T A w M j d h b m l t Y W w s M j l 9 J n F 1 b 3 Q 7 L C Z x d W 9 0 O 1 N l Y 3 R p b 2 4 x L 0 Z v c m 1 1 b G F p c m V f R X Z h b H V 0 a W 9 u X 1 N p d G V z X 1 N J I C g z K S 9 D a G F u Z 2 V k I F R 5 c G U u e 0 1 v e W V u c y B k Z S B k w 6 l w b G F j Z W 1 l b n Q g Z W 1 w c n V u d M O p c y B w Y X I g b G V z I F B E S S 9 W w 6 l o a W N 1 b G U g b W l s a X R h a X J l L D M w f S Z x d W 9 0 O y w m c X V v d D t T Z W N 0 a W 9 u M S 9 G b 3 J t d W x h a X J l X 0 V 2 Y W x 1 d G l v b l 9 T a X R l c 1 9 T S S A o M y k v Q 2 h h b m d l Z C B U e X B l L n t N b 3 l l b n M g Z G U g Z M O p c G x h Y 2 V t Z W 5 0 I G V t c H J 1 b n T D q X M g c G F y I G x l c y B Q R E k v V H J h b n N w b 3 J 0 I G V u I G N v b W 1 1 b i w z M X 0 m c X V v d D s s J n F 1 b 3 Q 7 U 2 V j d G l v b j E v R m 9 y b X V s Y W l y Z V 9 F d m F s d X R p b 2 5 f U 2 l 0 Z X N f U 0 k g K D M p L 0 N o Y W 5 n Z W Q g V H l w Z S 5 7 Q W 5 u w 6 l l I G R c d T A w M j d h c n J p d s O p Z S B k d S B H c m 9 1 c G U g c H J p b m N p c G F s I G R l c y B Q Z X J z b 2 5 u Z X M g R M O p c G x h Y 8 O p Z X M g S W 5 0 Z X J u Z X M s M z J 9 J n F 1 b 3 Q 7 L C Z x d W 9 0 O 1 N l Y 3 R p b 2 4 x L 0 Z v c m 1 1 b G F p c m V f R X Z h b H V 0 a W 9 u X 1 N p d G V z X 1 N J I C g z K S 9 D a G F u Z 2 V k I F R 5 c G U u e 0 F u b s O p Z V 9 B c n J p d s O p Z V 9 Q R E k s M z N 9 J n F 1 b 3 Q 7 L C Z x d W 9 0 O 1 N l Y 3 R p b 2 4 x L 0 Z v c m 1 1 b G F p c m V f R X Z h b H V 0 a W 9 u X 1 N p d G V z X 1 N J I C g z K S 9 D a G F u Z 2 V k I F R 5 c G U u e 1 B v d X I g c X V l b G x l c y B y Y W l z b 2 5 z I G x h I G 1 h a m 9 y a X T D q S B k Z X M g U E R J I H N c d T A w M j f D q X R h a W V u d C B k w 6 l w b G F j w 6 l z I C h s b 3 J z I G R 1 I H B y Z W 1 p Z X I g Z M O p c G x h Y 2 V t Z W 5 0 K S w z N H 0 m c X V v d D s s J n F 1 b 3 Q 7 U 2 V j d G l v b j E v R m 9 y b X V s Y W l y Z V 9 F d m F s d X R p b 2 5 f U 2 l 0 Z X N f U 0 k g K D M p L 0 N o Y W 5 n Z W Q g V H l w Z S 5 7 Q T g u M S 4 g U 3 D D q W N p Z m l l e i B h d X R y Z S B y Y W l z b 2 5 z I G R l I G T D q X B s Y W N l b W V u d C w z N X 0 m c X V v d D s s J n F 1 b 3 Q 7 U 2 V j d G l v b j E v R m 9 y b X V s Y W l y Z V 9 F d m F s d X R p b 2 5 f U 2 l 0 Z X N f U 0 k g K D M p L 0 N o Y W 5 n Z W Q g V H l w Z S 5 7 Q j J h I E 5 v b W J y Z S B k Z S B t w 6 l u Y W d l c y B y Z X R v d X J u w 6 l z I G F u Y 2 l l b n M g U E R J L D M 2 f S Z x d W 9 0 O y w m c X V v d D t T Z W N 0 a W 9 u M S 9 G b 3 J t d W x h a X J l X 0 V 2 Y W x 1 d G l v b l 9 T a X R l c 1 9 T S S A o M y k v Q 2 h h b m d l Z C B U e X B l L n t C M m I g T m 9 t Y n J l I G R c d T A w M j d p b m R p d m l k d X M g c m V 0 b 3 V y b s O p c y B h b m N p Z W 5 z I F B E S S w z N 3 0 m c X V v d D s s J n F 1 b 3 Q 7 U 2 V j d G l v b j E v R m 9 y b X V s Y W l y Z V 9 F d m F s d X R p b 2 5 f U 2 l 0 Z X N f U 0 k g K D M p L 0 N o Y W 5 n Z W Q g V H l w Z S 5 7 U H J v d m l u Y 2 U g Z G U g c H J v d m V u Y W 5 j Z S B k Z S B s Y S B t Y W p v c m l 0 w 6 k g Z G V z I H J l d G 9 1 c m 7 D q X M g Y W 5 j a W V u c y B Q R E k s M z h 9 J n F 1 b 3 Q 7 L C Z x d W 9 0 O 1 N l Y 3 R p b 2 4 x L 0 Z v c m 1 1 b G F p c m V f R X Z h b H V 0 a W 9 u X 1 N p d G V z X 1 N J I C g z K S 9 D a G F u Z 2 V k I F R 5 c G U u e 0 T D q X B h c n R l b W V u d C B k Z S B w c m 9 2 Z W 5 h b m N l I G R l I G x h I G 1 h a m 9 y a X T D q S B k Z X M g c m V 0 b 3 V y b s O p c y B h b m N p Z W 5 z I F B E S S w z O X 0 m c X V v d D s s J n F 1 b 3 Q 7 U 2 V j d G l v b j E v R m 9 y b X V s Y W l y Z V 9 F d m F s d X R p b 2 5 f U 2 l 0 Z X N f U 0 k g K D M p L 0 N o Y W 5 n Z W Q g V H l w Z S 5 7 U 2 9 1 c y 1 Q c s O p Z m V j d H V y Z S B k Z S B w c m 9 2 Z W 5 h b m N l I G R 1 I E d y b 3 V w Z S B w c m l u Y 2 l w Y W w g Z G V z I H J l d G 9 1 c m 7 D q X M g Y W 5 j a W V u c y B Q R E k s N D B 9 J n F 1 b 3 Q 7 L C Z x d W 9 0 O 1 N l Y 3 R p b 2 4 x L 0 Z v c m 1 1 b G F p c m V f R X Z h b H V 0 a W 9 u X 1 N p d G V z X 1 N J I C g z K S 9 D a G F u Z 2 V k I F R 5 c G U u e 0 F u b s O p Z S B k Z S B S R V R P V V I g Z H U g R 3 J v d X B l I H B y a W 5 j a X B h b C B k Z X M g U m V 0 b 3 V y b s O p c y w 0 M X 0 m c X V v d D s s J n F 1 b 3 Q 7 U 2 V j d G l v b j E v R m 9 y b X V s Y W l y Z V 9 F d m F s d X R p b 2 5 f U 2 l 0 Z X N f U 0 k g K D M p L 0 N o Y W 5 n Z W Q g V H l w Z S 5 7 Q W 5 u Z W V f U m V 0 b 3 V y X 2 F u Y 2 l l b n M g U E R J L D Q y f S Z x d W 9 0 O y w m c X V v d D t T Z W N 0 a W 9 u M S 9 G b 3 J t d W x h a X J l X 0 V 2 Y W x 1 d G l v b l 9 T a X R l c 1 9 T S S A o M y k v Q 2 h h b m d l Z C B U e X B l L n t N b 3 l l b n M g Z G U g Z M O p c G x h Y 2 V t Z W 5 0 I G V t c H J 1 b n T D q X M g c G F y I G x l c y B y Z X R v d X J u w 6 l z L D Q z f S Z x d W 9 0 O y w m c X V v d D t T Z W N 0 a W 9 u M S 9 G b 3 J t d W x h a X J l X 0 V 2 Y W x 1 d G l v b l 9 T a X R l c 1 9 T S S A o M y k v Q 2 h h b m d l Z C B U e X B l L n t N b 3 l l b n M g Z G U g Z M O p c G x h Y 2 V t Z W 5 0 I G V t c H J 1 b n T D q X M g c G F y I G x l c y B y Z X R v d X J u w 6 l z L 0 E g c G l l Z C w 0 N H 0 m c X V v d D s s J n F 1 b 3 Q 7 U 2 V j d G l v b j E v R m 9 y b X V s Y W l y Z V 9 F d m F s d X R p b 2 5 f U 2 l 0 Z X N f U 0 k g K D M p L 0 N o Y W 5 n Z W Q g V H l w Z S 5 7 T W 9 5 Z W 5 z I G R l I G T D q X B s Y W N l b W V u d C B l b X B y d W 5 0 w 6 l z I H B h c i B s Z X M g c m V 0 b 3 V y b s O p c y 9 N b 3 R v L D Q 1 f S Z x d W 9 0 O y w m c X V v d D t T Z W N 0 a W 9 u M S 9 G b 3 J t d W x h a X J l X 0 V 2 Y W x 1 d G l v b l 9 T a X R l c 1 9 T S S A o M y k v Q 2 h h b m d l Z C B U e X B l L n t N b 3 l l b n M g Z G U g Z M O p c G x h Y 2 V t Z W 5 0 I G V t c H J 1 b n T D q X M g c G F y I G x l c y B y Z X R v d X J u w 6 l z L 0 J p Y 3 l j b G V 0 d G U s N D Z 9 J n F 1 b 3 Q 7 L C Z x d W 9 0 O 1 N l Y 3 R p b 2 4 x L 0 Z v c m 1 1 b G F p c m V f R X Z h b H V 0 a W 9 u X 1 N p d G V z X 1 N J I C g z K S 9 D a G F u Z 2 V k I F R 5 c G U u e 0 1 v e W V u c y B k Z S B k w 6 l w b G F j Z W 1 l b n Q g Z W 1 w c n V u d M O p c y B w Y X I g b G V z I H J l d G 9 1 c m 7 D q X M v V m 9 p d H V y Z S w 0 N 3 0 m c X V v d D s s J n F 1 b 3 Q 7 U 2 V j d G l v b j E v R m 9 y b X V s Y W l y Z V 9 F d m F s d X R p b 2 5 f U 2 l 0 Z X N f U 0 k g K D M p L 0 N o Y W 5 n Z W Q g V H l w Z S 5 7 T W 9 5 Z W 5 z I G R l I G T D q X B s Y W N l b W V u d C B l b X B y d W 5 0 w 6 l z I H B h c i B s Z X M g c m V 0 b 3 V y b s O p c y 9 Q a X J v Z 3 V l L D Q 4 f S Z x d W 9 0 O y w m c X V v d D t T Z W N 0 a W 9 u M S 9 G b 3 J t d W x h a X J l X 0 V 2 Y W x 1 d G l v b l 9 T a X R l c 1 9 T S S A o M y k v Q 2 h h b m d l Z C B U e X B l L n t N b 3 l l b n M g Z G U g Z M O p c G x h Y 2 V t Z W 5 0 I G V t c H J 1 b n T D q X M g c G F y I G x l c y B y Z X R v d X J u w 6 l z L 0 R v c y B k X H U w M D I 3 Y W 5 p b W F s L D Q 5 f S Z x d W 9 0 O y w m c X V v d D t T Z W N 0 a W 9 u M S 9 G b 3 J t d W x h a X J l X 0 V 2 Y W x 1 d G l v b l 9 T a X R l c 1 9 T S S A o M y k v Q 2 h h b m d l Z C B U e X B l L n t N b 3 l l b n M g Z G U g Z M O p c G x h Y 2 V t Z W 5 0 I G V t c H J 1 b n T D q X M g c G F y I G x l c y B y Z X R v d X J u w 6 l z L 1 b D q W h p Y 3 V s Z S B t a W x p d G F p c m U s N T B 9 J n F 1 b 3 Q 7 L C Z x d W 9 0 O 1 N l Y 3 R p b 2 4 x L 0 Z v c m 1 1 b G F p c m V f R X Z h b H V 0 a W 9 u X 1 N p d G V z X 1 N J I C g z K S 9 D a G F u Z 2 V k I F R 5 c G U u e 0 1 v e W V u c y B k Z S B k w 6 l w b G F j Z W 1 l b n Q g Z W 1 w c n V u d M O p c y B w Y X I g b G V z I H J l d G 9 1 c m 7 D q X M v V H J h b n N w b 3 J 0 I G V u I G N v b W 1 1 b i w 1 M X 0 m c X V v d D s s J n F 1 b 3 Q 7 U 2 V j d G l v b j E v R m 9 y b X V s Y W l y Z V 9 F d m F s d X R p b 2 5 f U 2 l 0 Z X N f U 0 k g K D M p L 0 N o Y W 5 n Z W Q g V H l w Z S 5 7 U G 9 1 c i B x d W V s b G V z I H J h a X N v b n M g b G E g b W F q b 3 J p d M O p I G R l c y B y Z X R v d X J u w 6 l z I M O p d G F p Z W 5 0 I H J l b n R y w 6 l l L D U y f S Z x d W 9 0 O y w m c X V v d D t T Z W N 0 a W 9 u M S 9 G b 3 J t d W x h a X J l X 0 V 2 Y W x 1 d G l v b l 9 T a X R l c 1 9 T S S A o M y k v Q 2 h h b m d l Z C B U e X B l L n t F c 3 Q t Y 2 U g c X V l I G x h I G 1 h a m 9 y a X T D q S B k Z S B j Z X M g c m V 0 b 3 V y b s O p c y B l c 3 Q g c m V u d H L D q W U g Z G F u c y B s Z X M g a G F i a X R h d G l v b n M g Z O K A m W F 2 Y W 5 0 I G T D q X B s Y W N l b W V u d C A / L D U z f S Z x d W 9 0 O y w m c X V v d D t T Z W N 0 a W 9 u M S 9 G b 3 J t d W x h a X J l X 0 V 2 Y W x 1 d G l v b l 9 T a X R l c 1 9 T S S A o M y k v Q 2 h h b m d l Z C B U e X B l L n t T a S B u b 2 4 s I H B v d X J x d W 9 p L D U 0 f S Z x d W 9 0 O y w m c X V v d D t T Z W N 0 a W 9 u M S 9 G b 3 J t d W x h a X J l X 0 V 2 Y W x 1 d G l v b l 9 T a X R l c 1 9 T S S A o M y k v Q 2 h h b m d l Z C B U e X B l L n t T a S B u b 2 4 s I H B v d X J x d W 9 p L 0 F i c m l z I G T D q X R y d W l 0 c y w 1 N X 0 m c X V v d D s s J n F 1 b 3 Q 7 U 2 V j d G l v b j E v R m 9 y b X V s Y W l y Z V 9 F d m F s d X R p b 2 5 f U 2 l 0 Z X N f U 0 k g K D M p L 0 N o Y W 5 n Z W Q g V H l w Z S 5 7 U 2 k g b m 9 u L C B w b 3 V y c X V v a S 9 U Z X J y Y W l u I G 9 j Y 3 V w w 6 k g c G F y I G T i g J l h d X R y Z X M g c G V y c 2 9 u b m V z L D U 2 f S Z x d W 9 0 O y w m c X V v d D t T Z W N 0 a W 9 u M S 9 G b 3 J t d W x h a X J l X 0 V 2 Y W x 1 d G l v b l 9 T a X R l c 1 9 T S S A o M y k v Q 2 h h b m d l Z C B U e X B l L n t T a S B u b 2 4 s I H B v d X J x d W 9 p L 0 l u c 8 O p Y 3 V y a X T D q S B s w 6 A g b 8 O 5 I G z i g J l o Y W J p d G F 0 a W 9 u I M O p d G F p d C B s b 2 N h b G l z w 6 l l L D U 3 f S Z x d W 9 0 O y w m c X V v d D t T Z W N 0 a W 9 u M S 9 G b 3 J t d W x h a X J l X 0 V 2 Y W x 1 d G l v b l 9 T a X R l c 1 9 T S S A o M y k v Q 2 h h b m d l Z C B U e X B l L n t T a S B u b 2 4 s I H B v d X J x d W 9 p L 1 J l c 3 R l c i B h d m V j I G T i g J l h d X R y Z X M g Z m F t a W x s Z X M g Z G F u c y B s Z S B s a W V 1 I G F j d H V l b C w 1 O H 0 m c X V v d D s s J n F 1 b 3 Q 7 U 2 V j d G l v b j E v R m 9 y b X V s Y W l y Z V 9 F d m F s d X R p b 2 5 f U 2 l 0 Z X N f U 0 k g K D M p L 0 N o Y W 5 n Z W Q g V H l w Z S 5 7 U 2 k g b m 9 u L C B w b 3 V y c X V v a S 9 B d X R y Z X M g w 6 A g c H L D q W N p c 2 V y L D U 5 f S Z x d W 9 0 O y w m c X V v d D t T Z W N 0 a W 9 u M S 9 G b 3 J t d W x h a X J l X 0 V 2 Y W x 1 d G l v b l 9 T a X R l c 1 9 T S S A o M y k v Q 2 h h b m d l Z C B U e X B l L n t C M m E g T m 9 t Y n J l I G R l I G 3 D q W 5 h Z 2 V z I H J l d G 9 1 c m 7 D q X M g d m V u d X M g Z G U g b F x 1 M D A y N 8 O p d H J h b m d l c i w 2 M H 0 m c X V v d D s s J n F 1 b 3 Q 7 U 2 V j d G l v b j E v R m 9 y b X V s Y W l y Z V 9 F d m F s d X R p b 2 5 f U 2 l 0 Z X N f U 0 k g K D M p L 0 N o Y W 5 n Z W Q g V H l w Z S 5 7 Q j J i I E 5 v b W J y Z S B k X H U w M D I 3 a W 5 k a X Z p Z H V z I H J l d G 9 1 c m 7 D q X M g d m V u d X M g Z G U g b F x 1 M D A y N 8 O p d H J h b m d l c i w 2 M X 0 m c X V v d D s s J n F 1 b 3 Q 7 U 2 V j d G l v b j E v R m 9 y b X V s Y W l y Z V 9 F d m F s d X R p b 2 5 f U 2 l 0 Z X N f U 0 k g K D M p L 0 N o Y W 5 n Z W Q g V H l w Z S 5 7 U G F 5 c y B k Z S B w c m 9 2 Z W 5 h b m N l I G R l I G x h I G 1 h a m 9 y a X T D q S B k Z X M g c m V 0 b 3 V y b s O p c y B 2 Z W 5 1 c y B k Z S B s X H U w M D I 3 w 6 l 0 c m F u Z 2 V y L D Y y f S Z x d W 9 0 O y w m c X V v d D t T Z W N 0 a W 9 u M S 9 G b 3 J t d W x h a X J l X 0 V 2 Y W x 1 d G l v b l 9 T a X R l c 1 9 T S S A o M y k v Q 2 h h b m d l Z C B U e X B l L n t Q c m 9 2 a W 5 j Z S B k Z S B w c m 9 2 Z W 5 h b m N l I G R l I G x h I G 1 h a m 9 y a X T D q S B k Z X M g c m V 0 b 3 V y b s O p c y B 2 Z W 5 1 c y B k Z S B s X H U w M D I 3 w 6 l 0 c m F u Z 2 V y L D Y z f S Z x d W 9 0 O y w m c X V v d D t T Z W N 0 a W 9 u M S 9 G b 3 J t d W x h a X J l X 0 V 2 Y W x 1 d G l v b l 9 T a X R l c 1 9 T S S A o M y k v Q 2 h h b m d l Z C B U e X B l L n t E w 6 l w Y X J 0 Z W 1 l b n Q g Z G U g c H J v d m V u Y W 5 j Z S B k Z S B s Y S B t Y W p v c m l 0 w 6 k g Z G V z I H J l d G 9 1 c m 7 D q X M g d m V u d X M g Z G U g b F x 1 M D A y N 8 O p d H J h b m d l c i w 2 N H 0 m c X V v d D s s J n F 1 b 3 Q 7 U 2 V j d G l v b j E v R m 9 y b X V s Y W l y Z V 9 F d m F s d X R p b 2 5 f U 2 l 0 Z X N f U 0 k g K D M p L 0 N o Y W 5 n Z W Q g V H l w Z S 5 7 Q W 5 u w 6 l l I G R l I F J F V E 9 V U i B k d S B H c m 9 1 c G U g c H J p b m N p c G F s I G R l c y B S Z X R v d X J u w 6 l z M i w 2 N X 0 m c X V v d D s s J n F 1 b 3 Q 7 U 2 V j d G l v b j E v R m 9 y b X V s Y W l y Z V 9 F d m F s d X R p b 2 5 f U 2 l 0 Z X N f U 0 k g K D M p L 0 N o Y W 5 n Z W Q g V H l w Z S 5 7 Q W 5 u Z W V f U m V 0 b 3 V y X 2 F 1 I F R j a G F k L D Y 2 f S Z x d W 9 0 O y w m c X V v d D t T Z W N 0 a W 9 u M S 9 G b 3 J t d W x h a X J l X 0 V 2 Y W x 1 d G l v b l 9 T a X R l c 1 9 T S S A o M y k v Q 2 h h b m d l Z C B U e X B l L n t N b 3 l l b n M g Z G U g Z M O p c G x h Y 2 V t Z W 5 0 I G V t c H J 1 b n T D q X M g c G F y I G x l c y B y Z X R v d X J u w 6 l z M y w 2 N 3 0 m c X V v d D s s J n F 1 b 3 Q 7 U 2 V j d G l v b j E v R m 9 y b X V s Y W l y Z V 9 F d m F s d X R p b 2 5 f U 2 l 0 Z X N f U 0 k g K D M p L 0 N o Y W 5 n Z W Q g V H l w Z S 5 7 T W 9 5 Z W 5 z I G R l I G T D q X B s Y W N l b W V u d C B l b X B y d W 5 0 w 6 l z I H B h c i B s Z X M g c m V 0 b 3 V y b s O p c y 9 B I H B p Z W Q 0 L D Y 4 f S Z x d W 9 0 O y w m c X V v d D t T Z W N 0 a W 9 u M S 9 G b 3 J t d W x h a X J l X 0 V 2 Y W x 1 d G l v b l 9 T a X R l c 1 9 T S S A o M y k v Q 2 h h b m d l Z C B U e X B l L n t N b 3 l l b n M g Z G U g Z M O p c G x h Y 2 V t Z W 5 0 I G V t c H J 1 b n T D q X M g c G F y I G x l c y B y Z X R v d X J u w 6 l z L 0 1 v d G 8 1 L D Y 5 f S Z x d W 9 0 O y w m c X V v d D t T Z W N 0 a W 9 u M S 9 G b 3 J t d W x h a X J l X 0 V 2 Y W x 1 d G l v b l 9 T a X R l c 1 9 T S S A o M y k v Q 2 h h b m d l Z C B U e X B l L n t N b 3 l l b n M g Z G U g Z M O p c G x h Y 2 V t Z W 5 0 I G V t c H J 1 b n T D q X M g c G F y I G x l c y B y Z X R v d X J u w 6 l z L 0 J p Y 3 l j b G V 0 d G U 2 L D c w f S Z x d W 9 0 O y w m c X V v d D t T Z W N 0 a W 9 u M S 9 G b 3 J t d W x h a X J l X 0 V 2 Y W x 1 d G l v b l 9 T a X R l c 1 9 T S S A o M y k v Q 2 h h b m d l Z C B U e X B l L n t N b 3 l l b n M g Z G U g Z M O p c G x h Y 2 V t Z W 5 0 I G V t c H J 1 b n T D q X M g c G F y I G x l c y B y Z X R v d X J u w 6 l z L 1 Z v a X R 1 c m U 3 L D c x f S Z x d W 9 0 O y w m c X V v d D t T Z W N 0 a W 9 u M S 9 G b 3 J t d W x h a X J l X 0 V 2 Y W x 1 d G l v b l 9 T a X R l c 1 9 T S S A o M y k v Q 2 h h b m d l Z C B U e X B l L n t N b 3 l l b n M g Z G U g Z M O p c G x h Y 2 V t Z W 5 0 I G V t c H J 1 b n T D q X M g c G F y I G x l c y B y Z X R v d X J u w 6 l z L 1 B p c m 9 n d W U 4 L D c y f S Z x d W 9 0 O y w m c X V v d D t T Z W N 0 a W 9 u M S 9 G b 3 J t d W x h a X J l X 0 V 2 Y W x 1 d G l v b l 9 T a X R l c 1 9 T S S A o M y k v Q 2 h h b m d l Z C B U e X B l L n t N b 3 l l b n M g Z G U g Z M O p c G x h Y 2 V t Z W 5 0 I G V t c H J 1 b n T D q X M g c G F y I G x l c y B y Z X R v d X J u w 6 l z L 0 R v c y B k X H U w M D I 3 Y W 5 p b W F s O S w 3 M 3 0 m c X V v d D s s J n F 1 b 3 Q 7 U 2 V j d G l v b j E v R m 9 y b X V s Y W l y Z V 9 F d m F s d X R p b 2 5 f U 2 l 0 Z X N f U 0 k g K D M p L 0 N o Y W 5 n Z W Q g V H l w Z S 5 7 T W 9 5 Z W 5 z I G R l I G T D q X B s Y W N l b W V u d C B l b X B y d W 5 0 w 6 l z I H B h c i B s Z X M g c m V 0 b 3 V y b s O p c y 9 W w 6 l o a W N 1 b G U g b W l s a X R h a X J l M T A s N z R 9 J n F 1 b 3 Q 7 L C Z x d W 9 0 O 1 N l Y 3 R p b 2 4 x L 0 Z v c m 1 1 b G F p c m V f R X Z h b H V 0 a W 9 u X 1 N p d G V z X 1 N J I C g z K S 9 D a G F u Z 2 V k I F R 5 c G U u e 0 1 v e W V u c y B k Z S B k w 6 l w b G F j Z W 1 l b n Q g Z W 1 w c n V u d M O p c y B w Y X I g b G V z I H J l d G 9 1 c m 7 D q X M v V H J h b n N w b 3 J 0 I G V u I G N v b W 1 1 b j E x L D c 1 f S Z x d W 9 0 O y w m c X V v d D t T Z W N 0 a W 9 u M S 9 G b 3 J t d W x h a X J l X 0 V 2 Y W x 1 d G l v b l 9 T a X R l c 1 9 T S S A o M y k v Q 2 h h b m d l Z C B U e X B l L n t Q b 3 V y I H F 1 Z W x s Z X M g c m F p c 2 9 u c y B s Y S B t Y W p v c m l 0 w 6 k g Z G V z I H J l d G 9 1 c m 7 D q X M g w 6 l 0 Y W l l b n Q g c m V u d H L D q W U x M i w 3 N n 0 m c X V v d D s s J n F 1 b 3 Q 7 U 2 V j d G l v b j E v R m 9 y b X V s Y W l y Z V 9 F d m F s d X R p b 2 5 f U 2 l 0 Z X N f U 0 k g K D M p L 0 N o Y W 5 n Z W Q g V H l w Z S 5 7 Q j N h I E 5 v b W J y Z S B k Z S B t w 6 l u Y W d l c y B S Z X N z b 3 J 0 a X N z Y W 5 0 c y B k Z S B Q Y X l z I F R p Z X J z L D c 3 f S Z x d W 9 0 O y w m c X V v d D t T Z W N 0 a W 9 u M S 9 G b 3 J t d W x h a X J l X 0 V 2 Y W x 1 d G l v b l 9 T a X R l c 1 9 T S S A o M y k v Q 2 h h b m d l Z C B U e X B l L n t C M 2 I g T m 9 t Y n J l I G R c d T A w M j d p b m R p d m l k d X M g U m V z c 2 9 y d G l z c 2 F u d H M g Z G U g U G F 5 c y B U a W V y c y w 3 O H 0 m c X V v d D s s J n F 1 b 3 Q 7 U 2 V j d G l v b j E v R m 9 y b X V s Y W l y Z V 9 F d m F s d X R p b 2 5 f U 2 l 0 Z X N f U 0 k g K D M p L 0 N o Y W 5 n Z W Q g V H l w Z S 5 7 U G F 5 c y B k Z S B w c m 9 2 Z W 5 h b m N l I G R l I G x h I G 1 h a m 9 y a X T D q S B k Z X M g U m V z c 2 9 y d G l z c 2 F u d H M g Z G U g U G F 5 c y B U a W V y c y w 3 O X 0 m c X V v d D s s J n F 1 b 3 Q 7 U 2 V j d G l v b j E v R m 9 y b X V s Y W l y Z V 9 F d m F s d X R p b 2 5 f U 2 l 0 Z X N f U 0 k g K D M p L 0 N o Y W 5 n Z W Q g V H l w Z S 5 7 U s O p Z 2 l v b i B k Z S B w c m 9 2 Z W 5 h b m N l I G R l I G x h I G 1 h a m 9 y a X T D q S B k Z X M g U m V z c 2 9 y d G l z c 2 F u d H M g Z G U g U G F 5 c y B U a W V y c y w 4 M H 0 m c X V v d D s s J n F 1 b 3 Q 7 U 2 V j d G l v b j E v R m 9 y b X V s Y W l y Z V 9 F d m F s d X R p b 2 5 f U 2 l 0 Z X N f U 0 k g K D M p L 0 N o Y W 5 n Z W Q g V H l w Z S 5 7 R M O p c G F y d G V t Z W 5 0 I G R l I H B y b 3 Z l b m F u Y 2 U g Z G U g b G E g b W F q b 3 J p d M O p I G R l c y B S Z X N z b 3 J 0 a X N z Y W 5 0 c y B k Z S B Q Y X l z I F R p Z X J z L D g x f S Z x d W 9 0 O y w m c X V v d D t T Z W N 0 a W 9 u M S 9 G b 3 J t d W x h a X J l X 0 V 2 Y W x 1 d G l v b l 9 T a X R l c 1 9 T S S A o M y k v Q 2 h h b m d l Z C B U e X B l L n t B b m 7 D q W U g Z G U g R M O p c G x h Y 2 V t Z W 5 0 I G R 1 I E d y b 3 V w Z S B w c m l u Y 2 l w Y W w g Z G V z I H J l c 3 N v c n R p c 3 N h b n R z I G R l c y B w Y X l z I H R p Z X J z L D g y f S Z x d W 9 0 O y w m c X V v d D t T Z W N 0 a W 9 u M S 9 G b 3 J t d W x h a X J l X 0 V 2 Y W x 1 d G l v b l 9 T a X R l c 1 9 T S S A o M y k v Q 2 h h b m d l Z C B U e X B l L n t B b m 5 l Z V 9 h c n J p d m V l X 3 R j b i w 4 M 3 0 m c X V v d D s s J n F 1 b 3 Q 7 U 2 V j d G l v b j E v R m 9 y b X V s Y W l y Z V 9 F d m F s d X R p b 2 5 f U 2 l 0 Z X N f U 0 k g K D M p L 0 N o Y W 5 n Z W Q g V H l w Z S 5 7 T m F 0 a W 9 u Y W x p d M O p I H B y a W 5 j a X B h b G V z I G R l c y B y Z X N z b 3 J 0 a X N z Y W 5 0 c y B k Z X M g c G F 5 c y B 0 a W V y c y w 4 N H 0 m c X V v d D s s J n F 1 b 3 Q 7 U 2 V j d G l v b j E v R m 9 y b X V s Y W l y Z V 9 F d m F s d X R p b 2 5 f U 2 l 0 Z X N f U 0 k g K D M p L 0 N o Y W 5 n Z W Q g V H l w Z S 5 7 T W 9 5 Z W 5 z I G R l I G T D q X B s Y W N l b W V u d C B l b X B y d W 5 0 w 6 l z I H B h c i B s Z X M g c m V z c 2 9 y d G l z c 2 F u d H M g Z G V z I H B h e X M g d G l l c n M s O D V 9 J n F 1 b 3 Q 7 L C Z x d W 9 0 O 1 N l Y 3 R p b 2 4 x L 0 Z v c m 1 1 b G F p c m V f R X Z h b H V 0 a W 9 u X 1 N p d G V z X 1 N J I C g z K S 9 D a G F u Z 2 V k I F R 5 c G U u e 0 1 v e W V u c y B k Z S B k w 6 l w b G F j Z W 1 l b n Q g Z W 1 w c n V u d M O p c y B w Y X I g b G V z I H J l c 3 N v c n R p c 3 N h b n R z I G R l c y B w Y X l z I H R p Z X J z L 0 E g c G l l Z C w 4 N n 0 m c X V v d D s s J n F 1 b 3 Q 7 U 2 V j d G l v b j E v R m 9 y b X V s Y W l y Z V 9 F d m F s d X R p b 2 5 f U 2 l 0 Z X N f U 0 k g K D M p L 0 N o Y W 5 n Z W Q g V H l w Z S 5 7 T W 9 5 Z W 5 z I G R l I G T D q X B s Y W N l b W V u d C B l b X B y d W 5 0 w 6 l z I H B h c i B s Z X M g c m V z c 2 9 y d G l z c 2 F u d H M g Z G V z I H B h e X M g d G l l c n M v T W 9 0 b y w 4 N 3 0 m c X V v d D s s J n F 1 b 3 Q 7 U 2 V j d G l v b j E v R m 9 y b X V s Y W l y Z V 9 F d m F s d X R p b 2 5 f U 2 l 0 Z X N f U 0 k g K D M p L 0 N o Y W 5 n Z W Q g V H l w Z S 5 7 T W 9 5 Z W 5 z I G R l I G T D q X B s Y W N l b W V u d C B l b X B y d W 5 0 w 6 l z I H B h c i B s Z X M g c m V z c 2 9 y d G l z c 2 F u d H M g Z G V z I H B h e X M g d G l l c n M v Q m l j e W N s Z X R 0 Z S w 4 O H 0 m c X V v d D s s J n F 1 b 3 Q 7 U 2 V j d G l v b j E v R m 9 y b X V s Y W l y Z V 9 F d m F s d X R p b 2 5 f U 2 l 0 Z X N f U 0 k g K D M p L 0 N o Y W 5 n Z W Q g V H l w Z S 5 7 T W 9 5 Z W 5 z I G R l I G T D q X B s Y W N l b W V u d C B l b X B y d W 5 0 w 6 l z I H B h c i B s Z X M g c m V z c 2 9 y d G l z c 2 F u d H M g Z G V z I H B h e X M g d G l l c n M v V m 9 p d H V y Z S w 4 O X 0 m c X V v d D s s J n F 1 b 3 Q 7 U 2 V j d G l v b j E v R m 9 y b X V s Y W l y Z V 9 F d m F s d X R p b 2 5 f U 2 l 0 Z X N f U 0 k g K D M p L 0 N o Y W 5 n Z W Q g V H l w Z S 5 7 T W 9 5 Z W 5 z I G R l I G T D q X B s Y W N l b W V u d C B l b X B y d W 5 0 w 6 l z I H B h c i B s Z X M g c m V z c 2 9 y d G l z c 2 F u d H M g Z G V z I H B h e X M g d G l l c n M v U G l y b 2 d 1 Z S w 5 M H 0 m c X V v d D s s J n F 1 b 3 Q 7 U 2 V j d G l v b j E v R m 9 y b X V s Y W l y Z V 9 F d m F s d X R p b 2 5 f U 2 l 0 Z X N f U 0 k g K D M p L 0 N o Y W 5 n Z W Q g V H l w Z S 5 7 T W 9 5 Z W 5 z I G R l I G T D q X B s Y W N l b W V u d C B l b X B y d W 5 0 w 6 l z I H B h c i B s Z X M g c m V z c 2 9 y d G l z c 2 F u d H M g Z G V z I H B h e X M g d G l l c n M v R G 9 z I G R c d T A w M j d h b m l t Y W w s O T F 9 J n F 1 b 3 Q 7 L C Z x d W 9 0 O 1 N l Y 3 R p b 2 4 x L 0 Z v c m 1 1 b G F p c m V f R X Z h b H V 0 a W 9 u X 1 N p d G V z X 1 N J I C g z K S 9 D a G F u Z 2 V k I F R 5 c G U u e 0 1 v e W V u c y B k Z S B k w 6 l w b G F j Z W 1 l b n Q g Z W 1 w c n V u d M O p c y B w Y X I g b G V z I H J l c 3 N v c n R p c 3 N h b n R z I G R l c y B w Y X l z I H R p Z X J z L 1 b D q W h p Y 3 V s Z S B t a W x p d G F p c m U s O T J 9 J n F 1 b 3 Q 7 L C Z x d W 9 0 O 1 N l Y 3 R p b 2 4 x L 0 Z v c m 1 1 b G F p c m V f R X Z h b H V 0 a W 9 u X 1 N p d G V z X 1 N J I C g z K S 9 D a G F u Z 2 V k I F R 5 c G U u e 0 1 v e W V u c y B k Z S B k w 6 l w b G F j Z W 1 l b n Q g Z W 1 w c n V u d M O p c y B w Y X I g b G V z I H J l c 3 N v c n R p c 3 N h b n R z I G R l c y B w Y X l z I H R p Z X J z L 1 R y Y W 5 z c G 9 y d C B l b i B j b 2 1 t d W 4 s O T N 9 J n F 1 b 3 Q 7 L C Z x d W 9 0 O 1 N l Y 3 R p b 2 4 x L 0 Z v c m 1 1 b G F p c m V f R X Z h b H V 0 a W 9 u X 1 N p d G V z X 1 N J I C g z K S 9 D a G F u Z 2 V k I F R 5 c G U u e 1 B v d X I g c X V l b G x l c y B y Y W l z b 2 5 z I G x h I G 1 h a m 9 y a X T D q S B k Z X M g c m V z c 2 9 y d G l z c 2 F u d H M g Z G V z I H B h e X M g d G l l c n M g c 1 x 1 M D A y N 8 O p d G F p Z W 5 0 I G T D q X B s Y W P D q X M g K G x v c n M g Z H U g c H J l b W l l c i B k w 6 l w b G F j Z W 1 l b n Q p L D k 0 f S Z x d W 9 0 O y w m c X V v d D t T Z W N 0 a W 9 u M S 9 G b 3 J t d W x h a X J l X 0 V 2 Y W x 1 d G l v b l 9 T a X R l c 1 9 T S S A o M y k v Q 2 h h b m d l Z C B U e X B l L n t N w 6 l u Y W d l c y B k w 6 l w b G F j w 6 l z L D k 1 f S Z x d W 9 0 O y w m c X V v d D t T Z W N 0 a W 9 u M S 9 G b 3 J t d W x h a X J l X 0 V 2 Y W x 1 d G l v b l 9 T a X R l c 1 9 T S S A o M y k v Q 2 h h b m d l Z C B U e X B l L n t U b 3 R h b C B w b 3 B 1 b G F 0 a W 9 u c y B k w 6 l w b G F j w 6 l l c y w 5 N n 0 m c X V v d D s s J n F 1 b 3 Q 7 U 2 V j d G l v b j E v R m 9 y b X V s Y W l y Z V 9 F d m F s d X R p b 2 5 f U 2 l 0 Z X N f U 0 k g K D M p L 0 N o Y W 5 n Z W Q g V H l w Z S 5 7 Q j R h L i B Q b 3 B 1 b G F 0 a W 9 u I G F 1 d G 9 j a H R v b m U g L S B N w 6 l u Y W d l c y w 5 N 3 0 m c X V v d D s s J n F 1 b 3 Q 7 U 2 V j d G l v b j E v R m 9 y b X V s Y W l y Z V 9 F d m F s d X R p b 2 5 f U 2 l 0 Z X N f U 0 k g K D M p L 0 N o Y W 5 n Z W Q g V H l w Z S 5 7 Q j R i L i B Q b 3 B 1 b G F 0 a W 9 u I G F 1 d G 9 j a H R v b m U g L S B J b m R p d m l k d X M s O T h 9 J n F 1 b 3 Q 7 L C Z x d W 9 0 O 1 N l Y 3 R p b 2 4 x L 0 Z v c m 1 1 b G F p c m V f R X Z h b H V 0 a W 9 u X 1 N p d G V z X 1 N J I C g z K S 9 D a G F u Z 2 V k I F R 5 c G U u e 2 E u I E F i c m l z I G V u I H B h a W x s Z S B v d S B 0 w 7 R s Z S w 5 O X 0 m c X V v d D s s J n F 1 b 3 Q 7 U 2 V j d G l v b j E v R m 9 y b X V s Y W l y Z V 9 F d m F s d X R p b 2 5 f U 2 l 0 Z X N f U 0 k g K D M p L 0 N o Y W 5 n Z W Q g V H l w Z S 5 7 Y i 4 g Q W J y a X M g Y s O i Y 2 h l I C h 0 Z W 5 0 Z S k s M T A w f S Z x d W 9 0 O y w m c X V v d D t T Z W N 0 a W 9 u M S 9 G b 3 J t d W x h a X J l X 0 V 2 Y W x 1 d G l v b l 9 T a X R l c 1 9 T S S A o M y k v Q 2 h h b m d l Z C B U e X B l L n t j L i B B Y n J p c y B l b i B k d X I g K G 1 1 c i B z b 2 x p Z G U p L D E w M X 0 m c X V v d D s s J n F 1 b 3 Q 7 U 2 V j d G l v b j E v R m 9 y b X V s Y W l y Z V 9 F d m F s d X R p b 2 5 f U 2 l 0 Z X N f U 0 k g K D M p L 0 N o Y W 5 n Z W Q g V H l w Z S 5 7 Z C 4 g U 2 F u c y B h Y n J p N C w x M D J 9 J n F 1 b 3 Q 7 L C Z x d W 9 0 O 1 N l Y 3 R p b 2 4 x L 0 Z v c m 1 1 b G F p c m V f R X Z h b H V 0 a W 9 u X 1 N p d G V z X 1 N J I C g z K S 9 D a G F u Z 2 V k I F R 5 c G U u e 0 M y L i B D b 2 1 t Z W 5 0 I H N v b n Q g b G V z I H J l b G F 0 a W 9 u c y B l b n R y Z S B s Z X M g c G V y c 2 9 u b m V z I G T D q X B s Y W P D q W V z I G V 0 I G x h I G N v b W 1 1 b m F 1 d M O p I G j D t H R l I D 8 s M T A z f S Z x d W 9 0 O y w m c X V v d D t T Z W N 0 a W 9 u M S 9 G b 3 J t d W x h a X J l X 0 V 2 Y W x 1 d G l v b l 9 T a X R l c 1 9 T S S A o M y k v Q 2 h h b m d l Z C B U e X B l L n t E L i B B U 1 N J U 1 R B T k N F I E V Y S V N U Q U 5 U R S B E Q U 5 T I E x F I F N J V E U g L y B W S U x M Q U d F I E R F I E R F U E x B Q 0 V N R U 5 U L D E w N H 0 m c X V v d D s s J n F 1 b 3 Q 7 U 2 V j d G l v b j E v R m 9 y b X V s Y W l y Z V 9 F d m F s d X R p b 2 5 f U 2 l 0 Z X N f U 0 k g K D M p L 0 N o Y W 5 n Z W Q g V H l w Z S 5 7 R D E u I F F 1 Z W x s Z S B h c 3 N p c 3 R h b m N l I G V z d C B m b 3 V y b m l l I H N 1 c i B s Z S B z a X R l I C 8 g d m l s b G F n Z S A / L D E w N X 0 m c X V v d D s s J n F 1 b 3 Q 7 U 2 V j d G l v b j E v R m 9 y b X V s Y W l y Z V 9 F d m F s d X R p b 2 5 f U 2 l 0 Z X N f U 0 k g K D M p L 0 N o Y W 5 n Z W Q g V H l w Z S 5 7 R D E u I F F 1 Z W x s Z S B h c 3 N p c 3 R h b m N l I G V z d C B m b 3 V y b m l l I H N 1 c i B s Z S B z a X R l I C 8 g d m l s b G F n Z S A / L 0 x h I G R p c 3 R y a W J 1 d G l v b i B k X H U w M D I 3 Y X J 0 a W N s Z X M g b m 9 u I G F s a W 1 l b n R h a X J l c y w x M D Z 9 J n F 1 b 3 Q 7 L C Z x d W 9 0 O 1 N l Y 3 R p b 2 4 x L 0 Z v c m 1 1 b G F p c m V f R X Z h b H V 0 a W 9 u X 1 N p d G V z X 1 N J I C g z K S 9 D a G F u Z 2 V k I F R 5 c G U u e 0 Q x L i B R d W V s b G U g Y X N z a X N 0 Y W 5 j Z S B l c 3 Q g Z m 9 1 c m 5 p Z S B z d X I g b G U g c 2 l 0 Z S A v I H Z p b G x h Z 2 U g P y 9 M Y S B k a X N 0 c m l i d X R p b 2 4 g Z G V z I G J h Y 2 h l c y w x M D d 9 J n F 1 b 3 Q 7 L C Z x d W 9 0 O 1 N l Y 3 R p b 2 4 x L 0 Z v c m 1 1 b G F p c m V f R X Z h b H V 0 a W 9 u X 1 N p d G V z X 1 N J I C g z K S 9 D a G F u Z 2 V k I F R 5 c G U u e 0 Q x L i B R d W V s b G U g Y X N z a X N 0 Y W 5 j Z S B l c 3 Q g Z m 9 1 c m 5 p Z S B z d X I g b G U g c 2 l 0 Z S A v I H Z p b G x h Z 2 U g P y 9 M X H U w M D I 3 Y X N z a X N 0 Y W 5 j Z S B l b i B F Y X U g S H l n a W V u Z S B l d C B B c 3 N h a W 5 p c 3 N l b W V u d C w x M D h 9 J n F 1 b 3 Q 7 L C Z x d W 9 0 O 1 N l Y 3 R p b 2 4 x L 0 Z v c m 1 1 b G F p c m V f R X Z h b H V 0 a W 9 u X 1 N p d G V z X 1 N J I C g z K S 9 D a G F u Z 2 V k I F R 5 c G U u e 0 Q x L i B R d W V s b G U g Y X N z a X N 0 Y W 5 j Z S B l c 3 Q g Z m 9 1 c m 5 p Z S B z d X I g b G U g c 2 l 0 Z S A v I H Z p b G x h Z 2 U g P y 9 M X H U w M D I 3 Y X N z a X N 0 Y W 5 j Z S B l b i D D q W R 1 Y 2 F 0 a W 9 u L D E w O X 0 m c X V v d D s s J n F 1 b 3 Q 7 U 2 V j d G l v b j E v R m 9 y b X V s Y W l y Z V 9 F d m F s d X R p b 2 5 f U 2 l 0 Z X N f U 0 k g K D M p L 0 N o Y W 5 n Z W Q g V H l w Z S 5 7 R D E u I F F 1 Z W x s Z S B h c 3 N p c 3 R h b m N l I G V z d C B m b 3 V y b m l l I H N 1 c i B s Z S B z a X R l I C 8 g d m l s b G F n Z S A / L 0 x h I G R p c 3 R y a W J 1 d G l v b i B k Z X M g b W F 0 w 6 l y a W F 1 e C A v I G 9 1 d G l s c y B w b 3 V y I G N v b n N 0 c n V p c m U g b F x 1 M D A y N 2 F i c m l z L D E x M H 0 m c X V v d D s s J n F 1 b 3 Q 7 U 2 V j d G l v b j E v R m 9 y b X V s Y W l y Z V 9 F d m F s d X R p b 2 5 f U 2 l 0 Z X N f U 0 k g K D M p L 0 N o Y W 5 n Z W Q g V H l w Z S 5 7 R D E u I F F 1 Z W x s Z S B h c 3 N p c 3 R h b m N l I G V z d C B m b 3 V y b m l l I H N 1 c i B s Z S B z a X R l I C 8 g d m l s b G F n Z S A / L 0 x h I G R p c 3 R y a W J 1 d G l v b i B k Z X M g b W F 0 w 6 l y a W F 1 e C A v I G 9 1 d G l s c y B w b 3 V y I G x h b m N l c i B k Z X M g Y W N 0 a X Z p d M O p c y D D q W N v b m 9 t a X F 1 Z X M s M T E x f S Z x d W 9 0 O y w m c X V v d D t T Z W N 0 a W 9 u M S 9 G b 3 J t d W x h a X J l X 0 V 2 Y W x 1 d G l v b l 9 T a X R l c 1 9 T S S A o M y k v Q 2 h h b m d l Z C B U e X B l L n t E M S 4 g U X V l b G x l I G F z c 2 l z d G F u Y 2 U g Z X N 0 I G Z v d X J u a W U g c 3 V y I G x l I H N p d G U g L y B 2 a W x s Y W d l I D 8 v T F x 1 M D A y N 2 F z c 2 l z d G F u Y 2 U g c H N 5 Y 2 h v c 2 9 j a W F s Z S w x M T J 9 J n F 1 b 3 Q 7 L C Z x d W 9 0 O 1 N l Y 3 R p b 2 4 x L 0 Z v c m 1 1 b G F p c m V f R X Z h b H V 0 a W 9 u X 1 N p d G V z X 1 N J I C g z K S 9 D a G F u Z 2 V k I F R 5 c G U u e 0 Q x L i B R d W V s b G U g Y X N z a X N 0 Y W 5 j Z S B l c 3 Q g Z m 9 1 c m 5 p Z S B z d X I g b G U g c 2 l 0 Z S A v I H Z p b G x h Z 2 U g P y 9 M X H U w M D I 3 Y X N z a X N 0 Y W 5 j Z S B k Z S B z Y W 5 0 w 6 k s M T E z f S Z x d W 9 0 O y w m c X V v d D t T Z W N 0 a W 9 u M S 9 G b 3 J t d W x h a X J l X 0 V 2 Y W x 1 d G l v b l 9 T a X R l c 1 9 T S S A o M y k v Q 2 h h b m d l Z C B U e X B l L n t E M S 4 g U X V l b G x l I G F z c 2 l z d G F u Y 2 U g Z X N 0 I G Z v d X J u a W U g c 3 V y I G x l I H N p d G U g L y B 2 a W x s Y W d l I D 8 v T G E g Z G l z d H J p Y n V 0 a W 9 u I G R l I H Z p d n J l c y w x M T R 9 J n F 1 b 3 Q 7 L C Z x d W 9 0 O 1 N l Y 3 R p b 2 4 x L 0 Z v c m 1 1 b G F p c m V f R X Z h b H V 0 a W 9 u X 1 N p d G V z X 1 N J I C g z K S 9 D a G F u Z 2 V k I F R 5 c G U u e 0 Q x L i B R d W V s b G U g Y X N z a X N 0 Y W 5 j Z S B l c 3 Q g Z m 9 1 c m 5 p Z S B z d X I g b G U g c 2 l 0 Z S A v I H Z p b G x h Z 2 U g P y 9 D Y X N o I C h B c m d l b n Q p L D E x N X 0 m c X V v d D s s J n F 1 b 3 Q 7 U 2 V j d G l v b j E v R m 9 y b X V s Y W l y Z V 9 F d m F s d X R p b 2 5 f U 2 l 0 Z X N f U 0 k g K D M p L 0 N o Y W 5 n Z W Q g V H l w Z S 5 7 R D E u I F F 1 Z W x s Z S B h c 3 N p c 3 R h b m N l I G V z d C B m b 3 V y b m l l I H N 1 c i B s Z S B z a X R l I C 8 g d m l s b G F n Z S A / L 1 B h c y B k X H U w M D I 3 Y X N z a X N 0 Y W 5 j Z S B y Z c O n d W U s M T E 2 f S Z x d W 9 0 O y w m c X V v d D t T Z W N 0 a W 9 u M S 9 G b 3 J t d W x h a X J l X 0 V 2 Y W x 1 d G l v b l 9 T a X R l c 1 9 T S S A o M y k v Q 2 h h b m d l Z C B U e X B l L n t E M i 4 x L m Q u I E E g c X V l b G x l I H D D q X J p b 2 R l I G x h I G R p c 3 R y a W J 1 d G l v b i B k Z X M g d m l 2 c m V z I G E t d C 1 l b G x l I G V 1 I G x p Z X U g c G 9 1 c i B s Y S B k Z X J u a c O o c m U g Z m 9 p c y A / L D E x N 3 0 m c X V v d D s s J n F 1 b 3 Q 7 U 2 V j d G l v b j E v R m 9 y b X V s Y W l y Z V 9 F d m F s d X R p b 2 5 f U 2 l 0 Z X N f U 0 k g K D M p L 0 N o Y W 5 n Z W Q g V H l w Z S 5 7 R D I u M i 5 k L i B B I H F 1 Z W x s Z S B w w 6 l y a W 9 k Z S B s Y S B k a X N 0 c m l i d X R p b 2 4 g I G R c d T A w M j d h c n R p Y 2 x l c y B u b 2 4 g Y W x p b W V u d G F p c m V z I G E t d C 1 l b G x l I G V 1 I G x p Z X U g I H B v d X I g b G E g Z G V y b m n D q H J l I G Z v a X M / L D E x O H 0 m c X V v d D s s J n F 1 b 3 Q 7 U 2 V j d G l v b j E v R m 9 y b X V s Y W l y Z V 9 F d m F s d X R p b 2 5 f U 2 l 0 Z X N f U 0 k g K D M p L 0 N o Y W 5 n Z W Q g V H l w Z S 5 7 R D I u M y 5 k L i B B I H F 1 Z W x s Z S B w w 6 l y a W 9 k Z S B s Y S B k a X N 0 c m l i d X R p b 2 4 g Z G V z I G L D o m N o Z X M g Y S 1 0 L W V s b G U g Z X U g b G l l d S B w b 3 V y I G x h I G R l c m 5 p w 6 h y Z S B m b 2 l z I D 8 s M T E 5 f S Z x d W 9 0 O y w m c X V v d D t T Z W N 0 a W 9 u M S 9 G b 3 J t d W x h a X J l X 0 V 2 Y W x 1 d G l v b l 9 T a X R l c 1 9 T S S A o M y k v Q 2 h h b m d l Z C B U e X B l L n t E M i 4 0 L m Q u I E E g c X V l b G x l I H D D q X J p b 2 R l I G x h I G R p c 3 R y a W J 1 d G l v b i B k Z S B j Z X M g b W F 0 w 6 l y a W F 1 e C 9 v d X R p b H M g Y S 1 0 L W V s b G U g Z X U g b G l l d S B w b 3 V y I G x h I G R l c m 5 p w 6 h y Z S B m b 2 l z I D 8 s M T I w f S Z x d W 9 0 O y w m c X V v d D t T Z W N 0 a W 9 u M S 9 G b 3 J t d W x h a X J l X 0 V 2 Y W x 1 d G l v b l 9 T a X R l c 1 9 T S S A o M y k v Q 2 h h b m d l Z C B U e X B l L n t E M i 4 1 L m Q u I E E g c X V l b G x l I H D D q X J p b 2 R l I G x h I G R p c 3 R y a W J 1 d G l v b i B k Z S B j Z X M g b W F 0 w 6 l y a W F 1 e C 9 v d X R p b H M g Y S 1 0 L W V s b G U g Z X U g b G l l d S B w b 3 V y I G x h I G R l c m 5 p w 6 h y Z S B m b 2 l z I D 8 s M T I x f S Z x d W 9 0 O y w m c X V v d D t T Z W N 0 a W 9 u M S 9 G b 3 J t d W x h a X J l X 0 V 2 Y W x 1 d G l v b l 9 T a X R l c 1 9 T S S A o M y k v Q 2 h h b m d l Z C B U e X B l L n t E M i 4 2 L m Q u I E E g c X V l b G x l I H D D q X J p b 2 R l I G x c d T A w M j d h c 3 N p c 3 R h b m N l I G V u I H N h b n T D q S B h L X Q t Z W x s Z S B l d S B s a W V 1 I H B v d X I g b G E g Z G V y b m n D q H J l I G Z v a X M g P y w x M j J 9 J n F 1 b 3 Q 7 L C Z x d W 9 0 O 1 N l Y 3 R p b 2 4 x L 0 Z v c m 1 1 b G F p c m V f R X Z h b H V 0 a W 9 u X 1 N p d G V z X 1 N J I C g z K S 9 D a G F u Z 2 V k I F R 5 c G U u e 0 Q y L j c u Z C 4 g Q S B x d W V s b G U g c M O p c m l v Z G U g d W 5 l I G F z c 2 l z d G F u Y 2 U g c H N 5 Y 2 h v c 2 9 j a W F s Z S B h L X Q t Z W x s Z S B l d S B s a W V 1 I H B v d X I g b G E g Z G V y b m n D q H J l I G Z v a X M g P y w x M j N 9 J n F 1 b 3 Q 7 L C Z x d W 9 0 O 1 N l Y 3 R p b 2 4 x L 0 Z v c m 1 1 b G F p c m V f R X Z h b H V 0 a W 9 u X 1 N p d G V z X 1 N J I C g z K S 9 D a G F u Z 2 V k I F R 5 c G U u e 0 Q y L j g u Z C 4 g Q S B x d W V s b G U g c M O p c m l v Z G U g b F x 1 M D A y N 2 F z c 2 l z d G F u Y 2 U g Z W 4 g Z W F 1 L C B o e W d p w 6 h u Z S B l d C B h c 3 N h a W 5 p c 3 N l b W V u d C B h L X Q t Z W x s Z S B l d S B s a W V 1 I H B v d X I g b G E g Z G V y b m n D q H J l I G Z v a X M / L D E y N H 0 m c X V v d D s s J n F 1 b 3 Q 7 U 2 V j d G l v b j E v R m 9 y b X V s Y W l y Z V 9 F d m F s d X R p b 2 5 f U 2 l 0 Z X N f U 0 k g K D M p L 0 N o Y W 5 n Z W Q g V H l w Z S 5 7 R D I u O S 5 k L i B B I H F 1 Z W x s Z S B w w 6 l y a W 9 k Z S B s X H U w M D I 3 Y X N z a X N 0 Y W 5 j Z S B l b i D D q W R 1 Y 2 F 0 a W 9 u I G E t d C 1 l b G x l I G V 1 I G x p Z X U g c G 9 1 c i B s Y S B k Z X J u a c O o c m U g Z m 9 p c z 8 s M T I 1 f S Z x d W 9 0 O y w m c X V v d D t T Z W N 0 a W 9 u M S 9 G b 3 J t d W x h a X J l X 0 V 2 Y W x 1 d G l v b l 9 T a X R l c 1 9 T S S A o M y k v Q 2 h h b m d l Z C B U e X B l L n t E M i 4 x M C 5 k L i B B I H F 1 Z W x s Z S B w w 6 l y a W 9 k Z S B s X H U w M D I 3 Y X N z a X N 0 Y W 5 j Z S B l b i B D Y X N o I G E t d C 1 l b G x l I G V 1 I G x p Z X U g P y w x M j Z 9 J n F 1 b 3 Q 7 L C Z x d W 9 0 O 1 N l Y 3 R p b 2 4 x L 0 Z v c m 1 1 b G F p c m V f R X Z h b H V 0 a W 9 u X 1 N p d G V z X 1 N J I C g z K S 9 D a G F u Z 2 V k I F R 5 c G U u e 0 U x L i B O b 2 1 i c m U g Z G U g Z m V t b W V z I G V u Y 2 V p b n R l c y w x M j d 9 J n F 1 b 3 Q 7 L C Z x d W 9 0 O 1 N l Y 3 R p b 2 4 x L 0 Z v c m 1 1 b G F p c m V f R X Z h b H V 0 a W 9 u X 1 N p d G V z X 1 N J I C g z K S 9 D a G F u Z 2 V k I F R 5 c G U u e 0 U y L i B O b 2 1 i c m U g Z G U g Z m V t b W V z I G F s b G F p d G F u d G V z L D E y O H 0 m c X V v d D s s J n F 1 b 3 Q 7 U 2 V j d G l v b j E v R m 9 y b X V s Y W l y Z V 9 F d m F s d X R p b 2 5 f U 2 l 0 Z X N f U 0 k g K D M p L 0 N o Y W 5 n Z W Q g V H l w Z S 5 7 R T M u I E 5 v b W J y Z S B k Z S B w Z X J z b 2 5 u Z X M g c 2 9 1 Z m Z y Y W 5 0 I G T i g J l 1 b i B o Y W 5 k a W N h c C B t Z W 5 0 Y W w s M T I 5 f S Z x d W 9 0 O y w m c X V v d D t T Z W N 0 a W 9 u M S 9 G b 3 J t d W x h a X J l X 0 V 2 Y W x 1 d G l v b l 9 T a X R l c 1 9 T S S A o M y k v Q 2 h h b m d l Z C B U e X B l L n t F N C 4 g T m 9 t Y n J l I G R l I H B l c n N v b m 5 l c y B z b 3 V m Z n J h b n Q g Z O K A m X V u I G h h b m R p Y 2 F w I H B o e X N p c X V l L D E z M H 0 m c X V v d D s s J n F 1 b 3 Q 7 U 2 V j d G l v b j E v R m 9 y b X V s Y W l y Z V 9 F d m F s d X R p b 2 5 f U 2 l 0 Z X N f U 0 k g K D M p L 0 N o Y W 5 n Z W Q g V H l w Z S 5 7 R T U u I E 5 v b W J y Z S B k Z S B w Z X J z b 2 5 u Z X M g c 2 9 1 Z m Z y Y W 5 0 I G T i g J l 1 b i B o Y W 5 k a W N h c C A t I H N v d X J k I G V 0 I G 1 1 Z X Q s M T M x f S Z x d W 9 0 O y w m c X V v d D t T Z W N 0 a W 9 u M S 9 G b 3 J t d W x h a X J l X 0 V 2 Y W x 1 d G l v b l 9 T a X R l c 1 9 T S S A o M y k v Q 2 h h b m d l Z C B U e X B l L n t F N y 4 g T m 9 t Y n J l I G R l I G 1 p b m V 1 c n M g b m 9 u I G F j Y 2 9 t c G F n b s O p c y w x M z J 9 J n F 1 b 3 Q 7 L C Z x d W 9 0 O 1 N l Y 3 R p b 2 4 x L 0 Z v c m 1 1 b G F p c m V f R X Z h b H V 0 a W 9 u X 1 N p d G V z X 1 N J I C g z K S 9 D a G F u Z 2 V k I F R 5 c G U u e 0 U 5 L i B O b 2 1 i c m U g Z F x 1 M D A y N 2 9 y c G h l b G l u c y B k Z S B w w 6 h y Z S B l d C B k Z S B t w 6 h y Z S w x M z N 9 J n F 1 b 3 Q 7 L C Z x d W 9 0 O 1 N l Y 3 R p b 2 4 x L 0 Z v c m 1 1 b G F p c m V f R X Z h b H V 0 a W 9 u X 1 N p d G V z X 1 N J I C g z K S 9 D a G F u Z 2 V k I F R 5 c G U u e 0 U x M C 4 g R m V t b W U g Y 2 h l Z i B k Z S B t w 6 l u Y W d l L D E z N H 0 m c X V v d D s s J n F 1 b 3 Q 7 U 2 V j d G l v b j E v R m 9 y b X V s Y W l y Z V 9 F d m F s d X R p b 2 5 f U 2 l 0 Z X N f U 0 k g K D M p L 0 N o Y W 5 n Z W Q g V H l w Z S 5 7 R T E y L i B F b m Z h b n Q g Y 2 h l Z i B k Z S B t w 6 l u Y W d l L D E z N X 0 m c X V v d D s s J n F 1 b 3 Q 7 U 2 V j d G l v b j E v R m 9 y b X V s Y W l y Z V 9 F d m F s d X R p b 2 5 f U 2 l 0 Z X N f U 0 k g K D M p L 0 N o Y W 5 n Z W Q g V H l w Z S 5 7 R T E z L i B Q Z X J z b 2 5 u Z X M g Y W f D q W V z I C h w b H V z I G R l I D Y w I G F u c y k s M T M 2 f S Z x d W 9 0 O y w m c X V v d D t T Z W N 0 a W 9 u M S 9 G b 3 J t d W x h a X J l X 0 V 2 Y W x 1 d G l v b l 9 T a X R l c 1 9 T S S A o M y k v Q 2 h h b m d l Z C B U e X B l L n t F M T Q u I F B l c n N v b m 5 l c y B u b 2 4 g d m 9 5 Y W 5 0 Z X M g K G F 2 Z X V n b G V z K S w x M z d 9 J n F 1 b 3 Q 7 L C Z x d W 9 0 O 1 N l Y 3 R p b 2 4 x L 0 Z v c m 1 1 b G F p c m V f R X Z h b H V 0 a W 9 u X 1 N p d G V z X 1 N J I C g z K S 9 D a G F u Z 2 V k I F R 5 c G U u e 0 U x N S 4 g T G V z I G Z l b W 1 l c y B z Z S B z Z W 5 0 Z W 5 0 L W V s b G V z I G V u I H P D q W N 1 c m l 0 w 6 k g c 3 V y I G x l I H N p d G U g L y B 2 a W x s Y W d l I D 8 s M T M 4 f S Z x d W 9 0 O y w m c X V v d D t T Z W N 0 a W 9 u M S 9 G b 3 J t d W x h a X J l X 0 V 2 Y W x 1 d G l v b l 9 T a X R l c 1 9 T S S A o M y k v Q 2 h h b m d l Z C B U e X B l L n t F M T Y u I E x l c y B o b 2 1 t Z X M g c 2 U g c 2 V u d G V u d C 1 p b H M g Z W 4 g c 8 O p Y 3 V y a X T D q S B z d X I g b G U g c 2 l 0 Z S A v I H Z p b G x h Z 2 U g P y w x M z l 9 J n F 1 b 3 Q 7 L C Z x d W 9 0 O 1 N l Y 3 R p b 2 4 x L 0 Z v c m 1 1 b G F p c m V f R X Z h b H V 0 a W 9 u X 1 N p d G V z X 1 N J I C g z K S 9 D a G F u Z 2 V k I F R 5 c G U u e 0 U x N y 4 g T G V z I G V u Z m F u d H M g c 2 U g c 2 V u d G V u d C 1 p b H M g Z W 4 g c 8 O p Y 3 V y a X T D q S B z d X I g b G U g c 2 l 0 Z S A v I H Z p b G x h Z 2 U / L D E 0 M H 0 m c X V v d D s s J n F 1 b 3 Q 7 U 2 V j d G l v b j E v R m 9 y b X V s Y W l y Z V 9 F d m F s d X R p b 2 5 f U 2 l 0 Z X N f U 0 k g K D M p L 0 N o Y W 5 n Z W Q g V H l w Z S 5 7 R T E 1 L j E u I F B v d X J x d W 9 p I G x l c y B G R U 1 N R V M g b m U g c 2 U g c 2 V u d G V u d C B w Y X M g Z W 4 g c 8 O p Y 3 V y a X T D q S A / L D E 0 M X 0 m c X V v d D s s J n F 1 b 3 Q 7 U 2 V j d G l v b j E v R m 9 y b X V s Y W l y Z V 9 F d m F s d X R p b 2 5 f U 2 l 0 Z X N f U 0 k g K D M p L 0 N o Y W 5 n Z W Q g V H l w Z S 5 7 R T E 2 L j E u I F B v d X J x d W 9 p I G x l c y B I T 0 1 N R V M g b m U g c 2 U g c 2 V u d G V u d C B w Y X M g Z W 4 g c 8 O p Y 3 V y a X T D q S A / L D E 0 M n 0 m c X V v d D s s J n F 1 b 3 Q 7 U 2 V j d G l v b j E v R m 9 y b X V s Y W l y Z V 9 F d m F s d X R p b 2 5 f U 2 l 0 Z X N f U 0 k g K D M p L 0 N o Y W 5 n Z W Q g V H l w Z S 5 7 R T E 3 L j E u I F B v d X J x d W 9 p I G x l c y B F T k Z B T l R T I G 5 l I H N l I H N l b n R l b n Q g c G F z I G V u I H P D q W N 1 c m l 0 w 6 k g P y w x N D N 9 J n F 1 b 3 Q 7 L C Z x d W 9 0 O 1 N l Y 3 R p b 2 4 x L 0 Z v c m 1 1 b G F p c m V f R X Z h b H V 0 a W 9 u X 1 N p d G V z X 1 N J I C g z K S 9 D a G F u Z 2 V k I F R 5 c G U u e 0 U x O C 4 g T G E g b W F q b 3 J p d M O p I G R l c y B w Z X J z b 2 5 u Z X M g Z G l z c G 9 z Z S 1 0 L W V s b G U g Z G U g Z G 9 j d W 1 l b n R z I G T i g J l p Z G V u d G l m a W N h d G l v b i A / L D E 0 N H 0 m c X V v d D s s J n F 1 b 3 Q 7 U 2 V j d G l v b j E v R m 9 y b X V s Y W l y Z V 9 F d m F s d X R p b 2 5 f U 2 l 0 Z X N f U 0 k g K D M p L 0 N o Y W 5 n Z W Q g V H l w Z S 5 7 R T E 4 L j E u I F B v d X J x d W 9 p P y B J b H M g b m U g c m V m b 2 5 0 I H B h c y B s Z X V y c y B k b 2 N 1 b W V u d H M g Z F x 1 M D A y N 2 l k Z W 5 0 a W Z p Y 2 F 0 a W 9 u L D E 0 N X 0 m c X V v d D s s J n F 1 b 3 Q 7 U 2 V j d G l v b j E v R m 9 y b X V s Y W l y Z V 9 F d m F s d X R p b 2 5 f U 2 l 0 Z X N f U 0 k g K D M p L 0 N o Y W 5 n Z W Q g V H l w Z S 5 7 U 3 D D q W N p Z m l l c i B h d X R y Z S B y Y W l z b 2 4 g O i w x N D Z 9 J n F 1 b 3 Q 7 L C Z x d W 9 0 O 1 N l Y 3 R p b 2 4 x L 0 Z v c m 1 1 b G F p c m V f R X Z h b H V 0 a W 9 u X 1 N p d G V z X 1 N J I C g z K S 9 D a G F u Z 2 V k I F R 5 c G U u e 0 Y u I E V B V S w g S F l H S U V O R S B F V C B B U 1 N B S U 5 J U 1 N F T U V O V C w x N D d 9 J n F 1 b 3 Q 7 L C Z x d W 9 0 O 1 N l Y 3 R p b 2 4 x L 0 Z v c m 1 1 b G F p c m V f R X Z h b H V 0 a W 9 u X 1 N p d G V z X 1 N J I C g z K S 9 D a G F u Z 2 V k I F R 5 c G U u e 0 Y x L l F 1 Z W x s Z X M g c 2 9 u d C B s Z X M g c H J p b m N p c G F s Z X M g c 2 9 1 c m N l c y B k 4 o C Z Y X B w c m 9 2 a X N p b 2 5 u Z W 1 l b n Q g Z W 4 g Z W F 1 I G R h b n M g b G U g c 2 l 0 Z S A v I H Z p b G x h Z 2 U g P y w x N D h 9 J n F 1 b 3 Q 7 L C Z x d W 9 0 O 1 N l Y 3 R p b 2 4 x L 0 Z v c m 1 1 b G F p c m V f R X Z h b H V 0 a W 9 u X 1 N p d G V z X 1 N J I C g z K S 9 D a G F u Z 2 V k I F R 5 c G U u e 0 Y x L l F 1 Z W x s Z X M g c 2 9 u d C B s Z X M g c H J p b m N p c G F s Z X M g c 2 9 1 c m N l c y B k 4 o C Z Y X B w c m 9 2 a X N p b 2 5 u Z W 1 l b n Q g Z W 4 g Z W F 1 I G R h b n M g b G U g c 2 l 0 Z S A v I H Z p b G x h Z 2 U g P y 9 C b G F k Z G V y L D E 0 O X 0 m c X V v d D s s J n F 1 b 3 Q 7 U 2 V j d G l v b j E v R m 9 y b X V s Y W l y Z V 9 F d m F s d X R p b 2 5 f U 2 l 0 Z X N f U 0 k g K D M p L 0 N o Y W 5 n Z W Q g V H l w Z S 5 7 R j E u U X V l b G x l c y B z b 2 5 0 I G x l c y B w c m l u Y 2 l w Y W x l c y B z b 3 V y Y 2 V z I G T i g J l h c H B y b 3 Z p c 2 l v b m 5 l b W V u d C B l b i B l Y X U g Z G F u c y B s Z S B z a X R l I C 8 g d m l s b G F n Z S A / L 0 N h b W l v b i 1 D a X R l c m 5 l L D E 1 M H 0 m c X V v d D s s J n F 1 b 3 Q 7 U 2 V j d G l v b j E v R m 9 y b X V s Y W l y Z V 9 F d m F s d X R p b 2 5 f U 2 l 0 Z X N f U 0 k g K D M p L 0 N o Y W 5 n Z W Q g V H l w Z S 5 7 R j E u U X V l b G x l c y B z b 2 5 0 I G x l c y B w c m l u Y 2 l w Y W x l c y B z b 3 V y Y 2 V z I G T i g J l h c H B y b 3 Z p c 2 l v b m 5 l b W V u d C B l b i B l Y X U g Z G F u c y B s Z S B z a X R l I C 8 g d m l s b G F n Z S A / L 0 V h d S B k Z S B z d X J m Y W N l I C h 3 Y W R p L C B s Y W M s I H J p d m n D q H J l L C B l d G M u K S w x N T F 9 J n F 1 b 3 Q 7 L C Z x d W 9 0 O 1 N l Y 3 R p b 2 4 x L 0 Z v c m 1 1 b G F p c m V f R X Z h b H V 0 a W 9 u X 1 N p d G V z X 1 N J I C g z K S 9 D a G F u Z 2 V k I F R 5 c G U u e 0 Y x L l F 1 Z W x s Z X M g c 2 9 u d C B s Z X M g c H J p b m N p c G F s Z X M g c 2 9 1 c m N l c y B k 4 o C Z Y X B w c m 9 2 a X N p b 2 5 u Z W 1 l b n Q g Z W 4 g Z W F 1 I G R h b n M g b G U g c 2 l 0 Z S A v I H Z p b G x h Z 2 U g P y 9 F Y X U g Z H U g c m 9 i a W 5 l d C w x N T J 9 J n F 1 b 3 Q 7 L C Z x d W 9 0 O 1 N l Y 3 R p b 2 4 x L 0 Z v c m 1 1 b G F p c m V f R X Z h b H V 0 a W 9 u X 1 N p d G V z X 1 N J I C g z K S 9 D a G F u Z 2 V k I F R 5 c G U u e 0 Y x L l F 1 Z W x s Z X M g c 2 9 u d C B s Z X M g c H J p b m N p c G F s Z X M g c 2 9 1 c m N l c y B k 4 o C Z Y X B w c m 9 2 a X N p b 2 5 u Z W 1 l b n Q g Z W 4 g Z W F 1 I G R h b n M g b G U g c 2 l 0 Z S A v I H Z p b G x h Z 2 U g P y 9 G b 3 J h Z 2 U g w 6 A g c G 9 t c G U g b W F u d W V s b G U s M T U z f S Z x d W 9 0 O y w m c X V v d D t T Z W N 0 a W 9 u M S 9 G b 3 J t d W x h a X J l X 0 V 2 Y W x 1 d G l v b l 9 T a X R l c 1 9 T S S A o M y k v Q 2 h h b m d l Z C B U e X B l L n t G M S 5 R d W V s b G V z I H N v b n Q g b G V z I H B y a W 5 j a X B h b G V z I H N v d X J j Z X M g Z O K A m W F w c H J v d m l z a W 9 u b m V t Z W 5 0 I G V u I G V h d S B k Y W 5 z I G x l I H N p d G U g L y B 2 a W x s Y W d l I D 8 v U H V p d C B h b c O p b G l v c s O p L D E 1 N H 0 m c X V v d D s s J n F 1 b 3 Q 7 U 2 V j d G l v b j E v R m 9 y b X V s Y W l y Z V 9 F d m F s d X R p b 2 5 f U 2 l 0 Z X N f U 0 k g K D M p L 0 N o Y W 5 n Z W Q g V H l w Z S 5 7 R j E u U X V l b G x l c y B z b 2 5 0 I G x l c y B w c m l u Y 2 l w Y W x l c y B z b 3 V y Y 2 V z I G T i g J l h c H B y b 3 Z p c 2 l v b m 5 l b W V u d C B l b i B l Y X U g Z G F u c y B s Z S B z a X R l I C 8 g d m l s b G F n Z S A / L 1 B 1 a X Q g d H J h Z G l 0 a W 9 u b m V s I C 8 g w 6 A g Y 2 l l b C B v d X Z l c n Q s M T U 1 f S Z x d W 9 0 O y w m c X V v d D t T Z W N 0 a W 9 u M S 9 G b 3 J t d W x h a X J l X 0 V 2 Y W x 1 d G l v b l 9 T a X R l c 1 9 T S S A o M y k v Q 2 h h b m d l Z C B U e X B l L n t G M S 5 R d W V s b G V z I H N v b n Q g b G V z I H B y a W 5 j a X B h b G V z I H N v d X J j Z X M g Z O K A m W F w c H J v d m l z a W 9 u b m V t Z W 5 0 I G V u I G V h d S B k Y W 5 z I G x l I H N p d G U g L y B 2 a W x s Y W d l I D 8 v V m V u Z G V 1 c i B k 4 o C Z Z W F 1 L D E 1 N n 0 m c X V v d D s s J n F 1 b 3 Q 7 U 2 V j d G l v b j E v R m 9 y b X V s Y W l y Z V 9 F d m F s d X R p b 2 5 f U 2 l 0 Z X N f U 0 k g K D M p L 0 N o Y W 5 n Z W Q g V H l w Z S 5 7 T m 9 t Y n J l I G R l I F B 1 a X R z I H R y Y W R p d G l v b m 5 l b C B G T 0 5 D V E l P T k 5 F T F M s M T U 3 f S Z x d W 9 0 O y w m c X V v d D t T Z W N 0 a W 9 u M S 9 G b 3 J t d W x h a X J l X 0 V 2 Y W x 1 d G l v b l 9 T a X R l c 1 9 T S S A o M y k v Q 2 h h b m d l Z C B U e X B l L n t O b 2 1 i c m U g Z G U g U H V p d H M g d H J h Z G l 0 a W 9 u b m V s I E 5 P T i B G T 0 5 D V E l P T k 5 F T F M s M T U 4 f S Z x d W 9 0 O y w m c X V v d D t T Z W N 0 a W 9 u M S 9 G b 3 J t d W x h a X J l X 0 V 2 Y W x 1 d G l v b l 9 T a X R l c 1 9 T S S A o M y k v Q 2 h h b m d l Z C B U e X B l L n t O b 2 1 i c m U g Z G U g R m 9 y Y W d l I M O g I H B v b X B l I G 1 h b n V l b G x l I E Z P T k N U S U 9 O T k V M U y w x N T l 9 J n F 1 b 3 Q 7 L C Z x d W 9 0 O 1 N l Y 3 R p b 2 4 x L 0 Z v c m 1 1 b G F p c m V f R X Z h b H V 0 a W 9 u X 1 N p d G V z X 1 N J I C g z K S 9 D a G F u Z 2 V k I F R 5 c G U u e 0 5 v b W J y Z S B k Z S B G b 3 J h Z 2 U g w 6 A g c G 9 t c G U g b W F u d W V s b G U g T k 9 O I E Z P T k N U S U 9 O T k V M U y w x N j B 9 J n F 1 b 3 Q 7 L C Z x d W 9 0 O 1 N l Y 3 R p b 2 4 x L 0 Z v c m 1 1 b G F p c m V f R X Z h b H V 0 a W 9 u X 1 N p d G V z X 1 N J I C g z K S 9 D a G F u Z 2 V k I F R 5 c G U u e 0 5 v b W J y Z S B k Z S B Q d W l 0 c y B h b c O p b G l v c s O p I E Z P T k N U S U 9 O T k V M U y w x N j F 9 J n F 1 b 3 Q 7 L C Z x d W 9 0 O 1 N l Y 3 R p b 2 4 x L 0 Z v c m 1 1 b G F p c m V f R X Z h b H V 0 a W 9 u X 1 N p d G V z X 1 N J I C g z K S 9 D a G F u Z 2 V k I F R 5 c G U u e 0 5 v b W J y Z S B k Z S B Q d W l 0 I G F t w 6 l s a W 9 y w 6 k g T k 9 O I E Z P T k N U S U 9 O T k V M U y w x N j J 9 J n F 1 b 3 Q 7 L C Z x d W 9 0 O 1 N l Y 3 R p b 2 4 x L 0 Z v c m 1 1 b G F p c m V f R X Z h b H V 0 a W 9 u X 1 N p d G V z X 1 N J I C g z K S 9 D a G F u Z 2 V k I F R 5 c G U u e 0 5 v b W J y Z S B k Z S B C b G F k Z G V y I E Z P T k N U S U 9 O T k V M U y w x N j N 9 J n F 1 b 3 Q 7 L C Z x d W 9 0 O 1 N l Y 3 R p b 2 4 x L 0 Z v c m 1 1 b G F p c m V f R X Z h b H V 0 a W 9 u X 1 N p d G V z X 1 N J I C g z K S 9 D a G F u Z 2 V k I F R 5 c G U u e 0 5 v b W J y Z S B k Z S B C b G F k Z G V y I E 5 P T i B G T 0 5 D V E l P T k 5 F T F M s M T Y 0 f S Z x d W 9 0 O y w m c X V v d D t T Z W N 0 a W 9 u M S 9 G b 3 J t d W x h a X J l X 0 V 2 Y W x 1 d G l v b l 9 T a X R l c 1 9 T S S A o M y k v Q 2 h h b m d l Z C B U e X B l L n t O b 2 1 i c m U g O i B F Y X U g Z G U g c 3 V y Z m F j Z S A o d 2 F k a S w g b G F j L C B y a X Z p w 6 h y Z S w g Z X R j L i k g R k 9 O Q 1 R J T 0 5 O R U x T L D E 2 N X 0 m c X V v d D s s J n F 1 b 3 Q 7 U 2 V j d G l v b j E v R m 9 y b X V s Y W l y Z V 9 F d m F s d X R p b 2 5 f U 2 l 0 Z X N f U 0 k g K D M p L 0 N o Y W 5 n Z W Q g V H l w Z S 5 7 T m 9 t Y n J l O i B F Y X U g Z G U g c 3 V y Z m F j Z S A o d 2 F k a S w g b G F j L C B y a X Z p w 6 h y Z S w g Z X R j L i k g T k 9 O I E Z P T k N U S U 9 O T k V M U y w x N j Z 9 J n F 1 b 3 Q 7 L C Z x d W 9 0 O 1 N l Y 3 R p b 2 4 x L 0 Z v c m 1 1 b G F p c m V f R X Z h b H V 0 a W 9 u X 1 N p d G V z X 1 N J I C g z K S 9 D a G F u Z 2 V k I F R 5 c G U u e 0 5 v b W J y Z S B k Z S B W Z W 5 k Z X V y I G T i g J l l Y X U g R k 9 O Q 1 R J T 0 5 O R U x T L D E 2 N 3 0 m c X V v d D s s J n F 1 b 3 Q 7 U 2 V j d G l v b j E v R m 9 y b X V s Y W l y Z V 9 F d m F s d X R p b 2 5 f U 2 l 0 Z X N f U 0 k g K D M p L 0 N o Y W 5 n Z W Q g V H l w Z S 5 7 T m 9 t Y n J l I G R l I F Z l b m R l d X I g Z O K A m W V h d S B O T 0 4 g R k 9 O Q 1 R J T 0 5 O R U x T L D E 2 O H 0 m c X V v d D s s J n F 1 b 3 Q 7 U 2 V j d G l v b j E v R m 9 y b X V s Y W l y Z V 9 F d m F s d X R p b 2 5 f U 2 l 0 Z X N f U 0 k g K D M p L 0 N o Y W 5 n Z W Q g V H l w Z S 5 7 T m 9 t Y n J l I G R l I E N h b W l v b i 1 D a X R l c m 5 l I E Z P T k N U S U 9 O T k V M U y w x N j l 9 J n F 1 b 3 Q 7 L C Z x d W 9 0 O 1 N l Y 3 R p b 2 4 x L 0 Z v c m 1 1 b G F p c m V f R X Z h b H V 0 a W 9 u X 1 N p d G V z X 1 N J I C g z K S 9 D a G F u Z 2 V k I F R 5 c G U u e 0 5 v b W J y Z S B k Z S B D Y W 1 p b 2 4 t Q 2 l 0 Z X J u Z S B O T 0 4 g R k 9 O Q 1 R J T 0 5 O R U x T L D E 3 M H 0 m c X V v d D s s J n F 1 b 3 Q 7 U 2 V j d G l v b j E v R m 9 y b X V s Y W l y Z V 9 F d m F s d X R p b 2 5 f U 2 l 0 Z X N f U 0 k g K D M p L 0 N o Y W 5 n Z W Q g V H l w Z S 5 7 T m 9 t Y n J l I D o g R W F 1 I G R 1 I H J v Y m l u Z X Q g R k 9 O Q 1 R J T 0 5 O R U x T L D E 3 M X 0 m c X V v d D s s J n F 1 b 3 Q 7 U 2 V j d G l v b j E v R m 9 y b X V s Y W l y Z V 9 F d m F s d X R p b 2 5 f U 2 l 0 Z X N f U 0 k g K D M p L 0 N o Y W 5 n Z W Q g V H l w Z S 5 7 T m 9 t Y n J l I D o g R W F 1 I G R 1 I H J v Y m l u Z X Q g T k 9 O I E Z P T k N U S U 9 O T k V M U y w x N z J 9 J n F 1 b 3 Q 7 L C Z x d W 9 0 O 1 N l Y 3 R p b 2 4 x L 0 Z v c m 1 1 b G F p c m V f R X Z h b H V 0 a W 9 u X 1 N p d G V z X 1 N J I C g z K S 9 D a G F u Z 2 V k I F R 5 c G U u e 0 Y z L i B R d W V s b G U g Z X N 0 I G x h I G R p c 3 R h b m N l I H F 1 Z S B s Z X M g c G V y c 2 9 u b m V z I G T D q X B s Y W P D q W V z I H B h c m N v d X J l b n Q g c G 9 1 c i B h Y 2 P D q W R l c i D D o C B s Y S B z b 3 V y Y 2 U g Z O K A m W V h d S B s Y S B w b H V z I H B y b 2 N o Z S A / I C h t Y X J j a G U g w 6 A g c G l l Z C k s M T c z f S Z x d W 9 0 O y w m c X V v d D t T Z W N 0 a W 9 u M S 9 G b 3 J t d W x h a X J l X 0 V 2 Y W x 1 d G l v b l 9 T a X R l c 1 9 T S S A o M y k v Q 2 h h b m d l Z C B U e X B l L n t G L j Q u I F F 1 Z W x s Z S B l c 3 Q g b G U g Z M O p b G F p I G T i g J l h d H R l b n R l I G 1 v e W V u I H F 1 Z S B s Z X M g c G V y c 2 9 u b m V z I G T D q X B s Y W P D q W V z I G Z v b n Q g Y X U g b m l 2 Z W F 1 I G T i g J l 1 b m U g c 2 9 1 c m N l I G T i g J l l Y X U g Y X Z h b n Q g Z O K A m W F 2 b 2 l y I G R l I G z i g J l l Y X U g P y w x N z R 9 J n F 1 b 3 Q 7 L C Z x d W 9 0 O 1 N l Y 3 R p b 2 4 x L 0 Z v c m 1 1 b G F p c m V f R X Z h b H V 0 a W 9 u X 1 N p d G V z X 1 N J I C g z K S 9 D a G F u Z 2 V k I F R 5 c G U u e 0 Y 0 L i B R d W V s c y B z b 2 5 0 I G x l c y B w c m 9 i b M O o b W V z I G x p w 6 l z I M O g I G x h I H F 1 Y W x p d M O p I G R l I G z i g J l l Y X U g P y w x N z V 9 J n F 1 b 3 Q 7 L C Z x d W 9 0 O 1 N l Y 3 R p b 2 4 x L 0 Z v c m 1 1 b G F p c m V f R X Z h b H V 0 a W 9 u X 1 N p d G V z X 1 N J I C g z K S 9 D a G F u Z 2 V k I F R 5 c G U u e 0 Y 0 L i B R d W V s c y B z b 2 5 0 I G x l c y B w c m 9 i b M O o b W V z I G x p w 6 l z I M O g I G x h I H F 1 Y W x p d M O p I G R l I G z i g J l l Y X U g P y 9 B d W N 1 b i w x N z Z 9 J n F 1 b 3 Q 7 L C Z x d W 9 0 O 1 N l Y 3 R p b 2 4 x L 0 Z v c m 1 1 b G F p c m V f R X Z h b H V 0 a W 9 u X 1 N p d G V z X 1 N J I C g z K S 9 D a G F u Z 2 V k I F R 5 c G U u e 0 Y 0 L i B R d W V s c y B z b 2 5 0 I G x l c y B w c m 9 i b M O o b W V z I G x p w 6 l z I M O g I G x h I H F 1 Y W x p d M O p I G R l I G z i g J l l Y X U g P y 9 F Y X U g d H J v d W J s Z S A v I G J y d W 5 l L D E 3 N 3 0 m c X V v d D s s J n F 1 b 3 Q 7 U 2 V j d G l v b j E v R m 9 y b X V s Y W l y Z V 9 F d m F s d X R p b 2 5 f U 2 l 0 Z X N f U 0 k g K D M p L 0 N o Y W 5 n Z W Q g V H l w Z S 5 7 R j Q u I F F 1 Z W x z I H N v b n Q g b G V z I H B y b 2 J s w 6 h t Z X M g b G n D q X M g w 6 A g b G E g c X V h b G l 0 w 6 k g Z G U g b O K A m W V h d S A / L 0 d v w 7 t 0 L D E 3 O H 0 m c X V v d D s s J n F 1 b 3 Q 7 U 2 V j d G l v b j E v R m 9 y b X V s Y W l y Z V 9 F d m F s d X R p b 2 5 f U 2 l 0 Z X N f U 0 k g K D M p L 0 N o Y W 5 n Z W Q g V H l w Z S 5 7 R j Q u I F F 1 Z W x z I H N v b n Q g b G V z I H B y b 2 J s w 6 h t Z X M g b G n D q X M g w 6 A g b G E g c X V h b G l 0 w 6 k g Z G U g b O K A m W V h d S A / L 0 V h d S B u b 2 4 g c G 9 0 Y W J s Z S w x N z l 9 J n F 1 b 3 Q 7 L C Z x d W 9 0 O 1 N l Y 3 R p b 2 4 x L 0 Z v c m 1 1 b G F p c m V f R X Z h b H V 0 a W 9 u X 1 N p d G V z X 1 N J I C g z K S 9 D a G F u Z 2 V k I F R 5 c G U u e 0 Y 0 L i B R d W V s c y B z b 2 5 0 I G x l c y B w c m 9 i b M O o b W V z I G x p w 6 l z I M O g I G x h I H F 1 Y W x p d M O p I G R l I G z i g J l l Y X U g P y 9 P Z G V 1 c i w x O D B 9 J n F 1 b 3 Q 7 L C Z x d W 9 0 O 1 N l Y 3 R p b 2 4 x L 0 Z v c m 1 1 b G F p c m V f R X Z h b H V 0 a W 9 u X 1 N p d G V z X 1 N J I C g z K S 9 D a G F u Z 2 V k I F R 5 c G U u e 0 Y 1 L i B R d W V s b G V z I H N v b n Q g b G V z I H R 5 c G V z I G R l I G x h d H J p b m V z I G R p c 3 B v b m l i b G V z I H N 1 c i B j Z S B s a W V 1 I G R l I G T D q X B s Y W N l b W V u d C A / L D E 4 M X 0 m c X V v d D s s J n F 1 b 3 Q 7 U 2 V j d G l v b j E v R m 9 y b X V s Y W l y Z V 9 F d m F s d X R p b 2 5 f U 2 l 0 Z X N f U 0 k g K D M p L 0 N o Y W 5 n Z W Q g V H l w Z S 5 7 R j U u I F F 1 Z W x s Z X M g c 2 9 u d C B s Z X M g d H l w Z X M g Z G U g b G F 0 c m l u Z X M g Z G l z c G 9 u a W J s Z X M g c 3 V y I G N l I G x p Z X U g Z G U g Z M O p c G x h Y 2 V t Z W 5 0 I D 8 v T G F 0 c m l u Z X M g Y 2 9 s b G V j d G l 2 Z X M g K G x l c y B s Y X R y a W 5 l c y B z b 2 5 0 I H V 0 a W x p c 8 O p Z X M g c G F y I H B s d X N p Z X V y c y B t w 6 l u Y W d l c y D D o C B s Y S B m b 2 l z K S w x O D J 9 J n F 1 b 3 Q 7 L C Z x d W 9 0 O 1 N l Y 3 R p b 2 4 x L 0 Z v c m 1 1 b G F p c m V f R X Z h b H V 0 a W 9 u X 1 N p d G V z X 1 N J I C g z K S 9 D a G F u Z 2 V k I F R 5 c G U u e 0 Y 1 L i B R d W V s b G V z I H N v b n Q g b G V z I H R 5 c G V z I G R l I G x h d H J p b m V z I G R p c 3 B v b m l i b G V z I H N 1 c i B j Z S B s a W V 1 I G R l I G T D q X B s Y W N l b W V u d C A / L 0 x h d H J p b m V z I H B y a X b D q W V z I C h j 4 o C Z Z X N 0 I M O g I G R p c m U g d W 5 l I G x h d H J p b m U g c G F y I G 3 D q W 5 h Z 2 U p L D E 4 M 3 0 m c X V v d D s s J n F 1 b 3 Q 7 U 2 V j d G l v b j E v R m 9 y b X V s Y W l y Z V 9 F d m F s d X R p b 2 5 f U 2 l 0 Z X N f U 0 k g K D M p L 0 N o Y W 5 n Z W Q g V H l w Z S 5 7 R j U u I F F 1 Z W x s Z X M g c 2 9 u d C B s Z X M g d H l w Z X M g Z G U g b G F 0 c m l u Z X M g Z G l z c G 9 u a W J s Z X M g c 3 V y I G N l I G x p Z X U g Z G U g Z M O p c G x h Y 2 V t Z W 5 0 I D 8 v R M O p Z s O p Y 2 F 0 a W 9 u I M O g I G z i g J l h a X I g b G l i c m U g b 3 U g Z G F u c y B s Y S B u Y X R 1 c m U s M T g 0 f S Z x d W 9 0 O y w m c X V v d D t T Z W N 0 a W 9 u M S 9 G b 3 J t d W x h a X J l X 0 V 2 Y W x 1 d G l v b l 9 T a X R l c 1 9 T S S A o M y k v Q 2 h h b m d l Z C B U e X B l L n t G N W I x L i B D b 2 1 i a W V u I H k g Y S 1 0 L W l s I G R l I G x h d H J p b m V z I G N v b G x l Y 3 R p d m V z P y w x O D V 9 J n F 1 b 3 Q 7 L C Z x d W 9 0 O 1 N l Y 3 R p b 2 4 x L 0 Z v c m 1 1 b G F p c m V f R X Z h b H V 0 a W 9 u X 1 N p d G V z X 1 N J I C g z K S 9 D a G F u Z 2 V k I F R 5 c G U u e 0 Y 1 Y j I u I E N v b W J p Z W 4 g e S B h L X Q t a W w g Z G U g b G F 0 c m l u Z X M g c H J p d s O p Z X M / L D E 4 N n 0 m c X V v d D s s J n F 1 b 3 Q 7 U 2 V j d G l v b j E v R m 9 y b X V s Y W l y Z V 9 F d m F s d X R p b 2 5 f U 2 l 0 Z X N f U 0 k g K D M p L 0 N o Y W 5 n Z W Q g V H l w Z S 5 7 R j c u I F F 1 Z W w g Z X N 0 I G z i g J n D q X R h d C B k Z S B s Y S B t Y W p v c m l 0 w 6 k g Z G V z I G x h d H J p b m V z I D 8 s M T g 3 f S Z x d W 9 0 O y w m c X V v d D t T Z W N 0 a W 9 u M S 9 G b 3 J t d W x h a X J l X 0 V 2 Y W x 1 d G l v b l 9 T a X R l c 1 9 T S S A o M y k v Q 2 h h b m d l Z C B U e X B l L n t G O C 4 g R X N 0 L W N l I H F 1 Z S B s Z X M g b G F 0 c m l u Z X M g c 2 9 u d C B z w 6 l w Y X L D q W V z I H B v d X I g b G V z I G h v b W 1 l c y B l d C B m Z W 1 t Z X M g P y w x O D h 9 J n F 1 b 3 Q 7 L C Z x d W 9 0 O 1 N l Y 3 R p b 2 4 x L 0 Z v c m 1 1 b G F p c m V f R X Z h b H V 0 a W 9 u X 1 N p d G V z X 1 N J I C g z K S 9 D a G F u Z 2 V k I F R 5 c G U u e 0 Y 5 L i B R d W V s b G U g Z X N 0 I G x h I G R p c 3 R h b m N l I G V u d H J l I G x l c y B s Y X R y a W 5 l c y B l d C B s Z X M g c G 9 p b n R z I G T i g J l l Y X U g P y w x O D l 9 J n F 1 b 3 Q 7 L C Z x d W 9 0 O 1 N l Y 3 R p b 2 4 x L 0 Z v c m 1 1 b G F p c m V f R X Z h b H V 0 a W 9 u X 1 N p d G V z X 1 N J I C g z K S 9 D a G F u Z 2 V k I F R 5 c G U u e 0 Y x M C 4 g U X V l b G x l c y B z b 2 5 0 I G x l c y B 0 e X B l c y B k Z S B k b 3 V j a G V z I G R p c 3 B v b m l i b G V z I H N 1 c i B j Z S B s a W V 1 I G R l I G T D q X B s Y W N l b W V u d C A / L D E 5 M H 0 m c X V v d D s s J n F 1 b 3 Q 7 U 2 V j d G l v b j E v R m 9 y b X V s Y W l y Z V 9 F d m F s d X R p b 2 5 f U 2 l 0 Z X N f U 0 k g K D M p L 0 N o Y W 5 n Z W Q g V H l w Z S 5 7 R j E w L i B R d W V s b G V z I H N v b n Q g b G V z I H R 5 c G V z I G R l I G R v d W N o Z X M g Z G l z c G 9 u a W J s Z X M g c 3 V y I G N l I G x p Z X U g Z G U g Z M O p c G x h Y 2 V t Z W 5 0 I D 8 v Q 2 9 s b G V j d G l 2 Z X M g K H V 0 a W x p c 8 O p Z X M g c G F y I H B s d X N p Z X V y c y B t w 6 l u Y W d l c y D D o C B s Y S B m b 2 l z K S w x O T F 9 J n F 1 b 3 Q 7 L C Z x d W 9 0 O 1 N l Y 3 R p b 2 4 x L 0 Z v c m 1 1 b G F p c m V f R X Z h b H V 0 a W 9 u X 1 N p d G V z X 1 N J I C g z K S 9 D a G F u Z 2 V k I F R 5 c G U u e 0 Y x M C 4 g U X V l b G x l c y B z b 2 5 0 I G x l c y B 0 e X B l c y B k Z S B k b 3 V j a G V z I G R p c 3 B v b m l i b G V z I H N 1 c i B j Z S B s a W V 1 I G R l I G T D q X B s Y W N l b W V u d C A / L 1 B y a X b D q W V z I C h w Y X I g b c O p b m F n Z S k s M T k y f S Z x d W 9 0 O y w m c X V v d D t T Z W N 0 a W 9 u M S 9 G b 3 J t d W x h a X J l X 0 V 2 Y W x 1 d G l v b l 9 T a X R l c 1 9 T S S A o M y k v Q 2 h h b m d l Z C B U e X B l L n t G M T B h L i B O b 2 1 i c m U g Z G U g Z G 9 1 Y 2 h l c y B j b 2 x s Z W N 0 a X Z l c y B k Y W 5 z I G x l I H N p d G U g L y B 2 a W x s Y W d l I D 8 s M T k z f S Z x d W 9 0 O y w m c X V v d D t T Z W N 0 a W 9 u M S 9 G b 3 J t d W x h a X J l X 0 V 2 Y W x 1 d G l v b l 9 T a X R l c 1 9 T S S A o M y k v Q 2 h h b m d l Z C B U e X B l L n t G M T B i L i B O b 2 1 i c m U g Z G U g Z G 9 1 Y 2 h l c y B w c m l 2 w 6 l l c y B k Y W 5 z I G x l I H N p d G U g L y B 2 a W x s Y W d l I D 8 s M T k 0 f S Z x d W 9 0 O y w m c X V v d D t T Z W N 0 a W 9 u M S 9 G b 3 J t d W x h a X J l X 0 V 2 Y W x 1 d G l v b l 9 T a X R l c 1 9 T S S A o M y k v Q 2 h h b m d l Z C B U e X B l L n t G M T E u I E x l c y B l b m Z h b n R z L C B m Z W 1 t Z X M g Z X Q g c G V y c 2 9 u b m V z I H Z 1 b G 7 D q X J h Y m x l c y B w Z X V 2 Z W 5 0 L W l s c y B h Y 2 P D q W R l c i B h d X g g b G F 0 c m l u Z X M s I H B v a W 5 0 c y B k 4 o C Z Z W F 1 L C B h a X J l I G R l I G T D q W b D q W N h d G l v b i B z Y W 5 z I H J p c 3 F 1 Z S B w Y X J 0 a W N 1 b G l l c j 8 s M T k 1 f S Z x d W 9 0 O y w m c X V v d D t T Z W N 0 a W 9 u M S 9 G b 3 J t d W x h a X J l X 0 V 2 Y W x 1 d G l v b l 9 T a X R l c 1 9 T S S A o M y k v Q 2 h h b m d l Z C B U e X B l L n t G M T I u I F N p I G z i g J l h Y 2 P D q H M g Z X N 0 I H J p c 3 F 1 w 6 k s I H F 1 Z W x z I H N v b n Q g b G V z I H J p c 3 F 1 Z X M g c H J p b m N p c G F 1 e C A / L D E 5 N n 0 m c X V v d D s s J n F 1 b 3 Q 7 U 2 V j d G l v b j E v R m 9 y b X V s Y W l y Z V 9 F d m F s d X R p b 2 5 f U 2 l 0 Z X N f U 0 k g K D M p L 0 N o Y W 5 n Z W Q g V H l w Z S 5 7 R j E y L i B T a S B s 4 o C Z Y W N j w 6 h z I G V z d C B y a X N x d c O p L C B x d W V s c y B z b 2 5 0 I G x l c y B y a X N x d W V z I H B y a W 5 j a X B h d X g g P y 9 B Z 3 J l c 3 N p b 2 4 g c G h 5 c 2 l x d W U s M T k 3 f S Z x d W 9 0 O y w m c X V v d D t T Z W N 0 a W 9 u M S 9 G b 3 J t d W x h a X J l X 0 V 2 Y W x 1 d G l v b l 9 T a X R l c 1 9 T S S A o M y k v Q 2 h h b m d l Z C B U e X B l L n t G M T I u I F N p I G z i g J l h Y 2 P D q H M g Z X N 0 I H J p c 3 F 1 w 6 k s I H F 1 Z W x z I H N v b n Q g b G V z I H J p c 3 F 1 Z X M g c H J p b m N p c G F 1 e C A / L 0 F y c m V z d G F 0 a W 9 u c y 9 k w 6 l 0 Z W 5 0 a W 9 u c y w x O T h 9 J n F 1 b 3 Q 7 L C Z x d W 9 0 O 1 N l Y 3 R p b 2 4 x L 0 Z v c m 1 1 b G F p c m V f R X Z h b H V 0 a W 9 u X 1 N p d G V z X 1 N J I C g z K S 9 D a G F u Z 2 V k I F R 5 c G U u e 0 Y x M i 4 g U 2 k g b O K A m W F j Y 8 O o c y B l c 3 Q g c m l z c X X D q S w g c X V l b H M g c 2 9 u d C B s Z X M g c m l z c X V l c y B w c m l u Y 2 l w Y X V 4 I D 8 v Q X V 0 c m U s I H B y w 6 l j a X N l e i w x O T l 9 J n F 1 b 3 Q 7 L C Z x d W 9 0 O 1 N l Y 3 R p b 2 4 x L 0 Z v c m 1 1 b G F p c m V f R X Z h b H V 0 a W 9 u X 1 N p d G V z X 1 N J I C g z K S 9 D a G F u Z 2 V k I F R 5 c G U u e 0 Y x M i 4 g U 2 k g b O K A m W F j Y 8 O o c y B l c 3 Q g c m l z c X X D q S w g c X V l b H M g c 2 9 u d C B s Z X M g c m l z c X V l c y B w c m l u Y 2 l w Y X V 4 I D 8 v R W 5 s w 6 h 2 Z W 1 l b n R z L D I w M H 0 m c X V v d D s s J n F 1 b 3 Q 7 U 2 V j d G l v b j E v R m 9 y b X V s Y W l y Z V 9 F d m F s d X R p b 2 5 f U 2 l 0 Z X N f U 0 k g K D M p L 0 N o Y W 5 n Z W Q g V H l w Z S 5 7 R j E y L i B T a S B s 4 o C Z Y W N j w 6 h z I G V z d C B y a X N x d c O p L C B x d W V s c y B z b 2 5 0 I G x l c y B y a X N x d W V z I H B y a W 5 j a X B h d X g g P y 9 I Y X J j w 6 h s Z W 1 l b n Q g b 3 U g Z G l z Y 3 J p b W l u Y X R p b 2 4 s M j A x f S Z x d W 9 0 O y w m c X V v d D t T Z W N 0 a W 9 u M S 9 G b 3 J t d W x h a X J l X 0 V 2 Y W x 1 d G l v b l 9 T a X R l c 1 9 T S S A o M y k v Q 2 h h b m d l Z C B U e X B l L n t G M T I u I F N p I G z i g J l h Y 2 P D q H M g Z X N 0 I H J p c 3 F 1 w 6 k s I H F 1 Z W x z I H N v b n Q g b G V z I H J p c 3 F 1 Z X M g c H J p b m N p c G F 1 e C A / L 1 Z p b 2 x l b m N l I H N l e H V l b G x l L D I w M n 0 m c X V v d D s s J n F 1 b 3 Q 7 U 2 V j d G l v b j E v R m 9 y b X V s Y W l y Z V 9 F d m F s d X R p b 2 5 f U 2 l 0 Z X N f U 0 k g K D M p L 0 N o Y W 5 n Z W Q g V H l w Z S 5 7 R j E y Y i 4 g U H J l Y 2 l z Z X o g Y X V 0 c m U g c m l z c X V l L D I w M 3 0 m c X V v d D s s J n F 1 b 3 Q 7 U 2 V j d G l v b j E v R m 9 y b X V s Y W l y Z V 9 F d m F s d X R p b 2 5 f U 2 l 0 Z X N f U 0 k g K D M p L 0 N o Y W 5 n Z W Q g V H l w Z S 5 7 R z E u R X N 0 L W N l I H F 1 Z S B s Z X M g Z W 5 m Y W 5 0 c y B k Z S B t w 6 l u Y W d l c y B k w 6 l w b G F j w 6 l z I G Z y w 6 l x d W V u d G V u d C B 1 b m U g w 6 l j b 2 x l I D 8 s M j A 0 f S Z x d W 9 0 O y w m c X V v d D t T Z W N 0 a W 9 u M S 9 G b 3 J t d W x h a X J l X 0 V 2 Y W x 1 d G l v b l 9 T a X R l c 1 9 T S S A o M y k v Q 2 h h b m d l Z C B U e X B l L n t H M i 5 Q b 3 V y c X V v a S B U T 1 V T I E x F U y B F T k Z B T l R T I G 5 l I G Z y w 6 l x d W V u d G V u d C B w Y X M g Z F x 1 M D A y N 8 O p Y 2 9 s Z S A / L D I w N X 0 m c X V v d D s s J n F 1 b 3 Q 7 U 2 V j d G l v b j E v R m 9 y b X V s Y W l y Z V 9 F d m F s d X R p b 2 5 f U 2 l 0 Z X N f U 0 k g K D M p L 0 N o Y W 5 n Z W Q g V H l w Z S 5 7 R z J i L i B Q c s O p Y 2 l z Z X I g Y X V 0 c m U g c m F p c 2 9 u L D I w N n 0 m c X V v d D s s J n F 1 b 3 Q 7 U 2 V j d G l v b j E v R m 9 y b X V s Y W l y Z V 9 F d m F s d X R p b 2 5 f U 2 l 0 Z X N f U 0 k g K D M p L 0 N o Y W 5 n Z W Q g V H l w Z S 5 7 R z N h L i B R d W V s I G V z d C B s Z S B u b 2 0 g Z G U g b F x 1 M D A y N 8 O p Y 2 9 s Z S w y M D d 9 J n F 1 b 3 Q 7 L C Z x d W 9 0 O 1 N l Y 3 R p b 2 4 x L 0 Z v c m 1 1 b G F p c m V f R X Z h b H V 0 a W 9 u X 1 N p d G V z X 1 N J I C g z K S 9 D a G F u Z 2 V k I F R 5 c G U u e 0 c z Y i 4 g R G F u c y B x d W V s I H Z p b G x h Z 2 U v d m l s b G U v c 2 l 0 Z S B z Z S B 0 c m 9 1 d m U g b F x 1 M D A y N 8 O p Y 2 9 s Z T 8 s M j A 4 f S Z x d W 9 0 O y w m c X V v d D t T Z W N 0 a W 9 u M S 9 G b 3 J t d W x h a X J l X 0 V 2 Y W x 1 d G l v b l 9 T a X R l c 1 9 T S S A o M y k v Q 2 h h b m d l Z C B U e X B l L n t H M S 4 0 L i B R d W V s b G U g Z X N 0 I G x h I G R p c 3 R h b m N l I H B h c m N v d X J 1 Z S B w b 3 V y I H k g Y W N j w 6 l k Z X I g P y w y M D l 9 J n F 1 b 3 Q 7 L C Z x d W 9 0 O 1 N l Y 3 R p b 2 4 x L 0 Z v c m 1 1 b G F p c m V f R X Z h b H V 0 a W 9 u X 1 N p d G V z X 1 N J I C g z K S 9 D a G F u Z 2 V k I F R 5 c G U u e 0 g u I E l O R k 9 S T U F U S U 9 O U y B T V V I g T E V T I F N F U l Z J Q 0 V T I E R F I F N B T l R F I E R J U 1 B P T k l C T E V T I E R B T l M g T E U g U 0 l U R S A v I F Z J T E x B R 0 U s M j E w f S Z x d W 9 0 O y w m c X V v d D t T Z W N 0 a W 9 u M S 9 G b 3 J t d W x h a X J l X 0 V 2 Y W x 1 d G l v b l 9 T a X R l c 1 9 T S S A o M y k v Q 2 h h b m d l Z C B U e X B l L n t Z I G E g d C 1 p b C B k Z X M g c 2 V y d m l j Z X M g b c O p Z G l j Y X V 4 I G Z v b m N 0 a W 9 u b m V s c y B k a X N w b 2 5 p Y m x l c y B z d X I g Y 2 U g c 2 l 0 Z S A v I H Z p b G x h Z 2 U / L D I x M X 0 m c X V v d D s s J n F 1 b 3 Q 7 U 2 V j d G l v b j E v R m 9 y b X V s Y W l y Z V 9 F d m F s d X R p b 2 5 f U 2 l 0 Z X N f U 0 k g K D M p L 0 N o Y W 5 n Z W Q g V H l w Z S 5 7 S D E u I F N p I E 9 1 a S w g U X V l b H M g d H l w Z X M g Z G U g c 2 V y d m l j Z X M g b c O p Z G l j Y X V 4 I G Z v b m N 0 a W 9 u b m V s c y B z b 2 5 0 I G R p c 3 B v b m l i b G V z I H N 1 c i B j Z S B z a X R l I C 8 g d m l s b G F n Z T 8 s M j E y f S Z x d W 9 0 O y w m c X V v d D t T Z W N 0 a W 9 u M S 9 G b 3 J t d W x h a X J l X 0 V 2 Y W x 1 d G l v b l 9 T a X R l c 1 9 T S S A o M y k v Q 2 h h b m d l Z C B U e X B l L n t I M S 4 g U 2 k g T 3 V p L C B R d W V s c y B 0 e X B l c y B k Z S B z Z X J 2 a W N l c y B t w 6 l k a W N h d X g g Z m 9 u Y 3 R p b 2 5 u Z W x z I H N v b n Q g Z G l z c G 9 u a W J s Z X M g c 3 V y I G N l I H N p d G U g L y B 2 a W x s Y W d l P y 9 D Z W 5 0 c m U g Z G U g c 2 F u d M O p L D I x M 3 0 m c X V v d D s s J n F 1 b 3 Q 7 U 2 V j d G l v b j E v R m 9 y b X V s Y W l y Z V 9 F d m F s d X R p b 2 5 f U 2 l 0 Z X N f U 0 k g K D M p L 0 N o Y W 5 n Z W Q g V H l w Z S 5 7 S D E u I F N p I E 9 1 a S w g U X V l b H M g d H l w Z X M g Z G U g c 2 V y d m l j Z X M g b c O p Z G l j Y X V 4 I G Z v b m N 0 a W 9 u b m V s c y B z b 2 5 0 I G R p c 3 B v b m l i b G V z I H N 1 c i B j Z S B z a X R l I C 8 g d m l s b G F n Z T 8 v Q 2 x p b m l x d W U g b W 9 i a W x l L D I x N H 0 m c X V v d D s s J n F 1 b 3 Q 7 U 2 V j d G l v b j E v R m 9 y b X V s Y W l y Z V 9 F d m F s d X R p b 2 5 f U 2 l 0 Z X N f U 0 k g K D M p L 0 N o Y W 5 n Z W Q g V H l w Z S 5 7 S D E u I F N p I E 9 1 a S w g U X V l b H M g d H l w Z X M g Z G U g c 2 V y d m l j Z X M g b c O p Z G l j Y X V 4 I G Z v b m N 0 a W 9 u b m V s c y B z b 2 5 0 I G R p c 3 B v b m l i b G V z I H N 1 c i B j Z S B z a X R l I C 8 g d m l s b G F n Z T 8 v Q 2 x p b m l x d W U g c H J p d s O p Z S w y M T V 9 J n F 1 b 3 Q 7 L C Z x d W 9 0 O 1 N l Y 3 R p b 2 4 x L 0 Z v c m 1 1 b G F p c m V f R X Z h b H V 0 a W 9 u X 1 N p d G V z X 1 N J I C g z K S 9 D a G F u Z 2 V k I F R 5 c G U u e 0 g x L i B T a S B P d W k s I F F 1 Z W x z I H R 5 c G V z I G R l I H N l c n Z p Y 2 V z I G 3 D q W R p Y 2 F 1 e C B m b 2 5 j d G l v b m 5 l b H M g c 2 9 u d C B k a X N w b 2 5 p Y m x l c y B z d X I g Y 2 U g c 2 l 0 Z S A v I H Z p b G x h Z 2 U / L 0 j D t H B p d G F s L D I x N n 0 m c X V v d D s s J n F 1 b 3 Q 7 U 2 V j d G l v b j E v R m 9 y b X V s Y W l y Z V 9 F d m F s d X R p b 2 5 f U 2 l 0 Z X N f U 0 k g K D M p L 0 N o Y W 5 n Z W Q g V H l w Z S 5 7 S D E u I F N p I E 9 1 a S w g U X V l b H M g d H l w Z X M g Z G U g c 2 V y d m l j Z X M g b c O p Z G l j Y X V 4 I G Z v b m N 0 a W 9 u b m V s c y B z b 2 5 0 I G R p c 3 B v b m l i b G V z I H N 1 c i B j Z S B z a X R l I C 8 g d m l s b G F n Z T 8 v Q X V 0 c m U s I H N w w 6 l j a W Z p Z X o g O i B f X 1 9 f X 1 9 f X 1 9 f X 1 9 f X y w y M T d 9 J n F 1 b 3 Q 7 L C Z x d W 9 0 O 1 N l Y 3 R p b 2 4 x L 0 Z v c m 1 1 b G F p c m V f R X Z h b H V 0 a W 9 u X 1 N p d G V z X 1 N J I C g z K S 9 D a G F u Z 2 V k I F R 5 c G U u e 0 g x L i B Q c s O p Y 2 l z Z X I g Y X V 0 c m U g d H l w Z S B k Z S B z Z X J 2 a W N l I G 3 D q W R p Y 2 F s L D I x O H 0 m c X V v d D s s J n F 1 b 3 Q 7 U 2 V j d G l v b j E v R m 9 y b X V s Y W l y Z V 9 F d m F s d X R p b 2 5 f U 2 l 0 Z X N f U 0 k g K D M p L 0 N o Y W 5 n Z W Q g V H l w Z S 5 7 S D I u I E N l c y B z Z X J 2 a W N l c y B z b 2 5 0 L W l s c y B k a X N w b 2 5 p Y m x l c y B z d X I g b G U g c 2 l 0 Z S B v d S B l b i B k Z W h v c n M g Z H U g c 2 l 0 Z S A v I H Z p b G x h Z 2 U g P y w y M T l 9 J n F 1 b 3 Q 7 L C Z x d W 9 0 O 1 N l Y 3 R p b 2 4 x L 0 Z v c m 1 1 b G F p c m V f R X Z h b H V 0 a W 9 u X 1 N p d G V z X 1 N J I C g z K S 9 D a G F u Z 2 V k I F R 5 c G U u e 0 g z L l F 1 Z W x s Z S B l c 3 Q g b G E g Z G l z d G F u Y 2 U g c X V l I G x l c y B w Z X J z b 2 5 u Z X M g Z M O p c G x h Y 8 O p Z X M g c G F y Y 2 9 1 c m V u d C B w b 3 V y I G F j Y 8 O p Z G V y I G F 1 e C B z Z X J 2 a W N l c y B t w 6 l k a W N h d X g g P y A o b W F y Y 2 h l I M O g I H B p Z W Q p L D I y M H 0 m c X V v d D s s J n F 1 b 3 Q 7 U 2 V j d G l v b j E v R m 9 y b X V s Y W l y Z V 9 F d m F s d X R p b 2 5 f U 2 l 0 Z X N f U 0 k g K D M p L 0 N o Y W 5 n Z W Q g V H l w Z S 5 7 S D Q u I F F 1 Z W x s Z X M g c 2 9 u d C B s Z X M g M y B t Y W x h Z G l l c y B s Z X M g c G x 1 c y B y w 6 l w Y W 5 k d W V z I H N 1 c i B s Z S B z a X R l I C 8 g d m l s b G F n Z T 8 s M j I x f S Z x d W 9 0 O y w m c X V v d D t T Z W N 0 a W 9 u M S 9 G b 3 J t d W x h a X J l X 0 V 2 Y W x 1 d G l v b l 9 T a X R l c 1 9 T S S A o M y k v Q 2 h h b m d l Z C B U e X B l L n t I N C 4 g U X V l b G x l c y B z b 2 5 0 I G x l c y A z I G 1 h b G F k a W V z I G x l c y B w b H V z I H L D q X B h b m R 1 Z X M g c 3 V y I G x l I H N p d G U g L y B 2 a W x s Y W d l P y 9 E a W F y c m j D q W U s M j I y f S Z x d W 9 0 O y w m c X V v d D t T Z W N 0 a W 9 u M S 9 G b 3 J t d W x h a X J l X 0 V 2 Y W x 1 d G l v b l 9 T a X R l c 1 9 T S S A o M y k v Q 2 h h b m d l Z C B U e X B l L n t I N C 4 g U X V l b G x l c y B z b 2 5 0 I G x l c y A z I G 1 h b G F k a W V z I G x l c y B w b H V z I H L D q X B h b m R 1 Z X M g c 3 V y I G x l I H N p d G U g L y B 2 a W x s Y W d l P y 9 G a c O o d n J l L D I y M 3 0 m c X V v d D s s J n F 1 b 3 Q 7 U 2 V j d G l v b j E v R m 9 y b X V s Y W l y Z V 9 F d m F s d X R p b 2 5 f U 2 l 0 Z X N f U 0 k g K D M p L 0 N o Y W 5 n Z W Q g V H l w Z S 5 7 S D Q u I F F 1 Z W x s Z X M g c 2 9 u d C B s Z X M g M y B t Y W x h Z G l l c y B s Z X M g c G x 1 c y B y w 6 l w Y W 5 k d W V z I H N 1 c i B s Z S B z a X R l I C 8 g d m l s b G F n Z T 8 v S W 5 m Z W N 0 a W 9 u I G R l I H B s Y W l l L D I y N H 0 m c X V v d D s s J n F 1 b 3 Q 7 U 2 V j d G l v b j E v R m 9 y b X V s Y W l y Z V 9 F d m F s d X R p b 2 5 f U 2 l 0 Z X N f U 0 k g K D M p L 0 N o Y W 5 n Z W Q g V H l w Z S 5 7 S D Q u I F F 1 Z W x s Z X M g c 2 9 u d C B s Z X M g M y B t Y W x h Z G l l c y B s Z X M g c G x 1 c y B y w 6 l w Y W 5 k d W V z I H N 1 c i B s Z S B z a X R l I C 8 g d m l s b G F n Z T 8 v T W F s Y W R p Z S B k Z S B w Z W F 1 L D I y N X 0 m c X V v d D s s J n F 1 b 3 Q 7 U 2 V j d G l v b j E v R m 9 y b X V s Y W l y Z V 9 F d m F s d X R p b 2 5 f U 2 l 0 Z X N f U 0 k g K D M p L 0 N o Y W 5 n Z W Q g V H l w Z S 5 7 S D Q u I F F 1 Z W x s Z X M g c 2 9 u d C B s Z X M g M y B t Y W x h Z G l l c y B s Z X M g c G x 1 c y B y w 6 l w Y W 5 k d W V z I H N 1 c i B s Z S B z a X R l I C 8 g d m l s b G F n Z T 8 v T W F s b n V 0 c m l 0 a W 9 u L D I y N n 0 m c X V v d D s s J n F 1 b 3 Q 7 U 2 V j d G l v b j E v R m 9 y b X V s Y W l y Z V 9 F d m F s d X R p b 2 5 f U 2 l 0 Z X N f U 0 k g K D M p L 0 N o Y W 5 n Z W Q g V H l w Z S 5 7 S D Q u I F F 1 Z W x s Z X M g c 2 9 u d C B s Z X M g M y B t Y W x h Z G l l c y B s Z X M g c G x 1 c y B y w 6 l w Y W 5 k d W V z I H N 1 c i B s Z S B z a X R l I C 8 g d m l s b G F n Z T 8 v U G F s d W R p c 2 1 l L D I y N 3 0 m c X V v d D s s J n F 1 b 3 Q 7 U 2 V j d G l v b j E v R m 9 y b X V s Y W l y Z V 9 F d m F s d X R p b 2 5 f U 2 l 0 Z X N f U 0 k g K D M p L 0 N o Y W 5 n Z W Q g V H l w Z S 5 7 S D Q u I F F 1 Z W x s Z X M g c 2 9 u d C B s Z X M g M y B t Y W x h Z G l l c y B s Z X M g c G x 1 c y B y w 6 l w Y W 5 k d W V z I H N 1 c i B s Z S B z a X R l I C 8 g d m l s b G F n Z T 8 v V G 9 1 e C w y M j h 9 J n F 1 b 3 Q 7 L C Z x d W 9 0 O 1 N l Y 3 R p b 2 4 x L 0 Z v c m 1 1 b G F p c m V f R X Z h b H V 0 a W 9 u X 1 N p d G V z X 1 N J I C g z K S 9 D a G F u Z 2 V k I F R 5 c G U u e 0 g 0 L i B R d W V s b G V z I H N v b n Q g b G V z I D M g b W F s Y W R p Z X M g b G V z I H B s d X M g c s O p c G F u Z H V l c y B z d X I g b G U g c 2 l 0 Z S A v I H Z p b G x h Z 2 U / L 0 1 h d X g g Z G U g d M O q d G U s M j I 5 f S Z x d W 9 0 O y w m c X V v d D t T Z W N 0 a W 9 u M S 9 G b 3 J t d W x h a X J l X 0 V 2 Y W x 1 d G l v b l 9 T a X R l c 1 9 T S S A o M y k v Q 2 h h b m d l Z C B U e X B l L n t I N C 4 g U X V l b G x l c y B z b 2 5 0 I G x l c y A z I G 1 h b G F k a W V z I G x l c y B w b H V z I H L D q X B h b m R 1 Z X M g c 3 V y I G x l I H N p d G U g L y B 2 a W x s Y W d l P y 9 N Y X V 4 I G R l I H Z l b n R y Z S w y M z B 9 J n F 1 b 3 Q 7 L C Z x d W 9 0 O 1 N l Y 3 R p b 2 4 x L 0 Z v c m 1 1 b G F p c m V f R X Z h b H V 0 a W 9 u X 1 N p d G V z X 1 N J I C g z K S 9 D a G F u Z 2 V k I F R 5 c G U u e 0 g 0 L i B R d W V s b G V z I H N v b n Q g b G V z I D M g b W F s Y W R p Z X M g b G V z I H B s d X M g c s O p c G F u Z H V l c y B z d X I g b G U g c 2 l 0 Z S A v I H Z p b G x h Z 2 U / L 1 Z J S C 8 g U 2 l k Y S w y M z F 9 J n F 1 b 3 Q 7 L C Z x d W 9 0 O 1 N l Y 3 R p b 2 4 x L 0 Z v c m 1 1 b G F p c m V f R X Z h b H V 0 a W 9 u X 1 N p d G V z X 1 N J I C g z K S 9 D a G F u Z 2 V k I F R 5 c G U u e 0 g 0 L i B R d W V s b G V z I H N v b n Q g b G V z I D M g b W F s Y W R p Z X M g b G V z I H B s d X M g c s O p c G F u Z H V l c y B z d X I g b G U g c 2 l 0 Z S A v I H Z p b G x h Z 2 U / L 1 R y b 3 V i b G V z I H B z e W N o b 2 x v Z 2 l x d W V z I G x p w 6 l z I G F 1 I G N v b m Z s a X Q s M j M y f S Z x d W 9 0 O y w m c X V v d D t T Z W N 0 a W 9 u M S 9 G b 3 J t d W x h a X J l X 0 V 2 Y W x 1 d G l v b l 9 T a X R l c 1 9 T S S A o M y k v Q 2 h h b m d l Z C B U e X B l L n t I N C 4 g U X V l b G x l c y B z b 2 5 0 I G x l c y A z I G 1 h b G F k a W V z I G x l c y B w b H V z I H L D q X B h b m R 1 Z X M g c 3 V y I G x l I H N p d G U g L y B 2 a W x s Y W d l P y 9 Q c m 9 i b M O o b W V z I G R l I H R l b n N p b 2 4 s M j M z f S Z x d W 9 0 O y w m c X V v d D t T Z W N 0 a W 9 u M S 9 G b 3 J t d W x h a X J l X 0 V 2 Y W x 1 d G l v b l 9 T a X R l c 1 9 T S S A o M y k v Q 2 h h b m d l Z C B U e X B l L n t I N C 4 g U X V l b G x l c y B z b 2 5 0 I G x l c y A z I G 1 h b G F k a W V z I G x l c y B w b H V z I H L D q X B h b m R 1 Z X M g c 3 V y I G x l I H N p d G U g L y B 2 a W x s Y W d l P y 9 B d X R y Z S A o c H L D q W N p c 2 V 6 K V 9 f X 1 9 f X 1 9 f X 1 9 f X 1 8 s M j M 0 f S Z x d W 9 0 O y w m c X V v d D t T Z W N 0 a W 9 u M S 9 G b 3 J t d W x h a X J l X 0 V 2 Y W x 1 d G l v b l 9 T a X R l c 1 9 T S S A o M y k v Q 2 h h b m d l Z C B U e X B l L n t I N C 4 g U X V l b G x l c y B z b 2 5 0 I G x l c y A z I G 1 h b G F k a W V z I G x l c y B w b H V z I H L D q X B h b m R 1 Z X M g c 3 V y I G x l I H N p d G U g L y B 2 a W x s Y W d l P y 9 B d W N 1 b m U s M j M 1 f S Z x d W 9 0 O y w m c X V v d D t T Z W N 0 a W 9 u M S 9 G b 3 J t d W x h a X J l X 0 V 2 Y W x 1 d G l v b l 9 T a X R l c 1 9 T S S A o M y k v Q 2 h h b m d l Z C B U e X B l L n t T c M O p Y 2 l m a W V 6 I G x l I G 5 v b S B k Z S B j Z X R 0 Z S B h d X R y Z S B t Y W x h Z G l l L D I z N n 0 m c X V v d D s s J n F 1 b 3 Q 7 U 2 V j d G l v b j E v R m 9 y b X V s Y W l y Z V 9 F d m F s d X R p b 2 5 f U 2 l 0 Z X N f U 0 k g K D M p L 0 N o Y W 5 n Z W Q g V H l w Z S 5 7 S S 4 g U 0 V D V V J J V E U g Q U x J T U V O V E F J U k U g R V Q g T U 9 Z R U 5 T I E R F I F N V Q l N J U 1 R B T k N F L D I z N 3 0 m c X V v d D s s J n F 1 b 3 Q 7 U 2 V j d G l v b j E v R m 9 y b X V s Y W l y Z V 9 F d m F s d X R p b 2 5 f U 2 l 0 Z X N f U 0 k g K D M p L 0 N o Y W 5 n Z W Q g V H l w Z S 5 7 S T E u U X V l b G x l c y B z b 2 5 0 I G x l c y B k Z X V 4 I H B y a W 5 j a X B h b G V z I H N v d X J j Z X M g Y W N 0 d W V s b G V z I G R l I G 5 v d X J y a X R 1 c m U g K E 1 h e G l t d W 0 g M i k / L D I z O H 0 m c X V v d D s s J n F 1 b 3 Q 7 U 2 V j d G l v b j E v R m 9 y b X V s Y W l y Z V 9 F d m F s d X R p b 2 5 f U 2 l 0 Z X N f U 0 k g K D M p L 0 N o Y W 5 n Z W Q g V H l w Z S 5 7 S T E u U X V l b G x l c y B z b 2 5 0 I G x l c y B k Z X V 4 I H B y a W 5 j a X B h b G V z I H N v d X J j Z X M g Y W N 0 d W V s b G V z I G R l I G 5 v d X J y a X R 1 c m U g K E 1 h e G l t d W 0 g M i k / L 0 F j a G F 0 I H N 1 c i B s Z S B t Y X J j a M O p L D I z O X 0 m c X V v d D s s J n F 1 b 3 Q 7 U 2 V j d G l v b j E v R m 9 y b X V s Y W l y Z V 9 F d m F s d X R p b 2 5 f U 2 l 0 Z X N f U 0 k g K D M p L 0 N o Y W 5 n Z W Q g V H l w Z S 5 7 S T E u U X V l b G x l c y B z b 2 5 0 I G x l c y B k Z X V 4 I H B y a W 5 j a X B h b G V z I H N v d X J j Z X M g Y W N 0 d W V s b G V z I G R l I G 5 v d X J y a X R 1 c m U g K E 1 h e G l t d W 0 g M i k / L 0 F 1 d H J l c y A 6 I H B y w 6 l j a X N l e i w y N D B 9 J n F 1 b 3 Q 7 L C Z x d W 9 0 O 1 N l Y 3 R p b 2 4 x L 0 Z v c m 1 1 b G F p c m V f R X Z h b H V 0 a W 9 u X 1 N p d G V z X 1 N J I C g z K S 9 D a G F u Z 2 V k I F R 5 c G U u e 0 k x L l F 1 Z W x s Z X M g c 2 9 u d C B s Z X M g Z G V 1 e C B w c m l u Y 2 l w Y W x l c y B z b 3 V y Y 2 V z I G F j d H V l b G x l c y B k Z S B u b 3 V y c m l 0 d X J l I C h N Y X h p b X V t I D I p P y 9 E b 2 4 g Z G V z I G N v b W 1 1 b m F 1 d M O p c y B o w 7 R 0 Z X M g Z X Q g d m 9 p c 2 l u Z X M s M j Q x f S Z x d W 9 0 O y w m c X V v d D t T Z W N 0 a W 9 u M S 9 G b 3 J t d W x h a X J l X 0 V 2 Y W x 1 d G l v b l 9 T a X R l c 1 9 T S S A o M y k v Q 2 h h b m d l Z C B U e X B l L n t J M S 5 R d W V s b G V z I H N v b n Q g b G V z I G R l d X g g c H J p b m N p c G F s Z X M g c 2 9 1 c m N l c y B h Y 3 R 1 Z W x s Z X M g Z G U g b m 9 1 c n J p d H V y Z S A o T W F 4 a W 1 1 b S A y K T 8 v Q X N z a X N 0 Y W 5 j Z S B o d W 1 h b m l 0 Y W l y Z S A o a W 5 j b H V h b n Q g Q 2 F z a C k s M j Q y f S Z x d W 9 0 O y w m c X V v d D t T Z W N 0 a W 9 u M S 9 G b 3 J t d W x h a X J l X 0 V 2 Y W x 1 d G l v b l 9 T a X R l c 1 9 T S S A o M y k v Q 2 h h b m d l Z C B U e X B l L n t J M S 5 R d W V s b G V z I H N v b n Q g b G V z I G R l d X g g c H J p b m N p c G F s Z X M g c 2 9 1 c m N l c y B h Y 3 R 1 Z W x s Z X M g Z G U g b m 9 1 c n J p d H V y Z S A o T W F 4 a W 1 1 b S A y K T 8 v R W 1 w c n V u d C w y N D N 9 J n F 1 b 3 Q 7 L C Z x d W 9 0 O 1 N l Y 3 R p b 2 4 x L 0 Z v c m 1 1 b G F p c m V f R X Z h b H V 0 a W 9 u X 1 N p d G V z X 1 N J I C g z K S 9 D a G F u Z 2 V k I F R 5 c G U u e 0 k x L l F 1 Z W x s Z X M g c 2 9 u d C B s Z X M g Z G V 1 e C B w c m l u Y 2 l w Y W x l c y B z b 3 V y Y 2 V z I G F j d H V l b G x l c y B k Z S B u b 3 V y c m l 0 d X J l I C h N Y X h p b X V t I D I p P y 9 Q c m 9 k d W N 0 a W 9 u I G R l I H N 1 Y n N p c 3 R h b m N l L D I 0 N H 0 m c X V v d D s s J n F 1 b 3 Q 7 U 2 V j d G l v b j E v R m 9 y b X V s Y W l y Z V 9 F d m F s d X R p b 2 5 f U 2 l 0 Z X N f U 0 k g K D M p L 0 N o Y W 5 n Z W Q g V H l w Z S 5 7 S T E u U X V l b G x l c y B z b 2 5 0 I G x l c y B k Z X V 4 I H B y a W 5 j a X B h b G V z I H N v d X J j Z X M g Y W N 0 d W V s b G V z I G R l I G 5 v d X J y a X R 1 c m U g K E 1 h e G l t d W 0 g M i k / L 1 R y b 2 M s M j Q 1 f S Z x d W 9 0 O y w m c X V v d D t T Z W N 0 a W 9 u M S 9 G b 3 J t d W x h a X J l X 0 V 2 Y W x 1 d G l v b l 9 T a X R l c 1 9 T S S A o M y k v Q 2 h h b m d l Z C B U e X B l L n t J M S 4 g Q X V 0 c m U s I H B y Z W N p c 2 V 6 L D I 0 N n 0 m c X V v d D s s J n F 1 b 3 Q 7 U 2 V j d G l v b j E v R m 9 y b X V s Y W l y Z V 9 F d m F s d X R p b 2 5 f U 2 l 0 Z X N f U 0 k g K D M p L 0 N o Y W 5 n Z W Q g V H l w Z S 5 7 S T I u I E V z d C 1 j Z S B x d W U g b G E g b W F q b 3 J p d M O p I G R l c y B w Z X J z b 2 5 u Z X M g Z M O p c G x h Y 8 O p Z X M g Y S B h Y 2 P D q H M g w 6 A g b G E g d G V y c m U g Y 3 V s d G l 2 Y W J s Z S A / L D I 0 N 3 0 m c X V v d D s s J n F 1 b 3 Q 7 U 2 V j d G l v b j E v R m 9 y b X V s Y W l y Z V 9 F d m F s d X R p b 2 5 f U 2 l 0 Z X N f U 0 k g K D M p L 0 N o Y W 5 n Z W Q g V H l w Z S 5 7 S T M u I E x l c y B w Z X J z b 2 5 u Z X M g Z H U g c 2 l 0 Z S A v I H Z p b G x h Z 2 U g b 2 5 0 L W V s b G V z I H V u I G F j Y 8 O o c y B w a H l z a X F 1 Z S B h d S B t Y X J j a M O p I D 8 s M j Q 4 f S Z x d W 9 0 O y w m c X V v d D t T Z W N 0 a W 9 u M S 9 G b 3 J t d W x h a X J l X 0 V 2 Y W x 1 d G l v b l 9 T a X R l c 1 9 T S S A o M y k v Q 2 h h b m d l Z C B U e X B l L n t J N G E u I F F 1 Z W w g Z X N 0 I G x l I G 5 v b S B k d S B t Y X J j a M O p P y w y N D l 9 J n F 1 b 3 Q 7 L C Z x d W 9 0 O 1 N l Y 3 R p b 2 4 x L 0 Z v c m 1 1 b G F p c m V f R X Z h b H V 0 a W 9 u X 1 N p d G V z X 1 N J I C g z K S 9 D a G F u Z 2 V k I F R 5 c G U u e 0 k 0 Y i 4 g U X V l b G x l I G V z d C B s Y S B k a X N 0 Y W 5 j Z S B w Y X I g c m F w c G 9 y d C B h d S B z a X R l I C 8 g d m l s b G F n Z T 8 s M j U w f S Z x d W 9 0 O y w m c X V v d D t T Z W N 0 a W 9 u M S 9 G b 3 J t d W x h a X J l X 0 V 2 Y W x 1 d G l v b l 9 T a X R l c 1 9 T S S A o M y k v Q 2 h h b m d l Z C B U e X B l L n t J N G M u I E x l c y B i a W V u c y B k Z S B w c m V t a c O o c m U g b s O p Y 2 V z c 2 l 0 w 6 k g c 2 9 u d C B p b H M g Z G l z c G 9 u a W J s Z X M / L D I 1 M X 0 m c X V v d D s s J n F 1 b 3 Q 7 U 2 V j d G l v b j E v R m 9 y b X V s Y W l y Z V 9 F d m F s d X R p b 2 5 f U 2 l 0 Z X N f U 0 k g K D M p L 0 N o Y W 5 n Z W Q g V H l w Z S 5 7 S i 4 g S U 5 G T 1 J N Q V R J T 0 4 g U 1 V S I E x F U y B N T 1 l F T l M g R E U g Q 0 9 N T V V O S U N B V E l P T i B E S V N Q T 0 5 J Q k x F U y B E Q U 5 T I E x F I F N J V E U g L y B W S U x M Q U d F L D I 1 M n 0 m c X V v d D s s J n F 1 b 3 Q 7 U 2 V j d G l v b j E v R m 9 y b X V s Y W l y Z V 9 F d m F s d X R p b 2 5 f U 2 l 0 Z X N f U 0 k g K D M p L 0 N o Y W 5 n Z W Q g V H l w Z S 5 7 S j E u W S B h L X Q t a W w g d W 4 g c s O p c 2 V h d S B 0 w 6 l s w 6 l w a G 9 u a X F 1 Z S B k a X N w b 2 5 p Y m x l I D 8 s M j U z f S Z x d W 9 0 O y w m c X V v d D t T Z W N 0 a W 9 u M S 9 G b 3 J t d W x h a X J l X 0 V 2 Y W x 1 d G l v b l 9 T a X R l c 1 9 T S S A o M y k v Q 2 h h b m d l Z C B U e X B l L n t K M i 5 R d W V s K H M p I H L D q X N l Y X U o e C k g d M O p b M O p c G h v b m l x d W U o c y k / L D I 1 N H 0 m c X V v d D s s J n F 1 b 3 Q 7 U 2 V j d G l v b j E v R m 9 y b X V s Y W l y Z V 9 F d m F s d X R p b 2 5 f U 2 l 0 Z X N f U 0 k g K D M p L 0 N o Y W 5 n Z W Q g V H l w Z S 5 7 S j I u U X V l b C h z K S B y w 6 l z Z W F 1 K H g p I H T D q W z D q X B o b 2 5 p c X V l K H M p P y 9 B a X J 0 Z W w s M j U 1 f S Z x d W 9 0 O y w m c X V v d D t T Z W N 0 a W 9 u M S 9 G b 3 J t d W x h a X J l X 0 V 2 Y W x 1 d G l v b l 9 T a X R l c 1 9 T S S A o M y k v Q 2 h h b m d l Z C B U e X B l L n t K M i 5 R d W V s K H M p I H L D q X N l Y X U o e C k g d M O p b M O p c G h v b m l x d W U o c y k / L 0 F 1 d H J l L D I 1 N n 0 m c X V v d D s s J n F 1 b 3 Q 7 U 2 V j d G l v b j E v R m 9 y b X V s Y W l y Z V 9 F d m F s d X R p b 2 5 f U 2 l 0 Z X N f U 0 k g K D M p L 0 N o Y W 5 n Z W Q g V H l w Z S 5 7 S j I u U X V l b C h z K S B y w 6 l z Z W F 1 K H g p I H T D q W z D q X B o b 2 5 p c X V l K H M p P y 9 U a W d v L D I 1 N 3 0 m c X V v d D s s J n F 1 b 3 Q 7 U 2 V j d G l v b j E v R m 9 y b X V s Y W l y Z V 9 F d m F s d X R p b 2 5 f U 2 l 0 Z X N f U 0 k g K D M p L 0 N o Y W 5 n Z W Q g V H l w Z S 5 7 S j E u M S 4 g U 3 D D q W N p Z m l l e i B h d X R y Z S B y w 6 l z Z W F 1 I H T D q W z D q X B o b 2 5 p c X V l L D I 1 O H 0 m c X V v d D s s J n F 1 b 3 Q 7 U 2 V j d G l v b j E v R m 9 y b X V s Y W l y Z V 9 F d m F s d X R p b 2 5 f U 2 l 0 Z X N f U 0 k g K D M p L 0 N o Y W 5 n Z W Q g V H l w Z S 5 7 S y 4 x I F F 1 Z W x z I H N v b n Q g b G V z I D M g Y m V z b 2 l u c y B w c m l v c m l 0 Y W l y Z X M g c G 9 1 c i B s Z X M g c G V y c 2 9 u b m V z I G T D q X B s Y W P D q W V z I G V 0 I H J l d G 9 1 c m 7 D q W V z I G R h b n M g Y 2 U g d m l s b G F n Z S 9 z a X R l I D 8 s M j U 5 f S Z x d W 9 0 O y w m c X V v d D t T Z W N 0 a W 9 u M S 9 G b 3 J t d W x h a X J l X 0 V 2 Y W x 1 d G l v b l 9 T a X R l c 1 9 T S S A o M y k v Q 2 h h b m d l Z C B U e X B l L n t L L j E g U X V l b H M g c 2 9 u d C B s Z X M g M y B i Z X N v a W 5 z I H B y a W 9 y a X R h a X J l c y B w b 3 V y I G x l c y B w Z X J z b 2 5 u Z X M g Z M O p c G x h Y 8 O p Z X M g Z X Q g c m V 0 b 3 V y b s O p Z X M g Z G F u c y B j Z S B 2 a W x s Y W d l L 3 N p d G U g P y 9 O b 3 V y c m l 0 d X J l L D I 2 M H 0 m c X V v d D s s J n F 1 b 3 Q 7 U 2 V j d G l v b j E v R m 9 y b X V s Y W l y Z V 9 F d m F s d X R p b 2 5 f U 2 l 0 Z X N f U 0 k g K D M p L 0 N o Y W 5 n Z W Q g V H l w Z S 5 7 S y 4 x I F F 1 Z W x z I H N v b n Q g b G V z I D M g Y m V z b 2 l u c y B w c m l v c m l 0 Y W l y Z X M g c G 9 1 c i B s Z X M g c G V y c 2 9 u b m V z I G T D q X B s Y W P D q W V z I G V 0 I H J l d G 9 1 c m 7 D q W V z I G R h b n M g Y 2 U g d m l s b G F n Z S 9 z a X R l I D 8 v R W F 1 I H B v d G F i b G U s M j Y x f S Z x d W 9 0 O y w m c X V v d D t T Z W N 0 a W 9 u M S 9 G b 3 J t d W x h a X J l X 0 V 2 Y W x 1 d G l v b l 9 T a X R l c 1 9 T S S A o M y k v Q 2 h h b m d l Z C B U e X B l L n t L L j E g U X V l b H M g c 2 9 u d C B s Z X M g M y B i Z X N v a W 5 z I H B y a W 9 y a X R h a X J l c y B w b 3 V y I G x l c y B w Z X J z b 2 5 u Z X M g Z M O p c G x h Y 8 O p Z X M g Z X Q g c m V 0 b 3 V y b s O p Z X M g Z G F u c y B j Z S B 2 a W x s Y W d l L 3 N p d G U g P y 9 B Y n J p c y w y N j J 9 J n F 1 b 3 Q 7 L C Z x d W 9 0 O 1 N l Y 3 R p b 2 4 x L 0 Z v c m 1 1 b G F p c m V f R X Z h b H V 0 a W 9 u X 1 N p d G V z X 1 N J I C g z K S 9 D a G F u Z 2 V k I F R 5 c G U u e 0 s u M S B R d W V s c y B z b 2 5 0 I G x l c y A z I G J l c 2 9 p b n M g c H J p b 3 J p d G F p c m V z I H B v d X I g b G V z I H B l c n N v b m 5 l c y B k w 6 l w b G F j w 6 l l c y B l d C B y Z X R v d X J u w 6 l l c y B k Y W 5 z I G N l I H Z p b G x h Z 2 U v c 2 l 0 Z S A / L 1 N l c n Z p Y 2 V z I G R l I H N h b n T D q S w y N j N 9 J n F 1 b 3 Q 7 L C Z x d W 9 0 O 1 N l Y 3 R p b 2 4 x L 0 Z v c m 1 1 b G F p c m V f R X Z h b H V 0 a W 9 u X 1 N p d G V z X 1 N J I C g z K S 9 D a G F u Z 2 V k I F R 5 c G U u e 0 s u M S B R d W V s c y B z b 2 5 0 I G x l c y A z I G J l c 2 9 p b n M g c H J p b 3 J p d G F p c m V z I H B v d X I g b G V z I H B l c n N v b m 5 l c y B k w 6 l w b G F j w 6 l l c y B l d C B y Z X R v d X J u w 6 l l c y B k Y W 5 z I G N l I H Z p b G x h Z 2 U v c 2 l 0 Z S A / L 0 F y d G l j b G V z I G 5 v b i B h b G l t Z W 5 0 Y W l y Z X M g K H b D q n R l b W V u d H M s I G N v d X Z l c n R 1 c m V z L C B 1 c 3 R l b n N p b G V z I G R l I G N 1 a X N p b m U p L D I 2 N H 0 m c X V v d D s s J n F 1 b 3 Q 7 U 2 V j d G l v b j E v R m 9 y b X V s Y W l y Z V 9 F d m F s d X R p b 2 5 f U 2 l 0 Z X N f U 0 k g K D M p L 0 N o Y W 5 n Z W Q g V H l w Z S 5 7 S y 4 x I F F 1 Z W x z I H N v b n Q g b G V z I D M g Y m V z b 2 l u c y B w c m l v c m l 0 Y W l y Z X M g c G 9 1 c i B s Z X M g c G V y c 2 9 u b m V z I G T D q X B s Y W P D q W V z I G V 0 I H J l d G 9 1 c m 7 D q W V z I G R h b n M g Y 2 U g d m l s b G F n Z S 9 z a X R l I D 8 v S H l n a c O o b m U v Y X N z Y W l u a X N z Z W 1 l b n Q s M j Y 1 f S Z x d W 9 0 O y w m c X V v d D t T Z W N 0 a W 9 u M S 9 G b 3 J t d W x h a X J l X 0 V 2 Y W x 1 d G l v b l 9 T a X R l c 1 9 T S S A o M y k v Q 2 h h b m d l Z C B U e X B l L n t L L j E g U X V l b H M g c 2 9 u d C B s Z X M g M y B i Z X N v a W 5 z I H B y a W 9 y a X R h a X J l c y B w b 3 V y I G x l c y B w Z X J z b 2 5 u Z X M g Z M O p c G x h Y 8 O p Z X M g Z X Q g c m V 0 b 3 V y b s O p Z X M g Z G F u c y B j Z S B 2 a W x s Y W d l L 3 N p d G U g P y 9 F Z H V j Y X R p b 2 4 g c 2 N v b G F p c m U s M j Y 2 f S Z x d W 9 0 O y w m c X V v d D t T Z W N 0 a W 9 u M S 9 G b 3 J t d W x h a X J l X 0 V 2 Y W x 1 d G l v b l 9 T a X R l c 1 9 T S S A o M y k v Q 2 h h b m d l Z C B U e X B l L n t L L j E g U X V l b H M g c 2 9 u d C B s Z X M g M y B i Z X N v a W 5 z I H B y a W 9 y a X R h a X J l c y B w b 3 V y I G x l c y B w Z X J z b 2 5 u Z X M g Z M O p c G x h Y 8 O p Z X M g Z X Q g c m V 0 b 3 V y b s O p Z X M g Z G F u c y B j Z S B 2 a W x s Y W d l L 3 N p d G U g P y 9 U c m F 2 Y W l s L 2 1 v e W V u I G R l I H N 1 Y n N p c 3 R h b m N l L D I 2 N 3 0 m c X V v d D s s J n F 1 b 3 Q 7 U 2 V j d G l v b j E v R m 9 y b X V s Y W l y Z V 9 F d m F s d X R p b 2 5 f U 2 l 0 Z X N f U 0 k g K D M p L 0 N o Y W 5 n Z W Q g V H l w Z S 5 7 S y 4 x I F F 1 Z W x z I H N v b n Q g b G V z I D M g Y m V z b 2 l u c y B w c m l v c m l 0 Y W l y Z X M g c G 9 1 c i B s Z X M g c G V y c 2 9 u b m V z I G T D q X B s Y W P D q W V z I G V 0 I H J l d G 9 1 c m 7 D q W V z I G R h b n M g Y 2 U g d m l s b G F n Z S 9 z a X R l I D 8 v U H J v d G V j d G l v b i A v I H P D q W N 1 c m l 0 w 6 k s M j Y 4 f S Z x d W 9 0 O y w m c X V v d D t T Z W N 0 a W 9 u M S 9 G b 3 J t d W x h a X J l X 0 V 2 Y W x 1 d G l v b l 9 T a X R l c 1 9 T S S A o M y k v Q 2 h h b m d l Z C B U e X B l L n t L L j E g U X V l b H M g c 2 9 u d C B s Z X M g M y B i Z X N v a W 5 z I H B y a W 9 y a X R h a X J l c y B w b 3 V y I G x l c y B w Z X J z b 2 5 u Z X M g Z M O p c G x h Y 8 O p Z X M g Z X Q g c m V 0 b 3 V y b s O p Z X M g Z G F u c y B j Z S B 2 a W x s Y W d l L 3 N p d G U g P y 9 B c m d l b n Q g b G l x d W l k Z S w y N j l 9 J n F 1 b 3 Q 7 L C Z x d W 9 0 O 1 N l Y 3 R p b 2 4 x L 0 Z v c m 1 1 b G F p c m V f R X Z h b H V 0 a W 9 u X 1 N p d G V z X 1 N J I C g z K S 9 D a G F u Z 2 V k I F R 5 c G U u e 0 s u M S B R d W V s c y B z b 2 5 0 I G x l c y A z I G J l c 2 9 p b n M g c H J p b 3 J p d G F p c m V z I H B v d X I g b G V z I H B l c n N v b m 5 l c y B k w 6 l w b G F j w 6 l l c y B l d C B y Z X R v d X J u w 6 l l c y B k Y W 5 z I G N l I H Z p b G x h Z 2 U v c 2 l 0 Z S A / L 0 F 1 d H J l I M O g I H B y w 6 l j a X N l c i w y N z B 9 J n F 1 b 3 Q 7 L C Z x d W 9 0 O 1 N l Y 3 R p b 2 4 x L 0 Z v c m 1 1 b G F p c m V f R X Z h b H V 0 a W 9 u X 1 N p d G V z X 1 N J I C g z K S 9 D a G F u Z 2 V k I F R 5 c G U u e 0 s x L j E g Q X V 0 c m U g w 6 A g c H L D q W N p c 2 V y L D I 3 M X 0 m c X V v d D s s J n F 1 b 3 Q 7 U 2 V j d G l v b j E v R m 9 y b X V s Y W l y Z V 9 F d m F s d X R p b 2 5 f U 2 l 0 Z X N f U 0 k g K D M p L 0 N o Y W 5 n Z W Q g V H l w Z S 5 7 Q i 4 x L i B M Z X F 1 Z W w g Z G V z I M O p b m 9 u Y 8 O p c y B z d W l 2 Y W 5 0 c y B k w 6 l j c m l 0 I G x l I G 1 p Z X V 4 I G x l I H N l b n R p b W V u d C B k Z S B z d G F i a W x p d M O p I G R h b n M g b G E g Y 2 9 t b X V u Y X V 0 w 6 k g P y w y N z J 9 J n F 1 b 3 Q 7 L C Z x d W 9 0 O 1 N l Y 3 R p b 2 4 x L 0 Z v c m 1 1 b G F p c m V f R X Z h b H V 0 a W 9 u X 1 N p d G V z X 1 N J I C g z K S 9 D a G F u Z 2 V k I F R 5 c G U u e 0 I y L l F 1 Z W w g Z X N 0 I H Z v d H J l I H N l b n R p b W V u d C A v I H B l c m N l c H R p b 2 4 g Z G U g b G E g c 2 l 0 d W F 0 a W 9 u I G R h b n M g d m 9 0 c m U g Y 2 9 t b X V u Y X V 0 w 6 k g Z G V w d W l z I G x h I G R l c m 5 p w 6 h y Z S B l b n F 1 w 6 p 0 Z S B x d W U g b m 9 1 c y B h d m 9 u c y B t Z W 7 D q W U / L D I 3 M 3 0 m c X V v d D s s J n F 1 b 3 Q 7 U 2 V j d G l v b j E v R m 9 y b X V s Y W l y Z V 9 F d m F s d X R p b 2 5 f U 2 l 0 Z X N f U 0 k g K D M p L 0 N o Y W 5 n Z W Q g V H l w Z S 5 7 Q j I u M S B T a S B 2 b 3 V z I H Z v d X M g c 2 V u d G V 6 I G 1 v a W 5 z I G 9 w d G l t a X N 0 Z S B x d W F u d C D D o C B s Y S B z a X R 1 Y X R p b 2 4 g Z G F u c y B 2 b 3 R y Z S B j b 2 1 t d W 5 h d X T D q S B k Z X B 1 a X M g b G E g Z G V y b m n D q H J l I G V u c X X D q n R l I H F 1 Z S B u b 3 V z I G F 2 b 2 5 z I G 1 l b s O p Z S w g Z X h w b G l x d W V 6 I H F 1 Z W w g w 6 l s w 6 l t Z W 5 0 I G E g Z W 1 w a X L D q S B w Y X J t a S B s Z X M g c 3 V p d m F u d H M s M j c 0 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L D I 3 N X 0 m c X V v d D s s J n F 1 b 3 Q 7 U 2 V j d G l v b j E v R m 9 y b X V s Y W l y Z V 9 F d m F s d X R p b 2 5 f U 2 l 0 Z X N f U 0 k g K D M p L 0 N o Y W 5 n Z W Q g V H l w Z S 5 7 Q j I u M S B T a S B 2 b 3 V z I H Z v d X M g c 2 V u d G V 6 I G 1 v a W 5 z I G 9 w d G l t a X N 0 Z S B x d W F u d C D D o C B s Y S B z a X R 1 Y X R p b 2 4 g Z G F u c y B 2 b 3 R y Z S B j b 2 1 t d W 5 h d X T D q S B k Z X B 1 a X M g b G E g Z G V y b m n D q H J l I G V u c X X D q n R l I H F 1 Z S B u b 3 V z I G F 2 b 2 5 z I G 1 l b s O p Z S w g Z X h w b G l x d W V 6 I H F 1 Z W w g w 6 l s w 6 l t Z W 5 0 I G E g Z W 1 w a X L D q S B w Y X J t a S B s Z X M g c 3 V p d m F u d H M v T G E g Y 2 9 o w 6 l z a W 9 u I H N v Y 2 l h b G U s M j c 2 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9 T w 6 l j d X J p d M O p L D I 3 N 3 0 m c X V v d D s s J n F 1 b 3 Q 7 U 2 V j d G l v b j E v R m 9 y b X V s Y W l y Z V 9 F d m F s d X R p b 2 5 f U 2 l 0 Z X N f U 0 k g K D M p L 0 N o Y W 5 n Z W Q g V H l w Z S 5 7 Q y 4 x L j E u T G V x d W V s I G R l c y D D q W 5 v b m P D q X M g c 3 V p d m F u d H M g Z M O p Y 3 J p d C B s Z S B t a W V 1 e C B s Y S B z a X R 1 Y X R p b 2 4 g Z G V z I G x v Z 2 V t Z W 5 0 c y B h d S B z Z W l u I G R l I G x h I G N v b W 1 1 b m F 1 d M O p I D 8 g K E 1 h a X N v b i B l b m R v b W 1 h Z 8 O p Z S B z d W l 0 Z S B h d S B j b 2 5 m b G l 0 K T 8 s M j c 4 f S Z x d W 9 0 O y w m c X V v d D t T Z W N 0 a W 9 u M S 9 G b 3 J t d W x h a X J l X 0 V 2 Y W x 1 d G l v b l 9 T a X R l c 1 9 T S S A o M y k v Q 2 h h b m d l Z C B U e X B l L n t D L j I u M S 5 M Y X F 1 Z W x s Z S B k Z X M g Y W Z m a X J t Y X R p b 2 5 z I H N 1 a X Z h b n R l c y B k w 6 l j c m l 0 I G x l I G 1 p Z X V 4 I G z i g J l v Z m Z y Z S B k 4 o C Z Z W 5 z Z W l n b m V t Z W 5 0 I H B y a W 1 h a X J l I G R h b n M g d m 9 0 c m U g Y 2 9 t b X V u Y X V 0 w 6 k g P y w y N z l 9 J n F 1 b 3 Q 7 L C Z x d W 9 0 O 1 N l Y 3 R p b 2 4 x L 0 Z v c m 1 1 b G F p c m V f R X Z h b H V 0 a W 9 u X 1 N p d G V z X 1 N J I C g z K S 9 D a G F u Z 2 V k I F R 5 c G U u e 0 M y L j E u M S 5 T a S D D q W N v b G U o c y k g c H J p b W F p c m U g Z m V y b c O p Z S h z K S B v d S B u b 2 4 g Z m 9 u Y 3 R p b 2 5 u Z W x s Z S h z K S A o c s O p c G 9 u c 2 U g M i B l d C A z K S w g c X V l b G x l I G V u I G V z d C B s Y S B y Y W l z b 2 4 g P y A o Q 2 h v a X g g b X V s d G l w b G U p L D I 4 M H 0 m c X V v d D s s J n F 1 b 3 Q 7 U 2 V j d G l v b j E v R m 9 y b X V s Y W l y Z V 9 F d m F s d X R p b 2 5 f U 2 l 0 Z X N f U 0 k g K D M p L 0 N o Y W 5 n Z W Q g V H l w Z S 5 7 Q z I u M S 4 x L l N p I M O p Y 2 9 s Z S h z K S B w c m l t Y W l y Z S B m Z X J t w 6 l l K H M p I G 9 1 I G 5 v b i B m b 2 5 j d G l v b m 5 l b G x l K H M p I C h y w 6 l w b 2 5 z Z S A y I G V 0 I D M p L C B x d W V s b G U g Z W 4 g Z X N 0 I G x h I H J h a X N v b i A / I C h D a G 9 p e C B t d W x 0 a X B s Z S k v R W N v b G U g K H N 0 c n V j d H V y Z S k g Y S D D q X T D q S B l b m R v b W 1 h Z 8 O p Z S 9 k w 6 l 0 c n V p d G U s M j g x f S Z x d W 9 0 O y w m c X V v d D t T Z W N 0 a W 9 u M S 9 G b 3 J t d W x h a X J l X 0 V 2 Y W x 1 d G l v b l 9 T a X R l c 1 9 T S S A o M y k v Q 2 h h b m d l Z C B U e X B l L n t D M i 4 x L j E u U 2 k g w 6 l j b 2 x l K H M p I H B y a W 1 h a X J l I G Z l c m 3 D q W U o c y k g b 3 U g b m 9 u I G Z v b m N 0 a W 9 u b m V s b G U o c y k g K H L D q X B v b n N l I D I g Z X Q g M y k s I H F 1 Z W x s Z S B l b i B l c 3 Q g b G E g c m F p c 2 9 u I D 8 g K E N o b 2 l 4 I G 1 1 b H R p c G x l K S 9 Q Z X J z b 2 5 u Z W w g Z W 5 z Z W l n b m F u d C B u 4 o C Z Z X N 0 I H B s d X M g c H L D q X N l b n Q g c 3 V y I G x h I H p v b m U s M j g y f S Z x d W 9 0 O y w m c X V v d D t T Z W N 0 a W 9 u M S 9 G b 3 J t d W x h a X J l X 0 V 2 Y W x 1 d G l v b l 9 T a X R l c 1 9 T S S A o M y k v Q 2 h h b m d l Z C B U e X B l L n t D L j I u M S 4 y L i B T a S B s X H U w M D I 3 w 6 l j b 2 x l I H B y a W 1 h a X J l I G V z d C B v d X Z l c n R l I C h y w 6 l w b 2 5 z Z S A x K S w g c X V p I G R p c m l n Z S B j Z X R 0 Z S D D q W N v b G U / L D I 4 M 3 0 m c X V v d D s s J n F 1 b 3 Q 7 U 2 V j d G l v b j E v R m 9 y b X V s Y W l y Z V 9 F d m F s d X R p b 2 5 f U 2 l 0 Z X N f U 0 k g K D M p L 0 N o Y W 5 n Z W Q g V H l w Z S 5 7 Q y 4 z L j E u T G F x d W V s b G U g Z G V z I G F m Z m l y b W F 0 a W 9 u c y B z d W l 2 Y W 5 0 Z X M g Z M O p Y 3 J p d C B s Z S B t a W V 1 e C B s Y S B m b 3 V y b m l 0 d X J l I G R l I H N v a W 5 z I G R l I H N h b n T D q S B k Z S B i Y X N l I G R h b n M g d m 9 0 c m U g Y 2 9 t b X V u Y X V 0 w 6 k g P y w y O D R 9 J n F 1 b 3 Q 7 L C Z x d W 9 0 O 1 N l Y 3 R p b 2 4 x L 0 Z v c m 1 1 b G F p c m V f R X Z h b H V 0 a W 9 u X 1 N p d G V z X 1 N J I C g z K S 9 D a G F u Z 2 V k I F R 5 c G U u e 0 M z L j E u M S 5 T a S B j Z W 5 0 c m U o c y k g Z G U g c 2 F u d M O p I G R l I G J h c 2 U g Z m V y b c O p K H M p I G 9 1 I G 5 v b i B m b 2 5 j d G l v b m 5 l b C h z K S A o c s O p c G 9 u c 2 U g M i B l d C A z K S w g c X V l b G x l I G V u I G V z d C B s Y S B y Y W l z b 2 4 g P y A o Q 2 h v a X g g b X V s d G l w b G U p L D I 4 N X 0 m c X V v d D s s J n F 1 b 3 Q 7 U 2 V j d G l v b j E v R m 9 y b X V s Y W l y Z V 9 F d m F s d X R p b 2 5 f U 2 l 0 Z X N f U 0 k g K D M p L 0 N o Y W 5 n Z W Q g V H l w Z S 5 7 Q z M u M S 4 x L l N p I G N l b n R y Z S h z K S B k Z S B z Y W 5 0 w 6 k g Z G U g Y m F z Z S B m Z X J t w 6 k o c y k g b 3 U g b m 9 u I G Z v b m N 0 a W 9 u b m V s K H M p I C h y w 6 l w b 2 5 z Z S A y I G V 0 I D M p L C B x d W V s b G U g Z W 4 g Z X N 0 I G x h I H J h a X N v b i A / I C h D a G 9 p e C B t d W x 0 a X B s Z S k v Q 2 V u d H J l I G R l I H N h b n T D q S A o c 3 R y d W N 0 d X J l K S B h I M O p d M O p I G V u Z G 9 t b W F n w 6 k v Z M O p d H J 1 a X Q u L D I 4 N n 0 m c X V v d D s s J n F 1 b 3 Q 7 U 2 V j d G l v b j E v R m 9 y b X V s Y W l y Z V 9 F d m F s d X R p b 2 5 f U 2 l 0 Z X N f U 0 k g K D M p L 0 N o Y W 5 n Z W Q g V H l w Z S 5 7 Q z M u M S 4 x L l N p I G N l b n R y Z S h z K S B k Z S B z Y W 5 0 w 6 k g Z G U g Y m F z Z S B m Z X J t w 6 k o c y k g b 3 U g b m 9 u I G Z v b m N 0 a W 9 u b m V s K H M p I C h y w 6 l w b 2 5 z Z S A y I G V 0 I D M p L C B x d W V s b G U g Z W 4 g Z X N 0 I G x h I H J h a X N v b i A / I C h D a G 9 p e C B t d W x 0 a X B s Z S k v U G V y c 2 9 u b m V s I G R l I H N h b n T D q S B u 4 o C Z Z X N 0 I H B s d X M g c H L D q X N l b n Q g c 3 V y I G x h I G x v Y 2 F s a X T D q S 4 s M j g 3 f S Z x d W 9 0 O y w m c X V v d D t T Z W N 0 a W 9 u M S 9 G b 3 J t d W x h a X J l X 0 V 2 Y W x 1 d G l v b l 9 T a X R l c 1 9 T S S A o M y k v Q 2 h h b m d l Z C B U e X B l L n t D L j Q u M S 5 M Y X F 1 Z W x s Z S B k Z X M g Y W Z m a X J t Y X R p b 2 5 z I H N 1 a X Z h b n R l c y B k w 6 l j c m l 0 I G x l I G 1 p Z X V 4 I G z i g J n D q X R h d C B h Y 3 R 1 Z W w g Z G V z I G 1 h c m N o w 6 l z I G R h b n M g d m 9 0 c m U g Y 2 9 t b X V u Y X V 0 w 6 k g P y w y O D h 9 J n F 1 b 3 Q 7 L C Z x d W 9 0 O 1 N l Y 3 R p b 2 4 x L 0 Z v c m 1 1 b G F p c m V f R X Z h b H V 0 a W 9 u X 1 N p d G V z X 1 N J I C g z K S 9 D a G F u Z 2 V k I F R 5 c G U u e 0 M u N S 4 x L k x h c X V l b G x l I G R l c y B h Z m Z p c m 1 h d G l v b n M g c 3 V p d m F u d G V z I G T D q W N y a X Q g b G U g b W l l d X g g b G E g Z m 9 1 c m 5 p d H V y Z S B l b i D D q W x l Y 3 R y a W N p d M O p I G R h b n M g d m 9 0 c m U g Y 2 9 t b X V u Y X V 0 w 6 k g P y w y O D l 9 J n F 1 b 3 Q 7 L C Z x d W 9 0 O 1 N l Y 3 R p b 2 4 x L 0 Z v c m 1 1 b G F p c m V f R X Z h b H V 0 a W 9 u X 1 N p d G V z X 1 N J I C g z K S 9 D a G F u Z 2 V k I F R 5 c G U u e 0 M u N i 4 x L k x h c X V l b G x l I G R l c y B h Z m Z p c m 1 h d G l v b n M g c 3 V p d m F u d G V z I G T D q W N y a X Q g b G U g b W l l d X g g b G E g Z m 9 1 c m 5 p d H V y Z S B l b i B l Y X U g c G 9 0 Y W J s Z S A o a 2 l v c 3 F 1 Z S w g d H V 5 Y X U g Z G 9 t a W N p b G U s I G N h b W l v b i 1 j a X R l c m 5 l L C B l d G M u K S B k Y W 5 z I G x h I G N v b W 1 1 b m F 1 d M O p I D 8 s M j k w f S Z x d W 9 0 O y w m c X V v d D t T Z W N 0 a W 9 u M S 9 G b 3 J t d W x h a X J l X 0 V 2 Y W x 1 d G l v b l 9 T a X R l c 1 9 T S S A o M y k v Q 2 h h b m d l Z C B U e X B l L n t D L j c u M S 5 M Z X F 1 Z W w g Z G V z I M O p b m 9 u Y 8 O p c y B z d W l 2 Y W 5 0 c y B k w 6 l j c m l 0 I G x l I G 1 p Z X V 4 I H N p d H V h d G l v b i B l d C B s 4 o C Z Y W N j w 6 h z I M O g I G z i g J l h Z 3 J p Y 3 V s d H V y Z S B k Y W 5 z I H Z v d H J l I G N v b W 1 1 b m F 1 d M O p I D 8 s M j k x f S Z x d W 9 0 O y w m c X V v d D t T Z W N 0 a W 9 u M S 9 G b 3 J t d W x h a X J l X 0 V 2 Y W x 1 d G l v b l 9 T a X R l c 1 9 T S S A o M y k v Q 2 h h b m d l Z C B U e X B l L n t D L j g u M S 5 M Z X F 1 Z W w g Z G V z I M O p b m 9 u Y 8 O p c y B z d W l 2 Y W 5 0 c y B k w 6 l j c m l 0 I G x l I G 1 p Z X V 4 I G x h I H N p d H V h d G l v b i B k Z X M g Z W 1 w b G 9 5 w 6 l z I G R 1 I H N l Y 3 R l d X I g c H V i b G l j I C h m b 2 5 j d G l v b m 5 h a X J l c y w g Z W 5 z Z W l n b m F u d H M s I G l u Z m l y b W l l c n M s I H B v b G l j a W V y c y w g Z X R j L i k g Z G F u c y B 2 b 3 R y Z S B j b 2 1 t d W 5 h d X T D q S A / L D I 5 M n 0 m c X V v d D s s J n F 1 b 3 Q 7 U 2 V j d G l v b j E v R m 9 y b X V s Y W l y Z V 9 F d m F s d X R p b 2 5 f U 2 l 0 Z X N f U 0 k g K D M p L 0 N o Y W 5 n Z W Q g V H l w Z S 5 7 Q y 4 5 L j E g T G V x d W V s I G R l c y D D q W 5 v b m P D q X M g c 3 V p d m F u d H M g Z M O p Y 3 J p d C B s Z S B t a W V 1 e C B s 4 o C Z Y W N j w 6 h z I G R l I G x h I G N v b W 1 1 b m F 1 d M O p I G F 1 e C B 0 w 6 l s w 6 l j b 2 1 t d W 5 p Y 2 F 0 a W 9 u c y A o c s O p c 2 V h d S B t b 2 J p b G U p I D 8 s M j k z f S Z x d W 9 0 O y w m c X V v d D t T Z W N 0 a W 9 u M S 9 G b 3 J t d W x h a X J l X 0 V 2 Y W x 1 d G l v b l 9 T a X R l c 1 9 T S S A o M y k v Q 2 h h b m d l Z C B U e X B l L n t E M S 4 x L k x h c X V l b G x l I G R l c y B h Z m Z p c m 1 h d G l v b n M g c 3 V p d m F u d G V z I G T D q W N y a X Q g b G U g b W l l d X g g b G E g c 2 l 0 d W F 0 a W 9 u I H P D q W N 1 c m l 0 Y W l y Z S B k Y W 5 z I H Z v d H J l I G N v b W 1 1 b m F 1 d M O p I D 8 s M j k 0 f S Z x d W 9 0 O y w m c X V v d D t T Z W N 0 a W 9 u M S 9 G b 3 J t d W x h a X J l X 0 V 2 Y W x 1 d G l v b l 9 T a X R l c 1 9 T S S A o M y k v Q 2 h h b m d l Z C B U e X B l L n t E L j I u M S 5 E Y W 5 z I H F 1 Z W x s Z S B t Z X N 1 c m U g c G V u c 2 V 6 L X Z v d X M g c X V l I G x l c y B y w 6 l z a W R l b n R z I H N c d T A w M j d p b n F 1 a c O o d G V u d C B k Z S B j Z S B x d W k g c 2 U g c G F z c 2 U g Z G F u c y B 2 b 3 R y Z S B j b 2 1 t d W 5 h d X T D q S A / I C h W Z W 5 n Z W F u Y 2 U s I G V u b M O o d m V t Z W 5 0 L C B h Z m Z y b 2 5 0 Z W 1 l b n R z I G V u d H J l I G Z v c m N l c y B k Z S B z w 6 l j d X J p d M O p I G 9 1 I G d y b 3 V w Z X M g Y X J t w 6 l z L C B j b 2 5 m b G l 0 c y B s a c O p c y D D o C B s Y S B w c m 9 w c m n D q X T D q S B v d S B k Z X N 0 c n V j d G l v b i B k w 6 l s a W L D q X L D q W U g Z G U g Y m l l b n M s L D I 5 N X 0 m c X V v d D s s J n F 1 b 3 Q 7 U 2 V j d G l v b j E v R m 9 y b X V s Y W l y Z V 9 F d m F s d X R p b 2 5 f U 2 l 0 Z X N f U 0 k g K D M p L 0 N o Y W 5 n Z W Q g V H l w Z S 5 7 R D M u M S 5 M Y S B w b 2 x p Y 2 U g b 3 U g b G E g Z 2 V u Z G F y b W V y a W U g Z X N 0 L W V s b G U g c H L D q X N l b n R l I G R h b n M g b G E g Y 2 9 t b X V u Y X V 0 w 6 k / I C h w Y X M g b F x 1 M D A y N 2 F y b c O p Z S k s M j k 2 f S Z x d W 9 0 O y w m c X V v d D t T Z W N 0 a W 9 u M S 9 G b 3 J t d W x h a X J l X 0 V 2 Y W x 1 d G l v b l 9 T a X R l c 1 9 T S S A o M y k v Q 2 h h b m d l Z C B U e X B l L n t E M y 4 y L i B M X H U w M D I 3 Y X J t w 6 l l I G V z d C 1 l b G x l I H B y w 6 l z Z W 5 0 Z S B k Y W 5 z I G x h I G N v b W 1 1 b m F 1 d M O p P y w y O T d 9 J n F 1 b 3 Q 7 L C Z x d W 9 0 O 1 N l Y 3 R p b 2 4 x L 0 Z v c m 1 1 b G F p c m V f R X Z h b H V 0 a W 9 u X 1 N p d G V z X 1 N J I C g z K S 9 D a G F u Z 2 V k I F R 5 c G U u e 0 Q u N C 4 x L k x l c X V l b C B k Z X M g w 6 l u b 2 5 j w 6 l z I H N 1 a X Z h b n R z I G T D q W N y a X Q g b G U g b W l l d X g g b G E g b G l i Z X J 0 w 6 k g Z G U g b W 9 1 d m V t Z W 5 0 I C h 2 Z X J z I G x l c y B t Y X J j a M O p c y w g a G F i a X R h d G l v b n M s I G x p Z X V 4 I G R l I H R y Y X Z h a W w s I H R l c n J l c y w g Z X R j L i k g Z G V z I H L D q X N p Z G V u d H M g Y W N 0 d W V s c y B k Y W 5 z I H Z v d H J l I G N v b W 1 1 b m F 1 d M O p I D 8 s M j k 4 f S Z x d W 9 0 O y w m c X V v d D t T Z W N 0 a W 9 u M S 9 G b 3 J t d W x h a X J l X 0 V 2 Y W x 1 d G l v b l 9 T a X R l c 1 9 T S S A o M y k v Q 2 h h b m d l Z C B U e X B l L n t E L j U u M S 5 F c 3 Q t Y 2 U g c X V l I G x h I G N v b W 1 1 b m F 1 d M O p I G E g b G U g c 2 V u d G l t Z W 5 0 I G R l I H B v d X Z v a X I g Y W N j w 6 l k Z X I g Y X V 4 I G 3 D q W N h b m l z b W V z I G p 1 Z G l j a W F p c m V z I G V u I G N h c y B k Z S B k a X N w d X R l I D 8 s M j k 5 f S Z x d W 9 0 O y w m c X V v d D t T Z W N 0 a W 9 u M S 9 G b 3 J t d W x h a X J l X 0 V 2 Y W x 1 d G l v b l 9 T a X R l c 1 9 T S S A o M y k v Q 2 h h b m d l Z C B U e X B l L n t F L j E u M S 5 T Y X Z l e i 1 2 b 3 V z I H N c d T A w M j d p b C B 5 I G E g Z G V z I H L D q X N p Z G V u Y 2 V z I H B y a X b D q W V z L C B 0 Z X J y Z X M s I H B v c 3 N l c 3 N p b 2 5 z I M O g I H V z Y W d l I M O p Y 2 9 u b 2 1 p c X V l I G 9 j Y 3 V w w 6 l l c y B z Y W 5 z I G F 1 d G 9 y a X N h d G l v b i A o Z m F t a W x s Z S w g Y W 1 p c y w g Y X V 0 b 3 J p d M O p c y B s b 2 N h b G V z K S B k Y W 5 z I H Z v d H J l I G N v b W 1 1 b m F 1 d M O p I D 8 s M z A w f S Z x d W 9 0 O y w m c X V v d D t T Z W N 0 a W 9 u M S 9 G b 3 J t d W x h a X J l X 0 V 2 Y W x 1 d G l v b l 9 T a X R l c 1 9 T S S A o M y k v Q 2 h h b m d l Z C B U e X B l L n t F L j I u M S 5 M Y X F 1 Z W x s Z S B k Z X M g Y W Z m a X J t Y X R p b 2 5 z I H N 1 a X Z h b n R l c y B k w 6 l j c m l 0 I G x l I G 1 p Z X V 4 I G x h I H Z p Z S B w d W J s a X F 1 Z S B k Z S B s Y S B j b 2 1 t d W 5 h d X T D q S B t Y W l u d G V u Y W 5 0 I D 8 s M z A x f S Z x d W 9 0 O y w m c X V v d D t T Z W N 0 a W 9 u M S 9 G b 3 J t d W x h a X J l X 0 V 2 Y W x 1 d G l v b l 9 T a X R l c 1 9 T S S A o M y k v Q 2 h h b m d l Z C B U e X B l L n t F L j M u M S 5 T X H U w M D I 3 a W w g e S B h I H V u I H B y b 2 J s w 6 h t Z S B k X H U w M D I 3 Y X B w c m 9 2 a X N p b 2 5 u Z W 1 l b n Q g Z W 4 g Z W F 1 I G 9 1 I G 5 v d X J y a X R 1 c m U g Z G F u c y B j Z X R 0 Z S B j b 2 1 t d W 5 h d X T D q S w g c X V l b G x l I G V z d C B s Y S B w c m 9 i Y W J p b G l 0 w 6 k g c X V l I H R v d X M g b G V z I H Z v a X N p b n M g Y 2 9 v c M O o c m V u d C B w b 3 V y I H R l b n R l c i B k Z S B y w 6 l z b 3 V k c m U g b G U g c H J v Y m z D q G 1 l I D 8 s M z A y f S Z x d W 9 0 O y w m c X V v d D t T Z W N 0 a W 9 u M S 9 G b 3 J t d W x h a X J l X 0 V 2 Y W x 1 d G l v b l 9 T a X R l c 1 9 T S S A o M y k v Q 2 h h b m d l Z C B U e X B l L n t F L j Q u M S 5 M Y X F 1 Z W x s Z S B k Z X M g Y W Z m a X J t Y X R p b 2 5 z I H N 1 a X Z h b n R l c y B k w 6 l j c m l 0 I G x l c y B y Z W x h d G l v b n M g a W 5 0 Z X J j b 2 1 t d W 5 h d X R h a X J l c y w g Z X R o b m l x d W V z L C B y Z W x p Z 2 l l d X N l c y w g c G 9 w d W x h d G l v b i B k w 6 l w b G F j w 6 l l L 2 j D t H R l L 3 J l d G 9 1 c m 7 D q W U g Z G F u c y B 2 b 3 R y Z S B j b 2 1 t d W 5 h d X T D q S A / L D M w M 3 0 m c X V v d D s s J n F 1 b 3 Q 7 U 2 V j d G l v b j E v R m 9 y b X V s Y W l y Z V 9 F d m F s d X R p b 2 5 f U 2 l 0 Z X N f U 0 k g K D M p L 0 N o Y W 5 n Z W Q g V H l w Z S 5 7 R S 4 1 L j E u T G F x d W V s b G U g Z G V z I G F m Z m l y b W F 0 a W 9 u c y B z d W l 2 Y W 5 0 Z X M g Z M O p Y 3 J p d C B s Z S B u a X Z l Y X U g Z O K A m W F j Y 8 O o c y B k Z X M g Z G l m Z s O p c m V u d G V z I G N v b W 1 1 b m F 1 d M O p c y B h d X g g c 2 V y d m l j Z X M / L D M w N H 0 m c X V v d D s s J n F 1 b 3 Q 7 U 2 V j d G l v b j E v R m 9 y b X V s Y W l y Z V 9 F d m F s d X R p b 2 5 f U 2 l 0 Z X N f U 0 k g K D M p L 0 N o Y W 5 n Z W Q g V H l w Z S 5 7 R S 4 2 L j E u T G F x d W V s b G U g Z G V z I G F m Z m l y b W F 0 a W 9 u c y B z d W l 2 Y W 5 0 Z X M g Z M O p Y 3 J p d C B s Y S B z a X R 1 Y X R p b 2 4 g c m V s Y X R p d m U g Y X V 4 I G R v Y 3 V t Z W 5 0 c y B k 4 o C Z a W R l b n R p d M O p L D M w N X 0 m c X V v d D s s J n F 1 b 3 Q 7 U 2 V j d G l v b j E v R m 9 y b X V s Y W l y Z V 9 F d m F s d X R p b 2 5 f U 2 l 0 Z X N f U 0 k g K D M p L 0 N o Y W 5 n Z W Q g V H l w Z S 5 7 R S 4 3 L j E u T G F x d W V s b G U g Z G V z I G F m Z m l y b W F 0 a W 9 u c y B z d W l 2 Y W 5 0 Z X M g Z M O p Y 3 J p d C B s Z S B u a X Z l Y X U g Z G U g c G F y d G l j a X B h d G l v b i B k Z X M g c G 9 w d W x h d G l v b n M g w 6 A g b G E g d m l l I H B 1 Y m x p c X V l I G V 0 I H B v b G l 0 a X F 1 Z S B k Z S B s Y S B j b 2 1 t d W 5 h d X T D q T 8 s M z A 2 f S Z x d W 9 0 O y w m c X V v d D t T Z W N 0 a W 9 u M S 9 G b 3 J t d W x h a X J l X 0 V 2 Y W x 1 d G l v b l 9 T a X R l c 1 9 T S S A o M y k v Q 2 h h b m d l Z C B U e X B l L n t L L i B D T 0 5 U Q U N U U y B E R V M g S U 5 G T 1 J N Q V R F V V J T I E N M R V M s M z A 3 f S Z x d W 9 0 O y w m c X V v d D t T Z W N 0 a W 9 u M S 9 G b 3 J t d W x h a X J l X 0 V 2 Y W x 1 d G l v b l 9 T a X R l c 1 9 T S S A o M y k v Q 2 h h b m d l Z C B U e X B l L n t L M S 4 g Q 2 9 t Y m l l b i B k X H U w M D I 3 a W 5 m b 3 J t Y X R l d X J z I G N s w 6 l z I G F 2 Z X o t d m 9 1 c y B k Y W 5 z I G N l I G x p Z X U g Z G U g Z M O p c G x h Y 2 V t Z W 5 0 I D 8 s M z A 4 f S Z x d W 9 0 O y w m c X V v d D t T Z W N 0 a W 9 u M S 9 G b 3 J t d W x h a X J l X 0 V 2 Y W x 1 d G l v b l 9 T a X R l c 1 9 T S S A o M y k v Q 2 h h b m d l Z C B U e X B l L n t M L i B D T 0 1 N R U 5 U Q U l S R V M g R 0 V O R V J B V V g s M z A 5 f S Z x d W 9 0 O y w m c X V v d D t T Z W N 0 a W 9 u M S 9 G b 3 J t d W x h a X J l X 0 V 2 Y W x 1 d G l v b l 9 T a X R l c 1 9 T S S A o M y k v Q 2 h h b m d l Z C B U e X B l L n t N L i B Q U k V O R V o g Q V U g T U 9 J T l M g Q 0 l O U S B Q S E 9 U T 1 M g R F U g U 0 l U R S w z M T B 9 J n F 1 b 3 Q 7 L C Z x d W 9 0 O 1 N l Y 3 R p b 2 4 x L 0 Z v c m 1 1 b G F p c m V f R X Z h b H V 0 a W 9 u X 1 N p d G V z X 1 N J I C g z K S 9 D a G F u Z 2 V k I F R 5 c G U u e 1 Z l d W l s b G V 6 I H N c d T A w M j d p b C B 2 b 3 V z I H B s Y W l 0 I H B y Z W 5 k c m U g Y X U g b W 9 p b n M g Y 2 l u c S A o N S k g c G h v d G 9 z I G R 1 I H N p d G U s M z E x f S Z x d W 9 0 O y w m c X V v d D t T Z W N 0 a W 9 u M S 9 G b 3 J t d W x h a X J l X 0 V 2 Y W x 1 d G l v b l 9 T a X R l c 1 9 T S S A o M y k v Q 2 h h b m d l Z C B U e X B l L n t D Q U x D V U x B V E V V U i B E R U 1 P R 1 J B U E h J U V V F L D M x M n 0 m c X V v d D s s J n F 1 b 3 Q 7 U 2 V j d G l v b j E v R m 9 y b X V s Y W l y Z V 9 F d m F s d X R p b 2 5 f U 2 l 0 Z X N f U 0 k g K D M p L 0 N o Y W 5 n Z W Q g V H l w Z S 5 7 Q 2 9 t Y m l l b i B k Z S B t w 6 l u Y W d l c y B h d m V 6 L X Z v d X M g a W 5 0 Z X J y b 2 f D q T 8 s M z E z f S Z x d W 9 0 O y w m c X V v d D t T Z W N 0 a W 9 u M S 9 G b 3 J t d W x h a X J l X 0 V 2 Y W x 1 d G l v b l 9 T a X R l c 1 9 T S S A o M y k v Q 2 h h b m d l Z C B U e X B l L n t f a W Q s M z E 0 f S Z x d W 9 0 O y w m c X V v d D t T Z W N 0 a W 9 u M S 9 G b 3 J t d W x h a X J l X 0 V 2 Y W x 1 d G l v b l 9 T a X R l c 1 9 T S S A o M y k v Q 2 h h b m d l Z C B U e X B l L n t f d X V p Z C w z M T V 9 J n F 1 b 3 Q 7 L C Z x d W 9 0 O 1 N l Y 3 R p b 2 4 x L 0 Z v c m 1 1 b G F p c m V f R X Z h b H V 0 a W 9 u X 1 N p d G V z X 1 N J I C g z K S 9 D a G F u Z 2 V k I F R 5 c G U u e 1 9 z d W J t a X N z a W 9 u X 3 R p b W U s M z E 2 f S Z x d W 9 0 O y w m c X V v d D t T Z W N 0 a W 9 u M S 9 G b 3 J t d W x h a X J l X 0 V 2 Y W x 1 d G l v b l 9 T a X R l c 1 9 T S S A o M y k v Q 2 h h b m d l Z C B U e X B l L n t f d m F s a W R h d G l v b l 9 z d G F 0 d X M s M z E 3 f S Z x d W 9 0 O y w m c X V v d D t T Z W N 0 a W 9 u M S 9 G b 3 J t d W x h a X J l X 0 V 2 Y W x 1 d G l v b l 9 T a X R l c 1 9 T S S A o M y k v Q 2 h h b m d l Z C B U e X B l L n t f a W 5 k Z X g s M z E 4 f S Z x d W 9 0 O 1 0 s J n F 1 b 3 Q 7 Q 2 9 s d W 1 u Q 2 9 1 b n Q m c X V v d D s 6 M z E 5 L C Z x d W 9 0 O 0 t l e U N v b H V t b k 5 h b W V z J n F 1 b 3 Q 7 O l t d L C Z x d W 9 0 O 0 N v b H V t b k l k Z W 5 0 a X R p Z X M m c X V v d D s 6 W y Z x d W 9 0 O 1 N l Y 3 R p b 2 4 x L 0 Z v c m 1 1 b G F p c m V f R X Z h b H V 0 a W 9 u X 1 N p d G V z X 1 N J I C g z K S 9 D a G F u Z 2 V k I F R 5 c G U u e 0 R h d G U g Z G U g b F x 1 M D A y N 8 O p d m F s d W F 0 a W 9 u L D B 9 J n F 1 b 3 Q 7 L C Z x d W 9 0 O 1 N l Y 3 R p b 2 4 x L 0 Z v c m 1 1 b G F p c m V f R X Z h b H V 0 a W 9 u X 1 N p d G V z X 1 N J I C g z K S 9 D a G F u Z 2 V k I F R 5 c G U u e 0 5 v b S B F b n V t w 6 l y Y X R l d X I s M X 0 m c X V v d D s s J n F 1 b 3 Q 7 U 2 V j d G l v b j E v R m 9 y b X V s Y W l y Z V 9 F d m F s d X R p b 2 5 f U 2 l 0 Z X N f U 0 k g K D M p L 0 N o Y W 5 n Z W Q g V H l w Z S 5 7 U 2 V 4 Z S B F b n V t w 6 l y Y X R l d X I s M n 0 m c X V v d D s s J n F 1 b 3 Q 7 U 2 V j d G l v b j E v R m 9 y b X V s Y W l y Z V 9 F d m F s d X R p b 2 5 f U 2 l 0 Z X N f U 0 k g K D M p L 0 N o Y W 5 n Z W Q g V H l w Z S 5 7 U 2 V s Z W N 0 a W 9 u b m V y I G x h I H L D q W d p b 2 4 s M 3 0 m c X V v d D s s J n F 1 b 3 Q 7 U 2 V j d G l v b j E v R m 9 y b X V s Y W l y Z V 9 F d m F s d X R p b 2 5 f U 2 l 0 Z X N f U 0 k g K D M p L 0 N o Y W 5 n Z W Q g V H l w Z S 5 7 Q T E u I E T D q X B h c n R l b W V u d C w 0 f S Z x d W 9 0 O y w m c X V v d D t T Z W N 0 a W 9 u M S 9 G b 3 J t d W x h a X J l X 0 V 2 Y W x 1 d G l v b l 9 T a X R l c 1 9 T S S A o M y k v Q 2 h h b m d l Z C B U e X B l L n t B M i 4 g U 2 9 1 c y 1 w c s O p Z m V j d H V y Z S w 1 f S Z x d W 9 0 O y w m c X V v d D t T Z W N 0 a W 9 u M S 9 G b 3 J t d W x h a X J l X 0 V 2 Y W x 1 d G l v b l 9 T a X R l c 1 9 T S S A o M y k v Q 2 h h b m d l Z C B U e X B l L n t w Y 2 9 k Z X M s N n 0 m c X V v d D s s J n F 1 b 3 Q 7 U 2 V j d G l v b j E v R m 9 y b X V s Y W l y Z V 9 F d m F s d X R p b 2 5 f U 2 l 0 Z X N f U 0 k g K D M p L 0 N o Y W 5 n Z W Q g V H l w Z S 5 7 Q S 4 4 L i B O b 2 0 g Z H U g V m l s b G F n Z S A v I G x v Y 2 F s a X T D q S A v I H N p d G U s N 3 0 m c X V v d D s s J n F 1 b 3 Q 7 U 2 V j d G l v b j E v R m 9 y b X V s Y W l y Z V 9 F d m F s d X R p b 2 5 f U 2 l 0 Z X N f U 0 k g K D M p L 0 N o Y W 5 n Z W Q g V H l w Z S 5 7 Q S 4 4 L j E u I F N p I G F 1 d H J l L C B z c M O p Y 2 l m a W V 6 I H N c d T A w M j d p b C B 2 b 3 V z I H B s Y W l 0 L D h 9 J n F 1 b 3 Q 7 L C Z x d W 9 0 O 1 N l Y 3 R p b 2 4 x L 0 Z v c m 1 1 b G F p c m V f R X Z h b H V 0 a W 9 u X 1 N p d G V z X 1 N J I C g z K S 9 D a G F u Z 2 V k I F R 5 c G U u e 0 x h d C D D o C B j b 2 5 z a W T D q X J l c i w 5 f S Z x d W 9 0 O y w m c X V v d D t T Z W N 0 a W 9 u M S 9 G b 3 J t d W x h a X J l X 0 V 2 Y W x 1 d G l v b l 9 T a X R l c 1 9 T S S A o M y k v Q 2 h h b m d l Z C B U e X B l L n t M b 2 5 n I M O g I G N v b n N p Z M O p c m V y L D E w f S Z x d W 9 0 O y w m c X V v d D t T Z W N 0 a W 9 u M S 9 G b 3 J t d W x h a X J l X 0 V 2 Y W x 1 d G l v b l 9 T a X R l c 1 9 T S S A o M y k v Q 2 h h b m d l Z C B U e X B l L n t B N S 5 F b n Z p c m 9 u b m V t Z W 5 0 I G R 1 I G x p Z X U g Z G U g Z M O p c G x h Y 2 V t Z W 5 0 L D E x f S Z x d W 9 0 O y w m c X V v d D t T Z W N 0 a W 9 u M S 9 G b 3 J t d W x h a X J l X 0 V 2 Y W x 1 d G l v b l 9 T a X R l c 1 9 T S S A o M y k v Q 2 h h b m d l Z C B U e X B l L n t B N i 5 h L i B O b 2 0 g Z H U g d m l s b G F n Z S A v I H Z p b G x l L y B j Y W 5 0 b 2 4 g b G U g c G x 1 c y B w c m 9 j a G U g O i w x M n 0 m c X V v d D s s J n F 1 b 3 Q 7 U 2 V j d G l v b j E v R m 9 y b X V s Y W l y Z V 9 F d m F s d X R p b 2 5 f U 2 l 0 Z X N f U 0 k g K D M p L 0 N o Y W 5 n Z W Q g V H l w Z S 5 7 Q T Y u Y i 4 g T G E g Z G l z d G F u Y 2 U g Z W 4 g a 2 0 g O i w x M 3 0 m c X V v d D s s J n F 1 b 3 Q 7 U 2 V j d G l v b j E v R m 9 y b X V s Y W l y Z V 9 F d m F s d X R p b 2 5 f U 2 l 0 Z X N f U 0 k g K D M p L 0 N o Y W 5 n Z W Q g V H l w Z S 5 7 Q T c u V H l w Z S B k Z S B T a X R l L D E 0 f S Z x d W 9 0 O y w m c X V v d D t T Z W N 0 a W 9 u M S 9 G b 3 J t d W x h a X J l X 0 V 2 Y W x 1 d G l v b l 9 T a X R l c 1 9 T S S A o M y k v Q 2 h h b m d l Z C B U e X B l L n t B N y 4 g Q X V 0 c m U s I H B y w 6 l j a X N l e i w x N X 0 m c X V v d D s s J n F 1 b 3 Q 7 U 2 V j d G l v b j E v R m 9 y b X V s Y W l y Z V 9 F d m F s d X R p b 2 5 f U 2 l 0 Z X N f U 0 k g K D M p L 0 N o Y W 5 n Z W Q g V H l w Z S 5 7 Q T g u I F F 1 Z W w g d H l w Z S B k 4 o C Z b 3 J n Y W 5 p c 2 F 0 a W 9 u I G V z d C B l b i B j a G F y Z 2 U g Z G U g b G E g Z 2 V z d G l v b i B k d S B z a X R l I D 8 s M T Z 9 J n F 1 b 3 Q 7 L C Z x d W 9 0 O 1 N l Y 3 R p b 2 4 x L 0 Z v c m 1 1 b G F p c m V f R X Z h b H V 0 a W 9 u X 1 N p d G V z X 1 N J I C g z K S 9 D a G F u Z 2 V k I F R 5 c G U u e 0 E 4 L j E u I F N w w 6 l j a W Z p Z X o g Y X V 0 c m U g d H l w Z S B k X H U w M D I 3 b 3 J n Y W 5 p c 2 F 0 a W 9 u L D E 3 f S Z x d W 9 0 O y w m c X V v d D t T Z W N 0 a W 9 u M S 9 G b 3 J t d W x h a X J l X 0 V 2 Y W x 1 d G l v b l 9 T a X R l c 1 9 T S S A o M y k v Q 2 h h b m d l Z C B U e X B l L n t C M W E u I E 5 v b W J y Z S B k Z S B t w 6 l u Y W d l c y B k Z X M g U E R J L D E 4 f S Z x d W 9 0 O y w m c X V v d D t T Z W N 0 a W 9 u M S 9 G b 3 J t d W x h a X J l X 0 V 2 Y W x 1 d G l v b l 9 T a X R l c 1 9 T S S A o M y k v Q 2 h h b m d l Z C B U e X B l L n t C M W I u I E 5 v b W J y Z S B k X H U w M D I 3 a W 5 k a X Z p Z H V z L D E 5 f S Z x d W 9 0 O y w m c X V v d D t T Z W N 0 a W 9 u M S 9 G b 3 J t d W x h a X J l X 0 V 2 Y W x 1 d G l v b l 9 T a X R l c 1 9 T S S A o M y k v Q 2 h h b m d l Z C B U e X B l L n t S w 6 l n a W 9 u I G R l I H B y b 3 Z l b m F u Y 2 U g Z H U g R 3 J v d X B l I H B y a W 5 j a X B h b C B k Z X M g U G V y c 2 9 u b m V z I E T D q X B s Y W P D q W V z I E l u d G V y b m V z L D I w f S Z x d W 9 0 O y w m c X V v d D t T Z W N 0 a W 9 u M S 9 G b 3 J t d W x h a X J l X 0 V 2 Y W x 1 d G l v b l 9 T a X R l c 1 9 T S S A o M y k v Q 2 h h b m d l Z C B U e X B l L n t E w 6 l w Y X J 0 Z W 1 l b n Q g Z G U g c H J v d m V u Y W 5 j Z S B k d S B H c m 9 1 c G U g c H J p b m N p c G F s I G R l c y B Q Z X J z b 2 5 u Z X M g R M O p c G x h Y 8 O p Z X M g S W 5 0 Z X J u Z X M s M j F 9 J n F 1 b 3 Q 7 L C Z x d W 9 0 O 1 N l Y 3 R p b 2 4 x L 0 Z v c m 1 1 b G F p c m V f R X Z h b H V 0 a W 9 u X 1 N p d G V z X 1 N J I C g z K S 9 D a G F u Z 2 V k I F R 5 c G U u e 1 N v d X M t U H L D q W Z l Y 3 R 1 c m U g Z G U g c H J v d m V u Y W 5 j Z S B k d S B H c m 9 1 c G U g c H J p b m N p c G F s I G R l c y B Q Z X J z b 2 5 u Z X M g R M O p c G x h Y 8 O p Z X M g S W 5 0 Z X J u Z X M s M j J 9 J n F 1 b 3 Q 7 L C Z x d W 9 0 O 1 N l Y 3 R p b 2 4 x L 0 Z v c m 1 1 b G F p c m V f R X Z h b H V 0 a W 9 u X 1 N p d G V z X 1 N J I C g z K S 9 D a G F u Z 2 V k I F R 5 c G U u e 0 1 v e W V u c y B k Z S B k w 6 l w b G F j Z W 1 l b n Q g Z W 1 w c n V u d M O p c y B w Y X I g b G V z I F B E S S w y M 3 0 m c X V v d D s s J n F 1 b 3 Q 7 U 2 V j d G l v b j E v R m 9 y b X V s Y W l y Z V 9 F d m F s d X R p b 2 5 f U 2 l 0 Z X N f U 0 k g K D M p L 0 N o Y W 5 n Z W Q g V H l w Z S 5 7 T W 9 5 Z W 5 z I G R l I G T D q X B s Y W N l b W V u d C B l b X B y d W 5 0 w 6 l z I H B h c i B s Z X M g U E R J L 0 E g c G l l Z C w y N H 0 m c X V v d D s s J n F 1 b 3 Q 7 U 2 V j d G l v b j E v R m 9 y b X V s Y W l y Z V 9 F d m F s d X R p b 2 5 f U 2 l 0 Z X N f U 0 k g K D M p L 0 N o Y W 5 n Z W Q g V H l w Z S 5 7 T W 9 5 Z W 5 z I G R l I G T D q X B s Y W N l b W V u d C B l b X B y d W 5 0 w 6 l z I H B h c i B s Z X M g U E R J L 0 1 v d G 8 s M j V 9 J n F 1 b 3 Q 7 L C Z x d W 9 0 O 1 N l Y 3 R p b 2 4 x L 0 Z v c m 1 1 b G F p c m V f R X Z h b H V 0 a W 9 u X 1 N p d G V z X 1 N J I C g z K S 9 D a G F u Z 2 V k I F R 5 c G U u e 0 1 v e W V u c y B k Z S B k w 6 l w b G F j Z W 1 l b n Q g Z W 1 w c n V u d M O p c y B w Y X I g b G V z I F B E S S 9 C a W N 5 Y 2 x l d H R l L D I 2 f S Z x d W 9 0 O y w m c X V v d D t T Z W N 0 a W 9 u M S 9 G b 3 J t d W x h a X J l X 0 V 2 Y W x 1 d G l v b l 9 T a X R l c 1 9 T S S A o M y k v Q 2 h h b m d l Z C B U e X B l L n t N b 3 l l b n M g Z G U g Z M O p c G x h Y 2 V t Z W 5 0 I G V t c H J 1 b n T D q X M g c G F y I G x l c y B Q R E k v V m 9 p d H V y Z S w y N 3 0 m c X V v d D s s J n F 1 b 3 Q 7 U 2 V j d G l v b j E v R m 9 y b X V s Y W l y Z V 9 F d m F s d X R p b 2 5 f U 2 l 0 Z X N f U 0 k g K D M p L 0 N o Y W 5 n Z W Q g V H l w Z S 5 7 T W 9 5 Z W 5 z I G R l I G T D q X B s Y W N l b W V u d C B l b X B y d W 5 0 w 6 l z I H B h c i B s Z X M g U E R J L 1 B p c m 9 n d W U s M j h 9 J n F 1 b 3 Q 7 L C Z x d W 9 0 O 1 N l Y 3 R p b 2 4 x L 0 Z v c m 1 1 b G F p c m V f R X Z h b H V 0 a W 9 u X 1 N p d G V z X 1 N J I C g z K S 9 D a G F u Z 2 V k I F R 5 c G U u e 0 1 v e W V u c y B k Z S B k w 6 l w b G F j Z W 1 l b n Q g Z W 1 w c n V u d M O p c y B w Y X I g b G V z I F B E S S 9 E b 3 M g Z F x 1 M D A y N 2 F u a W 1 h b C w y O X 0 m c X V v d D s s J n F 1 b 3 Q 7 U 2 V j d G l v b j E v R m 9 y b X V s Y W l y Z V 9 F d m F s d X R p b 2 5 f U 2 l 0 Z X N f U 0 k g K D M p L 0 N o Y W 5 n Z W Q g V H l w Z S 5 7 T W 9 5 Z W 5 z I G R l I G T D q X B s Y W N l b W V u d C B l b X B y d W 5 0 w 6 l z I H B h c i B s Z X M g U E R J L 1 b D q W h p Y 3 V s Z S B t a W x p d G F p c m U s M z B 9 J n F 1 b 3 Q 7 L C Z x d W 9 0 O 1 N l Y 3 R p b 2 4 x L 0 Z v c m 1 1 b G F p c m V f R X Z h b H V 0 a W 9 u X 1 N p d G V z X 1 N J I C g z K S 9 D a G F u Z 2 V k I F R 5 c G U u e 0 1 v e W V u c y B k Z S B k w 6 l w b G F j Z W 1 l b n Q g Z W 1 w c n V u d M O p c y B w Y X I g b G V z I F B E S S 9 U c m F u c 3 B v c n Q g Z W 4 g Y 2 9 t b X V u L D M x f S Z x d W 9 0 O y w m c X V v d D t T Z W N 0 a W 9 u M S 9 G b 3 J t d W x h a X J l X 0 V 2 Y W x 1 d G l v b l 9 T a X R l c 1 9 T S S A o M y k v Q 2 h h b m d l Z C B U e X B l L n t B b m 7 D q W U g Z F x 1 M D A y N 2 F y c m l 2 w 6 l l I G R 1 I E d y b 3 V w Z S B w c m l u Y 2 l w Y W w g Z G V z I F B l c n N v b m 5 l c y B E w 6 l w b G F j w 6 l l c y B J b n R l c m 5 l c y w z M n 0 m c X V v d D s s J n F 1 b 3 Q 7 U 2 V j d G l v b j E v R m 9 y b X V s Y W l y Z V 9 F d m F s d X R p b 2 5 f U 2 l 0 Z X N f U 0 k g K D M p L 0 N o Y W 5 n Z W Q g V H l w Z S 5 7 Q W 5 u w 6 l l X 0 F y c m l 2 w 6 l l X 1 B E S S w z M 3 0 m c X V v d D s s J n F 1 b 3 Q 7 U 2 V j d G l v b j E v R m 9 y b X V s Y W l y Z V 9 F d m F s d X R p b 2 5 f U 2 l 0 Z X N f U 0 k g K D M p L 0 N o Y W 5 n Z W Q g V H l w Z S 5 7 U G 9 1 c i B x d W V s b G V z I H J h a X N v b n M g b G E g b W F q b 3 J p d M O p I G R l c y B Q R E k g c 1 x 1 M D A y N 8 O p d G F p Z W 5 0 I G T D q X B s Y W P D q X M g K G x v c n M g Z H U g c H J l b W l l c i B k w 6 l w b G F j Z W 1 l b n Q p L D M 0 f S Z x d W 9 0 O y w m c X V v d D t T Z W N 0 a W 9 u M S 9 G b 3 J t d W x h a X J l X 0 V 2 Y W x 1 d G l v b l 9 T a X R l c 1 9 T S S A o M y k v Q 2 h h b m d l Z C B U e X B l L n t B O C 4 x L i B T c M O p Y 2 l m a W V 6 I G F 1 d H J l I H J h a X N v b n M g Z G U g Z M O p c G x h Y 2 V t Z W 5 0 L D M 1 f S Z x d W 9 0 O y w m c X V v d D t T Z W N 0 a W 9 u M S 9 G b 3 J t d W x h a X J l X 0 V 2 Y W x 1 d G l v b l 9 T a X R l c 1 9 T S S A o M y k v Q 2 h h b m d l Z C B U e X B l L n t C M m E g T m 9 t Y n J l I G R l I G 3 D q W 5 h Z 2 V z I H J l d G 9 1 c m 7 D q X M g Y W 5 j a W V u c y B Q R E k s M z Z 9 J n F 1 b 3 Q 7 L C Z x d W 9 0 O 1 N l Y 3 R p b 2 4 x L 0 Z v c m 1 1 b G F p c m V f R X Z h b H V 0 a W 9 u X 1 N p d G V z X 1 N J I C g z K S 9 D a G F u Z 2 V k I F R 5 c G U u e 0 I y Y i B O b 2 1 i c m U g Z F x 1 M D A y N 2 l u Z G l 2 a W R 1 c y B y Z X R v d X J u w 6 l z I G F u Y 2 l l b n M g U E R J L D M 3 f S Z x d W 9 0 O y w m c X V v d D t T Z W N 0 a W 9 u M S 9 G b 3 J t d W x h a X J l X 0 V 2 Y W x 1 d G l v b l 9 T a X R l c 1 9 T S S A o M y k v Q 2 h h b m d l Z C B U e X B l L n t Q c m 9 2 a W 5 j Z S B k Z S B w c m 9 2 Z W 5 h b m N l I G R l I G x h I G 1 h a m 9 y a X T D q S B k Z X M g c m V 0 b 3 V y b s O p c y B h b m N p Z W 5 z I F B E S S w z O H 0 m c X V v d D s s J n F 1 b 3 Q 7 U 2 V j d G l v b j E v R m 9 y b X V s Y W l y Z V 9 F d m F s d X R p b 2 5 f U 2 l 0 Z X N f U 0 k g K D M p L 0 N o Y W 5 n Z W Q g V H l w Z S 5 7 R M O p c G F y d G V t Z W 5 0 I G R l I H B y b 3 Z l b m F u Y 2 U g Z G U g b G E g b W F q b 3 J p d M O p I G R l c y B y Z X R v d X J u w 6 l z I G F u Y 2 l l b n M g U E R J L D M 5 f S Z x d W 9 0 O y w m c X V v d D t T Z W N 0 a W 9 u M S 9 G b 3 J t d W x h a X J l X 0 V 2 Y W x 1 d G l v b l 9 T a X R l c 1 9 T S S A o M y k v Q 2 h h b m d l Z C B U e X B l L n t T b 3 V z L V B y w 6 l m Z W N 0 d X J l I G R l I H B y b 3 Z l b m F u Y 2 U g Z H U g R 3 J v d X B l I H B y a W 5 j a X B h b C B k Z X M g c m V 0 b 3 V y b s O p c y B h b m N p Z W 5 z I F B E S S w 0 M H 0 m c X V v d D s s J n F 1 b 3 Q 7 U 2 V j d G l v b j E v R m 9 y b X V s Y W l y Z V 9 F d m F s d X R p b 2 5 f U 2 l 0 Z X N f U 0 k g K D M p L 0 N o Y W 5 n Z W Q g V H l w Z S 5 7 Q W 5 u w 6 l l I G R l I F J F V E 9 V U i B k d S B H c m 9 1 c G U g c H J p b m N p c G F s I G R l c y B S Z X R v d X J u w 6 l z L D Q x f S Z x d W 9 0 O y w m c X V v d D t T Z W N 0 a W 9 u M S 9 G b 3 J t d W x h a X J l X 0 V 2 Y W x 1 d G l v b l 9 T a X R l c 1 9 T S S A o M y k v Q 2 h h b m d l Z C B U e X B l L n t B b m 5 l Z V 9 S Z X R v d X J f Y W 5 j a W V u c y B Q R E k s N D J 9 J n F 1 b 3 Q 7 L C Z x d W 9 0 O 1 N l Y 3 R p b 2 4 x L 0 Z v c m 1 1 b G F p c m V f R X Z h b H V 0 a W 9 u X 1 N p d G V z X 1 N J I C g z K S 9 D a G F u Z 2 V k I F R 5 c G U u e 0 1 v e W V u c y B k Z S B k w 6 l w b G F j Z W 1 l b n Q g Z W 1 w c n V u d M O p c y B w Y X I g b G V z I H J l d G 9 1 c m 7 D q X M s N D N 9 J n F 1 b 3 Q 7 L C Z x d W 9 0 O 1 N l Y 3 R p b 2 4 x L 0 Z v c m 1 1 b G F p c m V f R X Z h b H V 0 a W 9 u X 1 N p d G V z X 1 N J I C g z K S 9 D a G F u Z 2 V k I F R 5 c G U u e 0 1 v e W V u c y B k Z S B k w 6 l w b G F j Z W 1 l b n Q g Z W 1 w c n V u d M O p c y B w Y X I g b G V z I H J l d G 9 1 c m 7 D q X M v Q S B w a W V k L D Q 0 f S Z x d W 9 0 O y w m c X V v d D t T Z W N 0 a W 9 u M S 9 G b 3 J t d W x h a X J l X 0 V 2 Y W x 1 d G l v b l 9 T a X R l c 1 9 T S S A o M y k v Q 2 h h b m d l Z C B U e X B l L n t N b 3 l l b n M g Z G U g Z M O p c G x h Y 2 V t Z W 5 0 I G V t c H J 1 b n T D q X M g c G F y I G x l c y B y Z X R v d X J u w 6 l z L 0 1 v d G 8 s N D V 9 J n F 1 b 3 Q 7 L C Z x d W 9 0 O 1 N l Y 3 R p b 2 4 x L 0 Z v c m 1 1 b G F p c m V f R X Z h b H V 0 a W 9 u X 1 N p d G V z X 1 N J I C g z K S 9 D a G F u Z 2 V k I F R 5 c G U u e 0 1 v e W V u c y B k Z S B k w 6 l w b G F j Z W 1 l b n Q g Z W 1 w c n V u d M O p c y B w Y X I g b G V z I H J l d G 9 1 c m 7 D q X M v Q m l j e W N s Z X R 0 Z S w 0 N n 0 m c X V v d D s s J n F 1 b 3 Q 7 U 2 V j d G l v b j E v R m 9 y b X V s Y W l y Z V 9 F d m F s d X R p b 2 5 f U 2 l 0 Z X N f U 0 k g K D M p L 0 N o Y W 5 n Z W Q g V H l w Z S 5 7 T W 9 5 Z W 5 z I G R l I G T D q X B s Y W N l b W V u d C B l b X B y d W 5 0 w 6 l z I H B h c i B s Z X M g c m V 0 b 3 V y b s O p c y 9 W b 2 l 0 d X J l L D Q 3 f S Z x d W 9 0 O y w m c X V v d D t T Z W N 0 a W 9 u M S 9 G b 3 J t d W x h a X J l X 0 V 2 Y W x 1 d G l v b l 9 T a X R l c 1 9 T S S A o M y k v Q 2 h h b m d l Z C B U e X B l L n t N b 3 l l b n M g Z G U g Z M O p c G x h Y 2 V t Z W 5 0 I G V t c H J 1 b n T D q X M g c G F y I G x l c y B y Z X R v d X J u w 6 l z L 1 B p c m 9 n d W U s N D h 9 J n F 1 b 3 Q 7 L C Z x d W 9 0 O 1 N l Y 3 R p b 2 4 x L 0 Z v c m 1 1 b G F p c m V f R X Z h b H V 0 a W 9 u X 1 N p d G V z X 1 N J I C g z K S 9 D a G F u Z 2 V k I F R 5 c G U u e 0 1 v e W V u c y B k Z S B k w 6 l w b G F j Z W 1 l b n Q g Z W 1 w c n V u d M O p c y B w Y X I g b G V z I H J l d G 9 1 c m 7 D q X M v R G 9 z I G R c d T A w M j d h b m l t Y W w s N D l 9 J n F 1 b 3 Q 7 L C Z x d W 9 0 O 1 N l Y 3 R p b 2 4 x L 0 Z v c m 1 1 b G F p c m V f R X Z h b H V 0 a W 9 u X 1 N p d G V z X 1 N J I C g z K S 9 D a G F u Z 2 V k I F R 5 c G U u e 0 1 v e W V u c y B k Z S B k w 6 l w b G F j Z W 1 l b n Q g Z W 1 w c n V u d M O p c y B w Y X I g b G V z I H J l d G 9 1 c m 7 D q X M v V s O p a G l j d W x l I G 1 p b G l 0 Y W l y Z S w 1 M H 0 m c X V v d D s s J n F 1 b 3 Q 7 U 2 V j d G l v b j E v R m 9 y b X V s Y W l y Z V 9 F d m F s d X R p b 2 5 f U 2 l 0 Z X N f U 0 k g K D M p L 0 N o Y W 5 n Z W Q g V H l w Z S 5 7 T W 9 5 Z W 5 z I G R l I G T D q X B s Y W N l b W V u d C B l b X B y d W 5 0 w 6 l z I H B h c i B s Z X M g c m V 0 b 3 V y b s O p c y 9 U c m F u c 3 B v c n Q g Z W 4 g Y 2 9 t b X V u L D U x f S Z x d W 9 0 O y w m c X V v d D t T Z W N 0 a W 9 u M S 9 G b 3 J t d W x h a X J l X 0 V 2 Y W x 1 d G l v b l 9 T a X R l c 1 9 T S S A o M y k v Q 2 h h b m d l Z C B U e X B l L n t Q b 3 V y I H F 1 Z W x s Z X M g c m F p c 2 9 u c y B s Y S B t Y W p v c m l 0 w 6 k g Z G V z I H J l d G 9 1 c m 7 D q X M g w 6 l 0 Y W l l b n Q g c m V u d H L D q W U s N T J 9 J n F 1 b 3 Q 7 L C Z x d W 9 0 O 1 N l Y 3 R p b 2 4 x L 0 Z v c m 1 1 b G F p c m V f R X Z h b H V 0 a W 9 u X 1 N p d G V z X 1 N J I C g z K S 9 D a G F u Z 2 V k I F R 5 c G U u e 0 V z d C 1 j Z S B x d W U g b G E g b W F q b 3 J p d M O p I G R l I G N l c y B y Z X R v d X J u w 6 l z I G V z d C B y Z W 5 0 c s O p Z S B k Y W 5 z I G x l c y B o Y W J p d G F 0 a W 9 u c y B k 4 o C Z Y X Z h b n Q g Z M O p c G x h Y 2 V t Z W 5 0 I D 8 s N T N 9 J n F 1 b 3 Q 7 L C Z x d W 9 0 O 1 N l Y 3 R p b 2 4 x L 0 Z v c m 1 1 b G F p c m V f R X Z h b H V 0 a W 9 u X 1 N p d G V z X 1 N J I C g z K S 9 D a G F u Z 2 V k I F R 5 c G U u e 1 N p I G 5 v b i w g c G 9 1 c n F 1 b 2 k s N T R 9 J n F 1 b 3 Q 7 L C Z x d W 9 0 O 1 N l Y 3 R p b 2 4 x L 0 Z v c m 1 1 b G F p c m V f R X Z h b H V 0 a W 9 u X 1 N p d G V z X 1 N J I C g z K S 9 D a G F u Z 2 V k I F R 5 c G U u e 1 N p I G 5 v b i w g c G 9 1 c n F 1 b 2 k v Q W J y a X M g Z M O p d H J 1 a X R z L D U 1 f S Z x d W 9 0 O y w m c X V v d D t T Z W N 0 a W 9 u M S 9 G b 3 J t d W x h a X J l X 0 V 2 Y W x 1 d G l v b l 9 T a X R l c 1 9 T S S A o M y k v Q 2 h h b m d l Z C B U e X B l L n t T a S B u b 2 4 s I H B v d X J x d W 9 p L 1 R l c n J h a W 4 g b 2 N j d X D D q S B w Y X I g Z O K A m W F 1 d H J l c y B w Z X J z b 2 5 u Z X M s N T Z 9 J n F 1 b 3 Q 7 L C Z x d W 9 0 O 1 N l Y 3 R p b 2 4 x L 0 Z v c m 1 1 b G F p c m V f R X Z h b H V 0 a W 9 u X 1 N p d G V z X 1 N J I C g z K S 9 D a G F u Z 2 V k I F R 5 c G U u e 1 N p I G 5 v b i w g c G 9 1 c n F 1 b 2 k v S W 5 z w 6 l j d X J p d M O p I G z D o C B v w 7 k g b O K A m W h h Y m l 0 Y X R p b 2 4 g w 6 l 0 Y W l 0 I G x v Y 2 F s a X P D q W U s N T d 9 J n F 1 b 3 Q 7 L C Z x d W 9 0 O 1 N l Y 3 R p b 2 4 x L 0 Z v c m 1 1 b G F p c m V f R X Z h b H V 0 a W 9 u X 1 N p d G V z X 1 N J I C g z K S 9 D a G F u Z 2 V k I F R 5 c G U u e 1 N p I G 5 v b i w g c G 9 1 c n F 1 b 2 k v U m V z d G V y I G F 2 Z W M g Z O K A m W F 1 d H J l c y B m Y W 1 p b G x l c y B k Y W 5 z I G x l I G x p Z X U g Y W N 0 d W V s L D U 4 f S Z x d W 9 0 O y w m c X V v d D t T Z W N 0 a W 9 u M S 9 G b 3 J t d W x h a X J l X 0 V 2 Y W x 1 d G l v b l 9 T a X R l c 1 9 T S S A o M y k v Q 2 h h b m d l Z C B U e X B l L n t T a S B u b 2 4 s I H B v d X J x d W 9 p L 0 F 1 d H J l c y D D o C B w c s O p Y 2 l z Z X I s N T l 9 J n F 1 b 3 Q 7 L C Z x d W 9 0 O 1 N l Y 3 R p b 2 4 x L 0 Z v c m 1 1 b G F p c m V f R X Z h b H V 0 a W 9 u X 1 N p d G V z X 1 N J I C g z K S 9 D a G F u Z 2 V k I F R 5 c G U u e 0 I y Y S B O b 2 1 i c m U g Z G U g b c O p b m F n Z X M g c m V 0 b 3 V y b s O p c y B 2 Z W 5 1 c y B k Z S B s X H U w M D I 3 w 6 l 0 c m F u Z 2 V y L D Y w f S Z x d W 9 0 O y w m c X V v d D t T Z W N 0 a W 9 u M S 9 G b 3 J t d W x h a X J l X 0 V 2 Y W x 1 d G l v b l 9 T a X R l c 1 9 T S S A o M y k v Q 2 h h b m d l Z C B U e X B l L n t C M m I g T m 9 t Y n J l I G R c d T A w M j d p b m R p d m l k d X M g c m V 0 b 3 V y b s O p c y B 2 Z W 5 1 c y B k Z S B s X H U w M D I 3 w 6 l 0 c m F u Z 2 V y L D Y x f S Z x d W 9 0 O y w m c X V v d D t T Z W N 0 a W 9 u M S 9 G b 3 J t d W x h a X J l X 0 V 2 Y W x 1 d G l v b l 9 T a X R l c 1 9 T S S A o M y k v Q 2 h h b m d l Z C B U e X B l L n t Q Y X l z I G R l I H B y b 3 Z l b m F u Y 2 U g Z G U g b G E g b W F q b 3 J p d M O p I G R l c y B y Z X R v d X J u w 6 l z I H Z l b n V z I G R l I G x c d T A w M j f D q X R y Y W 5 n Z X I s N j J 9 J n F 1 b 3 Q 7 L C Z x d W 9 0 O 1 N l Y 3 R p b 2 4 x L 0 Z v c m 1 1 b G F p c m V f R X Z h b H V 0 a W 9 u X 1 N p d G V z X 1 N J I C g z K S 9 D a G F u Z 2 V k I F R 5 c G U u e 1 B y b 3 Z p b m N l I G R l I H B y b 3 Z l b m F u Y 2 U g Z G U g b G E g b W F q b 3 J p d M O p I G R l c y B y Z X R v d X J u w 6 l z I H Z l b n V z I G R l I G x c d T A w M j f D q X R y Y W 5 n Z X I s N j N 9 J n F 1 b 3 Q 7 L C Z x d W 9 0 O 1 N l Y 3 R p b 2 4 x L 0 Z v c m 1 1 b G F p c m V f R X Z h b H V 0 a W 9 u X 1 N p d G V z X 1 N J I C g z K S 9 D a G F u Z 2 V k I F R 5 c G U u e 0 T D q X B h c n R l b W V u d C B k Z S B w c m 9 2 Z W 5 h b m N l I G R l I G x h I G 1 h a m 9 y a X T D q S B k Z X M g c m V 0 b 3 V y b s O p c y B 2 Z W 5 1 c y B k Z S B s X H U w M D I 3 w 6 l 0 c m F u Z 2 V y L D Y 0 f S Z x d W 9 0 O y w m c X V v d D t T Z W N 0 a W 9 u M S 9 G b 3 J t d W x h a X J l X 0 V 2 Y W x 1 d G l v b l 9 T a X R l c 1 9 T S S A o M y k v Q 2 h h b m d l Z C B U e X B l L n t B b m 7 D q W U g Z G U g U k V U T 1 V S I G R 1 I E d y b 3 V w Z S B w c m l u Y 2 l w Y W w g Z G V z I F J l d G 9 1 c m 7 D q X M y L D Y 1 f S Z x d W 9 0 O y w m c X V v d D t T Z W N 0 a W 9 u M S 9 G b 3 J t d W x h a X J l X 0 V 2 Y W x 1 d G l v b l 9 T a X R l c 1 9 T S S A o M y k v Q 2 h h b m d l Z C B U e X B l L n t B b m 5 l Z V 9 S Z X R v d X J f Y X U g V G N o Y W Q s N j Z 9 J n F 1 b 3 Q 7 L C Z x d W 9 0 O 1 N l Y 3 R p b 2 4 x L 0 Z v c m 1 1 b G F p c m V f R X Z h b H V 0 a W 9 u X 1 N p d G V z X 1 N J I C g z K S 9 D a G F u Z 2 V k I F R 5 c G U u e 0 1 v e W V u c y B k Z S B k w 6 l w b G F j Z W 1 l b n Q g Z W 1 w c n V u d M O p c y B w Y X I g b G V z I H J l d G 9 1 c m 7 D q X M z L D Y 3 f S Z x d W 9 0 O y w m c X V v d D t T Z W N 0 a W 9 u M S 9 G b 3 J t d W x h a X J l X 0 V 2 Y W x 1 d G l v b l 9 T a X R l c 1 9 T S S A o M y k v Q 2 h h b m d l Z C B U e X B l L n t N b 3 l l b n M g Z G U g Z M O p c G x h Y 2 V t Z W 5 0 I G V t c H J 1 b n T D q X M g c G F y I G x l c y B y Z X R v d X J u w 6 l z L 0 E g c G l l Z D Q s N j h 9 J n F 1 b 3 Q 7 L C Z x d W 9 0 O 1 N l Y 3 R p b 2 4 x L 0 Z v c m 1 1 b G F p c m V f R X Z h b H V 0 a W 9 u X 1 N p d G V z X 1 N J I C g z K S 9 D a G F u Z 2 V k I F R 5 c G U u e 0 1 v e W V u c y B k Z S B k w 6 l w b G F j Z W 1 l b n Q g Z W 1 w c n V u d M O p c y B w Y X I g b G V z I H J l d G 9 1 c m 7 D q X M v T W 9 0 b z U s N j l 9 J n F 1 b 3 Q 7 L C Z x d W 9 0 O 1 N l Y 3 R p b 2 4 x L 0 Z v c m 1 1 b G F p c m V f R X Z h b H V 0 a W 9 u X 1 N p d G V z X 1 N J I C g z K S 9 D a G F u Z 2 V k I F R 5 c G U u e 0 1 v e W V u c y B k Z S B k w 6 l w b G F j Z W 1 l b n Q g Z W 1 w c n V u d M O p c y B w Y X I g b G V z I H J l d G 9 1 c m 7 D q X M v Q m l j e W N s Z X R 0 Z T Y s N z B 9 J n F 1 b 3 Q 7 L C Z x d W 9 0 O 1 N l Y 3 R p b 2 4 x L 0 Z v c m 1 1 b G F p c m V f R X Z h b H V 0 a W 9 u X 1 N p d G V z X 1 N J I C g z K S 9 D a G F u Z 2 V k I F R 5 c G U u e 0 1 v e W V u c y B k Z S B k w 6 l w b G F j Z W 1 l b n Q g Z W 1 w c n V u d M O p c y B w Y X I g b G V z I H J l d G 9 1 c m 7 D q X M v V m 9 p d H V y Z T c s N z F 9 J n F 1 b 3 Q 7 L C Z x d W 9 0 O 1 N l Y 3 R p b 2 4 x L 0 Z v c m 1 1 b G F p c m V f R X Z h b H V 0 a W 9 u X 1 N p d G V z X 1 N J I C g z K S 9 D a G F u Z 2 V k I F R 5 c G U u e 0 1 v e W V u c y B k Z S B k w 6 l w b G F j Z W 1 l b n Q g Z W 1 w c n V u d M O p c y B w Y X I g b G V z I H J l d G 9 1 c m 7 D q X M v U G l y b 2 d 1 Z T g s N z J 9 J n F 1 b 3 Q 7 L C Z x d W 9 0 O 1 N l Y 3 R p b 2 4 x L 0 Z v c m 1 1 b G F p c m V f R X Z h b H V 0 a W 9 u X 1 N p d G V z X 1 N J I C g z K S 9 D a G F u Z 2 V k I F R 5 c G U u e 0 1 v e W V u c y B k Z S B k w 6 l w b G F j Z W 1 l b n Q g Z W 1 w c n V u d M O p c y B w Y X I g b G V z I H J l d G 9 1 c m 7 D q X M v R G 9 z I G R c d T A w M j d h b m l t Y W w 5 L D c z f S Z x d W 9 0 O y w m c X V v d D t T Z W N 0 a W 9 u M S 9 G b 3 J t d W x h a X J l X 0 V 2 Y W x 1 d G l v b l 9 T a X R l c 1 9 T S S A o M y k v Q 2 h h b m d l Z C B U e X B l L n t N b 3 l l b n M g Z G U g Z M O p c G x h Y 2 V t Z W 5 0 I G V t c H J 1 b n T D q X M g c G F y I G x l c y B y Z X R v d X J u w 6 l z L 1 b D q W h p Y 3 V s Z S B t a W x p d G F p c m U x M C w 3 N H 0 m c X V v d D s s J n F 1 b 3 Q 7 U 2 V j d G l v b j E v R m 9 y b X V s Y W l y Z V 9 F d m F s d X R p b 2 5 f U 2 l 0 Z X N f U 0 k g K D M p L 0 N o Y W 5 n Z W Q g V H l w Z S 5 7 T W 9 5 Z W 5 z I G R l I G T D q X B s Y W N l b W V u d C B l b X B y d W 5 0 w 6 l z I H B h c i B s Z X M g c m V 0 b 3 V y b s O p c y 9 U c m F u c 3 B v c n Q g Z W 4 g Y 2 9 t b X V u M T E s N z V 9 J n F 1 b 3 Q 7 L C Z x d W 9 0 O 1 N l Y 3 R p b 2 4 x L 0 Z v c m 1 1 b G F p c m V f R X Z h b H V 0 a W 9 u X 1 N p d G V z X 1 N J I C g z K S 9 D a G F u Z 2 V k I F R 5 c G U u e 1 B v d X I g c X V l b G x l c y B y Y W l z b 2 5 z I G x h I G 1 h a m 9 y a X T D q S B k Z X M g c m V 0 b 3 V y b s O p c y D D q X R h a W V u d C B y Z W 5 0 c s O p Z T E y L D c 2 f S Z x d W 9 0 O y w m c X V v d D t T Z W N 0 a W 9 u M S 9 G b 3 J t d W x h a X J l X 0 V 2 Y W x 1 d G l v b l 9 T a X R l c 1 9 T S S A o M y k v Q 2 h h b m d l Z C B U e X B l L n t C M 2 E g T m 9 t Y n J l I G R l I G 3 D q W 5 h Z 2 V z I F J l c 3 N v c n R p c 3 N h b n R z I G R l I F B h e X M g V G l l c n M s N z d 9 J n F 1 b 3 Q 7 L C Z x d W 9 0 O 1 N l Y 3 R p b 2 4 x L 0 Z v c m 1 1 b G F p c m V f R X Z h b H V 0 a W 9 u X 1 N p d G V z X 1 N J I C g z K S 9 D a G F u Z 2 V k I F R 5 c G U u e 0 I z Y i B O b 2 1 i c m U g Z F x 1 M D A y N 2 l u Z G l 2 a W R 1 c y B S Z X N z b 3 J 0 a X N z Y W 5 0 c y B k Z S B Q Y X l z I F R p Z X J z L D c 4 f S Z x d W 9 0 O y w m c X V v d D t T Z W N 0 a W 9 u M S 9 G b 3 J t d W x h a X J l X 0 V 2 Y W x 1 d G l v b l 9 T a X R l c 1 9 T S S A o M y k v Q 2 h h b m d l Z C B U e X B l L n t Q Y X l z I G R l I H B y b 3 Z l b m F u Y 2 U g Z G U g b G E g b W F q b 3 J p d M O p I G R l c y B S Z X N z b 3 J 0 a X N z Y W 5 0 c y B k Z S B Q Y X l z I F R p Z X J z L D c 5 f S Z x d W 9 0 O y w m c X V v d D t T Z W N 0 a W 9 u M S 9 G b 3 J t d W x h a X J l X 0 V 2 Y W x 1 d G l v b l 9 T a X R l c 1 9 T S S A o M y k v Q 2 h h b m d l Z C B U e X B l L n t S w 6 l n a W 9 u I G R l I H B y b 3 Z l b m F u Y 2 U g Z G U g b G E g b W F q b 3 J p d M O p I G R l c y B S Z X N z b 3 J 0 a X N z Y W 5 0 c y B k Z S B Q Y X l z I F R p Z X J z L D g w f S Z x d W 9 0 O y w m c X V v d D t T Z W N 0 a W 9 u M S 9 G b 3 J t d W x h a X J l X 0 V 2 Y W x 1 d G l v b l 9 T a X R l c 1 9 T S S A o M y k v Q 2 h h b m d l Z C B U e X B l L n t E w 6 l w Y X J 0 Z W 1 l b n Q g Z G U g c H J v d m V u Y W 5 j Z S B k Z S B s Y S B t Y W p v c m l 0 w 6 k g Z G V z I F J l c 3 N v c n R p c 3 N h b n R z I G R l I F B h e X M g V G l l c n M s O D F 9 J n F 1 b 3 Q 7 L C Z x d W 9 0 O 1 N l Y 3 R p b 2 4 x L 0 Z v c m 1 1 b G F p c m V f R X Z h b H V 0 a W 9 u X 1 N p d G V z X 1 N J I C g z K S 9 D a G F u Z 2 V k I F R 5 c G U u e 0 F u b s O p Z S B k Z S B E w 6 l w b G F j Z W 1 l b n Q g Z H U g R 3 J v d X B l I H B y a W 5 j a X B h b C B k Z X M g c m V z c 2 9 y d G l z c 2 F u d H M g Z G V z I H B h e X M g d G l l c n M s O D J 9 J n F 1 b 3 Q 7 L C Z x d W 9 0 O 1 N l Y 3 R p b 2 4 x L 0 Z v c m 1 1 b G F p c m V f R X Z h b H V 0 a W 9 u X 1 N p d G V z X 1 N J I C g z K S 9 D a G F u Z 2 V k I F R 5 c G U u e 0 F u b m V l X 2 F y c m l 2 Z W V f d G N u L D g z f S Z x d W 9 0 O y w m c X V v d D t T Z W N 0 a W 9 u M S 9 G b 3 J t d W x h a X J l X 0 V 2 Y W x 1 d G l v b l 9 T a X R l c 1 9 T S S A o M y k v Q 2 h h b m d l Z C B U e X B l L n t O Y X R p b 2 5 h b G l 0 w 6 k g c H J p b m N p c G F s Z X M g Z G V z I H J l c 3 N v c n R p c 3 N h b n R z I G R l c y B w Y X l z I H R p Z X J z L D g 0 f S Z x d W 9 0 O y w m c X V v d D t T Z W N 0 a W 9 u M S 9 G b 3 J t d W x h a X J l X 0 V 2 Y W x 1 d G l v b l 9 T a X R l c 1 9 T S S A o M y k v Q 2 h h b m d l Z C B U e X B l L n t N b 3 l l b n M g Z G U g Z M O p c G x h Y 2 V t Z W 5 0 I G V t c H J 1 b n T D q X M g c G F y I G x l c y B y Z X N z b 3 J 0 a X N z Y W 5 0 c y B k Z X M g c G F 5 c y B 0 a W V y c y w 4 N X 0 m c X V v d D s s J n F 1 b 3 Q 7 U 2 V j d G l v b j E v R m 9 y b X V s Y W l y Z V 9 F d m F s d X R p b 2 5 f U 2 l 0 Z X N f U 0 k g K D M p L 0 N o Y W 5 n Z W Q g V H l w Z S 5 7 T W 9 5 Z W 5 z I G R l I G T D q X B s Y W N l b W V u d C B l b X B y d W 5 0 w 6 l z I H B h c i B s Z X M g c m V z c 2 9 y d G l z c 2 F u d H M g Z G V z I H B h e X M g d G l l c n M v Q S B w a W V k L D g 2 f S Z x d W 9 0 O y w m c X V v d D t T Z W N 0 a W 9 u M S 9 G b 3 J t d W x h a X J l X 0 V 2 Y W x 1 d G l v b l 9 T a X R l c 1 9 T S S A o M y k v Q 2 h h b m d l Z C B U e X B l L n t N b 3 l l b n M g Z G U g Z M O p c G x h Y 2 V t Z W 5 0 I G V t c H J 1 b n T D q X M g c G F y I G x l c y B y Z X N z b 3 J 0 a X N z Y W 5 0 c y B k Z X M g c G F 5 c y B 0 a W V y c y 9 N b 3 R v L D g 3 f S Z x d W 9 0 O y w m c X V v d D t T Z W N 0 a W 9 u M S 9 G b 3 J t d W x h a X J l X 0 V 2 Y W x 1 d G l v b l 9 T a X R l c 1 9 T S S A o M y k v Q 2 h h b m d l Z C B U e X B l L n t N b 3 l l b n M g Z G U g Z M O p c G x h Y 2 V t Z W 5 0 I G V t c H J 1 b n T D q X M g c G F y I G x l c y B y Z X N z b 3 J 0 a X N z Y W 5 0 c y B k Z X M g c G F 5 c y B 0 a W V y c y 9 C a W N 5 Y 2 x l d H R l L D g 4 f S Z x d W 9 0 O y w m c X V v d D t T Z W N 0 a W 9 u M S 9 G b 3 J t d W x h a X J l X 0 V 2 Y W x 1 d G l v b l 9 T a X R l c 1 9 T S S A o M y k v Q 2 h h b m d l Z C B U e X B l L n t N b 3 l l b n M g Z G U g Z M O p c G x h Y 2 V t Z W 5 0 I G V t c H J 1 b n T D q X M g c G F y I G x l c y B y Z X N z b 3 J 0 a X N z Y W 5 0 c y B k Z X M g c G F 5 c y B 0 a W V y c y 9 W b 2 l 0 d X J l L D g 5 f S Z x d W 9 0 O y w m c X V v d D t T Z W N 0 a W 9 u M S 9 G b 3 J t d W x h a X J l X 0 V 2 Y W x 1 d G l v b l 9 T a X R l c 1 9 T S S A o M y k v Q 2 h h b m d l Z C B U e X B l L n t N b 3 l l b n M g Z G U g Z M O p c G x h Y 2 V t Z W 5 0 I G V t c H J 1 b n T D q X M g c G F y I G x l c y B y Z X N z b 3 J 0 a X N z Y W 5 0 c y B k Z X M g c G F 5 c y B 0 a W V y c y 9 Q a X J v Z 3 V l L D k w f S Z x d W 9 0 O y w m c X V v d D t T Z W N 0 a W 9 u M S 9 G b 3 J t d W x h a X J l X 0 V 2 Y W x 1 d G l v b l 9 T a X R l c 1 9 T S S A o M y k v Q 2 h h b m d l Z C B U e X B l L n t N b 3 l l b n M g Z G U g Z M O p c G x h Y 2 V t Z W 5 0 I G V t c H J 1 b n T D q X M g c G F y I G x l c y B y Z X N z b 3 J 0 a X N z Y W 5 0 c y B k Z X M g c G F 5 c y B 0 a W V y c y 9 E b 3 M g Z F x 1 M D A y N 2 F u a W 1 h b C w 5 M X 0 m c X V v d D s s J n F 1 b 3 Q 7 U 2 V j d G l v b j E v R m 9 y b X V s Y W l y Z V 9 F d m F s d X R p b 2 5 f U 2 l 0 Z X N f U 0 k g K D M p L 0 N o Y W 5 n Z W Q g V H l w Z S 5 7 T W 9 5 Z W 5 z I G R l I G T D q X B s Y W N l b W V u d C B l b X B y d W 5 0 w 6 l z I H B h c i B s Z X M g c m V z c 2 9 y d G l z c 2 F u d H M g Z G V z I H B h e X M g d G l l c n M v V s O p a G l j d W x l I G 1 p b G l 0 Y W l y Z S w 5 M n 0 m c X V v d D s s J n F 1 b 3 Q 7 U 2 V j d G l v b j E v R m 9 y b X V s Y W l y Z V 9 F d m F s d X R p b 2 5 f U 2 l 0 Z X N f U 0 k g K D M p L 0 N o Y W 5 n Z W Q g V H l w Z S 5 7 T W 9 5 Z W 5 z I G R l I G T D q X B s Y W N l b W V u d C B l b X B y d W 5 0 w 6 l z I H B h c i B s Z X M g c m V z c 2 9 y d G l z c 2 F u d H M g Z G V z I H B h e X M g d G l l c n M v V H J h b n N w b 3 J 0 I G V u I G N v b W 1 1 b i w 5 M 3 0 m c X V v d D s s J n F 1 b 3 Q 7 U 2 V j d G l v b j E v R m 9 y b X V s Y W l y Z V 9 F d m F s d X R p b 2 5 f U 2 l 0 Z X N f U 0 k g K D M p L 0 N o Y W 5 n Z W Q g V H l w Z S 5 7 U G 9 1 c i B x d W V s b G V z I H J h a X N v b n M g b G E g b W F q b 3 J p d M O p I G R l c y B y Z X N z b 3 J 0 a X N z Y W 5 0 c y B k Z X M g c G F 5 c y B 0 a W V y c y B z X H U w M D I 3 w 6 l 0 Y W l l b n Q g Z M O p c G x h Y 8 O p c y A o b G 9 y c y B k d S B w c m V t a W V y I G T D q X B s Y W N l b W V u d C k s O T R 9 J n F 1 b 3 Q 7 L C Z x d W 9 0 O 1 N l Y 3 R p b 2 4 x L 0 Z v c m 1 1 b G F p c m V f R X Z h b H V 0 a W 9 u X 1 N p d G V z X 1 N J I C g z K S 9 D a G F u Z 2 V k I F R 5 c G U u e 0 3 D q W 5 h Z 2 V z I G T D q X B s Y W P D q X M s O T V 9 J n F 1 b 3 Q 7 L C Z x d W 9 0 O 1 N l Y 3 R p b 2 4 x L 0 Z v c m 1 1 b G F p c m V f R X Z h b H V 0 a W 9 u X 1 N p d G V z X 1 N J I C g z K S 9 D a G F u Z 2 V k I F R 5 c G U u e 1 R v d G F s I H B v c H V s Y X R p b 2 5 z I G T D q X B s Y W P D q W V z L D k 2 f S Z x d W 9 0 O y w m c X V v d D t T Z W N 0 a W 9 u M S 9 G b 3 J t d W x h a X J l X 0 V 2 Y W x 1 d G l v b l 9 T a X R l c 1 9 T S S A o M y k v Q 2 h h b m d l Z C B U e X B l L n t C N G E u I F B v c H V s Y X R p b 2 4 g Y X V 0 b 2 N o d G 9 u Z S A t I E 3 D q W 5 h Z 2 V z L D k 3 f S Z x d W 9 0 O y w m c X V v d D t T Z W N 0 a W 9 u M S 9 G b 3 J t d W x h a X J l X 0 V 2 Y W x 1 d G l v b l 9 T a X R l c 1 9 T S S A o M y k v Q 2 h h b m d l Z C B U e X B l L n t C N G I u I F B v c H V s Y X R p b 2 4 g Y X V 0 b 2 N o d G 9 u Z S A t I E l u Z G l 2 a W R 1 c y w 5 O H 0 m c X V v d D s s J n F 1 b 3 Q 7 U 2 V j d G l v b j E v R m 9 y b X V s Y W l y Z V 9 F d m F s d X R p b 2 5 f U 2 l 0 Z X N f U 0 k g K D M p L 0 N o Y W 5 n Z W Q g V H l w Z S 5 7 Y S 4 g Q W J y a X M g Z W 4 g c G F p b G x l I G 9 1 I H T D t G x l L D k 5 f S Z x d W 9 0 O y w m c X V v d D t T Z W N 0 a W 9 u M S 9 G b 3 J t d W x h a X J l X 0 V 2 Y W x 1 d G l v b l 9 T a X R l c 1 9 T S S A o M y k v Q 2 h h b m d l Z C B U e X B l L n t i L i B B Y n J p c y B i w 6 J j a G U g K H R l b n R l K S w x M D B 9 J n F 1 b 3 Q 7 L C Z x d W 9 0 O 1 N l Y 3 R p b 2 4 x L 0 Z v c m 1 1 b G F p c m V f R X Z h b H V 0 a W 9 u X 1 N p d G V z X 1 N J I C g z K S 9 D a G F u Z 2 V k I F R 5 c G U u e 2 M u I E F i c m l z I G V u I G R 1 c i A o b X V y I H N v b G l k Z S k s M T A x f S Z x d W 9 0 O y w m c X V v d D t T Z W N 0 a W 9 u M S 9 G b 3 J t d W x h a X J l X 0 V 2 Y W x 1 d G l v b l 9 T a X R l c 1 9 T S S A o M y k v Q 2 h h b m d l Z C B U e X B l L n t k L i B T Y W 5 z I G F i c m k 0 L D E w M n 0 m c X V v d D s s J n F 1 b 3 Q 7 U 2 V j d G l v b j E v R m 9 y b X V s Y W l y Z V 9 F d m F s d X R p b 2 5 f U 2 l 0 Z X N f U 0 k g K D M p L 0 N o Y W 5 n Z W Q g V H l w Z S 5 7 Q z I u I E N v b W 1 l b n Q g c 2 9 u d C B s Z X M g c m V s Y X R p b 2 5 z I G V u d H J l I G x l c y B w Z X J z b 2 5 u Z X M g Z M O p c G x h Y 8 O p Z X M g Z X Q g b G E g Y 2 9 t b X V u Y X V 0 w 6 k g a M O 0 d G U g P y w x M D N 9 J n F 1 b 3 Q 7 L C Z x d W 9 0 O 1 N l Y 3 R p b 2 4 x L 0 Z v c m 1 1 b G F p c m V f R X Z h b H V 0 a W 9 u X 1 N p d G V z X 1 N J I C g z K S 9 D a G F u Z 2 V k I F R 5 c G U u e 0 Q u I E F T U 0 l T V E F O Q 0 U g R V h J U 1 R B T l R F I E R B T l M g T E U g U 0 l U R S A v I F Z J T E x B R 0 U g R E U g R E V Q T E F D R U 1 F T l Q s M T A 0 f S Z x d W 9 0 O y w m c X V v d D t T Z W N 0 a W 9 u M S 9 G b 3 J t d W x h a X J l X 0 V 2 Y W x 1 d G l v b l 9 T a X R l c 1 9 T S S A o M y k v Q 2 h h b m d l Z C B U e X B l L n t E M S 4 g U X V l b G x l I G F z c 2 l z d G F u Y 2 U g Z X N 0 I G Z v d X J u a W U g c 3 V y I G x l I H N p d G U g L y B 2 a W x s Y W d l I D 8 s M T A 1 f S Z x d W 9 0 O y w m c X V v d D t T Z W N 0 a W 9 u M S 9 G b 3 J t d W x h a X J l X 0 V 2 Y W x 1 d G l v b l 9 T a X R l c 1 9 T S S A o M y k v Q 2 h h b m d l Z C B U e X B l L n t E M S 4 g U X V l b G x l I G F z c 2 l z d G F u Y 2 U g Z X N 0 I G Z v d X J u a W U g c 3 V y I G x l I H N p d G U g L y B 2 a W x s Y W d l I D 8 v T G E g Z G l z d H J p Y n V 0 a W 9 u I G R c d T A w M j d h c n R p Y 2 x l c y B u b 2 4 g Y W x p b W V u d G F p c m V z L D E w N n 0 m c X V v d D s s J n F 1 b 3 Q 7 U 2 V j d G l v b j E v R m 9 y b X V s Y W l y Z V 9 F d m F s d X R p b 2 5 f U 2 l 0 Z X N f U 0 k g K D M p L 0 N o Y W 5 n Z W Q g V H l w Z S 5 7 R D E u I F F 1 Z W x s Z S B h c 3 N p c 3 R h b m N l I G V z d C B m b 3 V y b m l l I H N 1 c i B s Z S B z a X R l I C 8 g d m l s b G F n Z S A / L 0 x h I G R p c 3 R y a W J 1 d G l v b i B k Z X M g Y m F j a G V z L D E w N 3 0 m c X V v d D s s J n F 1 b 3 Q 7 U 2 V j d G l v b j E v R m 9 y b X V s Y W l y Z V 9 F d m F s d X R p b 2 5 f U 2 l 0 Z X N f U 0 k g K D M p L 0 N o Y W 5 n Z W Q g V H l w Z S 5 7 R D E u I F F 1 Z W x s Z S B h c 3 N p c 3 R h b m N l I G V z d C B m b 3 V y b m l l I H N 1 c i B s Z S B z a X R l I C 8 g d m l s b G F n Z S A / L 0 x c d T A w M j d h c 3 N p c 3 R h b m N l I G V u I E V h d S B I e W d p Z W 5 l I G V 0 I E F z c 2 F p b m l z c 2 V t Z W 5 0 L D E w O H 0 m c X V v d D s s J n F 1 b 3 Q 7 U 2 V j d G l v b j E v R m 9 y b X V s Y W l y Z V 9 F d m F s d X R p b 2 5 f U 2 l 0 Z X N f U 0 k g K D M p L 0 N o Y W 5 n Z W Q g V H l w Z S 5 7 R D E u I F F 1 Z W x s Z S B h c 3 N p c 3 R h b m N l I G V z d C B m b 3 V y b m l l I H N 1 c i B s Z S B z a X R l I C 8 g d m l s b G F n Z S A / L 0 x c d T A w M j d h c 3 N p c 3 R h b m N l I G V u I M O p Z H V j Y X R p b 2 4 s M T A 5 f S Z x d W 9 0 O y w m c X V v d D t T Z W N 0 a W 9 u M S 9 G b 3 J t d W x h a X J l X 0 V 2 Y W x 1 d G l v b l 9 T a X R l c 1 9 T S S A o M y k v Q 2 h h b m d l Z C B U e X B l L n t E M S 4 g U X V l b G x l I G F z c 2 l z d G F u Y 2 U g Z X N 0 I G Z v d X J u a W U g c 3 V y I G x l I H N p d G U g L y B 2 a W x s Y W d l I D 8 v T G E g Z G l z d H J p Y n V 0 a W 9 u I G R l c y B t Y X T D q X J p Y X V 4 I C 8 g b 3 V 0 a W x z I H B v d X I g Y 2 9 u c 3 R y d W l y Z S B s X H U w M D I 3 Y W J y a X M s M T E w f S Z x d W 9 0 O y w m c X V v d D t T Z W N 0 a W 9 u M S 9 G b 3 J t d W x h a X J l X 0 V 2 Y W x 1 d G l v b l 9 T a X R l c 1 9 T S S A o M y k v Q 2 h h b m d l Z C B U e X B l L n t E M S 4 g U X V l b G x l I G F z c 2 l z d G F u Y 2 U g Z X N 0 I G Z v d X J u a W U g c 3 V y I G x l I H N p d G U g L y B 2 a W x s Y W d l I D 8 v T G E g Z G l z d H J p Y n V 0 a W 9 u I G R l c y B t Y X T D q X J p Y X V 4 I C 8 g b 3 V 0 a W x z I H B v d X I g b G F u Y 2 V y I G R l c y B h Y 3 R p d m l 0 w 6 l z I M O p Y 2 9 u b 2 1 p c X V l c y w x M T F 9 J n F 1 b 3 Q 7 L C Z x d W 9 0 O 1 N l Y 3 R p b 2 4 x L 0 Z v c m 1 1 b G F p c m V f R X Z h b H V 0 a W 9 u X 1 N p d G V z X 1 N J I C g z K S 9 D a G F u Z 2 V k I F R 5 c G U u e 0 Q x L i B R d W V s b G U g Y X N z a X N 0 Y W 5 j Z S B l c 3 Q g Z m 9 1 c m 5 p Z S B z d X I g b G U g c 2 l 0 Z S A v I H Z p b G x h Z 2 U g P y 9 M X H U w M D I 3 Y X N z a X N 0 Y W 5 j Z S B w c 3 l j a G 9 z b 2 N p Y W x l L D E x M n 0 m c X V v d D s s J n F 1 b 3 Q 7 U 2 V j d G l v b j E v R m 9 y b X V s Y W l y Z V 9 F d m F s d X R p b 2 5 f U 2 l 0 Z X N f U 0 k g K D M p L 0 N o Y W 5 n Z W Q g V H l w Z S 5 7 R D E u I F F 1 Z W x s Z S B h c 3 N p c 3 R h b m N l I G V z d C B m b 3 V y b m l l I H N 1 c i B s Z S B z a X R l I C 8 g d m l s b G F n Z S A / L 0 x c d T A w M j d h c 3 N p c 3 R h b m N l I G R l I H N h b n T D q S w x M T N 9 J n F 1 b 3 Q 7 L C Z x d W 9 0 O 1 N l Y 3 R p b 2 4 x L 0 Z v c m 1 1 b G F p c m V f R X Z h b H V 0 a W 9 u X 1 N p d G V z X 1 N J I C g z K S 9 D a G F u Z 2 V k I F R 5 c G U u e 0 Q x L i B R d W V s b G U g Y X N z a X N 0 Y W 5 j Z S B l c 3 Q g Z m 9 1 c m 5 p Z S B z d X I g b G U g c 2 l 0 Z S A v I H Z p b G x h Z 2 U g P y 9 M Y S B k a X N 0 c m l i d X R p b 2 4 g Z G U g d m l 2 c m V z L D E x N H 0 m c X V v d D s s J n F 1 b 3 Q 7 U 2 V j d G l v b j E v R m 9 y b X V s Y W l y Z V 9 F d m F s d X R p b 2 5 f U 2 l 0 Z X N f U 0 k g K D M p L 0 N o Y W 5 n Z W Q g V H l w Z S 5 7 R D E u I F F 1 Z W x s Z S B h c 3 N p c 3 R h b m N l I G V z d C B m b 3 V y b m l l I H N 1 c i B s Z S B z a X R l I C 8 g d m l s b G F n Z S A / L 0 N h c 2 g g K E F y Z 2 V u d C k s M T E 1 f S Z x d W 9 0 O y w m c X V v d D t T Z W N 0 a W 9 u M S 9 G b 3 J t d W x h a X J l X 0 V 2 Y W x 1 d G l v b l 9 T a X R l c 1 9 T S S A o M y k v Q 2 h h b m d l Z C B U e X B l L n t E M S 4 g U X V l b G x l I G F z c 2 l z d G F u Y 2 U g Z X N 0 I G Z v d X J u a W U g c 3 V y I G x l I H N p d G U g L y B 2 a W x s Y W d l I D 8 v U G F z I G R c d T A w M j d h c 3 N p c 3 R h b m N l I H J l w 6 d 1 Z S w x M T Z 9 J n F 1 b 3 Q 7 L C Z x d W 9 0 O 1 N l Y 3 R p b 2 4 x L 0 Z v c m 1 1 b G F p c m V f R X Z h b H V 0 a W 9 u X 1 N p d G V z X 1 N J I C g z K S 9 D a G F u Z 2 V k I F R 5 c G U u e 0 Q y L j E u Z C 4 g Q S B x d W V s b G U g c M O p c m l v Z G U g b G E g Z G l z d H J p Y n V 0 a W 9 u I G R l c y B 2 a X Z y Z X M g Y S 1 0 L W V s b G U g Z X U g b G l l d S B w b 3 V y I G x h I G R l c m 5 p w 6 h y Z S B m b 2 l z I D 8 s M T E 3 f S Z x d W 9 0 O y w m c X V v d D t T Z W N 0 a W 9 u M S 9 G b 3 J t d W x h a X J l X 0 V 2 Y W x 1 d G l v b l 9 T a X R l c 1 9 T S S A o M y k v Q 2 h h b m d l Z C B U e X B l L n t E M i 4 y L m Q u I E E g c X V l b G x l I H D D q X J p b 2 R l I G x h I G R p c 3 R y a W J 1 d G l v b i A g Z F x 1 M D A y N 2 F y d G l j b G V z I G 5 v b i B h b G l t Z W 5 0 Y W l y Z X M g Y S 1 0 L W V s b G U g Z X U g b G l l d S A g c G 9 1 c i B s Y S B k Z X J u a c O o c m U g Z m 9 p c z 8 s M T E 4 f S Z x d W 9 0 O y w m c X V v d D t T Z W N 0 a W 9 u M S 9 G b 3 J t d W x h a X J l X 0 V 2 Y W x 1 d G l v b l 9 T a X R l c 1 9 T S S A o M y k v Q 2 h h b m d l Z C B U e X B l L n t E M i 4 z L m Q u I E E g c X V l b G x l I H D D q X J p b 2 R l I G x h I G R p c 3 R y a W J 1 d G l v b i B k Z X M g Y s O i Y 2 h l c y B h L X Q t Z W x s Z S B l d S B s a W V 1 I H B v d X I g b G E g Z G V y b m n D q H J l I G Z v a X M g P y w x M T l 9 J n F 1 b 3 Q 7 L C Z x d W 9 0 O 1 N l Y 3 R p b 2 4 x L 0 Z v c m 1 1 b G F p c m V f R X Z h b H V 0 a W 9 u X 1 N p d G V z X 1 N J I C g z K S 9 D a G F u Z 2 V k I F R 5 c G U u e 0 Q y L j Q u Z C 4 g Q S B x d W V s b G U g c M O p c m l v Z G U g b G E g Z G l z d H J p Y n V 0 a W 9 u I G R l I G N l c y B t Y X T D q X J p Y X V 4 L 2 9 1 d G l s c y B h L X Q t Z W x s Z S B l d S B s a W V 1 I H B v d X I g b G E g Z G V y b m n D q H J l I G Z v a X M g P y w x M j B 9 J n F 1 b 3 Q 7 L C Z x d W 9 0 O 1 N l Y 3 R p b 2 4 x L 0 Z v c m 1 1 b G F p c m V f R X Z h b H V 0 a W 9 u X 1 N p d G V z X 1 N J I C g z K S 9 D a G F u Z 2 V k I F R 5 c G U u e 0 Q y L j U u Z C 4 g Q S B x d W V s b G U g c M O p c m l v Z G U g b G E g Z G l z d H J p Y n V 0 a W 9 u I G R l I G N l c y B t Y X T D q X J p Y X V 4 L 2 9 1 d G l s c y B h L X Q t Z W x s Z S B l d S B s a W V 1 I H B v d X I g b G E g Z G V y b m n D q H J l I G Z v a X M g P y w x M j F 9 J n F 1 b 3 Q 7 L C Z x d W 9 0 O 1 N l Y 3 R p b 2 4 x L 0 Z v c m 1 1 b G F p c m V f R X Z h b H V 0 a W 9 u X 1 N p d G V z X 1 N J I C g z K S 9 D a G F u Z 2 V k I F R 5 c G U u e 0 Q y L j Y u Z C 4 g Q S B x d W V s b G U g c M O p c m l v Z G U g b F x 1 M D A y N 2 F z c 2 l z d G F u Y 2 U g Z W 4 g c 2 F u d M O p I G E t d C 1 l b G x l I G V 1 I G x p Z X U g c G 9 1 c i B s Y S B k Z X J u a c O o c m U g Z m 9 p c y A / L D E y M n 0 m c X V v d D s s J n F 1 b 3 Q 7 U 2 V j d G l v b j E v R m 9 y b X V s Y W l y Z V 9 F d m F s d X R p b 2 5 f U 2 l 0 Z X N f U 0 k g K D M p L 0 N o Y W 5 n Z W Q g V H l w Z S 5 7 R D I u N y 5 k L i B B I H F 1 Z W x s Z S B w w 6 l y a W 9 k Z S B 1 b m U g Y X N z a X N 0 Y W 5 j Z S B w c 3 l j a G 9 z b 2 N p Y W x l I G E t d C 1 l b G x l I G V 1 I G x p Z X U g c G 9 1 c i B s Y S B k Z X J u a c O o c m U g Z m 9 p c y A / L D E y M 3 0 m c X V v d D s s J n F 1 b 3 Q 7 U 2 V j d G l v b j E v R m 9 y b X V s Y W l y Z V 9 F d m F s d X R p b 2 5 f U 2 l 0 Z X N f U 0 k g K D M p L 0 N o Y W 5 n Z W Q g V H l w Z S 5 7 R D I u O C 5 k L i B B I H F 1 Z W x s Z S B w w 6 l y a W 9 k Z S B s X H U w M D I 3 Y X N z a X N 0 Y W 5 j Z S B l b i B l Y X U s I G h 5 Z 2 n D q G 5 l I G V 0 I G F z c 2 F p b m l z c 2 V t Z W 5 0 I G E t d C 1 l b G x l I G V 1 I G x p Z X U g c G 9 1 c i B s Y S B k Z X J u a c O o c m U g Z m 9 p c z 8 s M T I 0 f S Z x d W 9 0 O y w m c X V v d D t T Z W N 0 a W 9 u M S 9 G b 3 J t d W x h a X J l X 0 V 2 Y W x 1 d G l v b l 9 T a X R l c 1 9 T S S A o M y k v Q 2 h h b m d l Z C B U e X B l L n t E M i 4 5 L m Q u I E E g c X V l b G x l I H D D q X J p b 2 R l I G x c d T A w M j d h c 3 N p c 3 R h b m N l I G V u I M O p Z H V j Y X R p b 2 4 g Y S 1 0 L W V s b G U g Z X U g b G l l d S B w b 3 V y I G x h I G R l c m 5 p w 6 h y Z S B m b 2 l z P y w x M j V 9 J n F 1 b 3 Q 7 L C Z x d W 9 0 O 1 N l Y 3 R p b 2 4 x L 0 Z v c m 1 1 b G F p c m V f R X Z h b H V 0 a W 9 u X 1 N p d G V z X 1 N J I C g z K S 9 D a G F u Z 2 V k I F R 5 c G U u e 0 Q y L j E w L m Q u I E E g c X V l b G x l I H D D q X J p b 2 R l I G x c d T A w M j d h c 3 N p c 3 R h b m N l I G V u I E N h c 2 g g Y S 1 0 L W V s b G U g Z X U g b G l l d S A / L D E y N n 0 m c X V v d D s s J n F 1 b 3 Q 7 U 2 V j d G l v b j E v R m 9 y b X V s Y W l y Z V 9 F d m F s d X R p b 2 5 f U 2 l 0 Z X N f U 0 k g K D M p L 0 N o Y W 5 n Z W Q g V H l w Z S 5 7 R T E u I E 5 v b W J y Z S B k Z S B m Z W 1 t Z X M g Z W 5 j Z W l u d G V z L D E y N 3 0 m c X V v d D s s J n F 1 b 3 Q 7 U 2 V j d G l v b j E v R m 9 y b X V s Y W l y Z V 9 F d m F s d X R p b 2 5 f U 2 l 0 Z X N f U 0 k g K D M p L 0 N o Y W 5 n Z W Q g V H l w Z S 5 7 R T I u I E 5 v b W J y Z S B k Z S B m Z W 1 t Z X M g Y W x s Y W l 0 Y W 5 0 Z X M s M T I 4 f S Z x d W 9 0 O y w m c X V v d D t T Z W N 0 a W 9 u M S 9 G b 3 J t d W x h a X J l X 0 V 2 Y W x 1 d G l v b l 9 T a X R l c 1 9 T S S A o M y k v Q 2 h h b m d l Z C B U e X B l L n t F M y 4 g T m 9 t Y n J l I G R l I H B l c n N v b m 5 l c y B z b 3 V m Z n J h b n Q g Z O K A m X V u I G h h b m R p Y 2 F w I G 1 l b n R h b C w x M j l 9 J n F 1 b 3 Q 7 L C Z x d W 9 0 O 1 N l Y 3 R p b 2 4 x L 0 Z v c m 1 1 b G F p c m V f R X Z h b H V 0 a W 9 u X 1 N p d G V z X 1 N J I C g z K S 9 D a G F u Z 2 V k I F R 5 c G U u e 0 U 0 L i B O b 2 1 i c m U g Z G U g c G V y c 2 9 u b m V z I H N v d W Z m c m F u d C B k 4 o C Z d W 4 g a G F u Z G l j Y X A g c G h 5 c 2 l x d W U s M T M w f S Z x d W 9 0 O y w m c X V v d D t T Z W N 0 a W 9 u M S 9 G b 3 J t d W x h a X J l X 0 V 2 Y W x 1 d G l v b l 9 T a X R l c 1 9 T S S A o M y k v Q 2 h h b m d l Z C B U e X B l L n t F N S 4 g T m 9 t Y n J l I G R l I H B l c n N v b m 5 l c y B z b 3 V m Z n J h b n Q g Z O K A m X V u I G h h b m R p Y 2 F w I C 0 g c 2 9 1 c m Q g Z X Q g b X V l d C w x M z F 9 J n F 1 b 3 Q 7 L C Z x d W 9 0 O 1 N l Y 3 R p b 2 4 x L 0 Z v c m 1 1 b G F p c m V f R X Z h b H V 0 a W 9 u X 1 N p d G V z X 1 N J I C g z K S 9 D a G F u Z 2 V k I F R 5 c G U u e 0 U 3 L i B O b 2 1 i c m U g Z G U g b W l u Z X V y c y B u b 2 4 g Y W N j b 2 1 w Y W d u w 6 l z L D E z M n 0 m c X V v d D s s J n F 1 b 3 Q 7 U 2 V j d G l v b j E v R m 9 y b X V s Y W l y Z V 9 F d m F s d X R p b 2 5 f U 2 l 0 Z X N f U 0 k g K D M p L 0 N o Y W 5 n Z W Q g V H l w Z S 5 7 R T k u I E 5 v b W J y Z S B k X H U w M D I 3 b 3 J w a G V s a W 5 z I G R l I H D D q H J l I G V 0 I G R l I G 3 D q H J l L D E z M 3 0 m c X V v d D s s J n F 1 b 3 Q 7 U 2 V j d G l v b j E v R m 9 y b X V s Y W l y Z V 9 F d m F s d X R p b 2 5 f U 2 l 0 Z X N f U 0 k g K D M p L 0 N o Y W 5 n Z W Q g V H l w Z S 5 7 R T E w L i B G Z W 1 t Z S B j a G V m I G R l I G 3 D q W 5 h Z 2 U s M T M 0 f S Z x d W 9 0 O y w m c X V v d D t T Z W N 0 a W 9 u M S 9 G b 3 J t d W x h a X J l X 0 V 2 Y W x 1 d G l v b l 9 T a X R l c 1 9 T S S A o M y k v Q 2 h h b m d l Z C B U e X B l L n t F M T I u I E V u Z m F u d C B j a G V m I G R l I G 3 D q W 5 h Z 2 U s M T M 1 f S Z x d W 9 0 O y w m c X V v d D t T Z W N 0 a W 9 u M S 9 G b 3 J t d W x h a X J l X 0 V 2 Y W x 1 d G l v b l 9 T a X R l c 1 9 T S S A o M y k v Q 2 h h b m d l Z C B U e X B l L n t F M T M u I F B l c n N v b m 5 l c y B h Z 8 O p Z X M g K H B s d X M g Z G U g N j A g Y W 5 z K S w x M z Z 9 J n F 1 b 3 Q 7 L C Z x d W 9 0 O 1 N l Y 3 R p b 2 4 x L 0 Z v c m 1 1 b G F p c m V f R X Z h b H V 0 a W 9 u X 1 N p d G V z X 1 N J I C g z K S 9 D a G F u Z 2 V k I F R 5 c G U u e 0 U x N C 4 g U G V y c 2 9 u b m V z I G 5 v b i B 2 b 3 l h b n R l c y A o Y X Z l d W d s Z X M p L D E z N 3 0 m c X V v d D s s J n F 1 b 3 Q 7 U 2 V j d G l v b j E v R m 9 y b X V s Y W l y Z V 9 F d m F s d X R p b 2 5 f U 2 l 0 Z X N f U 0 k g K D M p L 0 N o Y W 5 n Z W Q g V H l w Z S 5 7 R T E 1 L i B M Z X M g Z m V t b W V z I H N l I H N l b n R l b n Q t Z W x s Z X M g Z W 4 g c 8 O p Y 3 V y a X T D q S B z d X I g b G U g c 2 l 0 Z S A v I H Z p b G x h Z 2 U g P y w x M z h 9 J n F 1 b 3 Q 7 L C Z x d W 9 0 O 1 N l Y 3 R p b 2 4 x L 0 Z v c m 1 1 b G F p c m V f R X Z h b H V 0 a W 9 u X 1 N p d G V z X 1 N J I C g z K S 9 D a G F u Z 2 V k I F R 5 c G U u e 0 U x N i 4 g T G V z I G h v b W 1 l c y B z Z S B z Z W 5 0 Z W 5 0 L W l s c y B l b i B z w 6 l j d X J p d M O p I H N 1 c i B s Z S B z a X R l I C 8 g d m l s b G F n Z S A / L D E z O X 0 m c X V v d D s s J n F 1 b 3 Q 7 U 2 V j d G l v b j E v R m 9 y b X V s Y W l y Z V 9 F d m F s d X R p b 2 5 f U 2 l 0 Z X N f U 0 k g K D M p L 0 N o Y W 5 n Z W Q g V H l w Z S 5 7 R T E 3 L i B M Z X M g Z W 5 m Y W 5 0 c y B z Z S B z Z W 5 0 Z W 5 0 L W l s c y B l b i B z w 6 l j d X J p d M O p I H N 1 c i B s Z S B z a X R l I C 8 g d m l s b G F n Z T 8 s M T Q w f S Z x d W 9 0 O y w m c X V v d D t T Z W N 0 a W 9 u M S 9 G b 3 J t d W x h a X J l X 0 V 2 Y W x 1 d G l v b l 9 T a X R l c 1 9 T S S A o M y k v Q 2 h h b m d l Z C B U e X B l L n t F M T U u M S 4 g U G 9 1 c n F 1 b 2 k g b G V z I E Z F T U 1 F U y B u Z S B z Z S B z Z W 5 0 Z W 5 0 I H B h c y B l b i B z w 6 l j d X J p d M O p I D 8 s M T Q x f S Z x d W 9 0 O y w m c X V v d D t T Z W N 0 a W 9 u M S 9 G b 3 J t d W x h a X J l X 0 V 2 Y W x 1 d G l v b l 9 T a X R l c 1 9 T S S A o M y k v Q 2 h h b m d l Z C B U e X B l L n t F M T Y u M S 4 g U G 9 1 c n F 1 b 2 k g b G V z I E h P T U 1 F U y B u Z S B z Z S B z Z W 5 0 Z W 5 0 I H B h c y B l b i B z w 6 l j d X J p d M O p I D 8 s M T Q y f S Z x d W 9 0 O y w m c X V v d D t T Z W N 0 a W 9 u M S 9 G b 3 J t d W x h a X J l X 0 V 2 Y W x 1 d G l v b l 9 T a X R l c 1 9 T S S A o M y k v Q 2 h h b m d l Z C B U e X B l L n t F M T c u M S 4 g U G 9 1 c n F 1 b 2 k g b G V z I E V O R k F O V F M g b m U g c 2 U g c 2 V u d G V u d C B w Y X M g Z W 4 g c 8 O p Y 3 V y a X T D q S A / L D E 0 M 3 0 m c X V v d D s s J n F 1 b 3 Q 7 U 2 V j d G l v b j E v R m 9 y b X V s Y W l y Z V 9 F d m F s d X R p b 2 5 f U 2 l 0 Z X N f U 0 k g K D M p L 0 N o Y W 5 n Z W Q g V H l w Z S 5 7 R T E 4 L i B M Y S B t Y W p v c m l 0 w 6 k g Z G V z I H B l c n N v b m 5 l c y B k a X N w b 3 N l L X Q t Z W x s Z S B k Z S B k b 2 N 1 b W V u d H M g Z O K A m W l k Z W 5 0 a W Z p Y 2 F 0 a W 9 u I D 8 s M T Q 0 f S Z x d W 9 0 O y w m c X V v d D t T Z W N 0 a W 9 u M S 9 G b 3 J t d W x h a X J l X 0 V 2 Y W x 1 d G l v b l 9 T a X R l c 1 9 T S S A o M y k v Q 2 h h b m d l Z C B U e X B l L n t F M T g u M S 4 g U G 9 1 c n F 1 b 2 k / I E l s c y B u Z S B y Z W Z v b n Q g c G F z I G x l d X J z I G R v Y 3 V t Z W 5 0 c y B k X H U w M D I 3 a W R l b n R p Z m l j Y X R p b 2 4 s M T Q 1 f S Z x d W 9 0 O y w m c X V v d D t T Z W N 0 a W 9 u M S 9 G b 3 J t d W x h a X J l X 0 V 2 Y W x 1 d G l v b l 9 T a X R l c 1 9 T S S A o M y k v Q 2 h h b m d l Z C B U e X B l L n t T c M O p Y 2 l m a W V y I G F 1 d H J l I H J h a X N v b i A 6 L D E 0 N n 0 m c X V v d D s s J n F 1 b 3 Q 7 U 2 V j d G l v b j E v R m 9 y b X V s Y W l y Z V 9 F d m F s d X R p b 2 5 f U 2 l 0 Z X N f U 0 k g K D M p L 0 N o Y W 5 n Z W Q g V H l w Z S 5 7 R i 4 g R U F V L C B I W U d J R U 5 F I E V U I E F T U 0 F J T k l T U 0 V N R U 5 U L D E 0 N 3 0 m c X V v d D s s J n F 1 b 3 Q 7 U 2 V j d G l v b j E v R m 9 y b X V s Y W l y Z V 9 F d m F s d X R p b 2 5 f U 2 l 0 Z X N f U 0 k g K D M p L 0 N o Y W 5 n Z W Q g V H l w Z S 5 7 R j E u U X V l b G x l c y B z b 2 5 0 I G x l c y B w c m l u Y 2 l w Y W x l c y B z b 3 V y Y 2 V z I G T i g J l h c H B y b 3 Z p c 2 l v b m 5 l b W V u d C B l b i B l Y X U g Z G F u c y B s Z S B z a X R l I C 8 g d m l s b G F n Z S A / L D E 0 O H 0 m c X V v d D s s J n F 1 b 3 Q 7 U 2 V j d G l v b j E v R m 9 y b X V s Y W l y Z V 9 F d m F s d X R p b 2 5 f U 2 l 0 Z X N f U 0 k g K D M p L 0 N o Y W 5 n Z W Q g V H l w Z S 5 7 R j E u U X V l b G x l c y B z b 2 5 0 I G x l c y B w c m l u Y 2 l w Y W x l c y B z b 3 V y Y 2 V z I G T i g J l h c H B y b 3 Z p c 2 l v b m 5 l b W V u d C B l b i B l Y X U g Z G F u c y B s Z S B z a X R l I C 8 g d m l s b G F n Z S A / L 0 J s Y W R k Z X I s M T Q 5 f S Z x d W 9 0 O y w m c X V v d D t T Z W N 0 a W 9 u M S 9 G b 3 J t d W x h a X J l X 0 V 2 Y W x 1 d G l v b l 9 T a X R l c 1 9 T S S A o M y k v Q 2 h h b m d l Z C B U e X B l L n t G M S 5 R d W V s b G V z I H N v b n Q g b G V z I H B y a W 5 j a X B h b G V z I H N v d X J j Z X M g Z O K A m W F w c H J v d m l z a W 9 u b m V t Z W 5 0 I G V u I G V h d S B k Y W 5 z I G x l I H N p d G U g L y B 2 a W x s Y W d l I D 8 v Q 2 F t a W 9 u L U N p d G V y b m U s M T U w f S Z x d W 9 0 O y w m c X V v d D t T Z W N 0 a W 9 u M S 9 G b 3 J t d W x h a X J l X 0 V 2 Y W x 1 d G l v b l 9 T a X R l c 1 9 T S S A o M y k v Q 2 h h b m d l Z C B U e X B l L n t G M S 5 R d W V s b G V z I H N v b n Q g b G V z I H B y a W 5 j a X B h b G V z I H N v d X J j Z X M g Z O K A m W F w c H J v d m l z a W 9 u b m V t Z W 5 0 I G V u I G V h d S B k Y W 5 z I G x l I H N p d G U g L y B 2 a W x s Y W d l I D 8 v R W F 1 I G R l I H N 1 c m Z h Y 2 U g K H d h Z G k s I G x h Y y w g c m l 2 a c O o c m U s I G V 0 Y y 4 p L D E 1 M X 0 m c X V v d D s s J n F 1 b 3 Q 7 U 2 V j d G l v b j E v R m 9 y b X V s Y W l y Z V 9 F d m F s d X R p b 2 5 f U 2 l 0 Z X N f U 0 k g K D M p L 0 N o Y W 5 n Z W Q g V H l w Z S 5 7 R j E u U X V l b G x l c y B z b 2 5 0 I G x l c y B w c m l u Y 2 l w Y W x l c y B z b 3 V y Y 2 V z I G T i g J l h c H B y b 3 Z p c 2 l v b m 5 l b W V u d C B l b i B l Y X U g Z G F u c y B s Z S B z a X R l I C 8 g d m l s b G F n Z S A / L 0 V h d S B k d S B y b 2 J p b m V 0 L D E 1 M n 0 m c X V v d D s s J n F 1 b 3 Q 7 U 2 V j d G l v b j E v R m 9 y b X V s Y W l y Z V 9 F d m F s d X R p b 2 5 f U 2 l 0 Z X N f U 0 k g K D M p L 0 N o Y W 5 n Z W Q g V H l w Z S 5 7 R j E u U X V l b G x l c y B z b 2 5 0 I G x l c y B w c m l u Y 2 l w Y W x l c y B z b 3 V y Y 2 V z I G T i g J l h c H B y b 3 Z p c 2 l v b m 5 l b W V u d C B l b i B l Y X U g Z G F u c y B s Z S B z a X R l I C 8 g d m l s b G F n Z S A / L 0 Z v c m F n Z S D D o C B w b 2 1 w Z S B t Y W 5 1 Z W x s Z S w x N T N 9 J n F 1 b 3 Q 7 L C Z x d W 9 0 O 1 N l Y 3 R p b 2 4 x L 0 Z v c m 1 1 b G F p c m V f R X Z h b H V 0 a W 9 u X 1 N p d G V z X 1 N J I C g z K S 9 D a G F u Z 2 V k I F R 5 c G U u e 0 Y x L l F 1 Z W x s Z X M g c 2 9 u d C B s Z X M g c H J p b m N p c G F s Z X M g c 2 9 1 c m N l c y B k 4 o C Z Y X B w c m 9 2 a X N p b 2 5 u Z W 1 l b n Q g Z W 4 g Z W F 1 I G R h b n M g b G U g c 2 l 0 Z S A v I H Z p b G x h Z 2 U g P y 9 Q d W l 0 I G F t w 6 l s a W 9 y w 6 k s M T U 0 f S Z x d W 9 0 O y w m c X V v d D t T Z W N 0 a W 9 u M S 9 G b 3 J t d W x h a X J l X 0 V 2 Y W x 1 d G l v b l 9 T a X R l c 1 9 T S S A o M y k v Q 2 h h b m d l Z C B U e X B l L n t G M S 5 R d W V s b G V z I H N v b n Q g b G V z I H B y a W 5 j a X B h b G V z I H N v d X J j Z X M g Z O K A m W F w c H J v d m l z a W 9 u b m V t Z W 5 0 I G V u I G V h d S B k Y W 5 z I G x l I H N p d G U g L y B 2 a W x s Y W d l I D 8 v U H V p d C B 0 c m F k a X R p b 2 5 u Z W w g L y D D o C B j a W V s I G 9 1 d m V y d C w x N T V 9 J n F 1 b 3 Q 7 L C Z x d W 9 0 O 1 N l Y 3 R p b 2 4 x L 0 Z v c m 1 1 b G F p c m V f R X Z h b H V 0 a W 9 u X 1 N p d G V z X 1 N J I C g z K S 9 D a G F u Z 2 V k I F R 5 c G U u e 0 Y x L l F 1 Z W x s Z X M g c 2 9 u d C B s Z X M g c H J p b m N p c G F s Z X M g c 2 9 1 c m N l c y B k 4 o C Z Y X B w c m 9 2 a X N p b 2 5 u Z W 1 l b n Q g Z W 4 g Z W F 1 I G R h b n M g b G U g c 2 l 0 Z S A v I H Z p b G x h Z 2 U g P y 9 W Z W 5 k Z X V y I G T i g J l l Y X U s M T U 2 f S Z x d W 9 0 O y w m c X V v d D t T Z W N 0 a W 9 u M S 9 G b 3 J t d W x h a X J l X 0 V 2 Y W x 1 d G l v b l 9 T a X R l c 1 9 T S S A o M y k v Q 2 h h b m d l Z C B U e X B l L n t O b 2 1 i c m U g Z G U g U H V p d H M g d H J h Z G l 0 a W 9 u b m V s I E Z P T k N U S U 9 O T k V M U y w x N T d 9 J n F 1 b 3 Q 7 L C Z x d W 9 0 O 1 N l Y 3 R p b 2 4 x L 0 Z v c m 1 1 b G F p c m V f R X Z h b H V 0 a W 9 u X 1 N p d G V z X 1 N J I C g z K S 9 D a G F u Z 2 V k I F R 5 c G U u e 0 5 v b W J y Z S B k Z S B Q d W l 0 c y B 0 c m F k a X R p b 2 5 u Z W w g T k 9 O I E Z P T k N U S U 9 O T k V M U y w x N T h 9 J n F 1 b 3 Q 7 L C Z x d W 9 0 O 1 N l Y 3 R p b 2 4 x L 0 Z v c m 1 1 b G F p c m V f R X Z h b H V 0 a W 9 u X 1 N p d G V z X 1 N J I C g z K S 9 D a G F u Z 2 V k I F R 5 c G U u e 0 5 v b W J y Z S B k Z S B G b 3 J h Z 2 U g w 6 A g c G 9 t c G U g b W F u d W V s b G U g R k 9 O Q 1 R J T 0 5 O R U x T L D E 1 O X 0 m c X V v d D s s J n F 1 b 3 Q 7 U 2 V j d G l v b j E v R m 9 y b X V s Y W l y Z V 9 F d m F s d X R p b 2 5 f U 2 l 0 Z X N f U 0 k g K D M p L 0 N o Y W 5 n Z W Q g V H l w Z S 5 7 T m 9 t Y n J l I G R l I E Z v c m F n Z S D D o C B w b 2 1 w Z S B t Y W 5 1 Z W x s Z S B O T 0 4 g R k 9 O Q 1 R J T 0 5 O R U x T L D E 2 M H 0 m c X V v d D s s J n F 1 b 3 Q 7 U 2 V j d G l v b j E v R m 9 y b X V s Y W l y Z V 9 F d m F s d X R p b 2 5 f U 2 l 0 Z X N f U 0 k g K D M p L 0 N o Y W 5 n Z W Q g V H l w Z S 5 7 T m 9 t Y n J l I G R l I F B 1 a X R z I G F t w 6 l s a W 9 y w 6 k g R k 9 O Q 1 R J T 0 5 O R U x T L D E 2 M X 0 m c X V v d D s s J n F 1 b 3 Q 7 U 2 V j d G l v b j E v R m 9 y b X V s Y W l y Z V 9 F d m F s d X R p b 2 5 f U 2 l 0 Z X N f U 0 k g K D M p L 0 N o Y W 5 n Z W Q g V H l w Z S 5 7 T m 9 t Y n J l I G R l I F B 1 a X Q g Y W 3 D q W x p b 3 L D q S B O T 0 4 g R k 9 O Q 1 R J T 0 5 O R U x T L D E 2 M n 0 m c X V v d D s s J n F 1 b 3 Q 7 U 2 V j d G l v b j E v R m 9 y b X V s Y W l y Z V 9 F d m F s d X R p b 2 5 f U 2 l 0 Z X N f U 0 k g K D M p L 0 N o Y W 5 n Z W Q g V H l w Z S 5 7 T m 9 t Y n J l I G R l I E J s Y W R k Z X I g R k 9 O Q 1 R J T 0 5 O R U x T L D E 2 M 3 0 m c X V v d D s s J n F 1 b 3 Q 7 U 2 V j d G l v b j E v R m 9 y b X V s Y W l y Z V 9 F d m F s d X R p b 2 5 f U 2 l 0 Z X N f U 0 k g K D M p L 0 N o Y W 5 n Z W Q g V H l w Z S 5 7 T m 9 t Y n J l I G R l I E J s Y W R k Z X I g T k 9 O I E Z P T k N U S U 9 O T k V M U y w x N j R 9 J n F 1 b 3 Q 7 L C Z x d W 9 0 O 1 N l Y 3 R p b 2 4 x L 0 Z v c m 1 1 b G F p c m V f R X Z h b H V 0 a W 9 u X 1 N p d G V z X 1 N J I C g z K S 9 D a G F u Z 2 V k I F R 5 c G U u e 0 5 v b W J y Z S A 6 I E V h d S B k Z S B z d X J m Y W N l I C h 3 Y W R p L C B s Y W M s I H J p d m n D q H J l L C B l d G M u K S B G T 0 5 D V E l P T k 5 F T F M s M T Y 1 f S Z x d W 9 0 O y w m c X V v d D t T Z W N 0 a W 9 u M S 9 G b 3 J t d W x h a X J l X 0 V 2 Y W x 1 d G l v b l 9 T a X R l c 1 9 T S S A o M y k v Q 2 h h b m d l Z C B U e X B l L n t O b 2 1 i c m U 6 I E V h d S B k Z S B z d X J m Y W N l I C h 3 Y W R p L C B s Y W M s I H J p d m n D q H J l L C B l d G M u K S B O T 0 4 g R k 9 O Q 1 R J T 0 5 O R U x T L D E 2 N n 0 m c X V v d D s s J n F 1 b 3 Q 7 U 2 V j d G l v b j E v R m 9 y b X V s Y W l y Z V 9 F d m F s d X R p b 2 5 f U 2 l 0 Z X N f U 0 k g K D M p L 0 N o Y W 5 n Z W Q g V H l w Z S 5 7 T m 9 t Y n J l I G R l I F Z l b m R l d X I g Z O K A m W V h d S B G T 0 5 D V E l P T k 5 F T F M s M T Y 3 f S Z x d W 9 0 O y w m c X V v d D t T Z W N 0 a W 9 u M S 9 G b 3 J t d W x h a X J l X 0 V 2 Y W x 1 d G l v b l 9 T a X R l c 1 9 T S S A o M y k v Q 2 h h b m d l Z C B U e X B l L n t O b 2 1 i c m U g Z G U g V m V u Z G V 1 c i B k 4 o C Z Z W F 1 I E 5 P T i B G T 0 5 D V E l P T k 5 F T F M s M T Y 4 f S Z x d W 9 0 O y w m c X V v d D t T Z W N 0 a W 9 u M S 9 G b 3 J t d W x h a X J l X 0 V 2 Y W x 1 d G l v b l 9 T a X R l c 1 9 T S S A o M y k v Q 2 h h b m d l Z C B U e X B l L n t O b 2 1 i c m U g Z G U g Q 2 F t a W 9 u L U N p d G V y b m U g R k 9 O Q 1 R J T 0 5 O R U x T L D E 2 O X 0 m c X V v d D s s J n F 1 b 3 Q 7 U 2 V j d G l v b j E v R m 9 y b X V s Y W l y Z V 9 F d m F s d X R p b 2 5 f U 2 l 0 Z X N f U 0 k g K D M p L 0 N o Y W 5 n Z W Q g V H l w Z S 5 7 T m 9 t Y n J l I G R l I E N h b W l v b i 1 D a X R l c m 5 l I E 5 P T i B G T 0 5 D V E l P T k 5 F T F M s M T c w f S Z x d W 9 0 O y w m c X V v d D t T Z W N 0 a W 9 u M S 9 G b 3 J t d W x h a X J l X 0 V 2 Y W x 1 d G l v b l 9 T a X R l c 1 9 T S S A o M y k v Q 2 h h b m d l Z C B U e X B l L n t O b 2 1 i c m U g O i B F Y X U g Z H U g c m 9 i a W 5 l d C B G T 0 5 D V E l P T k 5 F T F M s M T c x f S Z x d W 9 0 O y w m c X V v d D t T Z W N 0 a W 9 u M S 9 G b 3 J t d W x h a X J l X 0 V 2 Y W x 1 d G l v b l 9 T a X R l c 1 9 T S S A o M y k v Q 2 h h b m d l Z C B U e X B l L n t O b 2 1 i c m U g O i B F Y X U g Z H U g c m 9 i a W 5 l d C B O T 0 4 g R k 9 O Q 1 R J T 0 5 O R U x T L D E 3 M n 0 m c X V v d D s s J n F 1 b 3 Q 7 U 2 V j d G l v b j E v R m 9 y b X V s Y W l y Z V 9 F d m F s d X R p b 2 5 f U 2 l 0 Z X N f U 0 k g K D M p L 0 N o Y W 5 n Z W Q g V H l w Z S 5 7 R j M u I F F 1 Z W x s Z S B l c 3 Q g b G E g Z G l z d G F u Y 2 U g c X V l I G x l c y B w Z X J z b 2 5 u Z X M g Z M O p c G x h Y 8 O p Z X M g c G F y Y 2 9 1 c m V u d C B w b 3 V y I G F j Y 8 O p Z G V y I M O g I G x h I H N v d X J j Z S B k 4 o C Z Z W F 1 I G x h I H B s d X M g c H J v Y 2 h l I D 8 g K G 1 h c m N o Z S D D o C B w a W V k K S w x N z N 9 J n F 1 b 3 Q 7 L C Z x d W 9 0 O 1 N l Y 3 R p b 2 4 x L 0 Z v c m 1 1 b G F p c m V f R X Z h b H V 0 a W 9 u X 1 N p d G V z X 1 N J I C g z K S 9 D a G F u Z 2 V k I F R 5 c G U u e 0 Y u N C 4 g U X V l b G x l I G V z d C B s Z S B k w 6 l s Y W k g Z O K A m W F 0 d G V u d G U g b W 9 5 Z W 4 g c X V l I G x l c y B w Z X J z b 2 5 u Z X M g Z M O p c G x h Y 8 O p Z X M g Z m 9 u d C B h d S B u a X Z l Y X U g Z O K A m X V u Z S B z b 3 V y Y 2 U g Z O K A m W V h d S B h d m F u d C B k 4 o C Z Y X Z v a X I g Z G U g b O K A m W V h d S A / L D E 3 N H 0 m c X V v d D s s J n F 1 b 3 Q 7 U 2 V j d G l v b j E v R m 9 y b X V s Y W l y Z V 9 F d m F s d X R p b 2 5 f U 2 l 0 Z X N f U 0 k g K D M p L 0 N o Y W 5 n Z W Q g V H l w Z S 5 7 R j Q u I F F 1 Z W x z I H N v b n Q g b G V z I H B y b 2 J s w 6 h t Z X M g b G n D q X M g w 6 A g b G E g c X V h b G l 0 w 6 k g Z G U g b O K A m W V h d S A / L D E 3 N X 0 m c X V v d D s s J n F 1 b 3 Q 7 U 2 V j d G l v b j E v R m 9 y b X V s Y W l y Z V 9 F d m F s d X R p b 2 5 f U 2 l 0 Z X N f U 0 k g K D M p L 0 N o Y W 5 n Z W Q g V H l w Z S 5 7 R j Q u I F F 1 Z W x z I H N v b n Q g b G V z I H B y b 2 J s w 6 h t Z X M g b G n D q X M g w 6 A g b G E g c X V h b G l 0 w 6 k g Z G U g b O K A m W V h d S A / L 0 F 1 Y 3 V u L D E 3 N n 0 m c X V v d D s s J n F 1 b 3 Q 7 U 2 V j d G l v b j E v R m 9 y b X V s Y W l y Z V 9 F d m F s d X R p b 2 5 f U 2 l 0 Z X N f U 0 k g K D M p L 0 N o Y W 5 n Z W Q g V H l w Z S 5 7 R j Q u I F F 1 Z W x z I H N v b n Q g b G V z I H B y b 2 J s w 6 h t Z X M g b G n D q X M g w 6 A g b G E g c X V h b G l 0 w 6 k g Z G U g b O K A m W V h d S A / L 0 V h d S B 0 c m 9 1 Y m x l I C 8 g Y n J 1 b m U s M T c 3 f S Z x d W 9 0 O y w m c X V v d D t T Z W N 0 a W 9 u M S 9 G b 3 J t d W x h a X J l X 0 V 2 Y W x 1 d G l v b l 9 T a X R l c 1 9 T S S A o M y k v Q 2 h h b m d l Z C B U e X B l L n t G N C 4 g U X V l b H M g c 2 9 u d C B s Z X M g c H J v Y m z D q G 1 l c y B s a c O p c y D D o C B s Y S B x d W F s a X T D q S B k Z S B s 4 o C Z Z W F 1 I D 8 v R 2 / D u 3 Q s M T c 4 f S Z x d W 9 0 O y w m c X V v d D t T Z W N 0 a W 9 u M S 9 G b 3 J t d W x h a X J l X 0 V 2 Y W x 1 d G l v b l 9 T a X R l c 1 9 T S S A o M y k v Q 2 h h b m d l Z C B U e X B l L n t G N C 4 g U X V l b H M g c 2 9 u d C B s Z X M g c H J v Y m z D q G 1 l c y B s a c O p c y D D o C B s Y S B x d W F s a X T D q S B k Z S B s 4 o C Z Z W F 1 I D 8 v R W F 1 I G 5 v b i B w b 3 R h Y m x l L D E 3 O X 0 m c X V v d D s s J n F 1 b 3 Q 7 U 2 V j d G l v b j E v R m 9 y b X V s Y W l y Z V 9 F d m F s d X R p b 2 5 f U 2 l 0 Z X N f U 0 k g K D M p L 0 N o Y W 5 n Z W Q g V H l w Z S 5 7 R j Q u I F F 1 Z W x z I H N v b n Q g b G V z I H B y b 2 J s w 6 h t Z X M g b G n D q X M g w 6 A g b G E g c X V h b G l 0 w 6 k g Z G U g b O K A m W V h d S A / L 0 9 k Z X V y L D E 4 M H 0 m c X V v d D s s J n F 1 b 3 Q 7 U 2 V j d G l v b j E v R m 9 y b X V s Y W l y Z V 9 F d m F s d X R p b 2 5 f U 2 l 0 Z X N f U 0 k g K D M p L 0 N o Y W 5 n Z W Q g V H l w Z S 5 7 R j U u I F F 1 Z W x s Z X M g c 2 9 u d C B s Z X M g d H l w Z X M g Z G U g b G F 0 c m l u Z X M g Z G l z c G 9 u a W J s Z X M g c 3 V y I G N l I G x p Z X U g Z G U g Z M O p c G x h Y 2 V t Z W 5 0 I D 8 s M T g x f S Z x d W 9 0 O y w m c X V v d D t T Z W N 0 a W 9 u M S 9 G b 3 J t d W x h a X J l X 0 V 2 Y W x 1 d G l v b l 9 T a X R l c 1 9 T S S A o M y k v Q 2 h h b m d l Z C B U e X B l L n t G N S 4 g U X V l b G x l c y B z b 2 5 0 I G x l c y B 0 e X B l c y B k Z S B s Y X R y a W 5 l c y B k a X N w b 2 5 p Y m x l c y B z d X I g Y 2 U g b G l l d S B k Z S B k w 6 l w b G F j Z W 1 l b n Q g P y 9 M Y X R y a W 5 l c y B j b 2 x s Z W N 0 a X Z l c y A o b G V z I G x h d H J p b m V z I H N v b n Q g d X R p b G l z w 6 l l c y B w Y X I g c G x 1 c 2 l l d X J z I G 3 D q W 5 h Z 2 V z I M O g I G x h I G Z v a X M p L D E 4 M n 0 m c X V v d D s s J n F 1 b 3 Q 7 U 2 V j d G l v b j E v R m 9 y b X V s Y W l y Z V 9 F d m F s d X R p b 2 5 f U 2 l 0 Z X N f U 0 k g K D M p L 0 N o Y W 5 n Z W Q g V H l w Z S 5 7 R j U u I F F 1 Z W x s Z X M g c 2 9 u d C B s Z X M g d H l w Z X M g Z G U g b G F 0 c m l u Z X M g Z G l z c G 9 u a W J s Z X M g c 3 V y I G N l I G x p Z X U g Z G U g Z M O p c G x h Y 2 V t Z W 5 0 I D 8 v T G F 0 c m l u Z X M g c H J p d s O p Z X M g K G P i g J l l c 3 Q g w 6 A g Z G l y Z S B 1 b m U g b G F 0 c m l u Z S B w Y X I g b c O p b m F n Z S k s M T g z f S Z x d W 9 0 O y w m c X V v d D t T Z W N 0 a W 9 u M S 9 G b 3 J t d W x h a X J l X 0 V 2 Y W x 1 d G l v b l 9 T a X R l c 1 9 T S S A o M y k v Q 2 h h b m d l Z C B U e X B l L n t G N S 4 g U X V l b G x l c y B z b 2 5 0 I G x l c y B 0 e X B l c y B k Z S B s Y X R y a W 5 l c y B k a X N w b 2 5 p Y m x l c y B z d X I g Y 2 U g b G l l d S B k Z S B k w 6 l w b G F j Z W 1 l b n Q g P y 9 E w 6 l m w 6 l j Y X R p b 2 4 g w 6 A g b O K A m W F p c i B s a W J y Z S B v d S B k Y W 5 z I G x h I G 5 h d H V y Z S w x O D R 9 J n F 1 b 3 Q 7 L C Z x d W 9 0 O 1 N l Y 3 R p b 2 4 x L 0 Z v c m 1 1 b G F p c m V f R X Z h b H V 0 a W 9 u X 1 N p d G V z X 1 N J I C g z K S 9 D a G F u Z 2 V k I F R 5 c G U u e 0 Y 1 Y j E u I E N v b W J p Z W 4 g e S B h L X Q t a W w g Z G U g b G F 0 c m l u Z X M g Y 2 9 s b G V j d G l 2 Z X M / L D E 4 N X 0 m c X V v d D s s J n F 1 b 3 Q 7 U 2 V j d G l v b j E v R m 9 y b X V s Y W l y Z V 9 F d m F s d X R p b 2 5 f U 2 l 0 Z X N f U 0 k g K D M p L 0 N o Y W 5 n Z W Q g V H l w Z S 5 7 R j V i M i 4 g Q 2 9 t Y m l l b i B 5 I G E t d C 1 p b C B k Z S B s Y X R y a W 5 l c y B w c m l 2 w 6 l l c z 8 s M T g 2 f S Z x d W 9 0 O y w m c X V v d D t T Z W N 0 a W 9 u M S 9 G b 3 J t d W x h a X J l X 0 V 2 Y W x 1 d G l v b l 9 T a X R l c 1 9 T S S A o M y k v Q 2 h h b m d l Z C B U e X B l L n t G N y 4 g U X V l b C B l c 3 Q g b O K A m c O p d G F 0 I G R l I G x h I G 1 h a m 9 y a X T D q S B k Z X M g b G F 0 c m l u Z X M g P y w x O D d 9 J n F 1 b 3 Q 7 L C Z x d W 9 0 O 1 N l Y 3 R p b 2 4 x L 0 Z v c m 1 1 b G F p c m V f R X Z h b H V 0 a W 9 u X 1 N p d G V z X 1 N J I C g z K S 9 D a G F u Z 2 V k I F R 5 c G U u e 0 Y 4 L i B F c 3 Q t Y 2 U g c X V l I G x l c y B s Y X R y a W 5 l c y B z b 2 5 0 I H P D q X B h c s O p Z X M g c G 9 1 c i B s Z X M g a G 9 t b W V z I G V 0 I G Z l b W 1 l c y A / L D E 4 O H 0 m c X V v d D s s J n F 1 b 3 Q 7 U 2 V j d G l v b j E v R m 9 y b X V s Y W l y Z V 9 F d m F s d X R p b 2 5 f U 2 l 0 Z X N f U 0 k g K D M p L 0 N o Y W 5 n Z W Q g V H l w Z S 5 7 R j k u I F F 1 Z W x s Z S B l c 3 Q g b G E g Z G l z d G F u Y 2 U g Z W 5 0 c m U g b G V z I G x h d H J p b m V z I G V 0 I G x l c y B w b 2 l u d H M g Z O K A m W V h d S A / L D E 4 O X 0 m c X V v d D s s J n F 1 b 3 Q 7 U 2 V j d G l v b j E v R m 9 y b X V s Y W l y Z V 9 F d m F s d X R p b 2 5 f U 2 l 0 Z X N f U 0 k g K D M p L 0 N o Y W 5 n Z W Q g V H l w Z S 5 7 R j E w L i B R d W V s b G V z I H N v b n Q g b G V z I H R 5 c G V z I G R l I G R v d W N o Z X M g Z G l z c G 9 u a W J s Z X M g c 3 V y I G N l I G x p Z X U g Z G U g Z M O p c G x h Y 2 V t Z W 5 0 I D 8 s M T k w f S Z x d W 9 0 O y w m c X V v d D t T Z W N 0 a W 9 u M S 9 G b 3 J t d W x h a X J l X 0 V 2 Y W x 1 d G l v b l 9 T a X R l c 1 9 T S S A o M y k v Q 2 h h b m d l Z C B U e X B l L n t G M T A u I F F 1 Z W x s Z X M g c 2 9 u d C B s Z X M g d H l w Z X M g Z G U g Z G 9 1 Y 2 h l c y B k a X N w b 2 5 p Y m x l c y B z d X I g Y 2 U g b G l l d S B k Z S B k w 6 l w b G F j Z W 1 l b n Q g P y 9 D b 2 x s Z W N 0 a X Z l c y A o d X R p b G l z w 6 l l c y B w Y X I g c G x 1 c 2 l l d X J z I G 3 D q W 5 h Z 2 V z I M O g I G x h I G Z v a X M p L D E 5 M X 0 m c X V v d D s s J n F 1 b 3 Q 7 U 2 V j d G l v b j E v R m 9 y b X V s Y W l y Z V 9 F d m F s d X R p b 2 5 f U 2 l 0 Z X N f U 0 k g K D M p L 0 N o Y W 5 n Z W Q g V H l w Z S 5 7 R j E w L i B R d W V s b G V z I H N v b n Q g b G V z I H R 5 c G V z I G R l I G R v d W N o Z X M g Z G l z c G 9 u a W J s Z X M g c 3 V y I G N l I G x p Z X U g Z G U g Z M O p c G x h Y 2 V t Z W 5 0 I D 8 v U H J p d s O p Z X M g K H B h c i B t w 6 l u Y W d l K S w x O T J 9 J n F 1 b 3 Q 7 L C Z x d W 9 0 O 1 N l Y 3 R p b 2 4 x L 0 Z v c m 1 1 b G F p c m V f R X Z h b H V 0 a W 9 u X 1 N p d G V z X 1 N J I C g z K S 9 D a G F u Z 2 V k I F R 5 c G U u e 0 Y x M G E u I E 5 v b W J y Z S B k Z S B k b 3 V j a G V z I G N v b G x l Y 3 R p d m V z I G R h b n M g b G U g c 2 l 0 Z S A v I H Z p b G x h Z 2 U g P y w x O T N 9 J n F 1 b 3 Q 7 L C Z x d W 9 0 O 1 N l Y 3 R p b 2 4 x L 0 Z v c m 1 1 b G F p c m V f R X Z h b H V 0 a W 9 u X 1 N p d G V z X 1 N J I C g z K S 9 D a G F u Z 2 V k I F R 5 c G U u e 0 Y x M G I u I E 5 v b W J y Z S B k Z S B k b 3 V j a G V z I H B y a X b D q W V z I G R h b n M g b G U g c 2 l 0 Z S A v I H Z p b G x h Z 2 U g P y w x O T R 9 J n F 1 b 3 Q 7 L C Z x d W 9 0 O 1 N l Y 3 R p b 2 4 x L 0 Z v c m 1 1 b G F p c m V f R X Z h b H V 0 a W 9 u X 1 N p d G V z X 1 N J I C g z K S 9 D a G F u Z 2 V k I F R 5 c G U u e 0 Y x M S 4 g T G V z I G V u Z m F u d H M s I G Z l b W 1 l c y B l d C B w Z X J z b 2 5 u Z X M g d n V s b s O p c m F i b G V z I H B l d X Z l b n Q t a W x z I G F j Y 8 O p Z G V y I G F 1 e C B s Y X R y a W 5 l c y w g c G 9 p b n R z I G T i g J l l Y X U s I G F p c m U g Z G U g Z M O p Z s O p Y 2 F 0 a W 9 u I H N h b n M g c m l z c X V l I H B h c n R p Y 3 V s a W V y P y w x O T V 9 J n F 1 b 3 Q 7 L C Z x d W 9 0 O 1 N l Y 3 R p b 2 4 x L 0 Z v c m 1 1 b G F p c m V f R X Z h b H V 0 a W 9 u X 1 N p d G V z X 1 N J I C g z K S 9 D a G F u Z 2 V k I F R 5 c G U u e 0 Y x M i 4 g U 2 k g b O K A m W F j Y 8 O o c y B l c 3 Q g c m l z c X X D q S w g c X V l b H M g c 2 9 u d C B s Z X M g c m l z c X V l c y B w c m l u Y 2 l w Y X V 4 I D 8 s M T k 2 f S Z x d W 9 0 O y w m c X V v d D t T Z W N 0 a W 9 u M S 9 G b 3 J t d W x h a X J l X 0 V 2 Y W x 1 d G l v b l 9 T a X R l c 1 9 T S S A o M y k v Q 2 h h b m d l Z C B U e X B l L n t G M T I u I F N p I G z i g J l h Y 2 P D q H M g Z X N 0 I H J p c 3 F 1 w 6 k s I H F 1 Z W x z I H N v b n Q g b G V z I H J p c 3 F 1 Z X M g c H J p b m N p c G F 1 e C A / L 0 F n c m V z c 2 l v b i B w a H l z a X F 1 Z S w x O T d 9 J n F 1 b 3 Q 7 L C Z x d W 9 0 O 1 N l Y 3 R p b 2 4 x L 0 Z v c m 1 1 b G F p c m V f R X Z h b H V 0 a W 9 u X 1 N p d G V z X 1 N J I C g z K S 9 D a G F u Z 2 V k I F R 5 c G U u e 0 Y x M i 4 g U 2 k g b O K A m W F j Y 8 O o c y B l c 3 Q g c m l z c X X D q S w g c X V l b H M g c 2 9 u d C B s Z X M g c m l z c X V l c y B w c m l u Y 2 l w Y X V 4 I D 8 v Q X J y Z X N 0 Y X R p b 2 5 z L 2 T D q X R l b n R p b 2 5 z L D E 5 O H 0 m c X V v d D s s J n F 1 b 3 Q 7 U 2 V j d G l v b j E v R m 9 y b X V s Y W l y Z V 9 F d m F s d X R p b 2 5 f U 2 l 0 Z X N f U 0 k g K D M p L 0 N o Y W 5 n Z W Q g V H l w Z S 5 7 R j E y L i B T a S B s 4 o C Z Y W N j w 6 h z I G V z d C B y a X N x d c O p L C B x d W V s c y B z b 2 5 0 I G x l c y B y a X N x d W V z I H B y a W 5 j a X B h d X g g P y 9 B d X R y Z S w g c H L D q W N p c 2 V 6 L D E 5 O X 0 m c X V v d D s s J n F 1 b 3 Q 7 U 2 V j d G l v b j E v R m 9 y b X V s Y W l y Z V 9 F d m F s d X R p b 2 5 f U 2 l 0 Z X N f U 0 k g K D M p L 0 N o Y W 5 n Z W Q g V H l w Z S 5 7 R j E y L i B T a S B s 4 o C Z Y W N j w 6 h z I G V z d C B y a X N x d c O p L C B x d W V s c y B z b 2 5 0 I G x l c y B y a X N x d W V z I H B y a W 5 j a X B h d X g g P y 9 F b m z D q H Z l b W V u d H M s M j A w f S Z x d W 9 0 O y w m c X V v d D t T Z W N 0 a W 9 u M S 9 G b 3 J t d W x h a X J l X 0 V 2 Y W x 1 d G l v b l 9 T a X R l c 1 9 T S S A o M y k v Q 2 h h b m d l Z C B U e X B l L n t G M T I u I F N p I G z i g J l h Y 2 P D q H M g Z X N 0 I H J p c 3 F 1 w 6 k s I H F 1 Z W x z I H N v b n Q g b G V z I H J p c 3 F 1 Z X M g c H J p b m N p c G F 1 e C A / L 0 h h c m P D q G x l b W V u d C B v d S B k a X N j c m l t a W 5 h d G l v b i w y M D F 9 J n F 1 b 3 Q 7 L C Z x d W 9 0 O 1 N l Y 3 R p b 2 4 x L 0 Z v c m 1 1 b G F p c m V f R X Z h b H V 0 a W 9 u X 1 N p d G V z X 1 N J I C g z K S 9 D a G F u Z 2 V k I F R 5 c G U u e 0 Y x M i 4 g U 2 k g b O K A m W F j Y 8 O o c y B l c 3 Q g c m l z c X X D q S w g c X V l b H M g c 2 9 u d C B s Z X M g c m l z c X V l c y B w c m l u Y 2 l w Y X V 4 I D 8 v V m l v b G V u Y 2 U g c 2 V 4 d W V s b G U s M j A y f S Z x d W 9 0 O y w m c X V v d D t T Z W N 0 a W 9 u M S 9 G b 3 J t d W x h a X J l X 0 V 2 Y W x 1 d G l v b l 9 T a X R l c 1 9 T S S A o M y k v Q 2 h h b m d l Z C B U e X B l L n t G M T J i L i B Q c m V j a X N l e i B h d X R y Z S B y a X N x d W U s M j A z f S Z x d W 9 0 O y w m c X V v d D t T Z W N 0 a W 9 u M S 9 G b 3 J t d W x h a X J l X 0 V 2 Y W x 1 d G l v b l 9 T a X R l c 1 9 T S S A o M y k v Q 2 h h b m d l Z C B U e X B l L n t H M S 5 F c 3 Q t Y 2 U g c X V l I G x l c y B l b m Z h b n R z I G R l I G 3 D q W 5 h Z 2 V z I G T D q X B s Y W P D q X M g Z n L D q X F 1 Z W 5 0 Z W 5 0 I H V u Z S D D q W N v b G U g P y w y M D R 9 J n F 1 b 3 Q 7 L C Z x d W 9 0 O 1 N l Y 3 R p b 2 4 x L 0 Z v c m 1 1 b G F p c m V f R X Z h b H V 0 a W 9 u X 1 N p d G V z X 1 N J I C g z K S 9 D a G F u Z 2 V k I F R 5 c G U u e 0 c y L l B v d X J x d W 9 p I F R P V V M g T E V T I E V O R k F O V F M g b m U g Z n L D q X F 1 Z W 5 0 Z W 5 0 I H B h c y B k X H U w M D I 3 w 6 l j b 2 x l I D 8 s M j A 1 f S Z x d W 9 0 O y w m c X V v d D t T Z W N 0 a W 9 u M S 9 G b 3 J t d W x h a X J l X 0 V 2 Y W x 1 d G l v b l 9 T a X R l c 1 9 T S S A o M y k v Q 2 h h b m d l Z C B U e X B l L n t H M m I u I F B y w 6 l j a X N l c i B h d X R y Z S B y Y W l z b 2 4 s M j A 2 f S Z x d W 9 0 O y w m c X V v d D t T Z W N 0 a W 9 u M S 9 G b 3 J t d W x h a X J l X 0 V 2 Y W x 1 d G l v b l 9 T a X R l c 1 9 T S S A o M y k v Q 2 h h b m d l Z C B U e X B l L n t H M 2 E u I F F 1 Z W w g Z X N 0 I G x l I G 5 v b S B k Z S B s X H U w M D I 3 w 6 l j b 2 x l L D I w N 3 0 m c X V v d D s s J n F 1 b 3 Q 7 U 2 V j d G l v b j E v R m 9 y b X V s Y W l y Z V 9 F d m F s d X R p b 2 5 f U 2 l 0 Z X N f U 0 k g K D M p L 0 N o Y W 5 n Z W Q g V H l w Z S 5 7 R z N i L i B E Y W 5 z I H F 1 Z W w g d m l s b G F n Z S 9 2 a W x s Z S 9 z a X R l I H N l I H R y b 3 V 2 Z S B s X H U w M D I 3 w 6 l j b 2 x l P y w y M D h 9 J n F 1 b 3 Q 7 L C Z x d W 9 0 O 1 N l Y 3 R p b 2 4 x L 0 Z v c m 1 1 b G F p c m V f R X Z h b H V 0 a W 9 u X 1 N p d G V z X 1 N J I C g z K S 9 D a G F u Z 2 V k I F R 5 c G U u e 0 c x L j Q u I F F 1 Z W x s Z S B l c 3 Q g b G E g Z G l z d G F u Y 2 U g c G F y Y 2 9 1 c n V l I H B v d X I g e S B h Y 2 P D q W R l c i A / L D I w O X 0 m c X V v d D s s J n F 1 b 3 Q 7 U 2 V j d G l v b j E v R m 9 y b X V s Y W l y Z V 9 F d m F s d X R p b 2 5 f U 2 l 0 Z X N f U 0 k g K D M p L 0 N o Y W 5 n Z W Q g V H l w Z S 5 7 S C 4 g S U 5 G T 1 J N Q V R J T 0 5 T I F N V U i B M R V M g U 0 V S V k l D R V M g R E U g U 0 F O V E U g R E l T U E 9 O S U J M R V M g R E F O U y B M R S B T S V R F I C 8 g V k l M T E F H R S w y M T B 9 J n F 1 b 3 Q 7 L C Z x d W 9 0 O 1 N l Y 3 R p b 2 4 x L 0 Z v c m 1 1 b G F p c m V f R X Z h b H V 0 a W 9 u X 1 N p d G V z X 1 N J I C g z K S 9 D a G F u Z 2 V k I F R 5 c G U u e 1 k g Y S B 0 L W l s I G R l c y B z Z X J 2 a W N l c y B t w 6 l k a W N h d X g g Z m 9 u Y 3 R p b 2 5 u Z W x z I G R p c 3 B v b m l i b G V z I H N 1 c i B j Z S B z a X R l I C 8 g d m l s b G F n Z T 8 s M j E x f S Z x d W 9 0 O y w m c X V v d D t T Z W N 0 a W 9 u M S 9 G b 3 J t d W x h a X J l X 0 V 2 Y W x 1 d G l v b l 9 T a X R l c 1 9 T S S A o M y k v Q 2 h h b m d l Z C B U e X B l L n t I M S 4 g U 2 k g T 3 V p L C B R d W V s c y B 0 e X B l c y B k Z S B z Z X J 2 a W N l c y B t w 6 l k a W N h d X g g Z m 9 u Y 3 R p b 2 5 u Z W x z I H N v b n Q g Z G l z c G 9 u a W J s Z X M g c 3 V y I G N l I H N p d G U g L y B 2 a W x s Y W d l P y w y M T J 9 J n F 1 b 3 Q 7 L C Z x d W 9 0 O 1 N l Y 3 R p b 2 4 x L 0 Z v c m 1 1 b G F p c m V f R X Z h b H V 0 a W 9 u X 1 N p d G V z X 1 N J I C g z K S 9 D a G F u Z 2 V k I F R 5 c G U u e 0 g x L i B T a S B P d W k s I F F 1 Z W x z I H R 5 c G V z I G R l I H N l c n Z p Y 2 V z I G 3 D q W R p Y 2 F 1 e C B m b 2 5 j d G l v b m 5 l b H M g c 2 9 u d C B k a X N w b 2 5 p Y m x l c y B z d X I g Y 2 U g c 2 l 0 Z S A v I H Z p b G x h Z 2 U / L 0 N l b n R y Z S B k Z S B z Y W 5 0 w 6 k s M j E z f S Z x d W 9 0 O y w m c X V v d D t T Z W N 0 a W 9 u M S 9 G b 3 J t d W x h a X J l X 0 V 2 Y W x 1 d G l v b l 9 T a X R l c 1 9 T S S A o M y k v Q 2 h h b m d l Z C B U e X B l L n t I M S 4 g U 2 k g T 3 V p L C B R d W V s c y B 0 e X B l c y B k Z S B z Z X J 2 a W N l c y B t w 6 l k a W N h d X g g Z m 9 u Y 3 R p b 2 5 u Z W x z I H N v b n Q g Z G l z c G 9 u a W J s Z X M g c 3 V y I G N l I H N p d G U g L y B 2 a W x s Y W d l P y 9 D b G l u a X F 1 Z S B t b 2 J p b G U s M j E 0 f S Z x d W 9 0 O y w m c X V v d D t T Z W N 0 a W 9 u M S 9 G b 3 J t d W x h a X J l X 0 V 2 Y W x 1 d G l v b l 9 T a X R l c 1 9 T S S A o M y k v Q 2 h h b m d l Z C B U e X B l L n t I M S 4 g U 2 k g T 3 V p L C B R d W V s c y B 0 e X B l c y B k Z S B z Z X J 2 a W N l c y B t w 6 l k a W N h d X g g Z m 9 u Y 3 R p b 2 5 u Z W x z I H N v b n Q g Z G l z c G 9 u a W J s Z X M g c 3 V y I G N l I H N p d G U g L y B 2 a W x s Y W d l P y 9 D b G l u a X F 1 Z S B w c m l 2 w 6 l l L D I x N X 0 m c X V v d D s s J n F 1 b 3 Q 7 U 2 V j d G l v b j E v R m 9 y b X V s Y W l y Z V 9 F d m F s d X R p b 2 5 f U 2 l 0 Z X N f U 0 k g K D M p L 0 N o Y W 5 n Z W Q g V H l w Z S 5 7 S D E u I F N p I E 9 1 a S w g U X V l b H M g d H l w Z X M g Z G U g c 2 V y d m l j Z X M g b c O p Z G l j Y X V 4 I G Z v b m N 0 a W 9 u b m V s c y B z b 2 5 0 I G R p c 3 B v b m l i b G V z I H N 1 c i B j Z S B z a X R l I C 8 g d m l s b G F n Z T 8 v S M O 0 c G l 0 Y W w s M j E 2 f S Z x d W 9 0 O y w m c X V v d D t T Z W N 0 a W 9 u M S 9 G b 3 J t d W x h a X J l X 0 V 2 Y W x 1 d G l v b l 9 T a X R l c 1 9 T S S A o M y k v Q 2 h h b m d l Z C B U e X B l L n t I M S 4 g U 2 k g T 3 V p L C B R d W V s c y B 0 e X B l c y B k Z S B z Z X J 2 a W N l c y B t w 6 l k a W N h d X g g Z m 9 u Y 3 R p b 2 5 u Z W x z I H N v b n Q g Z G l z c G 9 u a W J s Z X M g c 3 V y I G N l I H N p d G U g L y B 2 a W x s Y W d l P y 9 B d X R y Z S w g c 3 D D q W N p Z m l l e i A 6 I F 9 f X 1 9 f X 1 9 f X 1 9 f X 1 9 f L D I x N 3 0 m c X V v d D s s J n F 1 b 3 Q 7 U 2 V j d G l v b j E v R m 9 y b X V s Y W l y Z V 9 F d m F s d X R p b 2 5 f U 2 l 0 Z X N f U 0 k g K D M p L 0 N o Y W 5 n Z W Q g V H l w Z S 5 7 S D E u I F B y w 6 l j a X N l c i B h d X R y Z S B 0 e X B l I G R l I H N l c n Z p Y 2 U g b c O p Z G l j Y W w s M j E 4 f S Z x d W 9 0 O y w m c X V v d D t T Z W N 0 a W 9 u M S 9 G b 3 J t d W x h a X J l X 0 V 2 Y W x 1 d G l v b l 9 T a X R l c 1 9 T S S A o M y k v Q 2 h h b m d l Z C B U e X B l L n t I M i 4 g Q 2 V z I H N l c n Z p Y 2 V z I H N v b n Q t a W x z I G R p c 3 B v b m l i b G V z I H N 1 c i B s Z S B z a X R l I G 9 1 I G V u I G R l a G 9 y c y B k d S B z a X R l I C 8 g d m l s b G F n Z S A / L D I x O X 0 m c X V v d D s s J n F 1 b 3 Q 7 U 2 V j d G l v b j E v R m 9 y b X V s Y W l y Z V 9 F d m F s d X R p b 2 5 f U 2 l 0 Z X N f U 0 k g K D M p L 0 N o Y W 5 n Z W Q g V H l w Z S 5 7 S D M u U X V l b G x l I G V z d C B s Y S B k a X N 0 Y W 5 j Z S B x d W U g b G V z I H B l c n N v b m 5 l c y B k w 6 l w b G F j w 6 l l c y B w Y X J j b 3 V y Z W 5 0 I H B v d X I g Y W N j w 6 l k Z X I g Y X V 4 I H N l c n Z p Y 2 V z I G 3 D q W R p Y 2 F 1 e C A / I C h t Y X J j a G U g w 6 A g c G l l Z C k s M j I w f S Z x d W 9 0 O y w m c X V v d D t T Z W N 0 a W 9 u M S 9 G b 3 J t d W x h a X J l X 0 V 2 Y W x 1 d G l v b l 9 T a X R l c 1 9 T S S A o M y k v Q 2 h h b m d l Z C B U e X B l L n t I N C 4 g U X V l b G x l c y B z b 2 5 0 I G x l c y A z I G 1 h b G F k a W V z I G x l c y B w b H V z I H L D q X B h b m R 1 Z X M g c 3 V y I G x l I H N p d G U g L y B 2 a W x s Y W d l P y w y M j F 9 J n F 1 b 3 Q 7 L C Z x d W 9 0 O 1 N l Y 3 R p b 2 4 x L 0 Z v c m 1 1 b G F p c m V f R X Z h b H V 0 a W 9 u X 1 N p d G V z X 1 N J I C g z K S 9 D a G F u Z 2 V k I F R 5 c G U u e 0 g 0 L i B R d W V s b G V z I H N v b n Q g b G V z I D M g b W F s Y W R p Z X M g b G V z I H B s d X M g c s O p c G F u Z H V l c y B z d X I g b G U g c 2 l 0 Z S A v I H Z p b G x h Z 2 U / L 0 R p Y X J y a M O p Z S w y M j J 9 J n F 1 b 3 Q 7 L C Z x d W 9 0 O 1 N l Y 3 R p b 2 4 x L 0 Z v c m 1 1 b G F p c m V f R X Z h b H V 0 a W 9 u X 1 N p d G V z X 1 N J I C g z K S 9 D a G F u Z 2 V k I F R 5 c G U u e 0 g 0 L i B R d W V s b G V z I H N v b n Q g b G V z I D M g b W F s Y W R p Z X M g b G V z I H B s d X M g c s O p c G F u Z H V l c y B z d X I g b G U g c 2 l 0 Z S A v I H Z p b G x h Z 2 U / L 0 Z p w 6 h 2 c m U s M j I z f S Z x d W 9 0 O y w m c X V v d D t T Z W N 0 a W 9 u M S 9 G b 3 J t d W x h a X J l X 0 V 2 Y W x 1 d G l v b l 9 T a X R l c 1 9 T S S A o M y k v Q 2 h h b m d l Z C B U e X B l L n t I N C 4 g U X V l b G x l c y B z b 2 5 0 I G x l c y A z I G 1 h b G F k a W V z I G x l c y B w b H V z I H L D q X B h b m R 1 Z X M g c 3 V y I G x l I H N p d G U g L y B 2 a W x s Y W d l P y 9 J b m Z l Y 3 R p b 2 4 g Z G U g c G x h a W U s M j I 0 f S Z x d W 9 0 O y w m c X V v d D t T Z W N 0 a W 9 u M S 9 G b 3 J t d W x h a X J l X 0 V 2 Y W x 1 d G l v b l 9 T a X R l c 1 9 T S S A o M y k v Q 2 h h b m d l Z C B U e X B l L n t I N C 4 g U X V l b G x l c y B z b 2 5 0 I G x l c y A z I G 1 h b G F k a W V z I G x l c y B w b H V z I H L D q X B h b m R 1 Z X M g c 3 V y I G x l I H N p d G U g L y B 2 a W x s Y W d l P y 9 N Y W x h Z G l l I G R l I H B l Y X U s M j I 1 f S Z x d W 9 0 O y w m c X V v d D t T Z W N 0 a W 9 u M S 9 G b 3 J t d W x h a X J l X 0 V 2 Y W x 1 d G l v b l 9 T a X R l c 1 9 T S S A o M y k v Q 2 h h b m d l Z C B U e X B l L n t I N C 4 g U X V l b G x l c y B z b 2 5 0 I G x l c y A z I G 1 h b G F k a W V z I G x l c y B w b H V z I H L D q X B h b m R 1 Z X M g c 3 V y I G x l I H N p d G U g L y B 2 a W x s Y W d l P y 9 N Y W x u d X R y a X R p b 2 4 s M j I 2 f S Z x d W 9 0 O y w m c X V v d D t T Z W N 0 a W 9 u M S 9 G b 3 J t d W x h a X J l X 0 V 2 Y W x 1 d G l v b l 9 T a X R l c 1 9 T S S A o M y k v Q 2 h h b m d l Z C B U e X B l L n t I N C 4 g U X V l b G x l c y B z b 2 5 0 I G x l c y A z I G 1 h b G F k a W V z I G x l c y B w b H V z I H L D q X B h b m R 1 Z X M g c 3 V y I G x l I H N p d G U g L y B 2 a W x s Y W d l P y 9 Q Y W x 1 Z G l z b W U s M j I 3 f S Z x d W 9 0 O y w m c X V v d D t T Z W N 0 a W 9 u M S 9 G b 3 J t d W x h a X J l X 0 V 2 Y W x 1 d G l v b l 9 T a X R l c 1 9 T S S A o M y k v Q 2 h h b m d l Z C B U e X B l L n t I N C 4 g U X V l b G x l c y B z b 2 5 0 I G x l c y A z I G 1 h b G F k a W V z I G x l c y B w b H V z I H L D q X B h b m R 1 Z X M g c 3 V y I G x l I H N p d G U g L y B 2 a W x s Y W d l P y 9 U b 3 V 4 L D I y O H 0 m c X V v d D s s J n F 1 b 3 Q 7 U 2 V j d G l v b j E v R m 9 y b X V s Y W l y Z V 9 F d m F s d X R p b 2 5 f U 2 l 0 Z X N f U 0 k g K D M p L 0 N o Y W 5 n Z W Q g V H l w Z S 5 7 S D Q u I F F 1 Z W x s Z X M g c 2 9 u d C B s Z X M g M y B t Y W x h Z G l l c y B s Z X M g c G x 1 c y B y w 6 l w Y W 5 k d W V z I H N 1 c i B s Z S B z a X R l I C 8 g d m l s b G F n Z T 8 v T W F 1 e C B k Z S B 0 w 6 p 0 Z S w y M j l 9 J n F 1 b 3 Q 7 L C Z x d W 9 0 O 1 N l Y 3 R p b 2 4 x L 0 Z v c m 1 1 b G F p c m V f R X Z h b H V 0 a W 9 u X 1 N p d G V z X 1 N J I C g z K S 9 D a G F u Z 2 V k I F R 5 c G U u e 0 g 0 L i B R d W V s b G V z I H N v b n Q g b G V z I D M g b W F s Y W R p Z X M g b G V z I H B s d X M g c s O p c G F u Z H V l c y B z d X I g b G U g c 2 l 0 Z S A v I H Z p b G x h Z 2 U / L 0 1 h d X g g Z G U g d m V u d H J l L D I z M H 0 m c X V v d D s s J n F 1 b 3 Q 7 U 2 V j d G l v b j E v R m 9 y b X V s Y W l y Z V 9 F d m F s d X R p b 2 5 f U 2 l 0 Z X N f U 0 k g K D M p L 0 N o Y W 5 n Z W Q g V H l w Z S 5 7 S D Q u I F F 1 Z W x s Z X M g c 2 9 u d C B s Z X M g M y B t Y W x h Z G l l c y B s Z X M g c G x 1 c y B y w 6 l w Y W 5 k d W V z I H N 1 c i B s Z S B z a X R l I C 8 g d m l s b G F n Z T 8 v V k l I L y B T a W R h L D I z M X 0 m c X V v d D s s J n F 1 b 3 Q 7 U 2 V j d G l v b j E v R m 9 y b X V s Y W l y Z V 9 F d m F s d X R p b 2 5 f U 2 l 0 Z X N f U 0 k g K D M p L 0 N o Y W 5 n Z W Q g V H l w Z S 5 7 S D Q u I F F 1 Z W x s Z X M g c 2 9 u d C B s Z X M g M y B t Y W x h Z G l l c y B s Z X M g c G x 1 c y B y w 6 l w Y W 5 k d W V z I H N 1 c i B s Z S B z a X R l I C 8 g d m l s b G F n Z T 8 v V H J v d W J s Z X M g c H N 5 Y 2 h v b G 9 n a X F 1 Z X M g b G n D q X M g Y X U g Y 2 9 u Z m x p d C w y M z J 9 J n F 1 b 3 Q 7 L C Z x d W 9 0 O 1 N l Y 3 R p b 2 4 x L 0 Z v c m 1 1 b G F p c m V f R X Z h b H V 0 a W 9 u X 1 N p d G V z X 1 N J I C g z K S 9 D a G F u Z 2 V k I F R 5 c G U u e 0 g 0 L i B R d W V s b G V z I H N v b n Q g b G V z I D M g b W F s Y W R p Z X M g b G V z I H B s d X M g c s O p c G F u Z H V l c y B z d X I g b G U g c 2 l 0 Z S A v I H Z p b G x h Z 2 U / L 1 B y b 2 J s w 6 h t Z X M g Z G U g d G V u c 2 l v b i w y M z N 9 J n F 1 b 3 Q 7 L C Z x d W 9 0 O 1 N l Y 3 R p b 2 4 x L 0 Z v c m 1 1 b G F p c m V f R X Z h b H V 0 a W 9 u X 1 N p d G V z X 1 N J I C g z K S 9 D a G F u Z 2 V k I F R 5 c G U u e 0 g 0 L i B R d W V s b G V z I H N v b n Q g b G V z I D M g b W F s Y W R p Z X M g b G V z I H B s d X M g c s O p c G F u Z H V l c y B z d X I g b G U g c 2 l 0 Z S A v I H Z p b G x h Z 2 U / L 0 F 1 d H J l I C h w c s O p Y 2 l z Z X o p X 1 9 f X 1 9 f X 1 9 f X 1 9 f X y w y M z R 9 J n F 1 b 3 Q 7 L C Z x d W 9 0 O 1 N l Y 3 R p b 2 4 x L 0 Z v c m 1 1 b G F p c m V f R X Z h b H V 0 a W 9 u X 1 N p d G V z X 1 N J I C g z K S 9 D a G F u Z 2 V k I F R 5 c G U u e 0 g 0 L i B R d W V s b G V z I H N v b n Q g b G V z I D M g b W F s Y W R p Z X M g b G V z I H B s d X M g c s O p c G F u Z H V l c y B z d X I g b G U g c 2 l 0 Z S A v I H Z p b G x h Z 2 U / L 0 F 1 Y 3 V u Z S w y M z V 9 J n F 1 b 3 Q 7 L C Z x d W 9 0 O 1 N l Y 3 R p b 2 4 x L 0 Z v c m 1 1 b G F p c m V f R X Z h b H V 0 a W 9 u X 1 N p d G V z X 1 N J I C g z K S 9 D a G F u Z 2 V k I F R 5 c G U u e 1 N w w 6 l j a W Z p Z X o g b G U g b m 9 t I G R l I G N l d H R l I G F 1 d H J l I G 1 h b G F k a W U s M j M 2 f S Z x d W 9 0 O y w m c X V v d D t T Z W N 0 a W 9 u M S 9 G b 3 J t d W x h a X J l X 0 V 2 Y W x 1 d G l v b l 9 T a X R l c 1 9 T S S A o M y k v Q 2 h h b m d l Z C B U e X B l L n t J L i B T R U N V U k l U R S B B T E l N R U 5 U Q U l S R S B F V C B N T 1 l F T l M g R E U g U 1 V C U 0 l T V E F O Q 0 U s M j M 3 f S Z x d W 9 0 O y w m c X V v d D t T Z W N 0 a W 9 u M S 9 G b 3 J t d W x h a X J l X 0 V 2 Y W x 1 d G l v b l 9 T a X R l c 1 9 T S S A o M y k v Q 2 h h b m d l Z C B U e X B l L n t J M S 5 R d W V s b G V z I H N v b n Q g b G V z I G R l d X g g c H J p b m N p c G F s Z X M g c 2 9 1 c m N l c y B h Y 3 R 1 Z W x s Z X M g Z G U g b m 9 1 c n J p d H V y Z S A o T W F 4 a W 1 1 b S A y K T 8 s M j M 4 f S Z x d W 9 0 O y w m c X V v d D t T Z W N 0 a W 9 u M S 9 G b 3 J t d W x h a X J l X 0 V 2 Y W x 1 d G l v b l 9 T a X R l c 1 9 T S S A o M y k v Q 2 h h b m d l Z C B U e X B l L n t J M S 5 R d W V s b G V z I H N v b n Q g b G V z I G R l d X g g c H J p b m N p c G F s Z X M g c 2 9 1 c m N l c y B h Y 3 R 1 Z W x s Z X M g Z G U g b m 9 1 c n J p d H V y Z S A o T W F 4 a W 1 1 b S A y K T 8 v Q W N o Y X Q g c 3 V y I G x l I G 1 h c m N o w 6 k s M j M 5 f S Z x d W 9 0 O y w m c X V v d D t T Z W N 0 a W 9 u M S 9 G b 3 J t d W x h a X J l X 0 V 2 Y W x 1 d G l v b l 9 T a X R l c 1 9 T S S A o M y k v Q 2 h h b m d l Z C B U e X B l L n t J M S 5 R d W V s b G V z I H N v b n Q g b G V z I G R l d X g g c H J p b m N p c G F s Z X M g c 2 9 1 c m N l c y B h Y 3 R 1 Z W x s Z X M g Z G U g b m 9 1 c n J p d H V y Z S A o T W F 4 a W 1 1 b S A y K T 8 v Q X V 0 c m V z I D o g c H L D q W N p c 2 V 6 L D I 0 M H 0 m c X V v d D s s J n F 1 b 3 Q 7 U 2 V j d G l v b j E v R m 9 y b X V s Y W l y Z V 9 F d m F s d X R p b 2 5 f U 2 l 0 Z X N f U 0 k g K D M p L 0 N o Y W 5 n Z W Q g V H l w Z S 5 7 S T E u U X V l b G x l c y B z b 2 5 0 I G x l c y B k Z X V 4 I H B y a W 5 j a X B h b G V z I H N v d X J j Z X M g Y W N 0 d W V s b G V z I G R l I G 5 v d X J y a X R 1 c m U g K E 1 h e G l t d W 0 g M i k / L 0 R v b i B k Z X M g Y 2 9 t b X V u Y X V 0 w 6 l z I G j D t H R l c y B l d C B 2 b 2 l z a W 5 l c y w y N D F 9 J n F 1 b 3 Q 7 L C Z x d W 9 0 O 1 N l Y 3 R p b 2 4 x L 0 Z v c m 1 1 b G F p c m V f R X Z h b H V 0 a W 9 u X 1 N p d G V z X 1 N J I C g z K S 9 D a G F u Z 2 V k I F R 5 c G U u e 0 k x L l F 1 Z W x s Z X M g c 2 9 u d C B s Z X M g Z G V 1 e C B w c m l u Y 2 l w Y W x l c y B z b 3 V y Y 2 V z I G F j d H V l b G x l c y B k Z S B u b 3 V y c m l 0 d X J l I C h N Y X h p b X V t I D I p P y 9 B c 3 N p c 3 R h b m N l I G h 1 b W F u a X R h a X J l I C h p b m N s d W F u d C B D Y X N o K S w y N D J 9 J n F 1 b 3 Q 7 L C Z x d W 9 0 O 1 N l Y 3 R p b 2 4 x L 0 Z v c m 1 1 b G F p c m V f R X Z h b H V 0 a W 9 u X 1 N p d G V z X 1 N J I C g z K S 9 D a G F u Z 2 V k I F R 5 c G U u e 0 k x L l F 1 Z W x s Z X M g c 2 9 u d C B s Z X M g Z G V 1 e C B w c m l u Y 2 l w Y W x l c y B z b 3 V y Y 2 V z I G F j d H V l b G x l c y B k Z S B u b 3 V y c m l 0 d X J l I C h N Y X h p b X V t I D I p P y 9 F b X B y d W 5 0 L D I 0 M 3 0 m c X V v d D s s J n F 1 b 3 Q 7 U 2 V j d G l v b j E v R m 9 y b X V s Y W l y Z V 9 F d m F s d X R p b 2 5 f U 2 l 0 Z X N f U 0 k g K D M p L 0 N o Y W 5 n Z W Q g V H l w Z S 5 7 S T E u U X V l b G x l c y B z b 2 5 0 I G x l c y B k Z X V 4 I H B y a W 5 j a X B h b G V z I H N v d X J j Z X M g Y W N 0 d W V s b G V z I G R l I G 5 v d X J y a X R 1 c m U g K E 1 h e G l t d W 0 g M i k / L 1 B y b 2 R 1 Y 3 R p b 2 4 g Z G U g c 3 V i c 2 l z d G F u Y 2 U s M j Q 0 f S Z x d W 9 0 O y w m c X V v d D t T Z W N 0 a W 9 u M S 9 G b 3 J t d W x h a X J l X 0 V 2 Y W x 1 d G l v b l 9 T a X R l c 1 9 T S S A o M y k v Q 2 h h b m d l Z C B U e X B l L n t J M S 5 R d W V s b G V z I H N v b n Q g b G V z I G R l d X g g c H J p b m N p c G F s Z X M g c 2 9 1 c m N l c y B h Y 3 R 1 Z W x s Z X M g Z G U g b m 9 1 c n J p d H V y Z S A o T W F 4 a W 1 1 b S A y K T 8 v V H J v Y y w y N D V 9 J n F 1 b 3 Q 7 L C Z x d W 9 0 O 1 N l Y 3 R p b 2 4 x L 0 Z v c m 1 1 b G F p c m V f R X Z h b H V 0 a W 9 u X 1 N p d G V z X 1 N J I C g z K S 9 D a G F u Z 2 V k I F R 5 c G U u e 0 k x L i B B d X R y Z S w g c H J l Y 2 l z Z X o s M j Q 2 f S Z x d W 9 0 O y w m c X V v d D t T Z W N 0 a W 9 u M S 9 G b 3 J t d W x h a X J l X 0 V 2 Y W x 1 d G l v b l 9 T a X R l c 1 9 T S S A o M y k v Q 2 h h b m d l Z C B U e X B l L n t J M i 4 g R X N 0 L W N l I H F 1 Z S B s Y S B t Y W p v c m l 0 w 6 k g Z G V z I H B l c n N v b m 5 l c y B k w 6 l w b G F j w 6 l l c y B h I G F j Y 8 O o c y D D o C B s Y S B 0 Z X J y Z S B j d W x 0 a X Z h Y m x l I D 8 s M j Q 3 f S Z x d W 9 0 O y w m c X V v d D t T Z W N 0 a W 9 u M S 9 G b 3 J t d W x h a X J l X 0 V 2 Y W x 1 d G l v b l 9 T a X R l c 1 9 T S S A o M y k v Q 2 h h b m d l Z C B U e X B l L n t J M y 4 g T G V z I H B l c n N v b m 5 l c y B k d S B z a X R l I C 8 g d m l s b G F n Z S B v b n Q t Z W x s Z X M g d W 4 g Y W N j w 6 h z I H B o e X N p c X V l I G F 1 I G 1 h c m N o w 6 k g P y w y N D h 9 J n F 1 b 3 Q 7 L C Z x d W 9 0 O 1 N l Y 3 R p b 2 4 x L 0 Z v c m 1 1 b G F p c m V f R X Z h b H V 0 a W 9 u X 1 N p d G V z X 1 N J I C g z K S 9 D a G F u Z 2 V k I F R 5 c G U u e 0 k 0 Y S 4 g U X V l b C B l c 3 Q g b G U g b m 9 t I G R 1 I G 1 h c m N o w 6 k / L D I 0 O X 0 m c X V v d D s s J n F 1 b 3 Q 7 U 2 V j d G l v b j E v R m 9 y b X V s Y W l y Z V 9 F d m F s d X R p b 2 5 f U 2 l 0 Z X N f U 0 k g K D M p L 0 N o Y W 5 n Z W Q g V H l w Z S 5 7 S T R i L i B R d W V s b G U g Z X N 0 I G x h I G R p c 3 R h b m N l I H B h c i B y Y X B w b 3 J 0 I G F 1 I H N p d G U g L y B 2 a W x s Y W d l P y w y N T B 9 J n F 1 b 3 Q 7 L C Z x d W 9 0 O 1 N l Y 3 R p b 2 4 x L 0 Z v c m 1 1 b G F p c m V f R X Z h b H V 0 a W 9 u X 1 N p d G V z X 1 N J I C g z K S 9 D a G F u Z 2 V k I F R 5 c G U u e 0 k 0 Y y 4 g T G V z I G J p Z W 5 z I G R l I H B y Z W 1 p w 6 h y Z S B u w 6 l j Z X N z a X T D q S B z b 2 5 0 I G l s c y B k a X N w b 2 5 p Y m x l c z 8 s M j U x f S Z x d W 9 0 O y w m c X V v d D t T Z W N 0 a W 9 u M S 9 G b 3 J t d W x h a X J l X 0 V 2 Y W x 1 d G l v b l 9 T a X R l c 1 9 T S S A o M y k v Q 2 h h b m d l Z C B U e X B l L n t K L i B J T k Z P U k 1 B V E l P T i B T V V I g T E V T I E 1 P W U V O U y B E R S B D T 0 1 N V U 5 J Q 0 F U S U 9 O I E R J U 1 B P T k l C T E V T I E R B T l M g T E U g U 0 l U R S A v I F Z J T E x B R 0 U s M j U y f S Z x d W 9 0 O y w m c X V v d D t T Z W N 0 a W 9 u M S 9 G b 3 J t d W x h a X J l X 0 V 2 Y W x 1 d G l v b l 9 T a X R l c 1 9 T S S A o M y k v Q 2 h h b m d l Z C B U e X B l L n t K M S 5 Z I G E t d C 1 p b C B 1 b i B y w 6 l z Z W F 1 I H T D q W z D q X B o b 2 5 p c X V l I G R p c 3 B v b m l i b G U g P y w y N T N 9 J n F 1 b 3 Q 7 L C Z x d W 9 0 O 1 N l Y 3 R p b 2 4 x L 0 Z v c m 1 1 b G F p c m V f R X Z h b H V 0 a W 9 u X 1 N p d G V z X 1 N J I C g z K S 9 D a G F u Z 2 V k I F R 5 c G U u e 0 o y L l F 1 Z W w o c y k g c s O p c 2 V h d S h 4 K S B 0 w 6 l s w 6 l w a G 9 u a X F 1 Z S h z K T 8 s M j U 0 f S Z x d W 9 0 O y w m c X V v d D t T Z W N 0 a W 9 u M S 9 G b 3 J t d W x h a X J l X 0 V 2 Y W x 1 d G l v b l 9 T a X R l c 1 9 T S S A o M y k v Q 2 h h b m d l Z C B U e X B l L n t K M i 5 R d W V s K H M p I H L D q X N l Y X U o e C k g d M O p b M O p c G h v b m l x d W U o c y k / L 0 F p c n R l b C w y N T V 9 J n F 1 b 3 Q 7 L C Z x d W 9 0 O 1 N l Y 3 R p b 2 4 x L 0 Z v c m 1 1 b G F p c m V f R X Z h b H V 0 a W 9 u X 1 N p d G V z X 1 N J I C g z K S 9 D a G F u Z 2 V k I F R 5 c G U u e 0 o y L l F 1 Z W w o c y k g c s O p c 2 V h d S h 4 K S B 0 w 6 l s w 6 l w a G 9 u a X F 1 Z S h z K T 8 v Q X V 0 c m U s M j U 2 f S Z x d W 9 0 O y w m c X V v d D t T Z W N 0 a W 9 u M S 9 G b 3 J t d W x h a X J l X 0 V 2 Y W x 1 d G l v b l 9 T a X R l c 1 9 T S S A o M y k v Q 2 h h b m d l Z C B U e X B l L n t K M i 5 R d W V s K H M p I H L D q X N l Y X U o e C k g d M O p b M O p c G h v b m l x d W U o c y k / L 1 R p Z 2 8 s M j U 3 f S Z x d W 9 0 O y w m c X V v d D t T Z W N 0 a W 9 u M S 9 G b 3 J t d W x h a X J l X 0 V 2 Y W x 1 d G l v b l 9 T a X R l c 1 9 T S S A o M y k v Q 2 h h b m d l Z C B U e X B l L n t K M S 4 x L i B T c M O p Y 2 l m a W V 6 I G F 1 d H J l I H L D q X N l Y X U g d M O p b M O p c G h v b m l x d W U s M j U 4 f S Z x d W 9 0 O y w m c X V v d D t T Z W N 0 a W 9 u M S 9 G b 3 J t d W x h a X J l X 0 V 2 Y W x 1 d G l v b l 9 T a X R l c 1 9 T S S A o M y k v Q 2 h h b m d l Z C B U e X B l L n t L L j E g U X V l b H M g c 2 9 u d C B s Z X M g M y B i Z X N v a W 5 z I H B y a W 9 y a X R h a X J l c y B w b 3 V y I G x l c y B w Z X J z b 2 5 u Z X M g Z M O p c G x h Y 8 O p Z X M g Z X Q g c m V 0 b 3 V y b s O p Z X M g Z G F u c y B j Z S B 2 a W x s Y W d l L 3 N p d G U g P y w y N T l 9 J n F 1 b 3 Q 7 L C Z x d W 9 0 O 1 N l Y 3 R p b 2 4 x L 0 Z v c m 1 1 b G F p c m V f R X Z h b H V 0 a W 9 u X 1 N p d G V z X 1 N J I C g z K S 9 D a G F u Z 2 V k I F R 5 c G U u e 0 s u M S B R d W V s c y B z b 2 5 0 I G x l c y A z I G J l c 2 9 p b n M g c H J p b 3 J p d G F p c m V z I H B v d X I g b G V z I H B l c n N v b m 5 l c y B k w 6 l w b G F j w 6 l l c y B l d C B y Z X R v d X J u w 6 l l c y B k Y W 5 z I G N l I H Z p b G x h Z 2 U v c 2 l 0 Z S A / L 0 5 v d X J y a X R 1 c m U s M j Y w f S Z x d W 9 0 O y w m c X V v d D t T Z W N 0 a W 9 u M S 9 G b 3 J t d W x h a X J l X 0 V 2 Y W x 1 d G l v b l 9 T a X R l c 1 9 T S S A o M y k v Q 2 h h b m d l Z C B U e X B l L n t L L j E g U X V l b H M g c 2 9 u d C B s Z X M g M y B i Z X N v a W 5 z I H B y a W 9 y a X R h a X J l c y B w b 3 V y I G x l c y B w Z X J z b 2 5 u Z X M g Z M O p c G x h Y 8 O p Z X M g Z X Q g c m V 0 b 3 V y b s O p Z X M g Z G F u c y B j Z S B 2 a W x s Y W d l L 3 N p d G U g P y 9 F Y X U g c G 9 0 Y W J s Z S w y N j F 9 J n F 1 b 3 Q 7 L C Z x d W 9 0 O 1 N l Y 3 R p b 2 4 x L 0 Z v c m 1 1 b G F p c m V f R X Z h b H V 0 a W 9 u X 1 N p d G V z X 1 N J I C g z K S 9 D a G F u Z 2 V k I F R 5 c G U u e 0 s u M S B R d W V s c y B z b 2 5 0 I G x l c y A z I G J l c 2 9 p b n M g c H J p b 3 J p d G F p c m V z I H B v d X I g b G V z I H B l c n N v b m 5 l c y B k w 6 l w b G F j w 6 l l c y B l d C B y Z X R v d X J u w 6 l l c y B k Y W 5 z I G N l I H Z p b G x h Z 2 U v c 2 l 0 Z S A / L 0 F i c m l z L D I 2 M n 0 m c X V v d D s s J n F 1 b 3 Q 7 U 2 V j d G l v b j E v R m 9 y b X V s Y W l y Z V 9 F d m F s d X R p b 2 5 f U 2 l 0 Z X N f U 0 k g K D M p L 0 N o Y W 5 n Z W Q g V H l w Z S 5 7 S y 4 x I F F 1 Z W x z I H N v b n Q g b G V z I D M g Y m V z b 2 l u c y B w c m l v c m l 0 Y W l y Z X M g c G 9 1 c i B s Z X M g c G V y c 2 9 u b m V z I G T D q X B s Y W P D q W V z I G V 0 I H J l d G 9 1 c m 7 D q W V z I G R h b n M g Y 2 U g d m l s b G F n Z S 9 z a X R l I D 8 v U 2 V y d m l j Z X M g Z G U g c 2 F u d M O p L D I 2 M 3 0 m c X V v d D s s J n F 1 b 3 Q 7 U 2 V j d G l v b j E v R m 9 y b X V s Y W l y Z V 9 F d m F s d X R p b 2 5 f U 2 l 0 Z X N f U 0 k g K D M p L 0 N o Y W 5 n Z W Q g V H l w Z S 5 7 S y 4 x I F F 1 Z W x z I H N v b n Q g b G V z I D M g Y m V z b 2 l u c y B w c m l v c m l 0 Y W l y Z X M g c G 9 1 c i B s Z X M g c G V y c 2 9 u b m V z I G T D q X B s Y W P D q W V z I G V 0 I H J l d G 9 1 c m 7 D q W V z I G R h b n M g Y 2 U g d m l s b G F n Z S 9 z a X R l I D 8 v Q X J 0 a W N s Z X M g b m 9 u I G F s a W 1 l b n R h a X J l c y A o d s O q d G V t Z W 5 0 c y w g Y 2 9 1 d m V y d H V y Z X M s I H V z d G V u c 2 l s Z X M g Z G U g Y 3 V p c 2 l u Z S k s M j Y 0 f S Z x d W 9 0 O y w m c X V v d D t T Z W N 0 a W 9 u M S 9 G b 3 J t d W x h a X J l X 0 V 2 Y W x 1 d G l v b l 9 T a X R l c 1 9 T S S A o M y k v Q 2 h h b m d l Z C B U e X B l L n t L L j E g U X V l b H M g c 2 9 u d C B s Z X M g M y B i Z X N v a W 5 z I H B y a W 9 y a X R h a X J l c y B w b 3 V y I G x l c y B w Z X J z b 2 5 u Z X M g Z M O p c G x h Y 8 O p Z X M g Z X Q g c m V 0 b 3 V y b s O p Z X M g Z G F u c y B j Z S B 2 a W x s Y W d l L 3 N p d G U g P y 9 I e W d p w 6 h u Z S 9 h c 3 N h a W 5 p c 3 N l b W V u d C w y N j V 9 J n F 1 b 3 Q 7 L C Z x d W 9 0 O 1 N l Y 3 R p b 2 4 x L 0 Z v c m 1 1 b G F p c m V f R X Z h b H V 0 a W 9 u X 1 N p d G V z X 1 N J I C g z K S 9 D a G F u Z 2 V k I F R 5 c G U u e 0 s u M S B R d W V s c y B z b 2 5 0 I G x l c y A z I G J l c 2 9 p b n M g c H J p b 3 J p d G F p c m V z I H B v d X I g b G V z I H B l c n N v b m 5 l c y B k w 6 l w b G F j w 6 l l c y B l d C B y Z X R v d X J u w 6 l l c y B k Y W 5 z I G N l I H Z p b G x h Z 2 U v c 2 l 0 Z S A / L 0 V k d W N h d G l v b i B z Y 2 9 s Y W l y Z S w y N j Z 9 J n F 1 b 3 Q 7 L C Z x d W 9 0 O 1 N l Y 3 R p b 2 4 x L 0 Z v c m 1 1 b G F p c m V f R X Z h b H V 0 a W 9 u X 1 N p d G V z X 1 N J I C g z K S 9 D a G F u Z 2 V k I F R 5 c G U u e 0 s u M S B R d W V s c y B z b 2 5 0 I G x l c y A z I G J l c 2 9 p b n M g c H J p b 3 J p d G F p c m V z I H B v d X I g b G V z I H B l c n N v b m 5 l c y B k w 6 l w b G F j w 6 l l c y B l d C B y Z X R v d X J u w 6 l l c y B k Y W 5 z I G N l I H Z p b G x h Z 2 U v c 2 l 0 Z S A / L 1 R y Y X Z h a W w v b W 9 5 Z W 4 g Z G U g c 3 V i c 2 l z d G F u Y 2 U s M j Y 3 f S Z x d W 9 0 O y w m c X V v d D t T Z W N 0 a W 9 u M S 9 G b 3 J t d W x h a X J l X 0 V 2 Y W x 1 d G l v b l 9 T a X R l c 1 9 T S S A o M y k v Q 2 h h b m d l Z C B U e X B l L n t L L j E g U X V l b H M g c 2 9 u d C B s Z X M g M y B i Z X N v a W 5 z I H B y a W 9 y a X R h a X J l c y B w b 3 V y I G x l c y B w Z X J z b 2 5 u Z X M g Z M O p c G x h Y 8 O p Z X M g Z X Q g c m V 0 b 3 V y b s O p Z X M g Z G F u c y B j Z S B 2 a W x s Y W d l L 3 N p d G U g P y 9 Q c m 9 0 Z W N 0 a W 9 u I C 8 g c 8 O p Y 3 V y a X T D q S w y N j h 9 J n F 1 b 3 Q 7 L C Z x d W 9 0 O 1 N l Y 3 R p b 2 4 x L 0 Z v c m 1 1 b G F p c m V f R X Z h b H V 0 a W 9 u X 1 N p d G V z X 1 N J I C g z K S 9 D a G F u Z 2 V k I F R 5 c G U u e 0 s u M S B R d W V s c y B z b 2 5 0 I G x l c y A z I G J l c 2 9 p b n M g c H J p b 3 J p d G F p c m V z I H B v d X I g b G V z I H B l c n N v b m 5 l c y B k w 6 l w b G F j w 6 l l c y B l d C B y Z X R v d X J u w 6 l l c y B k Y W 5 z I G N l I H Z p b G x h Z 2 U v c 2 l 0 Z S A / L 0 F y Z 2 V u d C B s a X F 1 a W R l L D I 2 O X 0 m c X V v d D s s J n F 1 b 3 Q 7 U 2 V j d G l v b j E v R m 9 y b X V s Y W l y Z V 9 F d m F s d X R p b 2 5 f U 2 l 0 Z X N f U 0 k g K D M p L 0 N o Y W 5 n Z W Q g V H l w Z S 5 7 S y 4 x I F F 1 Z W x z I H N v b n Q g b G V z I D M g Y m V z b 2 l u c y B w c m l v c m l 0 Y W l y Z X M g c G 9 1 c i B s Z X M g c G V y c 2 9 u b m V z I G T D q X B s Y W P D q W V z I G V 0 I H J l d G 9 1 c m 7 D q W V z I G R h b n M g Y 2 U g d m l s b G F n Z S 9 z a X R l I D 8 v Q X V 0 c m U g w 6 A g c H L D q W N p c 2 V y L D I 3 M H 0 m c X V v d D s s J n F 1 b 3 Q 7 U 2 V j d G l v b j E v R m 9 y b X V s Y W l y Z V 9 F d m F s d X R p b 2 5 f U 2 l 0 Z X N f U 0 k g K D M p L 0 N o Y W 5 n Z W Q g V H l w Z S 5 7 S z E u M S B B d X R y Z S D D o C B w c s O p Y 2 l z Z X I s M j c x f S Z x d W 9 0 O y w m c X V v d D t T Z W N 0 a W 9 u M S 9 G b 3 J t d W x h a X J l X 0 V 2 Y W x 1 d G l v b l 9 T a X R l c 1 9 T S S A o M y k v Q 2 h h b m d l Z C B U e X B l L n t C L j E u I E x l c X V l b C B k Z X M g w 6 l u b 2 5 j w 6 l z I H N 1 a X Z h b n R z I G T D q W N y a X Q g b G U g b W l l d X g g b G U g c 2 V u d G l t Z W 5 0 I G R l I H N 0 Y W J p b G l 0 w 6 k g Z G F u c y B s Y S B j b 2 1 t d W 5 h d X T D q S A / L D I 3 M n 0 m c X V v d D s s J n F 1 b 3 Q 7 U 2 V j d G l v b j E v R m 9 y b X V s Y W l y Z V 9 F d m F s d X R p b 2 5 f U 2 l 0 Z X N f U 0 k g K D M p L 0 N o Y W 5 n Z W Q g V H l w Z S 5 7 Q j I u U X V l b C B l c 3 Q g d m 9 0 c m U g c 2 V u d G l t Z W 5 0 I C 8 g c G V y Y 2 V w d G l v b i B k Z S B s Y S B z a X R 1 Y X R p b 2 4 g Z G F u c y B 2 b 3 R y Z S B j b 2 1 t d W 5 h d X T D q S B k Z X B 1 a X M g b G E g Z G V y b m n D q H J l I G V u c X X D q n R l I H F 1 Z S B u b 3 V z I G F 2 b 2 5 z I G 1 l b s O p Z T 8 s M j c z 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w y N z R 9 J n F 1 b 3 Q 7 L C Z x d W 9 0 O 1 N l Y 3 R p b 2 4 x L 0 Z v c m 1 1 b G F p c m V f R X Z h b H V 0 a W 9 u X 1 N p d G V z X 1 N J I C g z K S 9 D a G F u Z 2 V k I F R 5 c G U 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c 1 f S Z x d W 9 0 O y w m c X V v d D t T Z W N 0 a W 9 u M S 9 G b 3 J t d W x h a X J l X 0 V 2 Y W x 1 d G l v b l 9 T a X R l c 1 9 T S S A o M y k v Q 2 h h b m d l Z C B U e X B l 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z Z 9 J n F 1 b 3 Q 7 L C Z x d W 9 0 O 1 N l Y 3 R p b 2 4 x L 0 Z v c m 1 1 b G F p c m V f R X Z h b H V 0 a W 9 u X 1 N p d G V z X 1 N J I C g z K S 9 D a G F u Z 2 V k I F R 5 c G U u e 0 I y L j E g U 2 k g d m 9 1 c y B 2 b 3 V z I H N l b n R l e i B t b 2 l u c y B v c H R p b W l z d G U g c X V h b n Q g w 6 A g b G E g c 2 l 0 d W F 0 a W 9 u I G R h b n M g d m 9 0 c m U g Y 2 9 t b X V u Y X V 0 w 6 k g Z G V w d W l z I G x h I G R l c m 5 p w 6 h y Z S B l b n F 1 w 6 p 0 Z S B x d W U g b m 9 1 c y B h d m 9 u c y B t Z W 7 D q W U s I G V 4 c G x p c X V l e i B x d W V s I M O p b M O p b W V u d C B h I G V t c G l y w 6 k g c G F y b W k g b G V z I H N 1 a X Z h b n R z L 1 P D q W N 1 c m l 0 w 6 k s M j c 3 f S Z x d W 9 0 O y w m c X V v d D t T Z W N 0 a W 9 u M S 9 G b 3 J t d W x h a X J l X 0 V 2 Y W x 1 d G l v b l 9 T a X R l c 1 9 T S S A o M y k v Q 2 h h b m d l Z C B U e X B l L n t D L j E u M S 5 M Z X F 1 Z W w g Z G V z I M O p b m 9 u Y 8 O p c y B z d W l 2 Y W 5 0 c y B k w 6 l j c m l 0 I G x l I G 1 p Z X V 4 I G x h I H N p d H V h d G l v b i B k Z X M g b G 9 n Z W 1 l b n R z I G F 1 I H N l a W 4 g Z G U g b G E g Y 2 9 t b X V u Y X V 0 w 6 k g P y A o T W F p c 2 9 u I G V u Z G 9 t b W F n w 6 l l I H N 1 a X R l I G F 1 I G N v b m Z s a X Q p P y w y N z h 9 J n F 1 b 3 Q 7 L C Z x d W 9 0 O 1 N l Y 3 R p b 2 4 x L 0 Z v c m 1 1 b G F p c m V f R X Z h b H V 0 a W 9 u X 1 N p d G V z X 1 N J I C g z K S 9 D a G F u Z 2 V k I F R 5 c G U u e 0 M u M i 4 x L k x h c X V l b G x l I G R l c y B h Z m Z p c m 1 h d G l v b n M g c 3 V p d m F u d G V z I G T D q W N y a X Q g b G U g b W l l d X g g b O K A m W 9 m Z n J l I G T i g J l l b n N l a W d u Z W 1 l b n Q g c H J p b W F p c m U g Z G F u c y B 2 b 3 R y Z S B j b 2 1 t d W 5 h d X T D q S A / L D I 3 O X 0 m c X V v d D s s J n F 1 b 3 Q 7 U 2 V j d G l v b j E v R m 9 y b X V s Y W l y Z V 9 F d m F s d X R p b 2 5 f U 2 l 0 Z X N f U 0 k g K D M p L 0 N o Y W 5 n Z W Q g V H l w Z S 5 7 Q z I u M S 4 x L l N p I M O p Y 2 9 s Z S h z K S B w c m l t Y W l y Z S B m Z X J t w 6 l l K H M p I G 9 1 I G 5 v b i B m b 2 5 j d G l v b m 5 l b G x l K H M p I C h y w 6 l w b 2 5 z Z S A y I G V 0 I D M p L C B x d W V s b G U g Z W 4 g Z X N 0 I G x h I H J h a X N v b i A / I C h D a G 9 p e C B t d W x 0 a X B s Z S k s M j g w f S Z x d W 9 0 O y w m c X V v d D t T Z W N 0 a W 9 u M S 9 G b 3 J t d W x h a X J l X 0 V 2 Y W x 1 d G l v b l 9 T a X R l c 1 9 T S S A o M y k v Q 2 h h b m d l Z C B U e X B l L n t D M i 4 x L j E u U 2 k g w 6 l j b 2 x l K H M p I H B y a W 1 h a X J l I G Z l c m 3 D q W U o c y k g b 3 U g b m 9 u I G Z v b m N 0 a W 9 u b m V s b G U o c y k g K H L D q X B v b n N l I D I g Z X Q g M y k s I H F 1 Z W x s Z S B l b i B l c 3 Q g b G E g c m F p c 2 9 u I D 8 g K E N o b 2 l 4 I G 1 1 b H R p c G x l K S 9 F Y 2 9 s Z S A o c 3 R y d W N 0 d X J l K S B h I M O p d M O p I G V u Z G 9 t b W F n w 6 l l L 2 T D q X R y d W l 0 Z S w y O D F 9 J n F 1 b 3 Q 7 L C Z x d W 9 0 O 1 N l Y 3 R p b 2 4 x L 0 Z v c m 1 1 b G F p c m V f R X Z h b H V 0 a W 9 u X 1 N p d G V z X 1 N J I C g z K S 9 D a G F u Z 2 V k I F R 5 c G U u e 0 M y L j E u M S 5 T a S D D q W N v b G U o c y k g c H J p b W F p c m U g Z m V y b c O p Z S h z K S B v d S B u b 2 4 g Z m 9 u Y 3 R p b 2 5 u Z W x s Z S h z K S A o c s O p c G 9 u c 2 U g M i B l d C A z K S w g c X V l b G x l I G V u I G V z d C B s Y S B y Y W l z b 2 4 g P y A o Q 2 h v a X g g b X V s d G l w b G U p L 1 B l c n N v b m 5 l b C B l b n N l a W d u Y W 5 0 I G 7 i g J l l c 3 Q g c G x 1 c y B w c s O p c 2 V u d C B z d X I g b G E g e m 9 u Z S w y O D J 9 J n F 1 b 3 Q 7 L C Z x d W 9 0 O 1 N l Y 3 R p b 2 4 x L 0 Z v c m 1 1 b G F p c m V f R X Z h b H V 0 a W 9 u X 1 N p d G V z X 1 N J I C g z K S 9 D a G F u Z 2 V k I F R 5 c G U u e 0 M u M i 4 x L j I u I F N p I G x c d T A w M j f D q W N v b G U g c H J p b W F p c m U g Z X N 0 I G 9 1 d m V y d G U g K H L D q X B v b n N l I D E p L C B x d W k g Z G l y a W d l I G N l d H R l I M O p Y 2 9 s Z T 8 s M j g z f S Z x d W 9 0 O y w m c X V v d D t T Z W N 0 a W 9 u M S 9 G b 3 J t d W x h a X J l X 0 V 2 Y W x 1 d G l v b l 9 T a X R l c 1 9 T S S A o M y k v Q 2 h h b m d l Z C B U e X B l L n t D L j M u M S 5 M Y X F 1 Z W x s Z S B k Z X M g Y W Z m a X J t Y X R p b 2 5 z I H N 1 a X Z h b n R l c y B k w 6 l j c m l 0 I G x l I G 1 p Z X V 4 I G x h I G Z v d X J u a X R 1 c m U g Z G U g c 2 9 p b n M g Z G U g c 2 F u d M O p I G R l I G J h c 2 U g Z G F u c y B 2 b 3 R y Z S B j b 2 1 t d W 5 h d X T D q S A / L D I 4 N H 0 m c X V v d D s s J n F 1 b 3 Q 7 U 2 V j d G l v b j E v R m 9 y b X V s Y W l y Z V 9 F d m F s d X R p b 2 5 f U 2 l 0 Z X N f U 0 k g K D M p L 0 N o Y W 5 n Z W Q g V H l w Z S 5 7 Q z M u M S 4 x L l N p I G N l b n R y Z S h z K S B k Z S B z Y W 5 0 w 6 k g Z G U g Y m F z Z S B m Z X J t w 6 k o c y k g b 3 U g b m 9 u I G Z v b m N 0 a W 9 u b m V s K H M p I C h y w 6 l w b 2 5 z Z S A y I G V 0 I D M p L C B x d W V s b G U g Z W 4 g Z X N 0 I G x h I H J h a X N v b i A / I C h D a G 9 p e C B t d W x 0 a X B s Z S k s M j g 1 f S Z x d W 9 0 O y w m c X V v d D t T Z W N 0 a W 9 u M S 9 G b 3 J t d W x h a X J l X 0 V 2 Y W x 1 d G l v b l 9 T a X R l c 1 9 T S S A o M y k v Q 2 h h b m d l Z C B U e X B l L n t D M y 4 x L j E u U 2 k g Y 2 V u d H J l K H M p I G R l I H N h b n T D q S B k Z S B i Y X N l I G Z l c m 3 D q S h z K S B v d S B u b 2 4 g Z m 9 u Y 3 R p b 2 5 u Z W w o c y k g K H L D q X B v b n N l I D I g Z X Q g M y k s I H F 1 Z W x s Z S B l b i B l c 3 Q g b G E g c m F p c 2 9 u I D 8 g K E N o b 2 l 4 I G 1 1 b H R p c G x l K S 9 D Z W 5 0 c m U g Z G U g c 2 F u d M O p I C h z d H J 1 Y 3 R 1 c m U p I G E g w 6 l 0 w 6 k g Z W 5 k b 2 1 t Y W f D q S 9 k w 6 l 0 c n V p d C 4 s M j g 2 f S Z x d W 9 0 O y w m c X V v d D t T Z W N 0 a W 9 u M S 9 G b 3 J t d W x h a X J l X 0 V 2 Y W x 1 d G l v b l 9 T a X R l c 1 9 T S S A o M y k v Q 2 h h b m d l Z C B U e X B l L n t D M y 4 x L j E u U 2 k g Y 2 V u d H J l K H M p I G R l I H N h b n T D q S B k Z S B i Y X N l I G Z l c m 3 D q S h z K S B v d S B u b 2 4 g Z m 9 u Y 3 R p b 2 5 u Z W w o c y k g K H L D q X B v b n N l I D I g Z X Q g M y k s I H F 1 Z W x s Z S B l b i B l c 3 Q g b G E g c m F p c 2 9 u I D 8 g K E N o b 2 l 4 I G 1 1 b H R p c G x l K S 9 Q Z X J z b 2 5 u Z W w g Z G U g c 2 F u d M O p I G 7 i g J l l c 3 Q g c G x 1 c y B w c s O p c 2 V u d C B z d X I g b G E g b G 9 j Y W x p d M O p L i w y O D d 9 J n F 1 b 3 Q 7 L C Z x d W 9 0 O 1 N l Y 3 R p b 2 4 x L 0 Z v c m 1 1 b G F p c m V f R X Z h b H V 0 a W 9 u X 1 N p d G V z X 1 N J I C g z K S 9 D a G F u Z 2 V k I F R 5 c G U u e 0 M u N C 4 x L k x h c X V l b G x l I G R l c y B h Z m Z p c m 1 h d G l v b n M g c 3 V p d m F u d G V z I G T D q W N y a X Q g b G U g b W l l d X g g b O K A m c O p d G F 0 I G F j d H V l b C B k Z X M g b W F y Y 2 j D q X M g Z G F u c y B 2 b 3 R y Z S B j b 2 1 t d W 5 h d X T D q S A / L D I 4 O H 0 m c X V v d D s s J n F 1 b 3 Q 7 U 2 V j d G l v b j E v R m 9 y b X V s Y W l y Z V 9 F d m F s d X R p b 2 5 f U 2 l 0 Z X N f U 0 k g K D M p L 0 N o Y W 5 n Z W Q g V H l w Z S 5 7 Q y 4 1 L j E u T G F x d W V s b G U g Z G V z I G F m Z m l y b W F 0 a W 9 u c y B z d W l 2 Y W 5 0 Z X M g Z M O p Y 3 J p d C B s Z S B t a W V 1 e C B s Y S B m b 3 V y b m l 0 d X J l I G V u I M O p b G V j d H J p Y 2 l 0 w 6 k g Z G F u c y B 2 b 3 R y Z S B j b 2 1 t d W 5 h d X T D q S A / L D I 4 O X 0 m c X V v d D s s J n F 1 b 3 Q 7 U 2 V j d G l v b j E v R m 9 y b X V s Y W l y Z V 9 F d m F s d X R p b 2 5 f U 2 l 0 Z X N f U 0 k g K D M p L 0 N o Y W 5 n Z W Q g V H l w Z S 5 7 Q y 4 2 L j E u T G F x d W V s b G U g Z G V z I G F m Z m l y b W F 0 a W 9 u c y B z d W l 2 Y W 5 0 Z X M g Z M O p Y 3 J p d C B s Z S B t a W V 1 e C B s Y S B m b 3 V y b m l 0 d X J l I G V u I G V h d S B w b 3 R h Y m x l I C h r a W 9 z c X V l L C B 0 d X l h d S B k b 2 1 p Y 2 l s Z S w g Y 2 F t a W 9 u L W N p d G V y b m U s I G V 0 Y y 4 p I G R h b n M g b G E g Y 2 9 t b X V u Y X V 0 w 6 k g P y w y O T B 9 J n F 1 b 3 Q 7 L C Z x d W 9 0 O 1 N l Y 3 R p b 2 4 x L 0 Z v c m 1 1 b G F p c m V f R X Z h b H V 0 a W 9 u X 1 N p d G V z X 1 N J I C g z K S 9 D a G F u Z 2 V k I F R 5 c G U u e 0 M u N y 4 x L k x l c X V l b C B k Z X M g w 6 l u b 2 5 j w 6 l z I H N 1 a X Z h b n R z I G T D q W N y a X Q g b G U g b W l l d X g g c 2 l 0 d W F 0 a W 9 u I G V 0 I G z i g J l h Y 2 P D q H M g w 6 A g b O K A m W F n c m l j d W x 0 d X J l I G R h b n M g d m 9 0 c m U g Y 2 9 t b X V u Y X V 0 w 6 k g P y w y O T F 9 J n F 1 b 3 Q 7 L C Z x d W 9 0 O 1 N l Y 3 R p b 2 4 x L 0 Z v c m 1 1 b G F p c m V f R X Z h b H V 0 a W 9 u X 1 N p d G V z X 1 N J I C g z K S 9 D a G F u Z 2 V k I F R 5 c G U u e 0 M u O C 4 x L k x l c X V l b C B k Z X M g w 6 l u b 2 5 j w 6 l z I H N 1 a X Z h b n R z I G T D q W N y a X Q g b G U g b W l l d X g g b G E g c 2 l 0 d W F 0 a W 9 u I G R l c y B l b X B s b 3 n D q X M g Z H U g c 2 V j d G V 1 c i B w d W J s a W M g K G Z v b m N 0 a W 9 u b m F p c m V z L C B l b n N l a W d u Y W 5 0 c y w g a W 5 m a X J t a W V y c y w g c G 9 s a W N p Z X J z L C B l d G M u K S B k Y W 5 z I H Z v d H J l I G N v b W 1 1 b m F 1 d M O p I D 8 s M j k y f S Z x d W 9 0 O y w m c X V v d D t T Z W N 0 a W 9 u M S 9 G b 3 J t d W x h a X J l X 0 V 2 Y W x 1 d G l v b l 9 T a X R l c 1 9 T S S A o M y k v Q 2 h h b m d l Z C B U e X B l L n t D L j k u M S B M Z X F 1 Z W w g Z G V z I M O p b m 9 u Y 8 O p c y B z d W l 2 Y W 5 0 c y B k w 6 l j c m l 0 I G x l I G 1 p Z X V 4 I G z i g J l h Y 2 P D q H M g Z G U g b G E g Y 2 9 t b X V u Y X V 0 w 6 k g Y X V 4 I H T D q W z D q W N v b W 1 1 b m l j Y X R p b 2 5 z I C h y w 6 l z Z W F 1 I G 1 v Y m l s Z S k g P y w y O T N 9 J n F 1 b 3 Q 7 L C Z x d W 9 0 O 1 N l Y 3 R p b 2 4 x L 0 Z v c m 1 1 b G F p c m V f R X Z h b H V 0 a W 9 u X 1 N p d G V z X 1 N J I C g z K S 9 D a G F u Z 2 V k I F R 5 c G U u e 0 Q x L j E u T G F x d W V s b G U g Z G V z I G F m Z m l y b W F 0 a W 9 u c y B z d W l 2 Y W 5 0 Z X M g Z M O p Y 3 J p d C B s Z S B t a W V 1 e C B s Y S B z a X R 1 Y X R p b 2 4 g c 8 O p Y 3 V y a X R h a X J l I G R h b n M g d m 9 0 c m U g Y 2 9 t b X V u Y X V 0 w 6 k g P y w y O T R 9 J n F 1 b 3 Q 7 L C Z x d W 9 0 O 1 N l Y 3 R p b 2 4 x L 0 Z v c m 1 1 b G F p c m V f R X Z h b H V 0 a W 9 u X 1 N p d G V z X 1 N J I C g z K S 9 D a G F u Z 2 V k I F R 5 c G U 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k 1 f S Z x d W 9 0 O y w m c X V v d D t T Z W N 0 a W 9 u M S 9 G b 3 J t d W x h a X J l X 0 V 2 Y W x 1 d G l v b l 9 T a X R l c 1 9 T S S A o M y k v Q 2 h h b m d l Z C B U e X B l L n t E M y 4 x L k x h I H B v b G l j Z S B v d S B s Y S B n Z W 5 k Y X J t Z X J p Z S B l c 3 Q t Z W x s Z S B w c s O p c 2 V u d G U g Z G F u c y B s Y S B j b 2 1 t d W 5 h d X T D q T 8 g K H B h c y B s X H U w M D I 3 Y X J t w 6 l l K S w y O T Z 9 J n F 1 b 3 Q 7 L C Z x d W 9 0 O 1 N l Y 3 R p b 2 4 x L 0 Z v c m 1 1 b G F p c m V f R X Z h b H V 0 a W 9 u X 1 N p d G V z X 1 N J I C g z K S 9 D a G F u Z 2 V k I F R 5 c G U u e 0 Q z L j I u I E x c d T A w M j d h c m 3 D q W U g Z X N 0 L W V s b G U g c H L D q X N l b n R l I G R h b n M g b G E g Y 2 9 t b X V u Y X V 0 w 6 k / L D I 5 N 3 0 m c X V v d D s s J n F 1 b 3 Q 7 U 2 V j d G l v b j E v R m 9 y b X V s Y W l y Z V 9 F d m F s d X R p b 2 5 f U 2 l 0 Z X N f U 0 k g K D M p L 0 N o Y W 5 n Z W Q g V H l w Z S 5 7 R C 4 0 L j E u T G V x d W V s I G R l c y D D q W 5 v b m P D q X M g c 3 V p d m F u d H M g Z M O p Y 3 J p d C B s Z S B t a W V 1 e C B s Y S B s a W J l c n T D q S B k Z S B t b 3 V 2 Z W 1 l b n Q g K H Z l c n M g b G V z I G 1 h c m N o w 6 l z L C B o Y W J p d G F 0 a W 9 u c y w g b G l l d X g g Z G U g d H J h d m F p b C w g d G V y c m V z L C B l d G M u K S B k Z X M g c s O p c 2 l k Z W 5 0 c y B h Y 3 R 1 Z W x z I G R h b n M g d m 9 0 c m U g Y 2 9 t b X V u Y X V 0 w 6 k g P y w y O T h 9 J n F 1 b 3 Q 7 L C Z x d W 9 0 O 1 N l Y 3 R p b 2 4 x L 0 Z v c m 1 1 b G F p c m V f R X Z h b H V 0 a W 9 u X 1 N p d G V z X 1 N J I C g z K S 9 D a G F u Z 2 V k I F R 5 c G U u e 0 Q u N S 4 x L k V z d C 1 j Z S B x d W U g b G E g Y 2 9 t b X V u Y X V 0 w 6 k g Y S B s Z S B z Z W 5 0 a W 1 l b n Q g Z G U g c G 9 1 d m 9 p c i B h Y 2 P D q W R l c i B h d X g g b c O p Y 2 F u a X N t Z X M g a n V k a W N p Y W l y Z X M g Z W 4 g Y 2 F z I G R l I G R p c 3 B 1 d G U g P y w y O T l 9 J n F 1 b 3 Q 7 L C Z x d W 9 0 O 1 N l Y 3 R p b 2 4 x L 0 Z v c m 1 1 b G F p c m V f R X Z h b H V 0 a W 9 u X 1 N p d G V z X 1 N J I C g z K S 9 D a G F u Z 2 V k I F R 5 c G U u e 0 U u M S 4 x L l N h d m V 6 L X Z v d X M g c 1 x 1 M D A y N 2 l s I H k g Y S B k Z X M g c s O p c 2 l k Z W 5 j Z X M g c H J p d s O p Z X M s I H R l c n J l c y w g c G 9 z c 2 V z c 2 l v b n M g w 6 A g d X N h Z 2 U g w 6 l j b 2 5 v b W l x d W U g b 2 N j d X D D q W V z I H N h b n M g Y X V 0 b 3 J p c 2 F 0 a W 9 u I C h m Y W 1 p b G x l L C B h b W l z L C B h d X R v c m l 0 w 6 l z I G x v Y 2 F s Z X M p I G R h b n M g d m 9 0 c m U g Y 2 9 t b X V u Y X V 0 w 6 k g P y w z M D B 9 J n F 1 b 3 Q 7 L C Z x d W 9 0 O 1 N l Y 3 R p b 2 4 x L 0 Z v c m 1 1 b G F p c m V f R X Z h b H V 0 a W 9 u X 1 N p d G V z X 1 N J I C g z K S 9 D a G F u Z 2 V k I F R 5 c G U u e 0 U u M i 4 x L k x h c X V l b G x l I G R l c y B h Z m Z p c m 1 h d G l v b n M g c 3 V p d m F u d G V z I G T D q W N y a X Q g b G U g b W l l d X g g b G E g d m l l I H B 1 Y m x p c X V l I G R l I G x h I G N v b W 1 1 b m F 1 d M O p I G 1 h a W 5 0 Z W 5 h b n Q g P y w z M D F 9 J n F 1 b 3 Q 7 L C Z x d W 9 0 O 1 N l Y 3 R p b 2 4 x L 0 Z v c m 1 1 b G F p c m V f R X Z h b H V 0 a W 9 u X 1 N p d G V z X 1 N J I C g z K S 9 D a G F u Z 2 V k I F R 5 c G U u e 0 U u M y 4 x L l N c d T A w M j d p b C B 5 I G E g d W 4 g c H J v Y m z D q G 1 l I G R c d T A w M j d h c H B y b 3 Z p c 2 l v b m 5 l b W V u d C B l b i B l Y X U g b 3 U g b m 9 1 c n J p d H V y Z S B k Y W 5 z I G N l d H R l I G N v b W 1 1 b m F 1 d M O p L C B x d W V s b G U g Z X N 0 I G x h I H B y b 2 J h Y m l s a X T D q S B x d W U g d G 9 1 c y B s Z X M g d m 9 p c 2 l u c y B j b 2 9 w w 6 h y Z W 5 0 I H B v d X I g d G V u d G V y I G R l I H L D q X N v d W R y Z S B s Z S B w c m 9 i b M O o b W U g P y w z M D J 9 J n F 1 b 3 Q 7 L C Z x d W 9 0 O 1 N l Y 3 R p b 2 4 x L 0 Z v c m 1 1 b G F p c m V f R X Z h b H V 0 a W 9 u X 1 N p d G V z X 1 N J I C g z K S 9 D a G F u Z 2 V k I F R 5 c G U u e 0 U u N C 4 x L k x h c X V l b G x l I G R l c y B h Z m Z p c m 1 h d G l v b n M g c 3 V p d m F u d G V z I G T D q W N y a X Q g b G V z I H J l b G F 0 a W 9 u c y B p b n R l c m N v b W 1 1 b m F 1 d G F p c m V z L C B l d G h u a X F 1 Z X M s I H J l b G l n a W V 1 c 2 V z L C B w b 3 B 1 b G F 0 a W 9 u I G T D q X B s Y W P D q W U v a M O 0 d G U v c m V 0 b 3 V y b s O p Z S B k Y W 5 z I H Z v d H J l I G N v b W 1 1 b m F 1 d M O p I D 8 s M z A z f S Z x d W 9 0 O y w m c X V v d D t T Z W N 0 a W 9 u M S 9 G b 3 J t d W x h a X J l X 0 V 2 Y W x 1 d G l v b l 9 T a X R l c 1 9 T S S A o M y k v Q 2 h h b m d l Z C B U e X B l L n t F L j U u M S 5 M Y X F 1 Z W x s Z S B k Z X M g Y W Z m a X J t Y X R p b 2 5 z I H N 1 a X Z h b n R l c y B k w 6 l j c m l 0 I G x l I G 5 p d m V h d S B k 4 o C Z Y W N j w 6 h z I G R l c y B k a W Z m w 6 l y Z W 5 0 Z X M g Y 2 9 t b X V u Y X V 0 w 6 l z I G F 1 e C B z Z X J 2 a W N l c z 8 s M z A 0 f S Z x d W 9 0 O y w m c X V v d D t T Z W N 0 a W 9 u M S 9 G b 3 J t d W x h a X J l X 0 V 2 Y W x 1 d G l v b l 9 T a X R l c 1 9 T S S A o M y k v Q 2 h h b m d l Z C B U e X B l L n t F L j Y u M S 5 M Y X F 1 Z W x s Z S B k Z X M g Y W Z m a X J t Y X R p b 2 5 z I H N 1 a X Z h b n R l c y B k w 6 l j c m l 0 I G x h I H N p d H V h d G l v b i B y Z W x h d G l 2 Z S B h d X g g Z G 9 j d W 1 l b n R z I G T i g J l p Z G V u d G l 0 w 6 k s M z A 1 f S Z x d W 9 0 O y w m c X V v d D t T Z W N 0 a W 9 u M S 9 G b 3 J t d W x h a X J l X 0 V 2 Y W x 1 d G l v b l 9 T a X R l c 1 9 T S S A o M y k v Q 2 h h b m d l Z C B U e X B l L n t F L j c u M S 5 M Y X F 1 Z W x s Z S B k Z X M g Y W Z m a X J t Y X R p b 2 5 z I H N 1 a X Z h b n R l c y B k w 6 l j c m l 0 I G x l I G 5 p d m V h d S B k Z S B w Y X J 0 a W N p c G F 0 a W 9 u I G R l c y B w b 3 B 1 b G F 0 a W 9 u c y D D o C B s Y S B 2 a W U g c H V i b G l x d W U g Z X Q g c G 9 s a X R p c X V l I G R l I G x h I G N v b W 1 1 b m F 1 d M O p P y w z M D Z 9 J n F 1 b 3 Q 7 L C Z x d W 9 0 O 1 N l Y 3 R p b 2 4 x L 0 Z v c m 1 1 b G F p c m V f R X Z h b H V 0 a W 9 u X 1 N p d G V z X 1 N J I C g z K S 9 D a G F u Z 2 V k I F R 5 c G U u e 0 s u I E N P T l R B Q 1 R T I E R F U y B J T k Z P U k 1 B V E V V U l M g Q 0 x F U y w z M D d 9 J n F 1 b 3 Q 7 L C Z x d W 9 0 O 1 N l Y 3 R p b 2 4 x L 0 Z v c m 1 1 b G F p c m V f R X Z h b H V 0 a W 9 u X 1 N p d G V z X 1 N J I C g z K S 9 D a G F u Z 2 V k I F R 5 c G U u e 0 s x L i B D b 2 1 i a W V u I G R c d T A w M j d p b m Z v c m 1 h d G V 1 c n M g Y 2 z D q X M g Y X Z l e i 1 2 b 3 V z I G R h b n M g Y 2 U g b G l l d S B k Z S B k w 6 l w b G F j Z W 1 l b n Q g P y w z M D h 9 J n F 1 b 3 Q 7 L C Z x d W 9 0 O 1 N l Y 3 R p b 2 4 x L 0 Z v c m 1 1 b G F p c m V f R X Z h b H V 0 a W 9 u X 1 N p d G V z X 1 N J I C g z K S 9 D a G F u Z 2 V k I F R 5 c G U u e 0 w u I E N P T U 1 F T l R B S V J F U y B H R U 5 F U k F V W C w z M D l 9 J n F 1 b 3 Q 7 L C Z x d W 9 0 O 1 N l Y 3 R p b 2 4 x L 0 Z v c m 1 1 b G F p c m V f R X Z h b H V 0 a W 9 u X 1 N p d G V z X 1 N J I C g z K S 9 D a G F u Z 2 V k I F R 5 c G U u e 0 0 u I F B S R U 5 F W i B B V S B N T 0 l O U y B D S U 5 R I F B I T 1 R P U y B E V S B T S V R F L D M x M H 0 m c X V v d D s s J n F 1 b 3 Q 7 U 2 V j d G l v b j E v R m 9 y b X V s Y W l y Z V 9 F d m F s d X R p b 2 5 f U 2 l 0 Z X N f U 0 k g K D M p L 0 N o Y W 5 n Z W Q g V H l w Z S 5 7 V m V 1 a W x s Z X o g c 1 x 1 M D A y N 2 l s I H Z v d X M g c G x h a X Q g c H J l b m R y Z S B h d S B t b 2 l u c y B j a W 5 x I C g 1 K S B w a G 9 0 b 3 M g Z H U g c 2 l 0 Z S w z M T F 9 J n F 1 b 3 Q 7 L C Z x d W 9 0 O 1 N l Y 3 R p b 2 4 x L 0 Z v c m 1 1 b G F p c m V f R X Z h b H V 0 a W 9 u X 1 N p d G V z X 1 N J I C g z K S 9 D a G F u Z 2 V k I F R 5 c G U u e 0 N B T E N V T E F U R V V S I E R F T U 9 H U k F Q S E l R V U U s M z E y f S Z x d W 9 0 O y w m c X V v d D t T Z W N 0 a W 9 u M S 9 G b 3 J t d W x h a X J l X 0 V 2 Y W x 1 d G l v b l 9 T a X R l c 1 9 T S S A o M y k v Q 2 h h b m d l Z C B U e X B l L n t D b 2 1 i a W V u I G R l I G 3 D q W 5 h Z 2 V z I G F 2 Z X o t d m 9 1 c y B p b n R l c n J v Z 8 O p P y w z M T N 9 J n F 1 b 3 Q 7 L C Z x d W 9 0 O 1 N l Y 3 R p b 2 4 x L 0 Z v c m 1 1 b G F p c m V f R X Z h b H V 0 a W 9 u X 1 N p d G V z X 1 N J I C g z K S 9 D a G F u Z 2 V k I F R 5 c G U u e 1 9 p Z C w z M T R 9 J n F 1 b 3 Q 7 L C Z x d W 9 0 O 1 N l Y 3 R p b 2 4 x L 0 Z v c m 1 1 b G F p c m V f R X Z h b H V 0 a W 9 u X 1 N p d G V z X 1 N J I C g z K S 9 D a G F u Z 2 V k I F R 5 c G U u e 1 9 1 d W l k L D M x N X 0 m c X V v d D s s J n F 1 b 3 Q 7 U 2 V j d G l v b j E v R m 9 y b X V s Y W l y Z V 9 F d m F s d X R p b 2 5 f U 2 l 0 Z X N f U 0 k g K D M p L 0 N o Y W 5 n Z W Q g V H l w Z S 5 7 X 3 N 1 Y m 1 p c 3 N p b 2 5 f d G l t Z S w z M T Z 9 J n F 1 b 3 Q 7 L C Z x d W 9 0 O 1 N l Y 3 R p b 2 4 x L 0 Z v c m 1 1 b G F p c m V f R X Z h b H V 0 a W 9 u X 1 N p d G V z X 1 N J I C g z K S 9 D a G F u Z 2 V k I F R 5 c G U u e 1 9 2 Y W x p Z G F 0 a W 9 u X 3 N 0 Y X R 1 c y w z M T d 9 J n F 1 b 3 Q 7 L C Z x d W 9 0 O 1 N l Y 3 R p b 2 4 x L 0 Z v c m 1 1 b G F p c m V f R X Z h b H V 0 a W 9 u X 1 N p d G V z X 1 N J I C g z K S 9 D a G F u Z 2 V k I F R 5 c G U u e 1 9 p b m R l e C w z M T h 9 J n F 1 b 3 Q 7 X S w m c X V v d D t S Z W x h d G l v b n N o a X B J b m Z v J n F 1 b 3 Q 7 O l t d f S I g L z 4 8 L 1 N 0 Y W J s Z U V u d H J p Z X M + P C 9 J d G V t P j x J d G V t P j x J d G V t T G 9 j Y X R p b 2 4 + P E l 0 Z W 1 U e X B l P k Z v c m 1 1 b G E 8 L 0 l 0 Z W 1 U e X B l P j x J d G V t U G F 0 a D 5 T Z W N 0 a W 9 u M S 9 G b 3 J t d W x h a X J l X 0 V 2 Y W x 1 d G l v b l 9 T a X R l c 1 9 T S S U y M C g z K S 9 T b 3 V y Y 2 U 8 L 0 l 0 Z W 1 Q Y X R o P j w v S X R l b U x v Y 2 F 0 a W 9 u P j x T d G F i b G V F b n R y a W V z I C 8 + P C 9 J d G V t P j x J d G V t P j x J d G V t T G 9 j Y X R p b 2 4 + P E l 0 Z W 1 U e X B l P k Z v c m 1 1 b G E 8 L 0 l 0 Z W 1 U e X B l P j x J d G V t U G F 0 a D 5 T Z W N 0 a W 9 u M S 9 G b 3 J t d W x h a X J l X 0 V 2 Y W x 1 d G l v b l 9 T a X R l c 1 9 T S S U y M C g z K S 9 G b 3 J t d W x h a X J l X 0 V 2 Y W x 1 d G l v b l 9 T a X R l c 1 9 T S V 9 T a G V l d D w v S X R l b V B h d G g + P C 9 J d G V t T G 9 j Y X R p b 2 4 + P F N 0 Y W J s Z U V u d H J p Z X M g L z 4 8 L 0 l 0 Z W 0 + P E l 0 Z W 0 + P E l 0 Z W 1 M b 2 N h d G l v b j 4 8 S X R l b V R 5 c G U + R m 9 y b X V s Y T w v S X R l b V R 5 c G U + P E l 0 Z W 1 Q Y X R o P l N l Y 3 R p b 2 4 x L 0 Z v c m 1 1 b G F p c m V f R X Z h b H V 0 a W 9 u X 1 N p d G V z X 1 N J J T I w K D M p L 1 B y b 2 1 v d G V k J T I w S G V h Z G V y c z w v S X R l b V B h d G g + P C 9 J d G V t T G 9 j Y X R p b 2 4 + P F N 0 Y W J s Z U V u d H J p Z X M g L z 4 8 L 0 l 0 Z W 0 + P E l 0 Z W 0 + P E l 0 Z W 1 M b 2 N h d G l v b j 4 8 S X R l b V R 5 c G U + R m 9 y b X V s Y T w v S X R l b V R 5 c G U + P E l 0 Z W 1 Q Y X R o P l N l Y 3 R p b 2 4 x L 0 Z v c m 1 1 b G F p c m V f R X Z h b H V 0 a W 9 u X 1 N p d G V z X 1 N J J T I w K D M p L 0 N o Y W 5 n Z W Q l M j B U e X B l P C 9 J d G V t U G F 0 a D 4 8 L 0 l 0 Z W 1 M b 2 N h d G l v b j 4 8 U 3 R h Y m x l R W 5 0 c m l l c y A v P j w v S X R l b T 4 8 S X R l b T 4 8 S X R l b U x v Y 2 F 0 a W 9 u P j x J d G V t V H l w Z T 5 G b 3 J t d W x h P C 9 J d G V t V H l w Z T 4 8 S X R l b V B h d G g + U 2 V j d G l v b j E v R m 9 y b X V s Y W l y Z V 9 F d m F s d X R p b 2 5 f U 2 l 0 Z X N f U 0 l f X z M 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R m 9 y b X V s Y W l y Z V 9 F d m F s d X R p b 2 5 f U 2 l 0 Z X N f U 0 l f X z Q i I C 8 + P E V u d H J 5 I F R 5 c G U 9 I k Z p b G x l Z E N v b X B s Z X R l U m V z d W x 0 V G 9 X b 3 J r c 2 h l Z X Q i I F Z h b H V l P S J s M S I g L z 4 8 R W 5 0 c n k g V H l w Z T 0 i Q W R k Z W R U b 0 R h d G F N b 2 R l b C I g V m F s d W U 9 I m w w I i A v P j x F b n R y e S B U e X B l P S J G a W x s Q 2 9 1 b n Q i I F Z h b H V l P S J s N j A w I i A v P j x F b n R y e S B U e X B l P S J G a W x s R X J y b 3 J D b 2 R l I i B W Y W x 1 Z T 0 i c 1 V u a 2 5 v d 2 4 i I C 8 + P E V u d H J 5 I F R 5 c G U 9 I k Z p b G x F c n J v c k N v d W 5 0 I i B W Y W x 1 Z T 0 i b D A i I C 8 + P E V u d H J 5 I F R 5 c G U 9 I k Z p b G x M Y X N 0 V X B k Y X R l Z C I g V m F s d W U 9 I m Q y M D I w L T A z L T M x V D E 5 O j A x O j M 1 L j I 5 O D M 1 N T d a I i A v P j x F b n R y e S B U e X B l P S J G a W x s Q 2 9 s d W 1 u V H l w Z X M i I F Z h b H V l P S J z Q n d Z R 0 J n W U d C Z 1 l H Q l F V R 0 J n T U d C Z 1 l B Q X d N R 0 J n W U d B d 0 1 E Q X d N R E F 3 T U h B d 1 l B Q X d N R 0 J n W U h B d 1 l E Q X d N R E F 3 T U R B d 1 l H Q m d N R E F 3 T U R B d 0 1 H Q m d Z S E F 3 W U R B d 0 1 E Q X d N R E F 3 W U R B d 1 l H Q m d j R E J n W U R B d 0 1 E Q X d N R E F 3 W U R B d 0 1 E Q l F V R k J R W U F C Z 0 1 E Q X d N R E F 3 T U R B d 0 1 E Q m d Z R 0 J n W U d C Z 1 l H Q m d N R E F 3 T U R B d 0 1 E Q X d N R E J n W U d C Z 1 l H Q m d Z Q U F B W U R B d 0 1 E Q X d N R E F 3 T U R B d 0 1 E Q X d B Q U F 3 T U R B d 0 F B Q X d N R 0 J n W U R B d 0 1 E Q X d Z R E F 3 T U R B d 1 l H Q m d Z R E F 3 T U R C Z 1 l E Q X d N R E F 3 T U d C Z 1 l H Q m d Z R 0 F B W U d B d 0 1 E Q X d N Q U J n W U d B d 1 l B Q m d N R E F 3 T U R B d 0 1 H Q m d Z R 0 J n W U F C Z 1 l E Q X d N Q U J n T U R B d 0 1 E Q X d N R E F 3 T U R C Z 1 l H Q m d N R E F 3 W U d C Z 0 1 E Q m d Z R 0 F 3 T U d C Z 1 l H Q m d Z R 0 J n W U d C Z 1 l H Q m d Z R 0 J n W U d B Q U 1 H Q U F B Q U F 3 T U d C d 0 F E Q m d V P S I g L z 4 8 R W 5 0 c n k g V H l w Z T 0 i R m l s b E N v b H V t b k 5 h b W V z I i B W Y W x 1 Z T 0 i c 1 s m c X V v d D t E Y X R l I G R l I G x c d T A w M j f D q X Z h b H V h d G l v b i Z x d W 9 0 O y w m c X V v d D t O b 2 0 g R W 5 1 b c O p c m F 0 Z X V y J n F 1 b 3 Q 7 L C Z x d W 9 0 O 1 N l e G U g R W 5 1 b c O p c m F 0 Z X V y J n F 1 b 3 Q 7 L C Z x d W 9 0 O 1 N l b G V j d G l v b m 5 l c i B s Y S B y w 6 l n a W 9 u J n F 1 b 3 Q 7 L C Z x d W 9 0 O 0 E x L i B E w 6 l w Y X J 0 Z W 1 l b n Q m c X V v d D s s J n F 1 b 3 Q 7 Q T I u I F N v d X M t c H L D q W Z l Y 3 R 1 c m U m c X V v d D s s J n F 1 b 3 Q 7 c G N v Z G V z J n F 1 b 3 Q 7 L C Z x d W 9 0 O 0 E u O C 4 g T m 9 t I G R 1 I F Z p b G x h Z 2 U g L y B s b 2 N h b G l 0 w 6 k g L y B z a X R l J n F 1 b 3 Q 7 L C Z x d W 9 0 O 0 E u O C 4 x L i B T a S B h d X R y Z S w g c 3 D D q W N p Z m l l e i B z X H U w M D I 3 a W w g d m 9 1 c y B w b G F p d C Z x d W 9 0 O y w m c X V v d D t M Y X Q g w 6 A g Y 2 9 u c 2 l k w 6 l y Z X I m c X V v d D s s J n F 1 b 3 Q 7 T G 9 u Z y D D o C B j b 2 5 z a W T D q X J l c i Z x d W 9 0 O y w m c X V v d D t B N S 5 F b n Z p c m 9 u b m V t Z W 5 0 I G R 1 I G x p Z X U g Z G U g Z M O p c G x h Y 2 V t Z W 5 0 J n F 1 b 3 Q 7 L C Z x d W 9 0 O 0 E 2 L m E u I E 5 v b S B k d S B 2 a W x s Y W d l I C 8 g d m l s b G U v I G N h b n R v b i B s Z S B w b H V z I H B y b 2 N o Z S A 6 J n F 1 b 3 Q 7 L C Z x d W 9 0 O 0 E 2 L m I u I E x h I G R p c 3 R h b m N l I G V u I G t t I D o m c X V v d D s s J n F 1 b 3 Q 7 Q T c u V H l w Z S B k Z S B T a X R l J n F 1 b 3 Q 7 L C Z x d W 9 0 O 0 E 3 L i B B d X R y Z S w g c H L D q W N p c 2 V 6 J n F 1 b 3 Q 7 L C Z x d W 9 0 O 0 E 4 L i B R d W V s I H R 5 c G U g Z O K A m W 9 y Z 2 F u a X N h d G l v b i B l c 3 Q g Z W 4 g Y 2 h h c m d l I G R l I G x h I G d l c 3 R p b 2 4 g Z H U g c 2 l 0 Z S A / J n F 1 b 3 Q 7 L C Z x d W 9 0 O 0 E 4 L j E u I F N w w 6 l j a W Z p Z X o g Y X V 0 c m U g d H l w Z S B k X H U w M D I 3 b 3 J n Y W 5 p c 2 F 0 a W 9 u J n F 1 b 3 Q 7 L C Z x d W 9 0 O 0 I x Y S 4 g T m 9 t Y n J l I G R l I G 3 D q W 5 h Z 2 V z I G R l c y B Q R E k m c X V v d D s s J n F 1 b 3 Q 7 Q j F i L i B O b 2 1 i c m U g Z F x 1 M D A y N 2 l u Z G l 2 a W R 1 c y Z x d W 9 0 O y w m c X V v d D t S w 6 l n a W 9 u I G R l I H B y b 3 Z l b m F u Y 2 U g Z H U g R 3 J v d X B l I H B y a W 5 j a X B h b C B k Z X M g U G V y c 2 9 u b m V z I E T D q X B s Y W P D q W V z I E l u d G V y b m V z J n F 1 b 3 Q 7 L C Z x d W 9 0 O 0 T D q X B h c n R l b W V u d C B k Z S B w c m 9 2 Z W 5 h b m N l I G R 1 I E d y b 3 V w Z S B w c m l u Y 2 l w Y W w g Z G V z I F B l c n N v b m 5 l c y B E w 6 l w b G F j w 6 l l c y B J b n R l c m 5 l c y Z x d W 9 0 O y w m c X V v d D t T b 3 V z L V B y w 6 l m Z W N 0 d X J l I G R l I H B y b 3 Z l b m F u Y 2 U g Z H U g R 3 J v d X B l I H B y a W 5 j a X B h b C B k Z X M g U G V y c 2 9 u b m V z I E T D q X B s Y W P D q W V z I E l u d G V y b m V z J n F 1 b 3 Q 7 L C Z x d W 9 0 O 0 1 v e W V u c y B k Z S B k w 6 l w b G F j Z W 1 l b n Q g Z W 1 w c n V u d M O p c y B w Y X I g b G V z I F B E S S Z x d W 9 0 O y w m c X V v d D t N b 3 l l b n M g Z G U g Z M O p c G x h Y 2 V t Z W 5 0 I G V t c H J 1 b n T D q X M g c G F y I G x l c y B Q R E k v Q S B w a W V k J n F 1 b 3 Q 7 L C Z x d W 9 0 O 0 1 v e W V u c y B k Z S B k w 6 l w b G F j Z W 1 l b n Q g Z W 1 w c n V u d M O p c y B w Y X I g b G V z I F B E S S 9 N b 3 R v J n F 1 b 3 Q 7 L C Z x d W 9 0 O 0 1 v e W V u c y B k Z S B k w 6 l w b G F j Z W 1 l b n Q g Z W 1 w c n V u d M O p c y B w Y X I g b G V z I F B E S S 9 C a W N 5 Y 2 x l d H R l J n F 1 b 3 Q 7 L C Z x d W 9 0 O 0 1 v e W V u c y B k Z S B k w 6 l w b G F j Z W 1 l b n Q g Z W 1 w c n V u d M O p c y B w Y X I g b G V z I F B E S S 9 W b 2 l 0 d X J l J n F 1 b 3 Q 7 L C Z x d W 9 0 O 0 1 v e W V u c y B k Z S B k w 6 l w b G F j Z W 1 l b n Q g Z W 1 w c n V u d M O p c y B w Y X I g b G V z I F B E S S 9 Q a X J v Z 3 V l J n F 1 b 3 Q 7 L C Z x d W 9 0 O 0 1 v e W V u c y B k Z S B k w 6 l w b G F j Z W 1 l b n Q g Z W 1 w c n V u d M O p c y B w Y X I g b G V z I F B E S S 9 E b 3 M g Z F x 1 M D A y N 2 F u a W 1 h b C Z x d W 9 0 O y w m c X V v d D t N b 3 l l b n M g Z G U g Z M O p c G x h Y 2 V t Z W 5 0 I G V t c H J 1 b n T D q X M g c G F y I G x l c y B Q R E k v V s O p a G l j d W x l I G 1 p b G l 0 Y W l y Z S Z x d W 9 0 O y w m c X V v d D t N b 3 l l b n M g Z G U g Z M O p c G x h Y 2 V t Z W 5 0 I G V t c H J 1 b n T D q X M g c G F y I G x l c y B Q R E k v V H J h b n N w b 3 J 0 I G V u I G N v b W 1 1 b i Z x d W 9 0 O y w m c X V v d D t B b m 7 D q W U g Z F x 1 M D A y N 2 F y c m l 2 w 6 l l I G R 1 I E d y b 3 V w Z S B w c m l u Y 2 l w Y W w g Z G V z I F B l c n N v b m 5 l c y B E w 6 l w b G F j w 6 l l c y B J b n R l c m 5 l c y Z x d W 9 0 O y w m c X V v d D t B b m 7 D q W V f Q X J y a X b D q W V f U E R J J n F 1 b 3 Q 7 L C Z x d W 9 0 O 1 B v d X I g c X V l b G x l c y B y Y W l z b 2 5 z I G x h I G 1 h a m 9 y a X T D q S B k Z X M g U E R J I H N c d T A w M j f D q X R h a W V u d C B k w 6 l w b G F j w 6 l z I C h s b 3 J z I G R 1 I H B y Z W 1 p Z X I g Z M O p c G x h Y 2 V t Z W 5 0 K S Z x d W 9 0 O y w m c X V v d D t B O C 4 x L i B T c M O p Y 2 l m a W V 6 I G F 1 d H J l I H J h a X N v b n M g Z G U g Z M O p c G x h Y 2 V t Z W 5 0 J n F 1 b 3 Q 7 L C Z x d W 9 0 O 0 I y Y S B O b 2 1 i c m U g Z G U g b c O p b m F n Z X M g c m V 0 b 3 V y b s O p c y B h b m N p Z W 5 z I F B E S S Z x d W 9 0 O y w m c X V v d D t C M m I g T m 9 t Y n J l I G R c d T A w M j d p b m R p d m l k d X M g c m V 0 b 3 V y b s O p c y B h b m N p Z W 5 z I F B E S S Z x d W 9 0 O y w m c X V v d D t Q c m 9 2 a W 5 j Z S B k Z S B w c m 9 2 Z W 5 h b m N l I G R l I G x h I G 1 h a m 9 y a X T D q S B k Z X M g c m V 0 b 3 V y b s O p c y B h b m N p Z W 5 z I F B E S S Z x d W 9 0 O y w m c X V v d D t E w 6 l w Y X J 0 Z W 1 l b n Q g Z G U g c H J v d m V u Y W 5 j Z S B k Z S B s Y S B t Y W p v c m l 0 w 6 k g Z G V z I H J l d G 9 1 c m 7 D q X M g Y W 5 j a W V u c y B Q R E k m c X V v d D s s J n F 1 b 3 Q 7 U 2 9 1 c y 1 Q c s O p Z m V j d H V y Z S B k Z S B w c m 9 2 Z W 5 h b m N l I G R 1 I E d y b 3 V w Z S B w c m l u Y 2 l w Y W w g Z G V z I H J l d G 9 1 c m 7 D q X M g Y W 5 j a W V u c y B Q R E k m c X V v d D s s J n F 1 b 3 Q 7 Q W 5 u w 6 l l I G R l I F J F V E 9 V U i B k d S B H c m 9 1 c G U g c H J p b m N p c G F s I G R l c y B S Z X R v d X J u w 6 l z J n F 1 b 3 Q 7 L C Z x d W 9 0 O 0 F u b m V l X 1 J l d G 9 1 c l 9 h b m N p Z W 5 z I F B E S S Z x d W 9 0 O y w m c X V v d D t N b 3 l l b n M g Z G U g Z M O p c G x h Y 2 V t Z W 5 0 I G V t c H J 1 b n T D q X M g c G F y I G x l c y B y Z X R v d X J u w 6 l z J n F 1 b 3 Q 7 L C Z x d W 9 0 O 0 1 v e W V u c y B k Z S B k w 6 l w b G F j Z W 1 l b n Q g Z W 1 w c n V u d M O p c y B w Y X I g b G V z I H J l d G 9 1 c m 7 D q X M v Q S B w a W V k J n F 1 b 3 Q 7 L C Z x d W 9 0 O 0 1 v e W V u c y B k Z S B k w 6 l w b G F j Z W 1 l b n Q g Z W 1 w c n V u d M O p c y B w Y X I g b G V z I H J l d G 9 1 c m 7 D q X M v T W 9 0 b y Z x d W 9 0 O y w m c X V v d D t N b 3 l l b n M g Z G U g Z M O p c G x h Y 2 V t Z W 5 0 I G V t c H J 1 b n T D q X M g c G F y I G x l c y B y Z X R v d X J u w 6 l z L 0 J p Y 3 l j b G V 0 d G U m c X V v d D s s J n F 1 b 3 Q 7 T W 9 5 Z W 5 z I G R l I G T D q X B s Y W N l b W V u d C B l b X B y d W 5 0 w 6 l z I H B h c i B s Z X M g c m V 0 b 3 V y b s O p c y 9 W b 2 l 0 d X J l J n F 1 b 3 Q 7 L C Z x d W 9 0 O 0 1 v e W V u c y B k Z S B k w 6 l w b G F j Z W 1 l b n Q g Z W 1 w c n V u d M O p c y B w Y X I g b G V z I H J l d G 9 1 c m 7 D q X M v U G l y b 2 d 1 Z S Z x d W 9 0 O y w m c X V v d D t N b 3 l l b n M g Z G U g Z M O p c G x h Y 2 V t Z W 5 0 I G V t c H J 1 b n T D q X M g c G F y I G x l c y B y Z X R v d X J u w 6 l z L 0 R v c y B k X H U w M D I 3 Y W 5 p b W F s J n F 1 b 3 Q 7 L C Z x d W 9 0 O 0 1 v e W V u c y B k Z S B k w 6 l w b G F j Z W 1 l b n Q g Z W 1 w c n V u d M O p c y B w Y X I g b G V z I H J l d G 9 1 c m 7 D q X M v V s O p a G l j d W x l I G 1 p b G l 0 Y W l y Z S Z x d W 9 0 O y w m c X V v d D t N b 3 l l b n M g Z G U g Z M O p c G x h Y 2 V t Z W 5 0 I G V t c H J 1 b n T D q X M g c G F y I G x l c y B y Z X R v d X J u w 6 l z L 1 R y Y W 5 z c G 9 y d C B l b i B j b 2 1 t d W 4 m c X V v d D s s J n F 1 b 3 Q 7 U G 9 1 c i B x d W V s b G V z I H J h a X N v b n M g b G E g b W F q b 3 J p d M O p I G R l c y B y Z X R v d X J u w 6 l z I M O p d G F p Z W 5 0 I H J l b n R y w 6 l l J n F 1 b 3 Q 7 L C Z x d W 9 0 O 0 V z d C 1 j Z S B x d W U g b G E g b W F q b 3 J p d M O p I G R l I G N l c y B y Z X R v d X J u w 6 l z I G V z d C B y Z W 5 0 c s O p Z S B k Y W 5 z I G x l c y B o Y W J p d G F 0 a W 9 u c y B k 4 o C Z Y X Z h b n Q g Z M O p c G x h Y 2 V t Z W 5 0 I D 8 m c X V v d D s s J n F 1 b 3 Q 7 U 2 k g b m 9 u L C B w b 3 V y c X V v a S Z x d W 9 0 O y w m c X V v d D t T a S B u b 2 4 s I H B v d X J x d W 9 p L 0 F i c m l z I G T D q X R y d W l 0 c y Z x d W 9 0 O y w m c X V v d D t T a S B u b 2 4 s I H B v d X J x d W 9 p L 1 R l c n J h a W 4 g b 2 N j d X D D q S B w Y X I g Z O K A m W F 1 d H J l c y B w Z X J z b 2 5 u Z X M m c X V v d D s s J n F 1 b 3 Q 7 U 2 k g b m 9 u L C B w b 3 V y c X V v a S 9 J b n P D q W N 1 c m l 0 w 6 k g b M O g I G / D u S B s 4 o C Z a G F i a X R h d G l v b i D D q X R h a X Q g b G 9 j Y W x p c 8 O p Z S Z x d W 9 0 O y w m c X V v d D t T a S B u b 2 4 s I H B v d X J x d W 9 p L 1 J l c 3 R l c i B h d m V j I G T i g J l h d X R y Z X M g Z m F t a W x s Z X M g Z G F u c y B s Z S B s a W V 1 I G F j d H V l b C Z x d W 9 0 O y w m c X V v d D t T a S B u b 2 4 s I H B v d X J x d W 9 p L 0 F 1 d H J l c y D D o C B w c s O p Y 2 l z Z X I m c X V v d D s s J n F 1 b 3 Q 7 Q j J h I E 5 v b W J y Z S B k Z S B t w 6 l u Y W d l c y B y Z X R v d X J u w 6 l z I H Z l b n V z I G R l I G x c d T A w M j f D q X R y Y W 5 n Z X I m c X V v d D s s J n F 1 b 3 Q 7 Q j J i I E 5 v b W J y Z S B k X H U w M D I 3 a W 5 k a X Z p Z H V z I H J l d G 9 1 c m 7 D q X M g d m V u d X M g Z G U g b F x 1 M D A y N 8 O p d H J h b m d l c i Z x d W 9 0 O y w m c X V v d D t Q Y X l z I G R l I H B y b 3 Z l b m F u Y 2 U g Z G U g b G E g b W F q b 3 J p d M O p I G R l c y B y Z X R v d X J u w 6 l z I H Z l b n V z I G R l I G x c d T A w M j f D q X R y Y W 5 n Z X I m c X V v d D s s J n F 1 b 3 Q 7 U H J v d m l u Y 2 U g Z G U g c H J v d m V u Y W 5 j Z S B k Z S B s Y S B t Y W p v c m l 0 w 6 k g Z G V z I H J l d G 9 1 c m 7 D q X M g d m V u d X M g Z G U g b F x 1 M D A y N 8 O p d H J h b m d l c i Z x d W 9 0 O y w m c X V v d D t E w 6 l w Y X J 0 Z W 1 l b n Q g Z G U g c H J v d m V u Y W 5 j Z S B k Z S B s Y S B t Y W p v c m l 0 w 6 k g Z G V z I H J l d G 9 1 c m 7 D q X M g d m V u d X M g Z G U g b F x 1 M D A y N 8 O p d H J h b m d l c i Z x d W 9 0 O y w m c X V v d D t B b m 7 D q W U g Z G U g U k V U T 1 V S I G R 1 I E d y b 3 V w Z S B w c m l u Y 2 l w Y W w g Z G V z I F J l d G 9 1 c m 7 D q X M y J n F 1 b 3 Q 7 L C Z x d W 9 0 O 0 F u b m V l X 1 J l d G 9 1 c l 9 h d S B U Y 2 h h Z C Z x d W 9 0 O y w m c X V v d D t N b 3 l l b n M g Z G U g Z M O p c G x h Y 2 V t Z W 5 0 I G V t c H J 1 b n T D q X M g c G F y I G x l c y B y Z X R v d X J u w 6 l z M y Z x d W 9 0 O y w m c X V v d D t N b 3 l l b n M g Z G U g Z M O p c G x h Y 2 V t Z W 5 0 I G V t c H J 1 b n T D q X M g c G F y I G x l c y B y Z X R v d X J u w 6 l z L 0 E g c G l l Z D Q m c X V v d D s s J n F 1 b 3 Q 7 T W 9 5 Z W 5 z I G R l I G T D q X B s Y W N l b W V u d C B l b X B y d W 5 0 w 6 l z I H B h c i B s Z X M g c m V 0 b 3 V y b s O p c y 9 N b 3 R v N S Z x d W 9 0 O y w m c X V v d D t N b 3 l l b n M g Z G U g Z M O p c G x h Y 2 V t Z W 5 0 I G V t c H J 1 b n T D q X M g c G F y I G x l c y B y Z X R v d X J u w 6 l z L 0 J p Y 3 l j b G V 0 d G U 2 J n F 1 b 3 Q 7 L C Z x d W 9 0 O 0 1 v e W V u c y B k Z S B k w 6 l w b G F j Z W 1 l b n Q g Z W 1 w c n V u d M O p c y B w Y X I g b G V z I H J l d G 9 1 c m 7 D q X M v V m 9 p d H V y Z T c m c X V v d D s s J n F 1 b 3 Q 7 T W 9 5 Z W 5 z I G R l I G T D q X B s Y W N l b W V u d C B l b X B y d W 5 0 w 6 l z I H B h c i B s Z X M g c m V 0 b 3 V y b s O p c y 9 Q a X J v Z 3 V l O C Z x d W 9 0 O y w m c X V v d D t N b 3 l l b n M g Z G U g Z M O p c G x h Y 2 V t Z W 5 0 I G V t c H J 1 b n T D q X M g c G F y I G x l c y B y Z X R v d X J u w 6 l z L 0 R v c y B k X H U w M D I 3 Y W 5 p b W F s O S Z x d W 9 0 O y w m c X V v d D t N b 3 l l b n M g Z G U g Z M O p c G x h Y 2 V t Z W 5 0 I G V t c H J 1 b n T D q X M g c G F y I G x l c y B y Z X R v d X J u w 6 l z L 1 b D q W h p Y 3 V s Z S B t a W x p d G F p c m U x M C Z x d W 9 0 O y w m c X V v d D t N b 3 l l b n M g Z G U g Z M O p c G x h Y 2 V t Z W 5 0 I G V t c H J 1 b n T D q X M g c G F y I G x l c y B y Z X R v d X J u w 6 l z L 1 R y Y W 5 z c G 9 y d C B l b i B j b 2 1 t d W 4 x M S Z x d W 9 0 O y w m c X V v d D t Q b 3 V y I H F 1 Z W x s Z X M g c m F p c 2 9 u c y B s Y S B t Y W p v c m l 0 w 6 k g Z G V z I H J l d G 9 1 c m 7 D q X M g w 6 l 0 Y W l l b n Q g c m V u d H L D q W U x M i Z x d W 9 0 O y w m c X V v d D t C M 2 E g T m 9 t Y n J l I G R l I G 3 D q W 5 h Z 2 V z I F J l c 3 N v c n R p c 3 N h b n R z I G R l I F B h e X M g V G l l c n M m c X V v d D s s J n F 1 b 3 Q 7 Q j N i I E 5 v b W J y Z S B k X H U w M D I 3 a W 5 k a X Z p Z H V z I F J l c 3 N v c n R p c 3 N h b n R z I G R l I F B h e X M g V G l l c n M m c X V v d D s s J n F 1 b 3 Q 7 U G F 5 c y B k Z S B w c m 9 2 Z W 5 h b m N l I G R l I G x h I G 1 h a m 9 y a X T D q S B k Z X M g U m V z c 2 9 y d G l z c 2 F u d H M g Z G U g U G F 5 c y B U a W V y c y Z x d W 9 0 O y w m c X V v d D t S w 6 l n a W 9 u I G R l I H B y b 3 Z l b m F u Y 2 U g Z G U g b G E g b W F q b 3 J p d M O p I G R l c y B S Z X N z b 3 J 0 a X N z Y W 5 0 c y B k Z S B Q Y X l z I F R p Z X J z J n F 1 b 3 Q 7 L C Z x d W 9 0 O 0 T D q X B h c n R l b W V u d C B k Z S B w c m 9 2 Z W 5 h b m N l I G R l I G x h I G 1 h a m 9 y a X T D q S B k Z X M g U m V z c 2 9 y d G l z c 2 F u d H M g Z G U g U G F 5 c y B U a W V y c y Z x d W 9 0 O y w m c X V v d D t B b m 7 D q W U g Z G U g R M O p c G x h Y 2 V t Z W 5 0 I G R 1 I E d y b 3 V w Z S B w c m l u Y 2 l w Y W w g Z G V z I H J l c 3 N v c n R p c 3 N h b n R z I G R l c y B w Y X l z I H R p Z X J z J n F 1 b 3 Q 7 L C Z x d W 9 0 O 0 F u b m V l X 2 F y c m l 2 Z W V f d G N u J n F 1 b 3 Q 7 L C Z x d W 9 0 O 0 5 h d G l v b m F s a X T D q S B w c m l u Y 2 l w Y W x l c y B k Z X M g c m V z c 2 9 y d G l z c 2 F u d H M g Z G V z I H B h e X M g d G l l c n M m c X V v d D s s J n F 1 b 3 Q 7 T W 9 5 Z W 5 z I G R l I G T D q X B s Y W N l b W V u d C B l b X B y d W 5 0 w 6 l z I H B h c i B s Z X M g c m V z c 2 9 y d G l z c 2 F u d H M g Z G V z I H B h e X M g d G l l c n M m c X V v d D s s J n F 1 b 3 Q 7 T W 9 5 Z W 5 z I G R l I G T D q X B s Y W N l b W V u d C B l b X B y d W 5 0 w 6 l z I H B h c i B s Z X M g c m V z c 2 9 y d G l z c 2 F u d H M g Z G V z I H B h e X M g d G l l c n M v Q S B w a W V k J n F 1 b 3 Q 7 L C Z x d W 9 0 O 0 1 v e W V u c y B k Z S B k w 6 l w b G F j Z W 1 l b n Q g Z W 1 w c n V u d M O p c y B w Y X I g b G V z I H J l c 3 N v c n R p c 3 N h b n R z I G R l c y B w Y X l z I H R p Z X J z L 0 1 v d G 8 m c X V v d D s s J n F 1 b 3 Q 7 T W 9 5 Z W 5 z I G R l I G T D q X B s Y W N l b W V u d C B l b X B y d W 5 0 w 6 l z I H B h c i B s Z X M g c m V z c 2 9 y d G l z c 2 F u d H M g Z G V z I H B h e X M g d G l l c n M v Q m l j e W N s Z X R 0 Z S Z x d W 9 0 O y w m c X V v d D t N b 3 l l b n M g Z G U g Z M O p c G x h Y 2 V t Z W 5 0 I G V t c H J 1 b n T D q X M g c G F y I G x l c y B y Z X N z b 3 J 0 a X N z Y W 5 0 c y B k Z X M g c G F 5 c y B 0 a W V y c y 9 W b 2 l 0 d X J l J n F 1 b 3 Q 7 L C Z x d W 9 0 O 0 1 v e W V u c y B k Z S B k w 6 l w b G F j Z W 1 l b n Q g Z W 1 w c n V u d M O p c y B w Y X I g b G V z I H J l c 3 N v c n R p c 3 N h b n R z I G R l c y B w Y X l z I H R p Z X J z L 1 B p c m 9 n d W U m c X V v d D s s J n F 1 b 3 Q 7 T W 9 5 Z W 5 z I G R l I G T D q X B s Y W N l b W V u d C B l b X B y d W 5 0 w 6 l z I H B h c i B s Z X M g c m V z c 2 9 y d G l z c 2 F u d H M g Z G V z I H B h e X M g d G l l c n M v R G 9 z I G R c d T A w M j d h b m l t Y W w m c X V v d D s s J n F 1 b 3 Q 7 T W 9 5 Z W 5 z I G R l I G T D q X B s Y W N l b W V u d C B l b X B y d W 5 0 w 6 l z I H B h c i B s Z X M g c m V z c 2 9 y d G l z c 2 F u d H M g Z G V z I H B h e X M g d G l l c n M v V s O p a G l j d W x l I G 1 p b G l 0 Y W l y Z S Z x d W 9 0 O y w m c X V v d D t N b 3 l l b n M g Z G U g Z M O p c G x h Y 2 V t Z W 5 0 I G V t c H J 1 b n T D q X M g c G F y I G x l c y B y Z X N z b 3 J 0 a X N z Y W 5 0 c y B k Z X M g c G F 5 c y B 0 a W V y c y 9 U c m F u c 3 B v c n Q g Z W 4 g Y 2 9 t b X V u J n F 1 b 3 Q 7 L C Z x d W 9 0 O 1 B v d X I g c X V l b G x l c y B y Y W l z b 2 5 z I G x h I G 1 h a m 9 y a X T D q S B k Z X M g c m V z c 2 9 y d G l z c 2 F u d H M g Z G V z I H B h e X M g d G l l c n M g c 1 x 1 M D A y N 8 O p d G F p Z W 5 0 I G T D q X B s Y W P D q X M g K G x v c n M g Z H U g c H J l b W l l c i B k w 6 l w b G F j Z W 1 l b n Q p J n F 1 b 3 Q 7 L C Z x d W 9 0 O 0 3 D q W 5 h Z 2 V z I G T D q X B s Y W P D q X M m c X V v d D s s J n F 1 b 3 Q 7 V G 9 0 Y W w g c G 9 w d W x h d G l v b n M g Z M O p c G x h Y 8 O p Z X M m c X V v d D s s J n F 1 b 3 Q 7 Q j R h L i B Q b 3 B 1 b G F 0 a W 9 u I G F 1 d G 9 j a H R v b m U g L S B N w 6 l u Y W d l c y Z x d W 9 0 O y w m c X V v d D t C N G I u I F B v c H V s Y X R p b 2 4 g Y X V 0 b 2 N o d G 9 u Z S A t I E l u Z G l 2 a W R 1 c y Z x d W 9 0 O y w m c X V v d D t h L i B B Y n J p c y B l b i B w Y W l s b G U g b 3 U g d M O 0 b G U m c X V v d D s s J n F 1 b 3 Q 7 Y i 4 g Q W J y a X M g Y s O i Y 2 h l I C h 0 Z W 5 0 Z S k m c X V v d D s s J n F 1 b 3 Q 7 Y y 4 g Q W J y a X M g Z W 4 g Z H V y I C h t d X I g c 2 9 s a W R l K S Z x d W 9 0 O y w m c X V v d D t k L i B T Y W 5 z I G F i c m k 0 J n F 1 b 3 Q 7 L C Z x d W 9 0 O 0 M y L i B D b 2 1 t Z W 5 0 I H N v b n Q g b G V z I H J l b G F 0 a W 9 u c y B l b n R y Z S B s Z X M g c G V y c 2 9 u b m V z I G T D q X B s Y W P D q W V z I G V 0 I G x h I G N v b W 1 1 b m F 1 d M O p I G j D t H R l I D 8 m c X V v d D s s J n F 1 b 3 Q 7 R C 4 g Q V N T S V N U Q U 5 D R S B F W E l T V E F O V E U g R E F O U y B M R S B T S V R F I C 8 g V k l M T E F H R S B E R S B E R V B M Q U N F T U V O V C Z x d W 9 0 O y w m c X V v d D t E M S 4 g U X V l b G x l I G F z c 2 l z d G F u Y 2 U g Z X N 0 I G Z v d X J u a W U g c 3 V y I G x l I H N p d G U g L y B 2 a W x s Y W d l I D 8 m c X V v d D s s J n F 1 b 3 Q 7 R D E u I F F 1 Z W x s Z S B h c 3 N p c 3 R h b m N l I G V z d C B m b 3 V y b m l l I H N 1 c i B s Z S B z a X R l I C 8 g d m l s b G F n Z S A / L 0 x h I G R p c 3 R y a W J 1 d G l v b i B k X H U w M D I 3 Y X J 0 a W N s Z X M g b m 9 u I G F s a W 1 l b n R h a X J l c y Z x d W 9 0 O y w m c X V v d D t E M S 4 g U X V l b G x l I G F z c 2 l z d G F u Y 2 U g Z X N 0 I G Z v d X J u a W U g c 3 V y I G x l I H N p d G U g L y B 2 a W x s Y W d l I D 8 v T G E g Z G l z d H J p Y n V 0 a W 9 u I G R l c y B i Y W N o Z X M m c X V v d D s s J n F 1 b 3 Q 7 R D E u I F F 1 Z W x s Z S B h c 3 N p c 3 R h b m N l I G V z d C B m b 3 V y b m l l I H N 1 c i B s Z S B z a X R l I C 8 g d m l s b G F n Z S A / L 0 x c d T A w M j d h c 3 N p c 3 R h b m N l I G V u I E V h d S B I e W d p Z W 5 l I G V 0 I E F z c 2 F p b m l z c 2 V t Z W 5 0 J n F 1 b 3 Q 7 L C Z x d W 9 0 O 0 Q x L i B R d W V s b G U g Y X N z a X N 0 Y W 5 j Z S B l c 3 Q g Z m 9 1 c m 5 p Z S B z d X I g b G U g c 2 l 0 Z S A v I H Z p b G x h Z 2 U g P y 9 M X H U w M D I 3 Y X N z a X N 0 Y W 5 j Z S B l b i D D q W R 1 Y 2 F 0 a W 9 u J n F 1 b 3 Q 7 L C Z x d W 9 0 O 0 Q x L i B R d W V s b G U g Y X N z a X N 0 Y W 5 j Z S B l c 3 Q g Z m 9 1 c m 5 p Z S B z d X I g b G U g c 2 l 0 Z S A v I H Z p b G x h Z 2 U g P y 9 M Y S B k a X N 0 c m l i d X R p b 2 4 g Z G V z I G 1 h d M O p c m l h d X g g L y B v d X R p b H M g c G 9 1 c i B j b 2 5 z d H J 1 a X J l I G x c d T A w M j d h Y n J p c y Z x d W 9 0 O y w m c X V v d D t E M S 4 g U X V l b G x l I G F z c 2 l z d G F u Y 2 U g Z X N 0 I G Z v d X J u a W U g c 3 V y I G x l I H N p d G U g L y B 2 a W x s Y W d l I D 8 v T G E g Z G l z d H J p Y n V 0 a W 9 u I G R l c y B t Y X T D q X J p Y X V 4 I C 8 g b 3 V 0 a W x z I H B v d X I g b G F u Y 2 V y I G R l c y B h Y 3 R p d m l 0 w 6 l z I M O p Y 2 9 u b 2 1 p c X V l c y Z x d W 9 0 O y w m c X V v d D t E M S 4 g U X V l b G x l I G F z c 2 l z d G F u Y 2 U g Z X N 0 I G Z v d X J u a W U g c 3 V y I G x l I H N p d G U g L y B 2 a W x s Y W d l I D 8 v T F x 1 M D A y N 2 F z c 2 l z d G F u Y 2 U g c H N 5 Y 2 h v c 2 9 j a W F s Z S Z x d W 9 0 O y w m c X V v d D t E M S 4 g U X V l b G x l I G F z c 2 l z d G F u Y 2 U g Z X N 0 I G Z v d X J u a W U g c 3 V y I G x l I H N p d G U g L y B 2 a W x s Y W d l I D 8 v T F x 1 M D A y N 2 F z c 2 l z d G F u Y 2 U g Z G U g c 2 F u d M O p J n F 1 b 3 Q 7 L C Z x d W 9 0 O 0 Q x L i B R d W V s b G U g Y X N z a X N 0 Y W 5 j Z S B l c 3 Q g Z m 9 1 c m 5 p Z S B z d X I g b G U g c 2 l 0 Z S A v I H Z p b G x h Z 2 U g P y 9 M Y S B k a X N 0 c m l i d X R p b 2 4 g Z G U g d m l 2 c m V z J n F 1 b 3 Q 7 L C Z x d W 9 0 O 0 Q x L i B R d W V s b G U g Y X N z a X N 0 Y W 5 j Z S B l c 3 Q g Z m 9 1 c m 5 p Z S B z d X I g b G U g c 2 l 0 Z S A v I H Z p b G x h Z 2 U g P y 9 D Y X N o I C h B c m d l b n Q p J n F 1 b 3 Q 7 L C Z x d W 9 0 O 0 Q x L i B R d W V s b G U g Y X N z a X N 0 Y W 5 j Z S B l c 3 Q g Z m 9 1 c m 5 p Z S B z d X I g b G U g c 2 l 0 Z S A v I H Z p b G x h Z 2 U g P y 9 Q Y X M g Z F x 1 M D A y N 2 F z c 2 l z d G F u Y 2 U g c m X D p 3 V l J n F 1 b 3 Q 7 L C Z x d W 9 0 O 0 Q y L j E u Z C 4 g Q S B x d W V s b G U g c M O p c m l v Z G U g b G E g Z G l z d H J p Y n V 0 a W 9 u I G R l c y B 2 a X Z y Z X M g Y S 1 0 L W V s b G U g Z X U g b G l l d S B w b 3 V y I G x h I G R l c m 5 p w 6 h y Z S B m b 2 l z I D 8 m c X V v d D s s J n F 1 b 3 Q 7 R D I u M i 5 k L i B B I H F 1 Z W x s Z S B w w 6 l y a W 9 k Z S B s Y S B k a X N 0 c m l i d X R p b 2 4 g I G R c d T A w M j d h c n R p Y 2 x l c y B u b 2 4 g Y W x p b W V u d G F p c m V z I G E t d C 1 l b G x l I G V 1 I G x p Z X U g I H B v d X I g b G E g Z G V y b m n D q H J l I G Z v a X M / J n F 1 b 3 Q 7 L C Z x d W 9 0 O 0 Q y L j M u Z C 4 g Q S B x d W V s b G U g c M O p c m l v Z G U g b G E g Z G l z d H J p Y n V 0 a W 9 u I G R l c y B i w 6 J j a G V z I G E t d C 1 l b G x l I G V 1 I G x p Z X U g c G 9 1 c i B s Y S B k Z X J u a c O o c m U g Z m 9 p c y A / J n F 1 b 3 Q 7 L C Z x d W 9 0 O 0 Q y L j Q u Z C 4 g Q S B x d W V s b G U g c M O p c m l v Z G U g b G E g Z G l z d H J p Y n V 0 a W 9 u I G R l I G N l c y B t Y X T D q X J p Y X V 4 L 2 9 1 d G l s c y B h L X Q t Z W x s Z S B l d S B s a W V 1 I H B v d X I g b G E g Z G V y b m n D q H J l I G Z v a X M g P y Z x d W 9 0 O y w m c X V v d D t E M i 4 1 L m Q u I E E g c X V l b G x l I H D D q X J p b 2 R l I G x h I G R p c 3 R y a W J 1 d G l v b i B k Z S B j Z X M g b W F 0 w 6 l y a W F 1 e C 9 v d X R p b H M g Y S 1 0 L W V s b G U g Z X U g b G l l d S B w b 3 V y I G x h I G R l c m 5 p w 6 h y Z S B m b 2 l z I D 8 m c X V v d D s s J n F 1 b 3 Q 7 R D I u N i 5 k L i B B I H F 1 Z W x s Z S B w w 6 l y a W 9 k Z S B s X H U w M D I 3 Y X N z a X N 0 Y W 5 j Z S B l b i B z Y W 5 0 w 6 k g Y S 1 0 L W V s b G U g Z X U g b G l l d S B w b 3 V y I G x h I G R l c m 5 p w 6 h y Z S B m b 2 l z I D 8 m c X V v d D s s J n F 1 b 3 Q 7 R D I u N y 5 k L i B B I H F 1 Z W x s Z S B w w 6 l y a W 9 k Z S B 1 b m U g Y X N z a X N 0 Y W 5 j Z S B w c 3 l j a G 9 z b 2 N p Y W x l I G E t d C 1 l b G x l I G V 1 I G x p Z X U g c G 9 1 c i B s Y S B k Z X J u a c O o c m U g Z m 9 p c y A / J n F 1 b 3 Q 7 L C Z x d W 9 0 O 0 Q y L j g u Z C 4 g Q S B x d W V s b G U g c M O p c m l v Z G U g b F x 1 M D A y N 2 F z c 2 l z d G F u Y 2 U g Z W 4 g Z W F 1 L C B o e W d p w 6 h u Z S B l d C B h c 3 N h a W 5 p c 3 N l b W V u d C B h L X Q t Z W x s Z S B l d S B s a W V 1 I H B v d X I g b G E g Z G V y b m n D q H J l I G Z v a X M / J n F 1 b 3 Q 7 L C Z x d W 9 0 O 0 Q y L j k u Z C 4 g Q S B x d W V s b G U g c M O p c m l v Z G U g b F x 1 M D A y N 2 F z c 2 l z d G F u Y 2 U g Z W 4 g w 6 l k d W N h d G l v b i B h L X Q t Z W x s Z S B l d S B s a W V 1 I H B v d X I g b G E g Z G V y b m n D q H J l I G Z v a X M / J n F 1 b 3 Q 7 L C Z x d W 9 0 O 0 Q y L j E w L m Q u I E E g c X V l b G x l I H D D q X J p b 2 R l I G x c d T A w M j d h c 3 N p c 3 R h b m N l I G V u I E N h c 2 g g Y S 1 0 L W V s b G U g Z X U g b G l l d S A / J n F 1 b 3 Q 7 L C Z x d W 9 0 O 0 U x L i B O b 2 1 i c m U g Z G U g Z m V t b W V z I G V u Y 2 V p b n R l c y Z x d W 9 0 O y w m c X V v d D t F M i 4 g T m 9 t Y n J l I G R l I G Z l b W 1 l c y B h b G x h a X R h b n R l c y Z x d W 9 0 O y w m c X V v d D t F M y 4 g T m 9 t Y n J l I G R l I H B l c n N v b m 5 l c y B z b 3 V m Z n J h b n Q g Z O K A m X V u I G h h b m R p Y 2 F w I G 1 l b n R h b C Z x d W 9 0 O y w m c X V v d D t F N C 4 g T m 9 t Y n J l I G R l I H B l c n N v b m 5 l c y B z b 3 V m Z n J h b n Q g Z O K A m X V u I G h h b m R p Y 2 F w I H B o e X N p c X V l J n F 1 b 3 Q 7 L C Z x d W 9 0 O 0 U 1 L i B O b 2 1 i c m U g Z G U g c G V y c 2 9 u b m V z I H N v d W Z m c m F u d C B k 4 o C Z d W 4 g a G F u Z G l j Y X A g L S B z b 3 V y Z C B l d C B t d W V 0 J n F 1 b 3 Q 7 L C Z x d W 9 0 O 0 U 3 L i B O b 2 1 i c m U g Z G U g b W l u Z X V y c y B u b 2 4 g Y W N j b 2 1 w Y W d u w 6 l z J n F 1 b 3 Q 7 L C Z x d W 9 0 O 0 U 5 L i B O b 2 1 i c m U g Z F x 1 M D A y N 2 9 y c G h l b G l u c y B k Z S B w w 6 h y Z S B l d C B k Z S B t w 6 h y Z S Z x d W 9 0 O y w m c X V v d D t F M T A u I E Z l b W 1 l I G N o Z W Y g Z G U g b c O p b m F n Z S Z x d W 9 0 O y w m c X V v d D t F M T I u I E V u Z m F u d C B j a G V m I G R l I G 3 D q W 5 h Z 2 U m c X V v d D s s J n F 1 b 3 Q 7 R T E z L i B Q Z X J z b 2 5 u Z X M g Y W f D q W V z I C h w b H V z I G R l I D Y w I G F u c y k m c X V v d D s s J n F 1 b 3 Q 7 R T E 0 L i B Q Z X J z b 2 5 u Z X M g b m 9 u I H Z v e W F u d G V z I C h h d m V 1 Z 2 x l c y k m c X V v d D s s J n F 1 b 3 Q 7 R T E 1 L i B M Z X M g Z m V t b W V z I H N l I H N l b n R l b n Q t Z W x s Z X M g Z W 4 g c 8 O p Y 3 V y a X T D q S B z d X I g b G U g c 2 l 0 Z S A v I H Z p b G x h Z 2 U g P y Z x d W 9 0 O y w m c X V v d D t F M T Y u I E x l c y B o b 2 1 t Z X M g c 2 U g c 2 V u d G V u d C 1 p b H M g Z W 4 g c 8 O p Y 3 V y a X T D q S B z d X I g b G U g c 2 l 0 Z S A v I H Z p b G x h Z 2 U g P y Z x d W 9 0 O y w m c X V v d D t F M T c u I E x l c y B l b m Z h b n R z I H N l I H N l b n R l b n Q t a W x z I G V u I H P D q W N 1 c m l 0 w 6 k g c 3 V y I G x l I H N p d G U g L y B 2 a W x s Y W d l P y Z x d W 9 0 O y w m c X V v d D t F M T U u M S 4 g U G 9 1 c n F 1 b 2 k g b G V z I E Z F T U 1 F U y B u Z S B z Z S B z Z W 5 0 Z W 5 0 I H B h c y B l b i B z w 6 l j d X J p d M O p I D 8 m c X V v d D s s J n F 1 b 3 Q 7 R T E 2 L j E u I F B v d X J x d W 9 p I G x l c y B I T 0 1 N R V M g b m U g c 2 U g c 2 V u d G V u d C B w Y X M g Z W 4 g c 8 O p Y 3 V y a X T D q S A / J n F 1 b 3 Q 7 L C Z x d W 9 0 O 0 U x N y 4 x L i B Q b 3 V y c X V v a S B s Z X M g R U 5 G Q U 5 U U y B u Z S B z Z S B z Z W 5 0 Z W 5 0 I H B h c y B l b i B z w 6 l j d X J p d M O p I D 8 m c X V v d D s s J n F 1 b 3 Q 7 R T E 4 L i B M Y S B t Y W p v c m l 0 w 6 k g Z G V z I H B l c n N v b m 5 l c y B k a X N w b 3 N l L X Q t Z W x s Z S B k Z S B k b 2 N 1 b W V u d H M g Z O K A m W l k Z W 5 0 a W Z p Y 2 F 0 a W 9 u I D 8 m c X V v d D s s J n F 1 b 3 Q 7 R T E 4 L j E u I F B v d X J x d W 9 p P y B J b H M g b m U g c m V m b 2 5 0 I H B h c y B s Z X V y c y B k b 2 N 1 b W V u d H M g Z F x 1 M D A y N 2 l k Z W 5 0 a W Z p Y 2 F 0 a W 9 u J n F 1 b 3 Q 7 L C Z x d W 9 0 O 1 N w w 6 l j a W Z p Z X I g Y X V 0 c m U g c m F p c 2 9 u I D o m c X V v d D s s J n F 1 b 3 Q 7 R i 4 g R U F V L C B I W U d J R U 5 F I E V U I E F T U 0 F J T k l T U 0 V N R U 5 U J n F 1 b 3 Q 7 L C Z x d W 9 0 O 0 Y x L l F 1 Z W x s Z X M g c 2 9 u d C B s Z X M g c H J p b m N p c G F s Z X M g c 2 9 1 c m N l c y B k 4 o C Z Y X B w c m 9 2 a X N p b 2 5 u Z W 1 l b n Q g Z W 4 g Z W F 1 I G R h b n M g b G U g c 2 l 0 Z S A v I H Z p b G x h Z 2 U g P y Z x d W 9 0 O y w m c X V v d D t G M S 5 R d W V s b G V z I H N v b n Q g b G V z I H B y a W 5 j a X B h b G V z I H N v d X J j Z X M g Z O K A m W F w c H J v d m l z a W 9 u b m V t Z W 5 0 I G V u I G V h d S B k Y W 5 z I G x l I H N p d G U g L y B 2 a W x s Y W d l I D 8 v Q m x h Z G R l c i Z x d W 9 0 O y w m c X V v d D t G M S 5 R d W V s b G V z I H N v b n Q g b G V z I H B y a W 5 j a X B h b G V z I H N v d X J j Z X M g Z O K A m W F w c H J v d m l z a W 9 u b m V t Z W 5 0 I G V u I G V h d S B k Y W 5 z I G x l I H N p d G U g L y B 2 a W x s Y W d l I D 8 v Q 2 F t a W 9 u L U N p d G V y b m U m c X V v d D s s J n F 1 b 3 Q 7 R j E u U X V l b G x l c y B z b 2 5 0 I G x l c y B w c m l u Y 2 l w Y W x l c y B z b 3 V y Y 2 V z I G T i g J l h c H B y b 3 Z p c 2 l v b m 5 l b W V u d C B l b i B l Y X U g Z G F u c y B s Z S B z a X R l I C 8 g d m l s b G F n Z S A / L 0 V h d S B k Z S B z d X J m Y W N l I C h 3 Y W R p L C B s Y W M s I H J p d m n D q H J l L C B l d G M u K S Z x d W 9 0 O y w m c X V v d D t G M S 5 R d W V s b G V z I H N v b n Q g b G V z I H B y a W 5 j a X B h b G V z I H N v d X J j Z X M g Z O K A m W F w c H J v d m l z a W 9 u b m V t Z W 5 0 I G V u I G V h d S B k Y W 5 z I G x l I H N p d G U g L y B 2 a W x s Y W d l I D 8 v R W F 1 I G R 1 I H J v Y m l u Z X Q m c X V v d D s s J n F 1 b 3 Q 7 R j E u U X V l b G x l c y B z b 2 5 0 I G x l c y B w c m l u Y 2 l w Y W x l c y B z b 3 V y Y 2 V z I G T i g J l h c H B y b 3 Z p c 2 l v b m 5 l b W V u d C B l b i B l Y X U g Z G F u c y B s Z S B z a X R l I C 8 g d m l s b G F n Z S A / L 0 Z v c m F n Z S D D o C B w b 2 1 w Z S B t Y W 5 1 Z W x s Z S Z x d W 9 0 O y w m c X V v d D t G M S 5 R d W V s b G V z I H N v b n Q g b G V z I H B y a W 5 j a X B h b G V z I H N v d X J j Z X M g Z O K A m W F w c H J v d m l z a W 9 u b m V t Z W 5 0 I G V u I G V h d S B k Y W 5 z I G x l I H N p d G U g L y B 2 a W x s Y W d l I D 8 v U H V p d C B h b c O p b G l v c s O p J n F 1 b 3 Q 7 L C Z x d W 9 0 O 0 Y x L l F 1 Z W x s Z X M g c 2 9 u d C B s Z X M g c H J p b m N p c G F s Z X M g c 2 9 1 c m N l c y B k 4 o C Z Y X B w c m 9 2 a X N p b 2 5 u Z W 1 l b n Q g Z W 4 g Z W F 1 I G R h b n M g b G U g c 2 l 0 Z S A v I H Z p b G x h Z 2 U g P y 9 Q d W l 0 I H R y Y W R p d G l v b m 5 l b C A v I M O g I G N p Z W w g b 3 V 2 Z X J 0 J n F 1 b 3 Q 7 L C Z x d W 9 0 O 0 Y x L l F 1 Z W x s Z X M g c 2 9 u d C B s Z X M g c H J p b m N p c G F s Z X M g c 2 9 1 c m N l c y B k 4 o C Z Y X B w c m 9 2 a X N p b 2 5 u Z W 1 l b n Q g Z W 4 g Z W F 1 I G R h b n M g b G U g c 2 l 0 Z S A v I H Z p b G x h Z 2 U g P y 9 W Z W 5 k Z X V y I G T i g J l l Y X U m c X V v d D s s J n F 1 b 3 Q 7 T m 9 t Y n J l I G R l I F B 1 a X R z I H R y Y W R p d G l v b m 5 l b C B G T 0 5 D V E l P T k 5 F T F M m c X V v d D s s J n F 1 b 3 Q 7 T m 9 t Y n J l I G R l I F B 1 a X R z I H R y Y W R p d G l v b m 5 l b C B O T 0 4 g R k 9 O Q 1 R J T 0 5 O R U x T J n F 1 b 3 Q 7 L C Z x d W 9 0 O 0 5 v b W J y Z S B k Z S B G b 3 J h Z 2 U g w 6 A g c G 9 t c G U g b W F u d W V s b G U g R k 9 O Q 1 R J T 0 5 O R U x T J n F 1 b 3 Q 7 L C Z x d W 9 0 O 0 5 v b W J y Z S B k Z S B G b 3 J h Z 2 U g w 6 A g c G 9 t c G U g b W F u d W V s b G U g T k 9 O I E Z P T k N U S U 9 O T k V M U y Z x d W 9 0 O y w m c X V v d D t O b 2 1 i c m U g Z G U g U H V p d H M g Y W 3 D q W x p b 3 L D q S B G T 0 5 D V E l P T k 5 F T F M m c X V v d D s s J n F 1 b 3 Q 7 T m 9 t Y n J l I G R l I F B 1 a X Q g Y W 3 D q W x p b 3 L D q S B O T 0 4 g R k 9 O Q 1 R J T 0 5 O R U x T J n F 1 b 3 Q 7 L C Z x d W 9 0 O 0 5 v b W J y Z S B k Z S B C b G F k Z G V y I E Z P T k N U S U 9 O T k V M U y Z x d W 9 0 O y w m c X V v d D t O b 2 1 i c m U g Z G U g Q m x h Z G R l c i B O T 0 4 g R k 9 O Q 1 R J T 0 5 O R U x T J n F 1 b 3 Q 7 L C Z x d W 9 0 O 0 5 v b W J y Z S A 6 I E V h d S B k Z S B z d X J m Y W N l I C h 3 Y W R p L C B s Y W M s I H J p d m n D q H J l L C B l d G M u K S B G T 0 5 D V E l P T k 5 F T F M m c X V v d D s s J n F 1 b 3 Q 7 T m 9 t Y n J l O i B F Y X U g Z G U g c 3 V y Z m F j Z S A o d 2 F k a S w g b G F j L C B y a X Z p w 6 h y Z S w g Z X R j L i k g T k 9 O I E Z P T k N U S U 9 O T k V M U y Z x d W 9 0 O y w m c X V v d D t O b 2 1 i c m U g Z G U g V m V u Z G V 1 c i B k 4 o C Z Z W F 1 I E Z P T k N U S U 9 O T k V M U y Z x d W 9 0 O y w m c X V v d D t O b 2 1 i c m U g Z G U g V m V u Z G V 1 c i B k 4 o C Z Z W F 1 I E 5 P T i B G T 0 5 D V E l P T k 5 F T F M m c X V v d D s s J n F 1 b 3 Q 7 T m 9 t Y n J l I G R l I E N h b W l v b i 1 D a X R l c m 5 l I E Z P T k N U S U 9 O T k V M U y Z x d W 9 0 O y w m c X V v d D t O b 2 1 i c m U g Z G U g Q 2 F t a W 9 u L U N p d G V y b m U g T k 9 O I E Z P T k N U S U 9 O T k V M U y Z x d W 9 0 O y w m c X V v d D t O b 2 1 i c m U g O i B F Y X U g Z H U g c m 9 i a W 5 l d C B G T 0 5 D V E l P T k 5 F T F M m c X V v d D s s J n F 1 b 3 Q 7 T m 9 t Y n J l I D o g R W F 1 I G R 1 I H J v Y m l u Z X Q g T k 9 O I E Z P T k N U S U 9 O T k V M U y Z x d W 9 0 O y w m c X V v d D t G M y 4 g U X V l b G x l I G V z d C B s Y S B k a X N 0 Y W 5 j Z S B x d W U g b G V z I H B l c n N v b m 5 l c y B k w 6 l w b G F j w 6 l l c y B w Y X J j b 3 V y Z W 5 0 I H B v d X I g Y W N j w 6 l k Z X I g w 6 A g b G E g c 2 9 1 c m N l I G T i g J l l Y X U g b G E g c G x 1 c y B w c m 9 j a G U g P y A o b W F y Y 2 h l I M O g I H B p Z W Q p J n F 1 b 3 Q 7 L C Z x d W 9 0 O 0 Y u N C 4 g U X V l b G x l I G V z d C B s Z S B k w 6 l s Y W k g Z O K A m W F 0 d G V u d G U g b W 9 5 Z W 4 g c X V l I G x l c y B w Z X J z b 2 5 u Z X M g Z M O p c G x h Y 8 O p Z X M g Z m 9 u d C B h d S B u a X Z l Y X U g Z O K A m X V u Z S B z b 3 V y Y 2 U g Z O K A m W V h d S B h d m F u d C B k 4 o C Z Y X Z v a X I g Z G U g b O K A m W V h d S A / J n F 1 b 3 Q 7 L C Z x d W 9 0 O 0 Y 0 L i B R d W V s c y B z b 2 5 0 I G x l c y B w c m 9 i b M O o b W V z I G x p w 6 l z I M O g I G x h I H F 1 Y W x p d M O p I G R l I G z i g J l l Y X U g P y Z x d W 9 0 O y w m c X V v d D t G N C 4 g U X V l b H M g c 2 9 u d C B s Z X M g c H J v Y m z D q G 1 l c y B s a c O p c y D D o C B s Y S B x d W F s a X T D q S B k Z S B s 4 o C Z Z W F 1 I D 8 v Q X V j d W 4 m c X V v d D s s J n F 1 b 3 Q 7 R j Q u I F F 1 Z W x z I H N v b n Q g b G V z I H B y b 2 J s w 6 h t Z X M g b G n D q X M g w 6 A g b G E g c X V h b G l 0 w 6 k g Z G U g b O K A m W V h d S A / L 0 V h d S B 0 c m 9 1 Y m x l I C 8 g Y n J 1 b m U m c X V v d D s s J n F 1 b 3 Q 7 R j Q u I F F 1 Z W x z I H N v b n Q g b G V z I H B y b 2 J s w 6 h t Z X M g b G n D q X M g w 6 A g b G E g c X V h b G l 0 w 6 k g Z G U g b O K A m W V h d S A / L 0 d v w 7 t 0 J n F 1 b 3 Q 7 L C Z x d W 9 0 O 0 Y 0 L i B R d W V s c y B z b 2 5 0 I G x l c y B w c m 9 i b M O o b W V z I G x p w 6 l z I M O g I G x h I H F 1 Y W x p d M O p I G R l I G z i g J l l Y X U g P y 9 F Y X U g b m 9 u I H B v d G F i b G U m c X V v d D s s J n F 1 b 3 Q 7 R j Q u I F F 1 Z W x z I H N v b n Q g b G V z I H B y b 2 J s w 6 h t Z X M g b G n D q X M g w 6 A g b G E g c X V h b G l 0 w 6 k g Z G U g b O K A m W V h d S A / L 0 9 k Z X V y J n F 1 b 3 Q 7 L C Z x d W 9 0 O 0 Y 1 L i B R d W V s b G V z I H N v b n Q g b G V z I H R 5 c G V z I G R l I G x h d H J p b m V z I G R p c 3 B v b m l i b G V z I H N 1 c i B j Z S B s a W V 1 I G R l I G T D q X B s Y W N l b W V u d C A / J n F 1 b 3 Q 7 L C Z x d W 9 0 O 0 Y 1 L i B R d W V s b G V z I H N v b n Q g b G V z I H R 5 c G V z I G R l I G x h d H J p b m V z I G R p c 3 B v b m l i b G V z I H N 1 c i B j Z S B s a W V 1 I G R l I G T D q X B s Y W N l b W V u d C A / L 0 x h d H J p b m V z I G N v b G x l Y 3 R p d m V z I C h s Z X M g b G F 0 c m l u Z X M g c 2 9 u d C B 1 d G l s a X P D q W V z I H B h c i B w b H V z a W V 1 c n M g b c O p b m F n Z X M g w 6 A g b G E g Z m 9 p c y k m c X V v d D s s J n F 1 b 3 Q 7 R j U u I F F 1 Z W x s Z X M g c 2 9 u d C B s Z X M g d H l w Z X M g Z G U g b G F 0 c m l u Z X M g Z G l z c G 9 u a W J s Z X M g c 3 V y I G N l I G x p Z X U g Z G U g Z M O p c G x h Y 2 V t Z W 5 0 I D 8 v T G F 0 c m l u Z X M g c H J p d s O p Z X M g K G P i g J l l c 3 Q g w 6 A g Z G l y Z S B 1 b m U g b G F 0 c m l u Z S B w Y X I g b c O p b m F n Z S k m c X V v d D s s J n F 1 b 3 Q 7 R j U u I F F 1 Z W x s Z X M g c 2 9 u d C B s Z X M g d H l w Z X M g Z G U g b G F 0 c m l u Z X M g Z G l z c G 9 u a W J s Z X M g c 3 V y I G N l I G x p Z X U g Z G U g Z M O p c G x h Y 2 V t Z W 5 0 I D 8 v R M O p Z s O p Y 2 F 0 a W 9 u I M O g I G z i g J l h a X I g b G l i c m U g b 3 U g Z G F u c y B s Y S B u Y X R 1 c m U m c X V v d D s s J n F 1 b 3 Q 7 R j V i M S 4 g Q 2 9 t Y m l l b i B 5 I G E t d C 1 p b C B k Z S B s Y X R y a W 5 l c y B j b 2 x s Z W N 0 a X Z l c z 8 m c X V v d D s s J n F 1 b 3 Q 7 R j V i M i 4 g Q 2 9 t Y m l l b i B 5 I G E t d C 1 p b C B k Z S B s Y X R y a W 5 l c y B w c m l 2 w 6 l l c z 8 m c X V v d D s s J n F 1 b 3 Q 7 R j c u I F F 1 Z W w g Z X N 0 I G z i g J n D q X R h d C B k Z S B s Y S B t Y W p v c m l 0 w 6 k g Z G V z I G x h d H J p b m V z I D 8 m c X V v d D s s J n F 1 b 3 Q 7 R j g u I E V z d C 1 j Z S B x d W U g b G V z I G x h d H J p b m V z I H N v b n Q g c 8 O p c G F y w 6 l l c y B w b 3 V y I G x l c y B o b 2 1 t Z X M g Z X Q g Z m V t b W V z I D 8 m c X V v d D s s J n F 1 b 3 Q 7 R j k u I F F 1 Z W x s Z S B l c 3 Q g b G E g Z G l z d G F u Y 2 U g Z W 5 0 c m U g b G V z I G x h d H J p b m V z I G V 0 I G x l c y B w b 2 l u d H M g Z O K A m W V h d S A / J n F 1 b 3 Q 7 L C Z x d W 9 0 O 0 Y x M C 4 g U X V l b G x l c y B z b 2 5 0 I G x l c y B 0 e X B l c y B k Z S B k b 3 V j a G V z I G R p c 3 B v b m l i b G V z I H N 1 c i B j Z S B s a W V 1 I G R l I G T D q X B s Y W N l b W V u d C A / J n F 1 b 3 Q 7 L C Z x d W 9 0 O 0 Y x M C 4 g U X V l b G x l c y B z b 2 5 0 I G x l c y B 0 e X B l c y B k Z S B k b 3 V j a G V z I G R p c 3 B v b m l i b G V z I H N 1 c i B j Z S B s a W V 1 I G R l I G T D q X B s Y W N l b W V u d C A / L 0 N v b G x l Y 3 R p d m V z I C h 1 d G l s a X P D q W V z I H B h c i B w b H V z a W V 1 c n M g b c O p b m F n Z X M g w 6 A g b G E g Z m 9 p c y k m c X V v d D s s J n F 1 b 3 Q 7 R j E w L i B R d W V s b G V z I H N v b n Q g b G V z I H R 5 c G V z I G R l I G R v d W N o Z X M g Z G l z c G 9 u a W J s Z X M g c 3 V y I G N l I G x p Z X U g Z G U g Z M O p c G x h Y 2 V t Z W 5 0 I D 8 v U H J p d s O p Z X M g K H B h c i B t w 6 l u Y W d l K S Z x d W 9 0 O y w m c X V v d D t G M T B h L i B O b 2 1 i c m U g Z G U g Z G 9 1 Y 2 h l c y B j b 2 x s Z W N 0 a X Z l c y B k Y W 5 z I G x l I H N p d G U g L y B 2 a W x s Y W d l I D 8 m c X V v d D s s J n F 1 b 3 Q 7 R j E w Y i 4 g T m 9 t Y n J l I G R l I G R v d W N o Z X M g c H J p d s O p Z X M g Z G F u c y B s Z S B z a X R l I C 8 g d m l s b G F n Z S A / J n F 1 b 3 Q 7 L C Z x d W 9 0 O 0 Y x M S 4 g T G V z I G V u Z m F u d H M s I G Z l b W 1 l c y B l d C B w Z X J z b 2 5 u Z X M g d n V s b s O p c m F i b G V z I H B l d X Z l b n Q t a W x z I G F j Y 8 O p Z G V y I G F 1 e C B s Y X R y a W 5 l c y w g c G 9 p b n R z I G T i g J l l Y X U s I G F p c m U g Z G U g Z M O p Z s O p Y 2 F 0 a W 9 u I H N h b n M g c m l z c X V l I H B h c n R p Y 3 V s a W V y P y Z x d W 9 0 O y w m c X V v d D t G M T I u I F N p I G z i g J l h Y 2 P D q H M g Z X N 0 I H J p c 3 F 1 w 6 k s I H F 1 Z W x z I H N v b n Q g b G V z I H J p c 3 F 1 Z X M g c H J p b m N p c G F 1 e C A / J n F 1 b 3 Q 7 L C Z x d W 9 0 O 0 Y x M i 4 g U 2 k g b O K A m W F j Y 8 O o c y B l c 3 Q g c m l z c X X D q S w g c X V l b H M g c 2 9 u d C B s Z X M g c m l z c X V l c y B w c m l u Y 2 l w Y X V 4 I D 8 v Q W d y Z X N z a W 9 u I H B o e X N p c X V l J n F 1 b 3 Q 7 L C Z x d W 9 0 O 0 Y x M i 4 g U 2 k g b O K A m W F j Y 8 O o c y B l c 3 Q g c m l z c X X D q S w g c X V l b H M g c 2 9 u d C B s Z X M g c m l z c X V l c y B w c m l u Y 2 l w Y X V 4 I D 8 v Q X J y Z X N 0 Y X R p b 2 5 z L 2 T D q X R l b n R p b 2 5 z J n F 1 b 3 Q 7 L C Z x d W 9 0 O 0 Y x M i 4 g U 2 k g b O K A m W F j Y 8 O o c y B l c 3 Q g c m l z c X X D q S w g c X V l b H M g c 2 9 u d C B s Z X M g c m l z c X V l c y B w c m l u Y 2 l w Y X V 4 I D 8 v Q X V 0 c m U s I H B y w 6 l j a X N l e i Z x d W 9 0 O y w m c X V v d D t G M T I u I F N p I G z i g J l h Y 2 P D q H M g Z X N 0 I H J p c 3 F 1 w 6 k s I H F 1 Z W x z I H N v b n Q g b G V z I H J p c 3 F 1 Z X M g c H J p b m N p c G F 1 e C A / L 0 V u b M O o d m V t Z W 5 0 c y Z x d W 9 0 O y w m c X V v d D t G M T I u I F N p I G z i g J l h Y 2 P D q H M g Z X N 0 I H J p c 3 F 1 w 6 k s I H F 1 Z W x z I H N v b n Q g b G V z I H J p c 3 F 1 Z X M g c H J p b m N p c G F 1 e C A / L 0 h h c m P D q G x l b W V u d C B v d S B k a X N j c m l t a W 5 h d G l v b i Z x d W 9 0 O y w m c X V v d D t G M T I u I F N p I G z i g J l h Y 2 P D q H M g Z X N 0 I H J p c 3 F 1 w 6 k s I H F 1 Z W x z I H N v b n Q g b G V z I H J p c 3 F 1 Z X M g c H J p b m N p c G F 1 e C A / L 1 Z p b 2 x l b m N l I H N l e H V l b G x l J n F 1 b 3 Q 7 L C Z x d W 9 0 O 0 Y x M m I u I F B y Z W N p c 2 V 6 I G F 1 d H J l I H J p c 3 F 1 Z S Z x d W 9 0 O y w m c X V v d D t H M S 5 F c 3 Q t Y 2 U g c X V l I G x l c y B l b m Z h b n R z I G R l I G 3 D q W 5 h Z 2 V z I G T D q X B s Y W P D q X M g Z n L D q X F 1 Z W 5 0 Z W 5 0 I H V u Z S D D q W N v b G U g P y Z x d W 9 0 O y w m c X V v d D t H M i 5 Q b 3 V y c X V v a S B U T 1 V T I E x F U y B F T k Z B T l R T I G 5 l I G Z y w 6 l x d W V u d G V u d C B w Y X M g Z F x 1 M D A y N 8 O p Y 2 9 s Z S A / J n F 1 b 3 Q 7 L C Z x d W 9 0 O 0 c y Y i 4 g U H L D q W N p c 2 V y I G F 1 d H J l I H J h a X N v b i Z x d W 9 0 O y w m c X V v d D t H M 2 E u I F F 1 Z W w g Z X N 0 I G x l I G 5 v b S B k Z S B s X H U w M D I 3 w 6 l j b 2 x l J n F 1 b 3 Q 7 L C Z x d W 9 0 O 0 c z Y i 4 g R G F u c y B x d W V s I H Z p b G x h Z 2 U v d m l s b G U v c 2 l 0 Z S B z Z S B 0 c m 9 1 d m U g b F x 1 M D A y N 8 O p Y 2 9 s Z T 8 m c X V v d D s s J n F 1 b 3 Q 7 R z E u N C 4 g U X V l b G x l I G V z d C B s Y S B k a X N 0 Y W 5 j Z S B w Y X J j b 3 V y d W U g c G 9 1 c i B 5 I G F j Y 8 O p Z G V y I D 8 m c X V v d D s s J n F 1 b 3 Q 7 S C 4 g S U 5 G T 1 J N Q V R J T 0 5 T I F N V U i B M R V M g U 0 V S V k l D R V M g R E U g U 0 F O V E U g R E l T U E 9 O S U J M R V M g R E F O U y B M R S B T S V R F I C 8 g V k l M T E F H R S Z x d W 9 0 O y w m c X V v d D t Z I G E g d C 1 p b C B k Z X M g c 2 V y d m l j Z X M g b c O p Z G l j Y X V 4 I G Z v b m N 0 a W 9 u b m V s c y B k a X N w b 2 5 p Y m x l c y B z d X I g Y 2 U g c 2 l 0 Z S A v I H Z p b G x h Z 2 U / J n F 1 b 3 Q 7 L C Z x d W 9 0 O 0 g x L i B T a S B P d W k s I F F 1 Z W x z I H R 5 c G V z I G R l I H N l c n Z p Y 2 V z I G 3 D q W R p Y 2 F 1 e C B m b 2 5 j d G l v b m 5 l b H M g c 2 9 u d C B k a X N w b 2 5 p Y m x l c y B z d X I g Y 2 U g c 2 l 0 Z S A v I H Z p b G x h Z 2 U / J n F 1 b 3 Q 7 L C Z x d W 9 0 O 0 g x L i B T a S B P d W k s I F F 1 Z W x z I H R 5 c G V z I G R l I H N l c n Z p Y 2 V z I G 3 D q W R p Y 2 F 1 e C B m b 2 5 j d G l v b m 5 l b H M g c 2 9 u d C B k a X N w b 2 5 p Y m x l c y B z d X I g Y 2 U g c 2 l 0 Z S A v I H Z p b G x h Z 2 U / L 0 N l b n R y Z S B k Z S B z Y W 5 0 w 6 k m c X V v d D s s J n F 1 b 3 Q 7 S D E u I F N p I E 9 1 a S w g U X V l b H M g d H l w Z X M g Z G U g c 2 V y d m l j Z X M g b c O p Z G l j Y X V 4 I G Z v b m N 0 a W 9 u b m V s c y B z b 2 5 0 I G R p c 3 B v b m l i b G V z I H N 1 c i B j Z S B z a X R l I C 8 g d m l s b G F n Z T 8 v Q 2 x p b m l x d W U g b W 9 i a W x l J n F 1 b 3 Q 7 L C Z x d W 9 0 O 0 g x L i B T a S B P d W k s I F F 1 Z W x z I H R 5 c G V z I G R l I H N l c n Z p Y 2 V z I G 3 D q W R p Y 2 F 1 e C B m b 2 5 j d G l v b m 5 l b H M g c 2 9 u d C B k a X N w b 2 5 p Y m x l c y B z d X I g Y 2 U g c 2 l 0 Z S A v I H Z p b G x h Z 2 U / L 0 N s a W 5 p c X V l I H B y a X b D q W U m c X V v d D s s J n F 1 b 3 Q 7 S D E u I F N p I E 9 1 a S w g U X V l b H M g d H l w Z X M g Z G U g c 2 V y d m l j Z X M g b c O p Z G l j Y X V 4 I G Z v b m N 0 a W 9 u b m V s c y B z b 2 5 0 I G R p c 3 B v b m l i b G V z I H N 1 c i B j Z S B z a X R l I C 8 g d m l s b G F n Z T 8 v S M O 0 c G l 0 Y W w m c X V v d D s s J n F 1 b 3 Q 7 S D E u I F N p I E 9 1 a S w g U X V l b H M g d H l w Z X M g Z G U g c 2 V y d m l j Z X M g b c O p Z G l j Y X V 4 I G Z v b m N 0 a W 9 u b m V s c y B z b 2 5 0 I G R p c 3 B v b m l i b G V z I H N 1 c i B j Z S B z a X R l I C 8 g d m l s b G F n Z T 8 v Q X V 0 c m U s I H N w w 6 l j a W Z p Z X o g O i B f X 1 9 f X 1 9 f X 1 9 f X 1 9 f X y Z x d W 9 0 O y w m c X V v d D t I M S 4 g U H L D q W N p c 2 V y I G F 1 d H J l I H R 5 c G U g Z G U g c 2 V y d m l j Z S B t w 6 l k a W N h b C Z x d W 9 0 O y w m c X V v d D t I M i 4 g Q 2 V z I H N l c n Z p Y 2 V z I H N v b n Q t a W x z I G R p c 3 B v b m l i b G V z I H N 1 c i B s Z S B z a X R l I G 9 1 I G V u I G R l a G 9 y c y B k d S B z a X R l I C 8 g d m l s b G F n Z S A / J n F 1 b 3 Q 7 L C Z x d W 9 0 O 0 g z L l F 1 Z W x s Z S B l c 3 Q g b G E g Z G l z d G F u Y 2 U g c X V l I G x l c y B w Z X J z b 2 5 u Z X M g Z M O p c G x h Y 8 O p Z X M g c G F y Y 2 9 1 c m V u d C B w b 3 V y I G F j Y 8 O p Z G V y I G F 1 e C B z Z X J 2 a W N l c y B t w 6 l k a W N h d X g g P y A o b W F y Y 2 h l I M O g I H B p Z W Q p J n F 1 b 3 Q 7 L C Z x d W 9 0 O 0 g 0 L i B R d W V s b G V z I H N v b n Q g b G V z I D M g b W F s Y W R p Z X M g b G V z I H B s d X M g c s O p c G F u Z H V l c y B z d X I g b G U g c 2 l 0 Z S A v I H Z p b G x h Z 2 U / J n F 1 b 3 Q 7 L C Z x d W 9 0 O 0 g 0 L i B R d W V s b G V z I H N v b n Q g b G V z I D M g b W F s Y W R p Z X M g b G V z I H B s d X M g c s O p c G F u Z H V l c y B z d X I g b G U g c 2 l 0 Z S A v I H Z p b G x h Z 2 U / L 0 F 1 Y 3 V u Z S Z x d W 9 0 O y w m c X V v d D t T c M O p Y 2 l m a W V 6 I G x l I G 5 v b S B k Z S B j Z X R 0 Z S B h d X R y Z S B t Y W x h Z G l l J n F 1 b 3 Q 7 L C Z x d W 9 0 O 0 k u I F N F Q 1 V S S V R F I E F M S U 1 F T l R B S V J F I E V U I E 1 P W U V O U y B E R S B T V U J T S V N U Q U 5 D R S Z x d W 9 0 O y w m c X V v d D t J M S 5 R d W V s b G V z I H N v b n Q g b G V z I G R l d X g g c H J p b m N p c G F s Z X M g c 2 9 1 c m N l c y B h Y 3 R 1 Z W x s Z X M g Z G U g b m 9 1 c n J p d H V y Z S A o T W F 4 a W 1 1 b S A y K T 8 m c X V v d D s s J n F 1 b 3 Q 7 S T E u U X V l b G x l c y B z b 2 5 0 I G x l c y B k Z X V 4 I H B y a W 5 j a X B h b G V z I H N v d X J j Z X M g Y W N 0 d W V s b G V z I G R l I G 5 v d X J y a X R 1 c m U g K E 1 h e G l t d W 0 g M i k / L 0 F j a G F 0 I H N 1 c i B s Z S B t Y X J j a M O p J n F 1 b 3 Q 7 L C Z x d W 9 0 O 0 k x L l F 1 Z W x s Z X M g c 2 9 u d C B s Z X M g Z G V 1 e C B w c m l u Y 2 l w Y W x l c y B z b 3 V y Y 2 V z I G F j d H V l b G x l c y B k Z S B u b 3 V y c m l 0 d X J l I C h N Y X h p b X V t I D I p P y 9 B d X R y Z X M g O i B w c s O p Y 2 l z Z X o m c X V v d D s s J n F 1 b 3 Q 7 S T E u U X V l b G x l c y B z b 2 5 0 I G x l c y B k Z X V 4 I H B y a W 5 j a X B h b G V z I H N v d X J j Z X M g Y W N 0 d W V s b G V z I G R l I G 5 v d X J y a X R 1 c m U g K E 1 h e G l t d W 0 g M i k / L 0 R v b i B k Z X M g Y 2 9 t b X V u Y X V 0 w 6 l z I G j D t H R l c y B l d C B 2 b 2 l z a W 5 l c y Z x d W 9 0 O y w m c X V v d D t J M S 5 R d W V s b G V z I H N v b n Q g b G V z I G R l d X g g c H J p b m N p c G F s Z X M g c 2 9 1 c m N l c y B h Y 3 R 1 Z W x s Z X M g Z G U g b m 9 1 c n J p d H V y Z S A o T W F 4 a W 1 1 b S A y K T 8 v Q X N z a X N 0 Y W 5 j Z S B o d W 1 h b m l 0 Y W l y Z S A o a W 5 j b H V h b n Q g Q 2 F z a C k m c X V v d D s s J n F 1 b 3 Q 7 S T E u U X V l b G x l c y B z b 2 5 0 I G x l c y B k Z X V 4 I H B y a W 5 j a X B h b G V z I H N v d X J j Z X M g Y W N 0 d W V s b G V z I G R l I G 5 v d X J y a X R 1 c m U g K E 1 h e G l t d W 0 g M i k / L 0 V t c H J 1 b n Q m c X V v d D s s J n F 1 b 3 Q 7 S T E u U X V l b G x l c y B z b 2 5 0 I G x l c y B k Z X V 4 I H B y a W 5 j a X B h b G V z I H N v d X J j Z X M g Y W N 0 d W V s b G V z I G R l I G 5 v d X J y a X R 1 c m U g K E 1 h e G l t d W 0 g M i k / L 1 B y b 2 R 1 Y 3 R p b 2 4 g Z G U g c 3 V i c 2 l z d G F u Y 2 U m c X V v d D s s J n F 1 b 3 Q 7 S T E u U X V l b G x l c y B z b 2 5 0 I G x l c y B k Z X V 4 I H B y a W 5 j a X B h b G V z I H N v d X J j Z X M g Y W N 0 d W V s b G V z I G R l I G 5 v d X J y a X R 1 c m U g K E 1 h e G l t d W 0 g M i k / L 1 R y b 2 M m c X V v d D s s J n F 1 b 3 Q 7 S T E u I E F 1 d H J l L C B w c m V j a X N l e i Z x d W 9 0 O y w m c X V v d D t J M i 4 g R X N 0 L W N l I H F 1 Z S B s Y S B t Y W p v c m l 0 w 6 k g Z G V z I H B l c n N v b m 5 l c y B k w 6 l w b G F j w 6 l l c y B h I G F j Y 8 O o c y D D o C B s Y S B 0 Z X J y Z S B j d W x 0 a X Z h Y m x l I D 8 m c X V v d D s s J n F 1 b 3 Q 7 S T M u I E x l c y B w Z X J z b 2 5 u Z X M g Z H U g c 2 l 0 Z S A v I H Z p b G x h Z 2 U g b 2 5 0 L W V s b G V z I H V u I G F j Y 8 O o c y B w a H l z a X F 1 Z S B h d S B t Y X J j a M O p I D 8 m c X V v d D s s J n F 1 b 3 Q 7 S T R h L i B R d W V s I G V z d C B s Z S B u b 2 0 g Z H U g b W F y Y 2 j D q T 8 m c X V v d D s s J n F 1 b 3 Q 7 S T R i L i B R d W V s b G U g Z X N 0 I G x h I G R p c 3 R h b m N l I H B h c i B y Y X B w b 3 J 0 I G F 1 I H N p d G U g L y B 2 a W x s Y W d l P y Z x d W 9 0 O y w m c X V v d D t J N G M u I E x l c y B i a W V u c y B k Z S B w c m V t a c O o c m U g b s O p Y 2 V z c 2 l 0 w 6 k g c 2 9 u d C B p b H M g Z G l z c G 9 u a W J s Z X M / J n F 1 b 3 Q 7 L C Z x d W 9 0 O 0 o u I E l O R k 9 S T U F U S U 9 O I F N V U i B M R V M g T U 9 Z R U 5 T I E R F I E N P T U 1 V T k l D Q V R J T 0 4 g R E l T U E 9 O S U J M R V M g R E F O U y B M R S B T S V R F I C 8 g V k l M T E F H R S Z x d W 9 0 O y w m c X V v d D t K M S 5 Z I G E t d C 1 p b C B 1 b i B y w 6 l z Z W F 1 I H T D q W z D q X B o b 2 5 p c X V l I G R p c 3 B v b m l i b G U g P y Z x d W 9 0 O y w m c X V v d D t K M i 5 R d W V s K H M p I H L D q X N l Y X U o e C k g d M O p b M O p c G h v b m l x d W U o c y k / J n F 1 b 3 Q 7 L C Z x d W 9 0 O 0 o y L l F 1 Z W w o c y k g c s O p c 2 V h d S h 4 K S B 0 w 6 l s w 6 l w a G 9 u a X F 1 Z S h z K T 8 v Q W l y d G V s J n F 1 b 3 Q 7 L C Z x d W 9 0 O 0 o y L l F 1 Z W w o c y k g c s O p c 2 V h d S h 4 K S B 0 w 6 l s w 6 l w a G 9 u a X F 1 Z S h z K T 8 v Q X V 0 c m U m c X V v d D s s J n F 1 b 3 Q 7 S j I u U X V l b C h z K S B y w 6 l z Z W F 1 K H g p I H T D q W z D q X B o b 2 5 p c X V l K H M p P y 9 U a W d v J n F 1 b 3 Q 7 L C Z x d W 9 0 O 0 o x L j E u I F N w w 6 l j a W Z p Z X o g Y X V 0 c m U g c s O p c 2 V h d S B 0 w 6 l s w 6 l w a G 9 u a X F 1 Z S Z x d W 9 0 O y w m c X V v d D t L L j E g U X V l b H M g c 2 9 u d C B s Z X M g M y B i Z X N v a W 5 z I H B y a W 9 y a X R h a X J l c y B w b 3 V y I G x l c y B w Z X J z b 2 5 u Z X M g Z M O p c G x h Y 8 O p Z X M g Z X Q g c m V 0 b 3 V y b s O p Z X M g Z G F u c y B j Z S B 2 a W x s Y W d l L 3 N p d G U g P y Z x d W 9 0 O y w m c X V v d D t L L j E g U X V l b H M g c 2 9 u d C B s Z X M g M y B i Z X N v a W 5 z I H B y a W 9 y a X R h a X J l c y B w b 3 V y I G x l c y B w Z X J z b 2 5 u Z X M g Z M O p c G x h Y 8 O p Z X M g Z X Q g c m V 0 b 3 V y b s O p Z X M g Z G F u c y B j Z S B 2 a W x s Y W d l L 3 N p d G U g P y 9 O b 3 V y c m l 0 d X J l J n F 1 b 3 Q 7 L C Z x d W 9 0 O 0 s u M S B R d W V s c y B z b 2 5 0 I G x l c y A z I G J l c 2 9 p b n M g c H J p b 3 J p d G F p c m V z I H B v d X I g b G V z I H B l c n N v b m 5 l c y B k w 6 l w b G F j w 6 l l c y B l d C B y Z X R v d X J u w 6 l l c y B k Y W 5 z I G N l I H Z p b G x h Z 2 U v c 2 l 0 Z S A / L 0 V h d S B w b 3 R h Y m x l J n F 1 b 3 Q 7 L C Z x d W 9 0 O 0 s u M S B R d W V s c y B z b 2 5 0 I G x l c y A z I G J l c 2 9 p b n M g c H J p b 3 J p d G F p c m V z I H B v d X I g b G V z I H B l c n N v b m 5 l c y B k w 6 l w b G F j w 6 l l c y B l d C B y Z X R v d X J u w 6 l l c y B k Y W 5 z I G N l I H Z p b G x h Z 2 U v c 2 l 0 Z S A / L 0 F i c m l z J n F 1 b 3 Q 7 L C Z x d W 9 0 O 0 s u M S B R d W V s c y B z b 2 5 0 I G x l c y A z I G J l c 2 9 p b n M g c H J p b 3 J p d G F p c m V z I H B v d X I g b G V z I H B l c n N v b m 5 l c y B k w 6 l w b G F j w 6 l l c y B l d C B y Z X R v d X J u w 6 l l c y B k Y W 5 z I G N l I H Z p b G x h Z 2 U v c 2 l 0 Z S A / L 1 N l c n Z p Y 2 V z I G R l I H N h b n T D q S Z x d W 9 0 O y w m c X V v d D t L L j E g U X V l b H M g c 2 9 u d C B s Z X M g M y B i Z X N v a W 5 z I H B y a W 9 y a X R h a X J l c y B w b 3 V y I G x l c y B w Z X J z b 2 5 u Z X M g Z M O p c G x h Y 8 O p Z X M g Z X Q g c m V 0 b 3 V y b s O p Z X M g Z G F u c y B j Z S B 2 a W x s Y W d l L 3 N p d G U g P y 9 B c n R p Y 2 x l c y B u b 2 4 g Y W x p b W V u d G F p c m V z I C h 2 w 6 p 0 Z W 1 l b n R z L C B j b 3 V 2 Z X J 0 d X J l c y w g d X N 0 Z W 5 z a W x l c y B k Z S B j d W l z a W 5 l K S Z x d W 9 0 O y w m c X V v d D t L L j E g U X V l b H M g c 2 9 u d C B s Z X M g M y B i Z X N v a W 5 z I H B y a W 9 y a X R h a X J l c y B w b 3 V y I G x l c y B w Z X J z b 2 5 u Z X M g Z M O p c G x h Y 8 O p Z X M g Z X Q g c m V 0 b 3 V y b s O p Z X M g Z G F u c y B j Z S B 2 a W x s Y W d l L 3 N p d G U g P y 9 I e W d p w 6 h u Z S 9 h c 3 N h a W 5 p c 3 N l b W V u d C Z x d W 9 0 O y w m c X V v d D t L L j E g U X V l b H M g c 2 9 u d C B s Z X M g M y B i Z X N v a W 5 z I H B y a W 9 y a X R h a X J l c y B w b 3 V y I G x l c y B w Z X J z b 2 5 u Z X M g Z M O p c G x h Y 8 O p Z X M g Z X Q g c m V 0 b 3 V y b s O p Z X M g Z G F u c y B j Z S B 2 a W x s Y W d l L 3 N p d G U g P y 9 F Z H V j Y X R p b 2 4 g c 2 N v b G F p c m U m c X V v d D s s J n F 1 b 3 Q 7 S y 4 x I F F 1 Z W x z I H N v b n Q g b G V z I D M g Y m V z b 2 l u c y B w c m l v c m l 0 Y W l y Z X M g c G 9 1 c i B s Z X M g c G V y c 2 9 u b m V z I G T D q X B s Y W P D q W V z I G V 0 I H J l d G 9 1 c m 7 D q W V z I G R h b n M g Y 2 U g d m l s b G F n Z S 9 z a X R l I D 8 v V H J h d m F p b C 9 t b 3 l l b i B k Z S B z d W J z a X N 0 Y W 5 j Z S Z x d W 9 0 O y w m c X V v d D t L L j E g U X V l b H M g c 2 9 u d C B s Z X M g M y B i Z X N v a W 5 z I H B y a W 9 y a X R h a X J l c y B w b 3 V y I G x l c y B w Z X J z b 2 5 u Z X M g Z M O p c G x h Y 8 O p Z X M g Z X Q g c m V 0 b 3 V y b s O p Z X M g Z G F u c y B j Z S B 2 a W x s Y W d l L 3 N p d G U g P y 9 Q c m 9 0 Z W N 0 a W 9 u I C 8 g c 8 O p Y 3 V y a X T D q S Z x d W 9 0 O y w m c X V v d D t L L j E g U X V l b H M g c 2 9 u d C B s Z X M g M y B i Z X N v a W 5 z I H B y a W 9 y a X R h a X J l c y B w b 3 V y I G x l c y B w Z X J z b 2 5 u Z X M g Z M O p c G x h Y 8 O p Z X M g Z X Q g c m V 0 b 3 V y b s O p Z X M g Z G F u c y B j Z S B 2 a W x s Y W d l L 3 N p d G U g P y 9 B c m d l b n Q g b G l x d W l k Z S Z x d W 9 0 O y w m c X V v d D t L L j E g U X V l b H M g c 2 9 u d C B s Z X M g M y B i Z X N v a W 5 z I H B y a W 9 y a X R h a X J l c y B w b 3 V y I G x l c y B w Z X J z b 2 5 u Z X M g Z M O p c G x h Y 8 O p Z X M g Z X Q g c m V 0 b 3 V y b s O p Z X M g Z G F u c y B j Z S B 2 a W x s Y W d l L 3 N p d G U g P y 9 B d X R y Z S D D o C B w c s O p Y 2 l z Z X I m c X V v d D s s J n F 1 b 3 Q 7 S z E u M S B B d X R y Z S D D o C B w c s O p Y 2 l z Z X I m c X V v d D s s J n F 1 b 3 Q 7 Q i 4 x L i B M Z X F 1 Z W w g Z G V z I M O p b m 9 u Y 8 O p c y B z d W l 2 Y W 5 0 c y B k w 6 l j c m l 0 I G x l I G 1 p Z X V 4 I G x l I H N l b n R p b W V u d C B k Z S B z d G F i a W x p d M O p I G R h b n M g b G E g Y 2 9 t b X V u Y X V 0 w 6 k g P y Z x d W 9 0 O y w m c X V v d D t C M i 5 R d W V s I G V z d C B 2 b 3 R y Z S B z Z W 5 0 a W 1 l b n Q g L y B w Z X J j Z X B 0 a W 9 u I G R l I G x h I H N p d H V h d G l v b i B k Y W 5 z I H Z v d H J l I G N v b W 1 1 b m F 1 d M O p I G R l c H V p c y B s Y S B k Z X J u a c O o c m U g Z W 5 x d c O q d G U g c X V l I G 5 v d X M g Y X Z v b n M g b W V u w 6 l l P y Z x d W 9 0 O y w m c X V v d D t C M i 4 x I F N p I H Z v d X M g d m 9 1 c y B z Z W 5 0 Z X o g b W 9 p b n M g b 3 B 0 a W 1 p c 3 R l I H F 1 Y W 5 0 I M O g I G x h I H N p d H V h d G l v b i B k Y W 5 z I H Z v d H J l I G N v b W 1 1 b m F 1 d M O p I G R l c H V p c y B s Y S B k Z X J u a c O o c m U g Z W 5 x d c O q d G U g c X V l I G 5 v d X M g Y X Z v b n M g b W V u w 6 l l L C B l e H B s a X F 1 Z X o g c X V l b C D D q W z D q W 1 l b n Q g Y S B l b X B p c s O p I H B h c m 1 p I G x l c y B z d W l 2 Y W 5 0 c y Z x d W 9 0 O y w m c X V v d D t C M i 4 x I F N p I H Z v d X M g d m 9 1 c y B z Z W 5 0 Z X o g b W 9 p b n M g b 3 B 0 a W 1 p c 3 R l I H F 1 Y W 5 0 I M O g I G x h I H N p d H V h d G l v b i B k Y W 5 z I H Z v d H J l I G N v b W 1 1 b m F 1 d M O p I G R l c H V p c y B s Y S B k Z X J u a c O o c m U g Z W 5 x d c O q d G U g c X V l I G 5 v d X M g Y X Z v b n M g b W V u w 6 l l L C B l e H B s a X F 1 Z X o g c X V l b C D D q W z D q W 1 l b n Q g Y S B l b X B p c s O p I H B h c m 1 p I G x l c y B z d W l 2 Y W 5 0 c y 9 B Y 2 P D q H M g Y X V 4 I H N l c n Z p Y 2 V z J n F 1 b 3 Q 7 L C Z x d W 9 0 O 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J n F 1 b 3 Q 7 L C Z x d W 9 0 O 0 I y L j E g U 2 k g d m 9 1 c y B 2 b 3 V z I H N l b n R l e i B t b 2 l u c y B v c H R p b W l z d G U g c X V h b n Q g w 6 A g b G E g c 2 l 0 d W F 0 a W 9 u I G R h b n M g d m 9 0 c m U g Y 2 9 t b X V u Y X V 0 w 6 k g Z G V w d W l z I G x h I G R l c m 5 p w 6 h y Z S B l b n F 1 w 6 p 0 Z S B x d W U g b m 9 1 c y B h d m 9 u c y B t Z W 7 D q W U s I G V 4 c G x p c X V l e i B x d W V s I M O p b M O p b W V u d C B h I G V t c G l y w 6 k g c G F y b W k g b G V z I H N 1 a X Z h b n R z L 1 P D q W N 1 c m l 0 w 6 k m c X V v d D s s J n F 1 b 3 Q 7 Q y 4 x L j E u T G V x d W V s I G R l c y D D q W 5 v b m P D q X M g c 3 V p d m F u d H M g Z M O p Y 3 J p d C B s Z S B t a W V 1 e C B s Y S B z a X R 1 Y X R p b 2 4 g Z G V z I G x v Z 2 V t Z W 5 0 c y B h d S B z Z W l u I G R l I G x h I G N v b W 1 1 b m F 1 d M O p I D 8 g K E 1 h a X N v b i B l b m R v b W 1 h Z 8 O p Z S B z d W l 0 Z S B h d S B j b 2 5 m b G l 0 K T 8 m c X V v d D s s J n F 1 b 3 Q 7 Q y 4 y L j E u T G F x d W V s b G U g Z G V z I G F m Z m l y b W F 0 a W 9 u c y B z d W l 2 Y W 5 0 Z X M g Z M O p Y 3 J p d C B s Z S B t a W V 1 e C B s 4 o C Z b 2 Z m c m U g Z O K A m W V u c 2 V p Z 2 5 l b W V u d C B w c m l t Y W l y Z S B k Y W 5 z I H Z v d H J l I G N v b W 1 1 b m F 1 d M O p I D 8 m c X V v d D s s J n F 1 b 3 Q 7 Q z I u M S 4 x L l N p I M O p Y 2 9 s Z S h z K S B w c m l t Y W l y Z S B m Z X J t w 6 l l K H M p I G 9 1 I G 5 v b i B m b 2 5 j d G l v b m 5 l b G x l K H M p I C h y w 6 l w b 2 5 z Z S A y I G V 0 I D M p L C B x d W V s b G U g Z W 4 g Z X N 0 I G x h I H J h a X N v b i A / I C h D a G 9 p e C B t d W x 0 a X B s Z S k m c X V v d D s s J n F 1 b 3 Q 7 Q z I u M S 4 x L l N p I M O p Y 2 9 s Z S h z K S B w c m l t Y W l y Z S B m Z X J t w 6 l l K H M p I G 9 1 I G 5 v b i B m b 2 5 j d G l v b m 5 l b G x l K H M p I C h y w 6 l w b 2 5 z Z S A y I G V 0 I D M p L C B x d W V s b G U g Z W 4 g Z X N 0 I G x h I H J h a X N v b i A / I C h D a G 9 p e C B t d W x 0 a X B s Z S k v R W N v b G U g K H N 0 c n V j d H V y Z S k g Y S D D q X T D q S B l b m R v b W 1 h Z 8 O p Z S 9 k w 6 l 0 c n V p d G U m c X V v d D s s J n F 1 b 3 Q 7 Q z I u M S 4 x L l N p I M O p Y 2 9 s Z S h z K S B w c m l t Y W l y Z S B m Z X J t w 6 l l K H M p I G 9 1 I G 5 v b i B m b 2 5 j d G l v b m 5 l b G x l K H M p I C h y w 6 l w b 2 5 z Z S A y I G V 0 I D M p L C B x d W V s b G U g Z W 4 g Z X N 0 I G x h I H J h a X N v b i A / I C h D a G 9 p e C B t d W x 0 a X B s Z S k v U G V y c 2 9 u b m V s I G V u c 2 V p Z 2 5 h b n Q g b u K A m W V z d C B w b H V z I H B y w 6 l z Z W 5 0 I H N 1 c i B s Y S B 6 b 2 5 l J n F 1 b 3 Q 7 L C Z x d W 9 0 O 0 M u M i 4 x L j I u I F N p I G x c d T A w M j f D q W N v b G U g c H J p b W F p c m U g Z X N 0 I G 9 1 d m V y d G U g K H L D q X B v b n N l I D E p L C B x d W k g Z G l y a W d l I G N l d H R l I M O p Y 2 9 s Z T 8 m c X V v d D s s J n F 1 b 3 Q 7 Q y 4 z L j E u T G F x d W V s b G U g Z G V z I G F m Z m l y b W F 0 a W 9 u c y B z d W l 2 Y W 5 0 Z X M g Z M O p Y 3 J p d C B s Z S B t a W V 1 e C B s Y S B m b 3 V y b m l 0 d X J l I G R l I H N v a W 5 z I G R l I H N h b n T D q S B k Z S B i Y X N l I G R h b n M g d m 9 0 c m U g Y 2 9 t b X V u Y X V 0 w 6 k g P y Z x d W 9 0 O y w m c X V v d D t D M y 4 x L j E u U 2 k g Y 2 V u d H J l K H M p I G R l I H N h b n T D q S B k Z S B i Y X N l I G Z l c m 3 D q S h z K S B v d S B u b 2 4 g Z m 9 u Y 3 R p b 2 5 u Z W w o c y k g K H L D q X B v b n N l I D I g Z X Q g M y k s I H F 1 Z W x s Z S B l b i B l c 3 Q g b G E g c m F p c 2 9 u I D 8 g K E N o b 2 l 4 I G 1 1 b H R p c G x l K S Z x d W 9 0 O y w m c X V v d D t D M y 4 x L j E u U 2 k g Y 2 V u d H J l K H M p I G R l I H N h b n T D q S B k Z S B i Y X N l I G Z l c m 3 D q S h z K S B v d S B u b 2 4 g Z m 9 u Y 3 R p b 2 5 u Z W w o c y k g K H L D q X B v b n N l I D I g Z X Q g M y k s I H F 1 Z W x s Z S B l b i B l c 3 Q g b G E g c m F p c 2 9 u I D 8 g K E N o b 2 l 4 I G 1 1 b H R p c G x l K S 9 D Z W 5 0 c m U g Z G U g c 2 F u d M O p I C h z d H J 1 Y 3 R 1 c m U p I G E g w 6 l 0 w 6 k g Z W 5 k b 2 1 t Y W f D q S 9 k w 6 l 0 c n V p d C 4 m c X V v d D s s J n F 1 b 3 Q 7 Q z M u M S 4 x L l N p I G N l b n R y Z S h z K S B k Z S B z Y W 5 0 w 6 k g Z G U g Y m F z Z S B m Z X J t w 6 k o c y k g b 3 U g b m 9 u I G Z v b m N 0 a W 9 u b m V s K H M p I C h y w 6 l w b 2 5 z Z S A y I G V 0 I D M p L C B x d W V s b G U g Z W 4 g Z X N 0 I G x h I H J h a X N v b i A / I C h D a G 9 p e C B t d W x 0 a X B s Z S k v U G V y c 2 9 u b m V s I G R l I H N h b n T D q S B u 4 o C Z Z X N 0 I H B s d X M g c H L D q X N l b n Q g c 3 V y I G x h I G x v Y 2 F s a X T D q S 4 m c X V v d D s s J n F 1 b 3 Q 7 Q y 4 0 L j E u T G F x d W V s b G U g Z G V z I G F m Z m l y b W F 0 a W 9 u c y B z d W l 2 Y W 5 0 Z X M g Z M O p Y 3 J p d C B s Z S B t a W V 1 e C B s 4 o C Z w 6 l 0 Y X Q g Y W N 0 d W V s I G R l c y B t Y X J j a M O p c y B k Y W 5 z I H Z v d H J l I G N v b W 1 1 b m F 1 d M O p I D 8 m c X V v d D s s J n F 1 b 3 Q 7 Q y 4 1 L j E u T G F x d W V s b G U g Z G V z I G F m Z m l y b W F 0 a W 9 u c y B z d W l 2 Y W 5 0 Z X M g Z M O p Y 3 J p d C B s Z S B t a W V 1 e C B s Y S B m b 3 V y b m l 0 d X J l I G V u I M O p b G V j d H J p Y 2 l 0 w 6 k g Z G F u c y B 2 b 3 R y Z S B j b 2 1 t d W 5 h d X T D q S A / J n F 1 b 3 Q 7 L C Z x d W 9 0 O 0 M u N i 4 x L k x h c X V l b G x l I G R l c y B h Z m Z p c m 1 h d G l v b n M g c 3 V p d m F u d G V z I G T D q W N y a X Q g b G U g b W l l d X g g b G E g Z m 9 1 c m 5 p d H V y Z S B l b i B l Y X U g c G 9 0 Y W J s Z S A o a 2 l v c 3 F 1 Z S w g d H V 5 Y X U g Z G 9 t a W N p b G U s I G N h b W l v b i 1 j a X R l c m 5 l L C B l d G M u K S B k Y W 5 z I G x h I G N v b W 1 1 b m F 1 d M O p I D 8 m c X V v d D s s J n F 1 b 3 Q 7 Q y 4 3 L j E u T G V x d W V s I G R l c y D D q W 5 v b m P D q X M g c 3 V p d m F u d H M g Z M O p Y 3 J p d C B s Z S B t a W V 1 e C B z a X R 1 Y X R p b 2 4 g Z X Q g b O K A m W F j Y 8 O o c y D D o C B s 4 o C Z Y W d y a W N 1 b H R 1 c m U g Z G F u c y B 2 b 3 R y Z S B j b 2 1 t d W 5 h d X T D q S A / J n F 1 b 3 Q 7 L C Z x d W 9 0 O 0 M u O C 4 x L k x l c X V l b C B k Z X M g w 6 l u b 2 5 j w 6 l z I H N 1 a X Z h b n R z I G T D q W N y a X Q g b G U g b W l l d X g g b G E g c 2 l 0 d W F 0 a W 9 u I G R l c y B l b X B s b 3 n D q X M g Z H U g c 2 V j d G V 1 c i B w d W J s a W M g K G Z v b m N 0 a W 9 u b m F p c m V z L C B l b n N l a W d u Y W 5 0 c y w g a W 5 m a X J t a W V y c y w g c G 9 s a W N p Z X J z L C B l d G M u K S B k Y W 5 z I H Z v d H J l I G N v b W 1 1 b m F 1 d M O p I D 8 m c X V v d D s s J n F 1 b 3 Q 7 Q y 4 5 L j E g T G V x d W V s I G R l c y D D q W 5 v b m P D q X M g c 3 V p d m F u d H M g Z M O p Y 3 J p d C B s Z S B t a W V 1 e C B s 4 o C Z Y W N j w 6 h z I G R l I G x h I G N v b W 1 1 b m F 1 d M O p I G F 1 e C B 0 w 6 l s w 6 l j b 2 1 t d W 5 p Y 2 F 0 a W 9 u c y A o c s O p c 2 V h d S B t b 2 J p b G U p I D 8 m c X V v d D s s J n F 1 b 3 Q 7 R D E u M S 5 M Y X F 1 Z W x s Z S B k Z X M g Y W Z m a X J t Y X R p b 2 5 z I H N 1 a X Z h b n R l c y B k w 6 l j c m l 0 I G x l I G 1 p Z X V 4 I G x h I H N p d H V h d G l v b i B z w 6 l j d X J p d G F p c m U g Z G F u c y B 2 b 3 R y Z S B j b 2 1 t d W 5 h d X T D q S A / J n F 1 b 3 Q 7 L C Z x d W 9 0 O 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m c X V v d D s s J n F 1 b 3 Q 7 R D M u M S 5 M Y S B w b 2 x p Y 2 U g b 3 U g b G E g Z 2 V u Z G F y b W V y a W U g Z X N 0 L W V s b G U g c H L D q X N l b n R l I G R h b n M g b G E g Y 2 9 t b X V u Y X V 0 w 6 k / I C h w Y X M g b F x 1 M D A y N 2 F y b c O p Z S k m c X V v d D s s J n F 1 b 3 Q 7 R D M u M i 4 g T F x 1 M D A y N 2 F y b c O p Z S B l c 3 Q t Z W x s Z S B w c s O p c 2 V u d G U g Z G F u c y B s Y S B j b 2 1 t d W 5 h d X T D q T 8 m c X V v d D s s J n F 1 b 3 Q 7 R C 4 0 L j E u T G V x d W V s I G R l c y D D q W 5 v b m P D q X M g c 3 V p d m F u d H M g Z M O p Y 3 J p d C B s Z S B t a W V 1 e C B s Y S B s a W J l c n T D q S B k Z S B t b 3 V 2 Z W 1 l b n Q g K H Z l c n M g b G V z I G 1 h c m N o w 6 l z L C B o Y W J p d G F 0 a W 9 u c y w g b G l l d X g g Z G U g d H J h d m F p b C w g d G V y c m V z L C B l d G M u K S B k Z X M g c s O p c 2 l k Z W 5 0 c y B h Y 3 R 1 Z W x z I G R h b n M g d m 9 0 c m U g Y 2 9 t b X V u Y X V 0 w 6 k g P y Z x d W 9 0 O y w m c X V v d D t E L j U u M S 5 F c 3 Q t Y 2 U g c X V l I G x h I G N v b W 1 1 b m F 1 d M O p I G E g b G U g c 2 V u d G l t Z W 5 0 I G R l I H B v d X Z v a X I g Y W N j w 6 l k Z X I g Y X V 4 I G 3 D q W N h b m l z b W V z I G p 1 Z G l j a W F p c m V z I G V u I G N h c y B k Z S B k a X N w d X R l I D 8 m c X V v d D s s J n F 1 b 3 Q 7 R S 4 x L j E u U 2 F 2 Z X o t d m 9 1 c y B z X H U w M D I 3 a W w g e S B h I G R l c y B y w 6 l z a W R l b m N l c y B w c m l 2 w 6 l l c y w g d G V y c m V z L C B w b 3 N z Z X N z a W 9 u c y D D o C B 1 c 2 F n Z S D D q W N v b m 9 t a X F 1 Z S B v Y 2 N 1 c M O p Z X M g c 2 F u c y B h d X R v c m l z Y X R p b 2 4 g K G Z h b W l s b G U s I G F t a X M s I G F 1 d G 9 y a X T D q X M g b G 9 j Y W x l c y k g Z G F u c y B 2 b 3 R y Z S B j b 2 1 t d W 5 h d X T D q S A / J n F 1 b 3 Q 7 L C Z x d W 9 0 O 0 U u M i 4 x L k x h c X V l b G x l I G R l c y B h Z m Z p c m 1 h d G l v b n M g c 3 V p d m F u d G V z I G T D q W N y a X Q g b G U g b W l l d X g g b G E g d m l l I H B 1 Y m x p c X V l I G R l I G x h I G N v b W 1 1 b m F 1 d M O p I G 1 h a W 5 0 Z W 5 h b n Q g P y Z x d W 9 0 O y w m c X V v d D t F L j M u M S 5 T X H U w M D I 3 a W w g e S B h I H V u I H B y b 2 J s w 6 h t Z S B k X H U w M D I 3 Y X B w c m 9 2 a X N p b 2 5 u Z W 1 l b n Q g Z W 4 g Z W F 1 I G 9 1 I G 5 v d X J y a X R 1 c m U g Z G F u c y B j Z X R 0 Z S B j b 2 1 t d W 5 h d X T D q S w g c X V l b G x l I G V z d C B s Y S B w c m 9 i Y W J p b G l 0 w 6 k g c X V l I H R v d X M g b G V z I H Z v a X N p b n M g Y 2 9 v c M O o c m V u d C B w b 3 V y I H R l b n R l c i B k Z S B y w 6 l z b 3 V k c m U g b G U g c H J v Y m z D q G 1 l I D 8 m c X V v d D s s J n F 1 b 3 Q 7 R S 4 0 L j E u T G F x d W V s b G U g Z G V z I G F m Z m l y b W F 0 a W 9 u c y B z d W l 2 Y W 5 0 Z X M g Z M O p Y 3 J p d C B s Z X M g c m V s Y X R p b 2 5 z I G l u d G V y Y 2 9 t b X V u Y X V 0 Y W l y Z X M s I G V 0 a G 5 p c X V l c y w g c m V s a W d p Z X V z Z X M s I H B v c H V s Y X R p b 2 4 g Z M O p c G x h Y 8 O p Z S 9 o w 7 R 0 Z S 9 y Z X R v d X J u w 6 l l I G R h b n M g d m 9 0 c m U g Y 2 9 t b X V u Y X V 0 w 6 k g P y Z x d W 9 0 O y w m c X V v d D t F L j U u M S 5 M Y X F 1 Z W x s Z S B k Z X M g Y W Z m a X J t Y X R p b 2 5 z I H N 1 a X Z h b n R l c y B k w 6 l j c m l 0 I G x l I G 5 p d m V h d S B k 4 o C Z Y W N j w 6 h z I G R l c y B k a W Z m w 6 l y Z W 5 0 Z X M g Y 2 9 t b X V u Y X V 0 w 6 l z I G F 1 e C B z Z X J 2 a W N l c z 8 m c X V v d D s s J n F 1 b 3 Q 7 R S 4 2 L j E u T G F x d W V s b G U g Z G V z I G F m Z m l y b W F 0 a W 9 u c y B z d W l 2 Y W 5 0 Z X M g Z M O p Y 3 J p d C B s Y S B z a X R 1 Y X R p b 2 4 g c m V s Y X R p d m U g Y X V 4 I G R v Y 3 V t Z W 5 0 c y B k 4 o C Z a W R l b n R p d M O p J n F 1 b 3 Q 7 L C Z x d W 9 0 O 0 U u N y 4 x L k x h c X V l b G x l I G R l c y B h Z m Z p c m 1 h d G l v b n M g c 3 V p d m F u d G V z I G T D q W N y a X Q g b G U g b m l 2 Z W F 1 I G R l I H B h c n R p Y 2 l w Y X R p b 2 4 g Z G V z I H B v c H V s Y X R p b 2 5 z I M O g I G x h I H Z p Z S B w d W J s a X F 1 Z S B l d C B w b 2 x p d G l x d W U g Z G U g b G E g Y 2 9 t b X V u Y X V 0 w 6 k / J n F 1 b 3 Q 7 L C Z x d W 9 0 O 0 s u I E N P T l R B Q 1 R T I E R F U y B J T k Z P U k 1 B V E V V U l M g Q 0 x F U y Z x d W 9 0 O y w m c X V v d D t L M S 4 g Q 2 9 t Y m l l b i B k X H U w M D I 3 a W 5 m b 3 J t Y X R l d X J z I G N s w 6 l z I G F 2 Z X o t d m 9 1 c y B k Y W 5 z I G N l I G x p Z X U g Z G U g Z M O p c G x h Y 2 V t Z W 5 0 I D 8 m c X V v d D s s J n F 1 b 3 Q 7 T C 4 g Q 0 9 N T U V O V E F J U k V T I E d F T k V S Q V V Y J n F 1 b 3 Q 7 L C Z x d W 9 0 O 0 0 u I F B S R U 5 F W i B B V S B N T 0 l O U y B D S U 5 R I F B I T 1 R P U y B E V S B T S V R F J n F 1 b 3 Q 7 L C Z x d W 9 0 O 1 Z l d W l s b G V 6 I H N c d T A w M j d p b C B 2 b 3 V z I H B s Y W l 0 I H B y Z W 5 k c m U g Y X U g b W 9 p b n M g Y 2 l u c S A o N S k g c G h v d G 9 z I G R 1 I H N p d G U m c X V v d D s s J n F 1 b 3 Q 7 Q 0 F M Q 1 V M Q V R F V V I g R E V N T 0 d S Q V B I S V F V R S Z x d W 9 0 O y w m c X V v d D t D b 2 1 i a W V u I G R l I G 3 D q W 5 h Z 2 V z I G F 2 Z X o t d m 9 1 c y B p b n R l c n J v Z 8 O p P y Z x d W 9 0 O y w m c X V v d D t f a W Q m c X V v d D s s J n F 1 b 3 Q 7 X 3 V 1 a W Q m c X V v d D s s J n F 1 b 3 Q 7 X 3 N 1 Y m 1 p c 3 N p b 2 5 f d G l t Z S Z x d W 9 0 O y w m c X V v d D t f d m F s a W R h d G l v b l 9 z d G F 0 d X M m c X V v d D s s J n F 1 b 3 Q 7 X 2 l u Z G V 4 J n F 1 b 3 Q 7 L C Z x d W 9 0 O 0 F 0 d H J p Y n V 0 Z S Z x d W 9 0 O y w m c X V v d D t W Y W x 1 Z S Z x d W 9 0 O 1 0 i I C 8 + P E V u d H J 5 I F R 5 c G U 9 I k Z p b G x T d G F 0 d X M i I F Z h b H V l P S J z Q 2 9 t c G x l d G U i I C 8 + P E V u d H J 5 I F R 5 c G U 9 I l J l b G F 0 a W 9 u c 2 h p c E l u Z m 9 D b 2 5 0 Y W l u Z X I i I F Z h b H V l P S J z e y Z x d W 9 0 O 2 N v b H V t b k N v d W 5 0 J n F 1 b 3 Q 7 O j M w O C w m c X V v d D t r Z X l D b 2 x 1 b W 5 O Y W 1 l c y Z x d W 9 0 O z p b X S w m c X V v d D t x d W V y e V J l b G F 0 a W 9 u c 2 h p c H M m c X V v d D s 6 W 1 0 s J n F 1 b 3 Q 7 Y 2 9 s d W 1 u S W R l b n R p d G l l c y Z x d W 9 0 O z p b J n F 1 b 3 Q 7 U 2 V j d G l v b j E v R m 9 y b X V s Y W l y Z V 9 F d m F s d X R p b 2 5 f U 2 l 0 Z X N f U 0 l f X z M v V W 5 w a X Z v d G V k I E 9 u b H k g U 2 V s Z W N 0 Z W Q g Q 2 9 s d W 1 u c y 5 7 R G F 0 Z S B k Z S B s X H U w M D I 3 w 6 l 2 Y W x 1 Y X R p b 2 4 s M H 0 m c X V v d D s s J n F 1 b 3 Q 7 U 2 V j d G l v b j E v R m 9 y b X V s Y W l y Z V 9 F d m F s d X R p b 2 5 f U 2 l 0 Z X N f U 0 l f X z M v V W 5 w a X Z v d G V k I E 9 u b H k g U 2 V s Z W N 0 Z W Q g Q 2 9 s d W 1 u c y 5 7 T m 9 t I E V u d W 3 D q X J h d G V 1 c i w x f S Z x d W 9 0 O y w m c X V v d D t T Z W N 0 a W 9 u M S 9 G b 3 J t d W x h a X J l X 0 V 2 Y W x 1 d G l v b l 9 T a X R l c 1 9 T S V 9 f M y 9 V b n B p d m 9 0 Z W Q g T 2 5 s e S B T Z W x l Y 3 R l Z C B D b 2 x 1 b W 5 z L n t T Z X h l I E V u d W 3 D q X J h d G V 1 c i w y f S Z x d W 9 0 O y w m c X V v d D t T Z W N 0 a W 9 u M S 9 G b 3 J t d W x h a X J l X 0 V 2 Y W x 1 d G l v b l 9 T a X R l c 1 9 T S V 9 f M y 9 V b n B p d m 9 0 Z W Q g T 2 5 s e S B T Z W x l Y 3 R l Z C B D b 2 x 1 b W 5 z L n t T Z W x l Y 3 R p b 2 5 u Z X I g b G E g c s O p Z 2 l v b i w z f S Z x d W 9 0 O y w m c X V v d D t T Z W N 0 a W 9 u M S 9 G b 3 J t d W x h a X J l X 0 V 2 Y W x 1 d G l v b l 9 T a X R l c 1 9 T S V 9 f M y 9 V b n B p d m 9 0 Z W Q g T 2 5 s e S B T Z W x l Y 3 R l Z C B D b 2 x 1 b W 5 z L n t B M S 4 g R M O p c G F y d G V t Z W 5 0 L D R 9 J n F 1 b 3 Q 7 L C Z x d W 9 0 O 1 N l Y 3 R p b 2 4 x L 0 Z v c m 1 1 b G F p c m V f R X Z h b H V 0 a W 9 u X 1 N p d G V z X 1 N J X 1 8 z L 1 V u c G l 2 b 3 R l Z C B P b m x 5 I F N l b G V j d G V k I E N v b H V t b n M u e 0 E y L i B T b 3 V z L X B y w 6 l m Z W N 0 d X J l L D V 9 J n F 1 b 3 Q 7 L C Z x d W 9 0 O 1 N l Y 3 R p b 2 4 x L 0 Z v c m 1 1 b G F p c m V f R X Z h b H V 0 a W 9 u X 1 N p d G V z X 1 N J X 1 8 z L 1 V u c G l 2 b 3 R l Z C B P b m x 5 I F N l b G V j d G V k I E N v b H V t b n M u e 3 B j b 2 R l c y w 2 f S Z x d W 9 0 O y w m c X V v d D t T Z W N 0 a W 9 u M S 9 G b 3 J t d W x h a X J l X 0 V 2 Y W x 1 d G l v b l 9 T a X R l c 1 9 T S V 9 f M y 9 V b n B p d m 9 0 Z W Q g T 2 5 s e S B T Z W x l Y 3 R l Z C B D b 2 x 1 b W 5 z L n t B L j g u I E 5 v b S B k d S B W a W x s Y W d l I C 8 g b G 9 j Y W x p d M O p I C 8 g c 2 l 0 Z S w 3 f S Z x d W 9 0 O y w m c X V v d D t T Z W N 0 a W 9 u M S 9 G b 3 J t d W x h a X J l X 0 V 2 Y W x 1 d G l v b l 9 T a X R l c 1 9 T S V 9 f M y 9 V b n B p d m 9 0 Z W Q g T 2 5 s e S B T Z W x l Y 3 R l Z C B D b 2 x 1 b W 5 z L n t B L j g u M S 4 g U 2 k g Y X V 0 c m U s I H N w w 6 l j a W Z p Z X o g c 1 x 1 M D A y N 2 l s I H Z v d X M g c G x h a X Q s O H 0 m c X V v d D s s J n F 1 b 3 Q 7 U 2 V j d G l v b j E v R m 9 y b X V s Y W l y Z V 9 F d m F s d X R p b 2 5 f U 2 l 0 Z X N f U 0 l f X z M v V W 5 w a X Z v d G V k I E 9 u b H k g U 2 V s Z W N 0 Z W Q g Q 2 9 s d W 1 u c y 5 7 T G F 0 I M O g I G N v b n N p Z M O p c m V y L D l 9 J n F 1 b 3 Q 7 L C Z x d W 9 0 O 1 N l Y 3 R p b 2 4 x L 0 Z v c m 1 1 b G F p c m V f R X Z h b H V 0 a W 9 u X 1 N p d G V z X 1 N J X 1 8 z L 1 V u c G l 2 b 3 R l Z C B P b m x 5 I F N l b G V j d G V k I E N v b H V t b n M u e 0 x v b m c g w 6 A g Y 2 9 u c 2 l k w 6 l y Z X I s M T B 9 J n F 1 b 3 Q 7 L C Z x d W 9 0 O 1 N l Y 3 R p b 2 4 x L 0 Z v c m 1 1 b G F p c m V f R X Z h b H V 0 a W 9 u X 1 N p d G V z X 1 N J X 1 8 z L 1 V u c G l 2 b 3 R l Z C B P b m x 5 I F N l b G V j d G V k I E N v b H V t b n M u e 0 E 1 L k V u d m l y b 2 5 u Z W 1 l b n Q g Z H U g b G l l d S B k Z S B k w 6 l w b G F j Z W 1 l b n Q s M T F 9 J n F 1 b 3 Q 7 L C Z x d W 9 0 O 1 N l Y 3 R p b 2 4 x L 0 Z v c m 1 1 b G F p c m V f R X Z h b H V 0 a W 9 u X 1 N p d G V z X 1 N J X 1 8 z L 1 V u c G l 2 b 3 R l Z C B P b m x 5 I F N l b G V j d G V k I E N v b H V t b n M u e 0 E 2 L m E u I E 5 v b S B k d S B 2 a W x s Y W d l I C 8 g d m l s b G U v I G N h b n R v b i B s Z S B w b H V z I H B y b 2 N o Z S A 6 L D E y f S Z x d W 9 0 O y w m c X V v d D t T Z W N 0 a W 9 u M S 9 G b 3 J t d W x h a X J l X 0 V 2 Y W x 1 d G l v b l 9 T a X R l c 1 9 T S V 9 f M y 9 V b n B p d m 9 0 Z W Q g T 2 5 s e S B T Z W x l Y 3 R l Z C B D b 2 x 1 b W 5 z L n t B N i 5 i L i B M Y S B k a X N 0 Y W 5 j Z S B l b i B r b S A 6 L D E z f S Z x d W 9 0 O y w m c X V v d D t T Z W N 0 a W 9 u M S 9 G b 3 J t d W x h a X J l X 0 V 2 Y W x 1 d G l v b l 9 T a X R l c 1 9 T S V 9 f M y 9 V b n B p d m 9 0 Z W Q g T 2 5 s e S B T Z W x l Y 3 R l Z C B D b 2 x 1 b W 5 z L n t B N y 5 U e X B l I G R l I F N p d G U s M T R 9 J n F 1 b 3 Q 7 L C Z x d W 9 0 O 1 N l Y 3 R p b 2 4 x L 0 Z v c m 1 1 b G F p c m V f R X Z h b H V 0 a W 9 u X 1 N p d G V z X 1 N J X 1 8 z L 1 V u c G l 2 b 3 R l Z C B P b m x 5 I F N l b G V j d G V k I E N v b H V t b n M u e 0 E 3 L i B B d X R y Z S w g c H L D q W N p c 2 V 6 L D E 1 f S Z x d W 9 0 O y w m c X V v d D t T Z W N 0 a W 9 u M S 9 G b 3 J t d W x h a X J l X 0 V 2 Y W x 1 d G l v b l 9 T a X R l c 1 9 T S V 9 f M y 9 V b n B p d m 9 0 Z W Q g T 2 5 s e S B T Z W x l Y 3 R l Z C B D b 2 x 1 b W 5 z L n t B O C 4 g U X V l b C B 0 e X B l I G T i g J l v c m d h b m l z Y X R p b 2 4 g Z X N 0 I G V u I G N o Y X J n Z S B k Z S B s Y S B n Z X N 0 a W 9 u I G R 1 I H N p d G U g P y w x N n 0 m c X V v d D s s J n F 1 b 3 Q 7 U 2 V j d G l v b j E v R m 9 y b X V s Y W l y Z V 9 F d m F s d X R p b 2 5 f U 2 l 0 Z X N f U 0 l f X z M v V W 5 w a X Z v d G V k I E 9 u b H k g U 2 V s Z W N 0 Z W Q g Q 2 9 s d W 1 u c y 5 7 Q T g u M S 4 g U 3 D D q W N p Z m l l e i B h d X R y Z S B 0 e X B l I G R c d T A w M j d v c m d h b m l z Y X R p b 2 4 s M T d 9 J n F 1 b 3 Q 7 L C Z x d W 9 0 O 1 N l Y 3 R p b 2 4 x L 0 Z v c m 1 1 b G F p c m V f R X Z h b H V 0 a W 9 u X 1 N p d G V z X 1 N J X 1 8 z L 1 V u c G l 2 b 3 R l Z C B P b m x 5 I F N l b G V j d G V k I E N v b H V t b n M u e 0 I x Y S 4 g T m 9 t Y n J l I G R l I G 3 D q W 5 h Z 2 V z I G R l c y B Q R E k s M T h 9 J n F 1 b 3 Q 7 L C Z x d W 9 0 O 1 N l Y 3 R p b 2 4 x L 0 Z v c m 1 1 b G F p c m V f R X Z h b H V 0 a W 9 u X 1 N p d G V z X 1 N J X 1 8 z L 1 V u c G l 2 b 3 R l Z C B P b m x 5 I F N l b G V j d G V k I E N v b H V t b n M u e 0 I x Y i 4 g T m 9 t Y n J l I G R c d T A w M j d p b m R p d m l k d X M s M T l 9 J n F 1 b 3 Q 7 L C Z x d W 9 0 O 1 N l Y 3 R p b 2 4 x L 0 Z v c m 1 1 b G F p c m V f R X Z h b H V 0 a W 9 u X 1 N p d G V z X 1 N J X 1 8 z L 1 V u c G l 2 b 3 R l Z C B P b m x 5 I F N l b G V j d G V k I E N v b H V t b n M u e 1 L D q W d p b 2 4 g Z G U g c H J v d m V u Y W 5 j Z S B k d S B H c m 9 1 c G U g c H J p b m N p c G F s I G R l c y B Q Z X J z b 2 5 u Z X M g R M O p c G x h Y 8 O p Z X M g S W 5 0 Z X J u Z X M s M j B 9 J n F 1 b 3 Q 7 L C Z x d W 9 0 O 1 N l Y 3 R p b 2 4 x L 0 Z v c m 1 1 b G F p c m V f R X Z h b H V 0 a W 9 u X 1 N p d G V z X 1 N J X 1 8 z L 1 V u c G l 2 b 3 R l Z C B P b m x 5 I F N l b G V j d G V k I E N v b H V t b n M u e 0 T D q X B h c n R l b W V u d C B k Z S B w c m 9 2 Z W 5 h b m N l I G R 1 I E d y b 3 V w Z S B w c m l u Y 2 l w Y W w g Z G V z I F B l c n N v b m 5 l c y B E w 6 l w b G F j w 6 l l c y B J b n R l c m 5 l c y w y M X 0 m c X V v d D s s J n F 1 b 3 Q 7 U 2 V j d G l v b j E v R m 9 y b X V s Y W l y Z V 9 F d m F s d X R p b 2 5 f U 2 l 0 Z X N f U 0 l f X z M v V W 5 w a X Z v d G V k I E 9 u b H k g U 2 V s Z W N 0 Z W Q g Q 2 9 s d W 1 u c y 5 7 U 2 9 1 c y 1 Q c s O p Z m V j d H V y Z S B k Z S B w c m 9 2 Z W 5 h b m N l I G R 1 I E d y b 3 V w Z S B w c m l u Y 2 l w Y W w g Z G V z I F B l c n N v b m 5 l c y B E w 6 l w b G F j w 6 l l c y B J b n R l c m 5 l c y w y M n 0 m c X V v d D s s J n F 1 b 3 Q 7 U 2 V j d G l v b j E v R m 9 y b X V s Y W l y Z V 9 F d m F s d X R p b 2 5 f U 2 l 0 Z X N f U 0 l f X z M v V W 5 w a X Z v d G V k I E 9 u b H k g U 2 V s Z W N 0 Z W Q g Q 2 9 s d W 1 u c y 5 7 T W 9 5 Z W 5 z I G R l I G T D q X B s Y W N l b W V u d C B l b X B y d W 5 0 w 6 l z I H B h c i B s Z X M g U E R J L D I z f S Z x d W 9 0 O y w m c X V v d D t T Z W N 0 a W 9 u M S 9 G b 3 J t d W x h a X J l X 0 V 2 Y W x 1 d G l v b l 9 T a X R l c 1 9 T S V 9 f M y 9 V b n B p d m 9 0 Z W Q g T 2 5 s e S B T Z W x l Y 3 R l Z C B D b 2 x 1 b W 5 z L n t N b 3 l l b n M g Z G U g Z M O p c G x h Y 2 V t Z W 5 0 I G V t c H J 1 b n T D q X M g c G F y I G x l c y B Q R E k v Q S B w a W V k L D I 0 f S Z x d W 9 0 O y w m c X V v d D t T Z W N 0 a W 9 u M S 9 G b 3 J t d W x h a X J l X 0 V 2 Y W x 1 d G l v b l 9 T a X R l c 1 9 T S V 9 f M y 9 V b n B p d m 9 0 Z W Q g T 2 5 s e S B T Z W x l Y 3 R l Z C B D b 2 x 1 b W 5 z L n t N b 3 l l b n M g Z G U g Z M O p c G x h Y 2 V t Z W 5 0 I G V t c H J 1 b n T D q X M g c G F y I G x l c y B Q R E k v T W 9 0 b y w y N X 0 m c X V v d D s s J n F 1 b 3 Q 7 U 2 V j d G l v b j E v R m 9 y b X V s Y W l y Z V 9 F d m F s d X R p b 2 5 f U 2 l 0 Z X N f U 0 l f X z M v V W 5 w a X Z v d G V k I E 9 u b H k g U 2 V s Z W N 0 Z W Q g Q 2 9 s d W 1 u c y 5 7 T W 9 5 Z W 5 z I G R l I G T D q X B s Y W N l b W V u d C B l b X B y d W 5 0 w 6 l z I H B h c i B s Z X M g U E R J L 0 J p Y 3 l j b G V 0 d G U s M j Z 9 J n F 1 b 3 Q 7 L C Z x d W 9 0 O 1 N l Y 3 R p b 2 4 x L 0 Z v c m 1 1 b G F p c m V f R X Z h b H V 0 a W 9 u X 1 N p d G V z X 1 N J X 1 8 z L 1 V u c G l 2 b 3 R l Z C B P b m x 5 I F N l b G V j d G V k I E N v b H V t b n M u e 0 1 v e W V u c y B k Z S B k w 6 l w b G F j Z W 1 l b n Q g Z W 1 w c n V u d M O p c y B w Y X I g b G V z I F B E S S 9 W b 2 l 0 d X J l L D I 3 f S Z x d W 9 0 O y w m c X V v d D t T Z W N 0 a W 9 u M S 9 G b 3 J t d W x h a X J l X 0 V 2 Y W x 1 d G l v b l 9 T a X R l c 1 9 T S V 9 f M y 9 V b n B p d m 9 0 Z W Q g T 2 5 s e S B T Z W x l Y 3 R l Z C B D b 2 x 1 b W 5 z L n t N b 3 l l b n M g Z G U g Z M O p c G x h Y 2 V t Z W 5 0 I G V t c H J 1 b n T D q X M g c G F y I G x l c y B Q R E k v U G l y b 2 d 1 Z S w y O H 0 m c X V v d D s s J n F 1 b 3 Q 7 U 2 V j d G l v b j E v R m 9 y b X V s Y W l y Z V 9 F d m F s d X R p b 2 5 f U 2 l 0 Z X N f U 0 l f X z M v V W 5 w a X Z v d G V k I E 9 u b H k g U 2 V s Z W N 0 Z W Q g Q 2 9 s d W 1 u c y 5 7 T W 9 5 Z W 5 z I G R l I G T D q X B s Y W N l b W V u d C B l b X B y d W 5 0 w 6 l z I H B h c i B s Z X M g U E R J L 0 R v c y B k X H U w M D I 3 Y W 5 p b W F s L D I 5 f S Z x d W 9 0 O y w m c X V v d D t T Z W N 0 a W 9 u M S 9 G b 3 J t d W x h a X J l X 0 V 2 Y W x 1 d G l v b l 9 T a X R l c 1 9 T S V 9 f M y 9 V b n B p d m 9 0 Z W Q g T 2 5 s e S B T Z W x l Y 3 R l Z C B D b 2 x 1 b W 5 z L n t N b 3 l l b n M g Z G U g Z M O p c G x h Y 2 V t Z W 5 0 I G V t c H J 1 b n T D q X M g c G F y I G x l c y B Q R E k v V s O p a G l j d W x l I G 1 p b G l 0 Y W l y Z S w z M H 0 m c X V v d D s s J n F 1 b 3 Q 7 U 2 V j d G l v b j E v R m 9 y b X V s Y W l y Z V 9 F d m F s d X R p b 2 5 f U 2 l 0 Z X N f U 0 l f X z M v V W 5 w a X Z v d G V k I E 9 u b H k g U 2 V s Z W N 0 Z W Q g Q 2 9 s d W 1 u c y 5 7 T W 9 5 Z W 5 z I G R l I G T D q X B s Y W N l b W V u d C B l b X B y d W 5 0 w 6 l z I H B h c i B s Z X M g U E R J L 1 R y Y W 5 z c G 9 y d C B l b i B j b 2 1 t d W 4 s M z F 9 J n F 1 b 3 Q 7 L C Z x d W 9 0 O 1 N l Y 3 R p b 2 4 x L 0 Z v c m 1 1 b G F p c m V f R X Z h b H V 0 a W 9 u X 1 N p d G V z X 1 N J X 1 8 z L 1 V u c G l 2 b 3 R l Z C B P b m x 5 I F N l b G V j d G V k I E N v b H V t b n M u e 0 F u b s O p Z S B k X H U w M D I 3 Y X J y a X b D q W U g Z H U g R 3 J v d X B l I H B y a W 5 j a X B h b C B k Z X M g U G V y c 2 9 u b m V z I E T D q X B s Y W P D q W V z I E l u d G V y b m V z L D M y f S Z x d W 9 0 O y w m c X V v d D t T Z W N 0 a W 9 u M S 9 G b 3 J t d W x h a X J l X 0 V 2 Y W x 1 d G l v b l 9 T a X R l c 1 9 T S V 9 f M y 9 V b n B p d m 9 0 Z W Q g T 2 5 s e S B T Z W x l Y 3 R l Z C B D b 2 x 1 b W 5 z L n t B b m 7 D q W V f Q X J y a X b D q W V f U E R J L D M z f S Z x d W 9 0 O y w m c X V v d D t T Z W N 0 a W 9 u M S 9 G b 3 J t d W x h a X J l X 0 V 2 Y W x 1 d G l v b l 9 T a X R l c 1 9 T S V 9 f M y 9 V b n B p d m 9 0 Z W Q g T 2 5 s e S B T Z W x l Y 3 R l Z C B D b 2 x 1 b W 5 z L n t Q b 3 V y I H F 1 Z W x s Z X M g c m F p c 2 9 u c y B s Y S B t Y W p v c m l 0 w 6 k g Z G V z I F B E S S B z X H U w M D I 3 w 6 l 0 Y W l l b n Q g Z M O p c G x h Y 8 O p c y A o b G 9 y c y B k d S B w c m V t a W V y I G T D q X B s Y W N l b W V u d C k s M z R 9 J n F 1 b 3 Q 7 L C Z x d W 9 0 O 1 N l Y 3 R p b 2 4 x L 0 Z v c m 1 1 b G F p c m V f R X Z h b H V 0 a W 9 u X 1 N p d G V z X 1 N J X 1 8 z L 1 V u c G l 2 b 3 R l Z C B P b m x 5 I F N l b G V j d G V k I E N v b H V t b n M u e 0 E 4 L j E u I F N w w 6 l j a W Z p Z X o g Y X V 0 c m U g c m F p c 2 9 u c y B k Z S B k w 6 l w b G F j Z W 1 l b n Q s M z V 9 J n F 1 b 3 Q 7 L C Z x d W 9 0 O 1 N l Y 3 R p b 2 4 x L 0 Z v c m 1 1 b G F p c m V f R X Z h b H V 0 a W 9 u X 1 N p d G V z X 1 N J X 1 8 z L 1 V u c G l 2 b 3 R l Z C B P b m x 5 I F N l b G V j d G V k I E N v b H V t b n M u e 0 I y Y S B O b 2 1 i c m U g Z G U g b c O p b m F n Z X M g c m V 0 b 3 V y b s O p c y B h b m N p Z W 5 z I F B E S S w z N n 0 m c X V v d D s s J n F 1 b 3 Q 7 U 2 V j d G l v b j E v R m 9 y b X V s Y W l y Z V 9 F d m F s d X R p b 2 5 f U 2 l 0 Z X N f U 0 l f X z M v V W 5 w a X Z v d G V k I E 9 u b H k g U 2 V s Z W N 0 Z W Q g Q 2 9 s d W 1 u c y 5 7 Q j J i I E 5 v b W J y Z S B k X H U w M D I 3 a W 5 k a X Z p Z H V z I H J l d G 9 1 c m 7 D q X M g Y W 5 j a W V u c y B Q R E k s M z d 9 J n F 1 b 3 Q 7 L C Z x d W 9 0 O 1 N l Y 3 R p b 2 4 x L 0 Z v c m 1 1 b G F p c m V f R X Z h b H V 0 a W 9 u X 1 N p d G V z X 1 N J X 1 8 z L 1 V u c G l 2 b 3 R l Z C B P b m x 5 I F N l b G V j d G V k I E N v b H V t b n M u e 1 B y b 3 Z p b m N l I G R l I H B y b 3 Z l b m F u Y 2 U g Z G U g b G E g b W F q b 3 J p d M O p I G R l c y B y Z X R v d X J u w 6 l z I G F u Y 2 l l b n M g U E R J L D M 4 f S Z x d W 9 0 O y w m c X V v d D t T Z W N 0 a W 9 u M S 9 G b 3 J t d W x h a X J l X 0 V 2 Y W x 1 d G l v b l 9 T a X R l c 1 9 T S V 9 f M y 9 V b n B p d m 9 0 Z W Q g T 2 5 s e S B T Z W x l Y 3 R l Z C B D b 2 x 1 b W 5 z L n t E w 6 l w Y X J 0 Z W 1 l b n Q g Z G U g c H J v d m V u Y W 5 j Z S B k Z S B s Y S B t Y W p v c m l 0 w 6 k g Z G V z I H J l d G 9 1 c m 7 D q X M g Y W 5 j a W V u c y B Q R E k s M z l 9 J n F 1 b 3 Q 7 L C Z x d W 9 0 O 1 N l Y 3 R p b 2 4 x L 0 Z v c m 1 1 b G F p c m V f R X Z h b H V 0 a W 9 u X 1 N p d G V z X 1 N J X 1 8 z L 1 V u c G l 2 b 3 R l Z C B P b m x 5 I F N l b G V j d G V k I E N v b H V t b n M u e 1 N v d X M t U H L D q W Z l Y 3 R 1 c m U g Z G U g c H J v d m V u Y W 5 j Z S B k d S B H c m 9 1 c G U g c H J p b m N p c G F s I G R l c y B y Z X R v d X J u w 6 l z I G F u Y 2 l l b n M g U E R J L D Q w f S Z x d W 9 0 O y w m c X V v d D t T Z W N 0 a W 9 u M S 9 G b 3 J t d W x h a X J l X 0 V 2 Y W x 1 d G l v b l 9 T a X R l c 1 9 T S V 9 f M y 9 V b n B p d m 9 0 Z W Q g T 2 5 s e S B T Z W x l Y 3 R l Z C B D b 2 x 1 b W 5 z L n t B b m 7 D q W U g Z G U g U k V U T 1 V S I G R 1 I E d y b 3 V w Z S B w c m l u Y 2 l w Y W w g Z G V z I F J l d G 9 1 c m 7 D q X M s N D F 9 J n F 1 b 3 Q 7 L C Z x d W 9 0 O 1 N l Y 3 R p b 2 4 x L 0 Z v c m 1 1 b G F p c m V f R X Z h b H V 0 a W 9 u X 1 N p d G V z X 1 N J X 1 8 z L 1 V u c G l 2 b 3 R l Z C B P b m x 5 I F N l b G V j d G V k I E N v b H V t b n M u e 0 F u b m V l X 1 J l d G 9 1 c l 9 h b m N p Z W 5 z I F B E S S w 0 M n 0 m c X V v d D s s J n F 1 b 3 Q 7 U 2 V j d G l v b j E v R m 9 y b X V s Y W l y Z V 9 F d m F s d X R p b 2 5 f U 2 l 0 Z X N f U 0 l f X z M v V W 5 w a X Z v d G V k I E 9 u b H k g U 2 V s Z W N 0 Z W Q g Q 2 9 s d W 1 u c y 5 7 T W 9 5 Z W 5 z I G R l I G T D q X B s Y W N l b W V u d C B l b X B y d W 5 0 w 6 l z I H B h c i B s Z X M g c m V 0 b 3 V y b s O p c y w 0 M 3 0 m c X V v d D s s J n F 1 b 3 Q 7 U 2 V j d G l v b j E v R m 9 y b X V s Y W l y Z V 9 F d m F s d X R p b 2 5 f U 2 l 0 Z X N f U 0 l f X z M v V W 5 w a X Z v d G V k I E 9 u b H k g U 2 V s Z W N 0 Z W Q g Q 2 9 s d W 1 u c y 5 7 T W 9 5 Z W 5 z I G R l I G T D q X B s Y W N l b W V u d C B l b X B y d W 5 0 w 6 l z I H B h c i B s Z X M g c m V 0 b 3 V y b s O p c y 9 B I H B p Z W Q s N D R 9 J n F 1 b 3 Q 7 L C Z x d W 9 0 O 1 N l Y 3 R p b 2 4 x L 0 Z v c m 1 1 b G F p c m V f R X Z h b H V 0 a W 9 u X 1 N p d G V z X 1 N J X 1 8 z L 1 V u c G l 2 b 3 R l Z C B P b m x 5 I F N l b G V j d G V k I E N v b H V t b n M u e 0 1 v e W V u c y B k Z S B k w 6 l w b G F j Z W 1 l b n Q g Z W 1 w c n V u d M O p c y B w Y X I g b G V z I H J l d G 9 1 c m 7 D q X M v T W 9 0 b y w 0 N X 0 m c X V v d D s s J n F 1 b 3 Q 7 U 2 V j d G l v b j E v R m 9 y b X V s Y W l y Z V 9 F d m F s d X R p b 2 5 f U 2 l 0 Z X N f U 0 l f X z M v V W 5 w a X Z v d G V k I E 9 u b H k g U 2 V s Z W N 0 Z W Q g Q 2 9 s d W 1 u c y 5 7 T W 9 5 Z W 5 z I G R l I G T D q X B s Y W N l b W V u d C B l b X B y d W 5 0 w 6 l z I H B h c i B s Z X M g c m V 0 b 3 V y b s O p c y 9 C a W N 5 Y 2 x l d H R l L D Q 2 f S Z x d W 9 0 O y w m c X V v d D t T Z W N 0 a W 9 u M S 9 G b 3 J t d W x h a X J l X 0 V 2 Y W x 1 d G l v b l 9 T a X R l c 1 9 T S V 9 f M y 9 V b n B p d m 9 0 Z W Q g T 2 5 s e S B T Z W x l Y 3 R l Z C B D b 2 x 1 b W 5 z L n t N b 3 l l b n M g Z G U g Z M O p c G x h Y 2 V t Z W 5 0 I G V t c H J 1 b n T D q X M g c G F y I G x l c y B y Z X R v d X J u w 6 l z L 1 Z v a X R 1 c m U s N D d 9 J n F 1 b 3 Q 7 L C Z x d W 9 0 O 1 N l Y 3 R p b 2 4 x L 0 Z v c m 1 1 b G F p c m V f R X Z h b H V 0 a W 9 u X 1 N p d G V z X 1 N J X 1 8 z L 1 V u c G l 2 b 3 R l Z C B P b m x 5 I F N l b G V j d G V k I E N v b H V t b n M u e 0 1 v e W V u c y B k Z S B k w 6 l w b G F j Z W 1 l b n Q g Z W 1 w c n V u d M O p c y B w Y X I g b G V z I H J l d G 9 1 c m 7 D q X M v U G l y b 2 d 1 Z S w 0 O H 0 m c X V v d D s s J n F 1 b 3 Q 7 U 2 V j d G l v b j E v R m 9 y b X V s Y W l y Z V 9 F d m F s d X R p b 2 5 f U 2 l 0 Z X N f U 0 l f X z M v V W 5 w a X Z v d G V k I E 9 u b H k g U 2 V s Z W N 0 Z W Q g Q 2 9 s d W 1 u c y 5 7 T W 9 5 Z W 5 z I G R l I G T D q X B s Y W N l b W V u d C B l b X B y d W 5 0 w 6 l z I H B h c i B s Z X M g c m V 0 b 3 V y b s O p c y 9 E b 3 M g Z F x 1 M D A y N 2 F u a W 1 h b C w 0 O X 0 m c X V v d D s s J n F 1 b 3 Q 7 U 2 V j d G l v b j E v R m 9 y b X V s Y W l y Z V 9 F d m F s d X R p b 2 5 f U 2 l 0 Z X N f U 0 l f X z M v V W 5 w a X Z v d G V k I E 9 u b H k g U 2 V s Z W N 0 Z W Q g Q 2 9 s d W 1 u c y 5 7 T W 9 5 Z W 5 z I G R l I G T D q X B s Y W N l b W V u d C B l b X B y d W 5 0 w 6 l z I H B h c i B s Z X M g c m V 0 b 3 V y b s O p c y 9 W w 6 l o a W N 1 b G U g b W l s a X R h a X J l L D U w f S Z x d W 9 0 O y w m c X V v d D t T Z W N 0 a W 9 u M S 9 G b 3 J t d W x h a X J l X 0 V 2 Y W x 1 d G l v b l 9 T a X R l c 1 9 T S V 9 f M y 9 V b n B p d m 9 0 Z W Q g T 2 5 s e S B T Z W x l Y 3 R l Z C B D b 2 x 1 b W 5 z L n t N b 3 l l b n M g Z G U g Z M O p c G x h Y 2 V t Z W 5 0 I G V t c H J 1 b n T D q X M g c G F y I G x l c y B y Z X R v d X J u w 6 l z L 1 R y Y W 5 z c G 9 y d C B l b i B j b 2 1 t d W 4 s N T F 9 J n F 1 b 3 Q 7 L C Z x d W 9 0 O 1 N l Y 3 R p b 2 4 x L 0 Z v c m 1 1 b G F p c m V f R X Z h b H V 0 a W 9 u X 1 N p d G V z X 1 N J X 1 8 z L 1 V u c G l 2 b 3 R l Z C B P b m x 5 I F N l b G V j d G V k I E N v b H V t b n M u e 1 B v d X I g c X V l b G x l c y B y Y W l z b 2 5 z I G x h I G 1 h a m 9 y a X T D q S B k Z X M g c m V 0 b 3 V y b s O p c y D D q X R h a W V u d C B y Z W 5 0 c s O p Z S w 1 M n 0 m c X V v d D s s J n F 1 b 3 Q 7 U 2 V j d G l v b j E v R m 9 y b X V s Y W l y Z V 9 F d m F s d X R p b 2 5 f U 2 l 0 Z X N f U 0 l f X z M v V W 5 w a X Z v d G V k I E 9 u b H k g U 2 V s Z W N 0 Z W Q g Q 2 9 s d W 1 u c y 5 7 R X N 0 L W N l I H F 1 Z S B s Y S B t Y W p v c m l 0 w 6 k g Z G U g Y 2 V z I H J l d G 9 1 c m 7 D q X M g Z X N 0 I H J l b n R y w 6 l l I G R h b n M g b G V z I G h h Y m l 0 Y X R p b 2 5 z I G T i g J l h d m F u d C B k w 6 l w b G F j Z W 1 l b n Q g P y w 1 M 3 0 m c X V v d D s s J n F 1 b 3 Q 7 U 2 V j d G l v b j E v R m 9 y b X V s Y W l y Z V 9 F d m F s d X R p b 2 5 f U 2 l 0 Z X N f U 0 l f X z M v V W 5 w a X Z v d G V k I E 9 u b H k g U 2 V s Z W N 0 Z W Q g Q 2 9 s d W 1 u c y 5 7 U 2 k g b m 9 u L C B w b 3 V y c X V v a S w 1 N H 0 m c X V v d D s s J n F 1 b 3 Q 7 U 2 V j d G l v b j E v R m 9 y b X V s Y W l y Z V 9 F d m F s d X R p b 2 5 f U 2 l 0 Z X N f U 0 l f X z M v V W 5 w a X Z v d G V k I E 9 u b H k g U 2 V s Z W N 0 Z W Q g Q 2 9 s d W 1 u c y 5 7 U 2 k g b m 9 u L C B w b 3 V y c X V v a S 9 B Y n J p c y B k w 6 l 0 c n V p d H M s N T V 9 J n F 1 b 3 Q 7 L C Z x d W 9 0 O 1 N l Y 3 R p b 2 4 x L 0 Z v c m 1 1 b G F p c m V f R X Z h b H V 0 a W 9 u X 1 N p d G V z X 1 N J X 1 8 z L 1 V u c G l 2 b 3 R l Z C B P b m x 5 I F N l b G V j d G V k I E N v b H V t b n M u e 1 N p I G 5 v b i w g c G 9 1 c n F 1 b 2 k v V G V y c m F p b i B v Y 2 N 1 c M O p I H B h c i B k 4 o C Z Y X V 0 c m V z I H B l c n N v b m 5 l c y w 1 N n 0 m c X V v d D s s J n F 1 b 3 Q 7 U 2 V j d G l v b j E v R m 9 y b X V s Y W l y Z V 9 F d m F s d X R p b 2 5 f U 2 l 0 Z X N f U 0 l f X z M v V W 5 w a X Z v d G V k I E 9 u b H k g U 2 V s Z W N 0 Z W Q g Q 2 9 s d W 1 u c y 5 7 U 2 k g b m 9 u L C B w b 3 V y c X V v a S 9 J b n P D q W N 1 c m l 0 w 6 k g b M O g I G / D u S B s 4 o C Z a G F i a X R h d G l v b i D D q X R h a X Q g b G 9 j Y W x p c 8 O p Z S w 1 N 3 0 m c X V v d D s s J n F 1 b 3 Q 7 U 2 V j d G l v b j E v R m 9 y b X V s Y W l y Z V 9 F d m F s d X R p b 2 5 f U 2 l 0 Z X N f U 0 l f X z M v V W 5 w a X Z v d G V k I E 9 u b H k g U 2 V s Z W N 0 Z W Q g Q 2 9 s d W 1 u c y 5 7 U 2 k g b m 9 u L C B w b 3 V y c X V v a S 9 S Z X N 0 Z X I g Y X Z l Y y B k 4 o C Z Y X V 0 c m V z I G Z h b W l s b G V z I G R h b n M g b G U g b G l l d S B h Y 3 R 1 Z W w s N T h 9 J n F 1 b 3 Q 7 L C Z x d W 9 0 O 1 N l Y 3 R p b 2 4 x L 0 Z v c m 1 1 b G F p c m V f R X Z h b H V 0 a W 9 u X 1 N p d G V z X 1 N J X 1 8 z L 1 V u c G l 2 b 3 R l Z C B P b m x 5 I F N l b G V j d G V k I E N v b H V t b n M u e 1 N p I G 5 v b i w g c G 9 1 c n F 1 b 2 k v Q X V 0 c m V z I M O g I H B y w 6 l j a X N l c i w 1 O X 0 m c X V v d D s s J n F 1 b 3 Q 7 U 2 V j d G l v b j E v R m 9 y b X V s Y W l y Z V 9 F d m F s d X R p b 2 5 f U 2 l 0 Z X N f U 0 l f X z M v V W 5 w a X Z v d G V k I E 9 u b H k g U 2 V s Z W N 0 Z W Q g Q 2 9 s d W 1 u c y 5 7 Q j J h I E 5 v b W J y Z S B k Z S B t w 6 l u Y W d l c y B y Z X R v d X J u w 6 l z I H Z l b n V z I G R l I G x c d T A w M j f D q X R y Y W 5 n Z X I s N j B 9 J n F 1 b 3 Q 7 L C Z x d W 9 0 O 1 N l Y 3 R p b 2 4 x L 0 Z v c m 1 1 b G F p c m V f R X Z h b H V 0 a W 9 u X 1 N p d G V z X 1 N J X 1 8 z L 1 V u c G l 2 b 3 R l Z C B P b m x 5 I F N l b G V j d G V k I E N v b H V t b n M u e 0 I y Y i B O b 2 1 i c m U g Z F x 1 M D A y N 2 l u Z G l 2 a W R 1 c y B y Z X R v d X J u w 6 l z I H Z l b n V z I G R l I G x c d T A w M j f D q X R y Y W 5 n Z X I s N j F 9 J n F 1 b 3 Q 7 L C Z x d W 9 0 O 1 N l Y 3 R p b 2 4 x L 0 Z v c m 1 1 b G F p c m V f R X Z h b H V 0 a W 9 u X 1 N p d G V z X 1 N J X 1 8 z L 1 V u c G l 2 b 3 R l Z C B P b m x 5 I F N l b G V j d G V k I E N v b H V t b n M u e 1 B h e X M g Z G U g c H J v d m V u Y W 5 j Z S B k Z S B s Y S B t Y W p v c m l 0 w 6 k g Z G V z I H J l d G 9 1 c m 7 D q X M g d m V u d X M g Z G U g b F x 1 M D A y N 8 O p d H J h b m d l c i w 2 M n 0 m c X V v d D s s J n F 1 b 3 Q 7 U 2 V j d G l v b j E v R m 9 y b X V s Y W l y Z V 9 F d m F s d X R p b 2 5 f U 2 l 0 Z X N f U 0 l f X z M v V W 5 w a X Z v d G V k I E 9 u b H k g U 2 V s Z W N 0 Z W Q g Q 2 9 s d W 1 u c y 5 7 U H J v d m l u Y 2 U g Z G U g c H J v d m V u Y W 5 j Z S B k Z S B s Y S B t Y W p v c m l 0 w 6 k g Z G V z I H J l d G 9 1 c m 7 D q X M g d m V u d X M g Z G U g b F x 1 M D A y N 8 O p d H J h b m d l c i w 2 M 3 0 m c X V v d D s s J n F 1 b 3 Q 7 U 2 V j d G l v b j E v R m 9 y b X V s Y W l y Z V 9 F d m F s d X R p b 2 5 f U 2 l 0 Z X N f U 0 l f X z M v V W 5 w a X Z v d G V k I E 9 u b H k g U 2 V s Z W N 0 Z W Q g Q 2 9 s d W 1 u c y 5 7 R M O p c G F y d G V t Z W 5 0 I G R l I H B y b 3 Z l b m F u Y 2 U g Z G U g b G E g b W F q b 3 J p d M O p I G R l c y B y Z X R v d X J u w 6 l z I H Z l b n V z I G R l I G x c d T A w M j f D q X R y Y W 5 n Z X I s N j R 9 J n F 1 b 3 Q 7 L C Z x d W 9 0 O 1 N l Y 3 R p b 2 4 x L 0 Z v c m 1 1 b G F p c m V f R X Z h b H V 0 a W 9 u X 1 N p d G V z X 1 N J X 1 8 z L 1 V u c G l 2 b 3 R l Z C B P b m x 5 I F N l b G V j d G V k I E N v b H V t b n M u e 0 F u b s O p Z S B k Z S B S R V R P V V I g Z H U g R 3 J v d X B l I H B y a W 5 j a X B h b C B k Z X M g U m V 0 b 3 V y b s O p c z I s N j V 9 J n F 1 b 3 Q 7 L C Z x d W 9 0 O 1 N l Y 3 R p b 2 4 x L 0 Z v c m 1 1 b G F p c m V f R X Z h b H V 0 a W 9 u X 1 N p d G V z X 1 N J X 1 8 z L 1 V u c G l 2 b 3 R l Z C B P b m x 5 I F N l b G V j d G V k I E N v b H V t b n M u e 0 F u b m V l X 1 J l d G 9 1 c l 9 h d S B U Y 2 h h Z C w 2 N n 0 m c X V v d D s s J n F 1 b 3 Q 7 U 2 V j d G l v b j E v R m 9 y b X V s Y W l y Z V 9 F d m F s d X R p b 2 5 f U 2 l 0 Z X N f U 0 l f X z M v V W 5 w a X Z v d G V k I E 9 u b H k g U 2 V s Z W N 0 Z W Q g Q 2 9 s d W 1 u c y 5 7 T W 9 5 Z W 5 z I G R l I G T D q X B s Y W N l b W V u d C B l b X B y d W 5 0 w 6 l z I H B h c i B s Z X M g c m V 0 b 3 V y b s O p c z M s N j d 9 J n F 1 b 3 Q 7 L C Z x d W 9 0 O 1 N l Y 3 R p b 2 4 x L 0 Z v c m 1 1 b G F p c m V f R X Z h b H V 0 a W 9 u X 1 N p d G V z X 1 N J X 1 8 z L 1 V u c G l 2 b 3 R l Z C B P b m x 5 I F N l b G V j d G V k I E N v b H V t b n M u e 0 1 v e W V u c y B k Z S B k w 6 l w b G F j Z W 1 l b n Q g Z W 1 w c n V u d M O p c y B w Y X I g b G V z I H J l d G 9 1 c m 7 D q X M v Q S B w a W V k N C w 2 O H 0 m c X V v d D s s J n F 1 b 3 Q 7 U 2 V j d G l v b j E v R m 9 y b X V s Y W l y Z V 9 F d m F s d X R p b 2 5 f U 2 l 0 Z X N f U 0 l f X z M v V W 5 w a X Z v d G V k I E 9 u b H k g U 2 V s Z W N 0 Z W Q g Q 2 9 s d W 1 u c y 5 7 T W 9 5 Z W 5 z I G R l I G T D q X B s Y W N l b W V u d C B l b X B y d W 5 0 w 6 l z I H B h c i B s Z X M g c m V 0 b 3 V y b s O p c y 9 N b 3 R v N S w 2 O X 0 m c X V v d D s s J n F 1 b 3 Q 7 U 2 V j d G l v b j E v R m 9 y b X V s Y W l y Z V 9 F d m F s d X R p b 2 5 f U 2 l 0 Z X N f U 0 l f X z M v V W 5 w a X Z v d G V k I E 9 u b H k g U 2 V s Z W N 0 Z W Q g Q 2 9 s d W 1 u c y 5 7 T W 9 5 Z W 5 z I G R l I G T D q X B s Y W N l b W V u d C B l b X B y d W 5 0 w 6 l z I H B h c i B s Z X M g c m V 0 b 3 V y b s O p c y 9 C a W N 5 Y 2 x l d H R l N i w 3 M H 0 m c X V v d D s s J n F 1 b 3 Q 7 U 2 V j d G l v b j E v R m 9 y b X V s Y W l y Z V 9 F d m F s d X R p b 2 5 f U 2 l 0 Z X N f U 0 l f X z M v V W 5 w a X Z v d G V k I E 9 u b H k g U 2 V s Z W N 0 Z W Q g Q 2 9 s d W 1 u c y 5 7 T W 9 5 Z W 5 z I G R l I G T D q X B s Y W N l b W V u d C B l b X B y d W 5 0 w 6 l z I H B h c i B s Z X M g c m V 0 b 3 V y b s O p c y 9 W b 2 l 0 d X J l N y w 3 M X 0 m c X V v d D s s J n F 1 b 3 Q 7 U 2 V j d G l v b j E v R m 9 y b X V s Y W l y Z V 9 F d m F s d X R p b 2 5 f U 2 l 0 Z X N f U 0 l f X z M v V W 5 w a X Z v d G V k I E 9 u b H k g U 2 V s Z W N 0 Z W Q g Q 2 9 s d W 1 u c y 5 7 T W 9 5 Z W 5 z I G R l I G T D q X B s Y W N l b W V u d C B l b X B y d W 5 0 w 6 l z I H B h c i B s Z X M g c m V 0 b 3 V y b s O p c y 9 Q a X J v Z 3 V l O C w 3 M n 0 m c X V v d D s s J n F 1 b 3 Q 7 U 2 V j d G l v b j E v R m 9 y b X V s Y W l y Z V 9 F d m F s d X R p b 2 5 f U 2 l 0 Z X N f U 0 l f X z M v V W 5 w a X Z v d G V k I E 9 u b H k g U 2 V s Z W N 0 Z W Q g Q 2 9 s d W 1 u c y 5 7 T W 9 5 Z W 5 z I G R l I G T D q X B s Y W N l b W V u d C B l b X B y d W 5 0 w 6 l z I H B h c i B s Z X M g c m V 0 b 3 V y b s O p c y 9 E b 3 M g Z F x 1 M D A y N 2 F u a W 1 h b D k s N z N 9 J n F 1 b 3 Q 7 L C Z x d W 9 0 O 1 N l Y 3 R p b 2 4 x L 0 Z v c m 1 1 b G F p c m V f R X Z h b H V 0 a W 9 u X 1 N p d G V z X 1 N J X 1 8 z L 1 V u c G l 2 b 3 R l Z C B P b m x 5 I F N l b G V j d G V k I E N v b H V t b n M u e 0 1 v e W V u c y B k Z S B k w 6 l w b G F j Z W 1 l b n Q g Z W 1 w c n V u d M O p c y B w Y X I g b G V z I H J l d G 9 1 c m 7 D q X M v V s O p a G l j d W x l I G 1 p b G l 0 Y W l y Z T E w L D c 0 f S Z x d W 9 0 O y w m c X V v d D t T Z W N 0 a W 9 u M S 9 G b 3 J t d W x h a X J l X 0 V 2 Y W x 1 d G l v b l 9 T a X R l c 1 9 T S V 9 f M y 9 V b n B p d m 9 0 Z W Q g T 2 5 s e S B T Z W x l Y 3 R l Z C B D b 2 x 1 b W 5 z L n t N b 3 l l b n M g Z G U g Z M O p c G x h Y 2 V t Z W 5 0 I G V t c H J 1 b n T D q X M g c G F y I G x l c y B y Z X R v d X J u w 6 l z L 1 R y Y W 5 z c G 9 y d C B l b i B j b 2 1 t d W 4 x M S w 3 N X 0 m c X V v d D s s J n F 1 b 3 Q 7 U 2 V j d G l v b j E v R m 9 y b X V s Y W l y Z V 9 F d m F s d X R p b 2 5 f U 2 l 0 Z X N f U 0 l f X z M v V W 5 w a X Z v d G V k I E 9 u b H k g U 2 V s Z W N 0 Z W Q g Q 2 9 s d W 1 u c y 5 7 U G 9 1 c i B x d W V s b G V z I H J h a X N v b n M g b G E g b W F q b 3 J p d M O p I G R l c y B y Z X R v d X J u w 6 l z I M O p d G F p Z W 5 0 I H J l b n R y w 6 l l M T I s N z Z 9 J n F 1 b 3 Q 7 L C Z x d W 9 0 O 1 N l Y 3 R p b 2 4 x L 0 Z v c m 1 1 b G F p c m V f R X Z h b H V 0 a W 9 u X 1 N p d G V z X 1 N J X 1 8 z L 1 V u c G l 2 b 3 R l Z C B P b m x 5 I F N l b G V j d G V k I E N v b H V t b n M u e 0 I z Y S B O b 2 1 i c m U g Z G U g b c O p b m F n Z X M g U m V z c 2 9 y d G l z c 2 F u d H M g Z G U g U G F 5 c y B U a W V y c y w 3 N 3 0 m c X V v d D s s J n F 1 b 3 Q 7 U 2 V j d G l v b j E v R m 9 y b X V s Y W l y Z V 9 F d m F s d X R p b 2 5 f U 2 l 0 Z X N f U 0 l f X z M v V W 5 w a X Z v d G V k I E 9 u b H k g U 2 V s Z W N 0 Z W Q g Q 2 9 s d W 1 u c y 5 7 Q j N i I E 5 v b W J y Z S B k X H U w M D I 3 a W 5 k a X Z p Z H V z I F J l c 3 N v c n R p c 3 N h b n R z I G R l I F B h e X M g V G l l c n M s N z h 9 J n F 1 b 3 Q 7 L C Z x d W 9 0 O 1 N l Y 3 R p b 2 4 x L 0 Z v c m 1 1 b G F p c m V f R X Z h b H V 0 a W 9 u X 1 N p d G V z X 1 N J X 1 8 z L 1 V u c G l 2 b 3 R l Z C B P b m x 5 I F N l b G V j d G V k I E N v b H V t b n M u e 1 B h e X M g Z G U g c H J v d m V u Y W 5 j Z S B k Z S B s Y S B t Y W p v c m l 0 w 6 k g Z G V z I F J l c 3 N v c n R p c 3 N h b n R z I G R l I F B h e X M g V G l l c n M s N z l 9 J n F 1 b 3 Q 7 L C Z x d W 9 0 O 1 N l Y 3 R p b 2 4 x L 0 Z v c m 1 1 b G F p c m V f R X Z h b H V 0 a W 9 u X 1 N p d G V z X 1 N J X 1 8 z L 1 V u c G l 2 b 3 R l Z C B P b m x 5 I F N l b G V j d G V k I E N v b H V t b n M u e 1 L D q W d p b 2 4 g Z G U g c H J v d m V u Y W 5 j Z S B k Z S B s Y S B t Y W p v c m l 0 w 6 k g Z G V z I F J l c 3 N v c n R p c 3 N h b n R z I G R l I F B h e X M g V G l l c n M s O D B 9 J n F 1 b 3 Q 7 L C Z x d W 9 0 O 1 N l Y 3 R p b 2 4 x L 0 Z v c m 1 1 b G F p c m V f R X Z h b H V 0 a W 9 u X 1 N p d G V z X 1 N J X 1 8 z L 1 V u c G l 2 b 3 R l Z C B P b m x 5 I F N l b G V j d G V k I E N v b H V t b n M u e 0 T D q X B h c n R l b W V u d C B k Z S B w c m 9 2 Z W 5 h b m N l I G R l I G x h I G 1 h a m 9 y a X T D q S B k Z X M g U m V z c 2 9 y d G l z c 2 F u d H M g Z G U g U G F 5 c y B U a W V y c y w 4 M X 0 m c X V v d D s s J n F 1 b 3 Q 7 U 2 V j d G l v b j E v R m 9 y b X V s Y W l y Z V 9 F d m F s d X R p b 2 5 f U 2 l 0 Z X N f U 0 l f X z M v V W 5 w a X Z v d G V k I E 9 u b H k g U 2 V s Z W N 0 Z W Q g Q 2 9 s d W 1 u c y 5 7 Q W 5 u w 6 l l I G R l I E T D q X B s Y W N l b W V u d C B k d S B H c m 9 1 c G U g c H J p b m N p c G F s I G R l c y B y Z X N z b 3 J 0 a X N z Y W 5 0 c y B k Z X M g c G F 5 c y B 0 a W V y c y w 4 M n 0 m c X V v d D s s J n F 1 b 3 Q 7 U 2 V j d G l v b j E v R m 9 y b X V s Y W l y Z V 9 F d m F s d X R p b 2 5 f U 2 l 0 Z X N f U 0 l f X z M v V W 5 w a X Z v d G V k I E 9 u b H k g U 2 V s Z W N 0 Z W Q g Q 2 9 s d W 1 u c y 5 7 Q W 5 u Z W V f Y X J y a X Z l Z V 9 0 Y 2 4 s O D N 9 J n F 1 b 3 Q 7 L C Z x d W 9 0 O 1 N l Y 3 R p b 2 4 x L 0 Z v c m 1 1 b G F p c m V f R X Z h b H V 0 a W 9 u X 1 N p d G V z X 1 N J X 1 8 z L 1 V u c G l 2 b 3 R l Z C B P b m x 5 I F N l b G V j d G V k I E N v b H V t b n M u e 0 5 h d G l v b m F s a X T D q S B w c m l u Y 2 l w Y W x l c y B k Z X M g c m V z c 2 9 y d G l z c 2 F u d H M g Z G V z I H B h e X M g d G l l c n M s O D R 9 J n F 1 b 3 Q 7 L C Z x d W 9 0 O 1 N l Y 3 R p b 2 4 x L 0 Z v c m 1 1 b G F p c m V f R X Z h b H V 0 a W 9 u X 1 N p d G V z X 1 N J X 1 8 z L 1 V u c G l 2 b 3 R l Z C B P b m x 5 I F N l b G V j d G V k I E N v b H V t b n M u e 0 1 v e W V u c y B k Z S B k w 6 l w b G F j Z W 1 l b n Q g Z W 1 w c n V u d M O p c y B w Y X I g b G V z I H J l c 3 N v c n R p c 3 N h b n R z I G R l c y B w Y X l z I H R p Z X J z L D g 1 f S Z x d W 9 0 O y w m c X V v d D t T Z W N 0 a W 9 u M S 9 G b 3 J t d W x h a X J l X 0 V 2 Y W x 1 d G l v b l 9 T a X R l c 1 9 T S V 9 f M y 9 V b n B p d m 9 0 Z W Q g T 2 5 s e S B T Z W x l Y 3 R l Z C B D b 2 x 1 b W 5 z L n t N b 3 l l b n M g Z G U g Z M O p c G x h Y 2 V t Z W 5 0 I G V t c H J 1 b n T D q X M g c G F y I G x l c y B y Z X N z b 3 J 0 a X N z Y W 5 0 c y B k Z X M g c G F 5 c y B 0 a W V y c y 9 B I H B p Z W Q s O D Z 9 J n F 1 b 3 Q 7 L C Z x d W 9 0 O 1 N l Y 3 R p b 2 4 x L 0 Z v c m 1 1 b G F p c m V f R X Z h b H V 0 a W 9 u X 1 N p d G V z X 1 N J X 1 8 z L 1 V u c G l 2 b 3 R l Z C B P b m x 5 I F N l b G V j d G V k I E N v b H V t b n M u e 0 1 v e W V u c y B k Z S B k w 6 l w b G F j Z W 1 l b n Q g Z W 1 w c n V u d M O p c y B w Y X I g b G V z I H J l c 3 N v c n R p c 3 N h b n R z I G R l c y B w Y X l z I H R p Z X J z L 0 1 v d G 8 s O D d 9 J n F 1 b 3 Q 7 L C Z x d W 9 0 O 1 N l Y 3 R p b 2 4 x L 0 Z v c m 1 1 b G F p c m V f R X Z h b H V 0 a W 9 u X 1 N p d G V z X 1 N J X 1 8 z L 1 V u c G l 2 b 3 R l Z C B P b m x 5 I F N l b G V j d G V k I E N v b H V t b n M u e 0 1 v e W V u c y B k Z S B k w 6 l w b G F j Z W 1 l b n Q g Z W 1 w c n V u d M O p c y B w Y X I g b G V z I H J l c 3 N v c n R p c 3 N h b n R z I G R l c y B w Y X l z I H R p Z X J z L 0 J p Y 3 l j b G V 0 d G U s O D h 9 J n F 1 b 3 Q 7 L C Z x d W 9 0 O 1 N l Y 3 R p b 2 4 x L 0 Z v c m 1 1 b G F p c m V f R X Z h b H V 0 a W 9 u X 1 N p d G V z X 1 N J X 1 8 z L 1 V u c G l 2 b 3 R l Z C B P b m x 5 I F N l b G V j d G V k I E N v b H V t b n M u e 0 1 v e W V u c y B k Z S B k w 6 l w b G F j Z W 1 l b n Q g Z W 1 w c n V u d M O p c y B w Y X I g b G V z I H J l c 3 N v c n R p c 3 N h b n R z I G R l c y B w Y X l z I H R p Z X J z L 1 Z v a X R 1 c m U s O D l 9 J n F 1 b 3 Q 7 L C Z x d W 9 0 O 1 N l Y 3 R p b 2 4 x L 0 Z v c m 1 1 b G F p c m V f R X Z h b H V 0 a W 9 u X 1 N p d G V z X 1 N J X 1 8 z L 1 V u c G l 2 b 3 R l Z C B P b m x 5 I F N l b G V j d G V k I E N v b H V t b n M u e 0 1 v e W V u c y B k Z S B k w 6 l w b G F j Z W 1 l b n Q g Z W 1 w c n V u d M O p c y B w Y X I g b G V z I H J l c 3 N v c n R p c 3 N h b n R z I G R l c y B w Y X l z I H R p Z X J z L 1 B p c m 9 n d W U s O T B 9 J n F 1 b 3 Q 7 L C Z x d W 9 0 O 1 N l Y 3 R p b 2 4 x L 0 Z v c m 1 1 b G F p c m V f R X Z h b H V 0 a W 9 u X 1 N p d G V z X 1 N J X 1 8 z L 1 V u c G l 2 b 3 R l Z C B P b m x 5 I F N l b G V j d G V k I E N v b H V t b n M u e 0 1 v e W V u c y B k Z S B k w 6 l w b G F j Z W 1 l b n Q g Z W 1 w c n V u d M O p c y B w Y X I g b G V z I H J l c 3 N v c n R p c 3 N h b n R z I G R l c y B w Y X l z I H R p Z X J z L 0 R v c y B k X H U w M D I 3 Y W 5 p b W F s L D k x f S Z x d W 9 0 O y w m c X V v d D t T Z W N 0 a W 9 u M S 9 G b 3 J t d W x h a X J l X 0 V 2 Y W x 1 d G l v b l 9 T a X R l c 1 9 T S V 9 f M y 9 V b n B p d m 9 0 Z W Q g T 2 5 s e S B T Z W x l Y 3 R l Z C B D b 2 x 1 b W 5 z L n t N b 3 l l b n M g Z G U g Z M O p c G x h Y 2 V t Z W 5 0 I G V t c H J 1 b n T D q X M g c G F y I G x l c y B y Z X N z b 3 J 0 a X N z Y W 5 0 c y B k Z X M g c G F 5 c y B 0 a W V y c y 9 W w 6 l o a W N 1 b G U g b W l s a X R h a X J l L D k y f S Z x d W 9 0 O y w m c X V v d D t T Z W N 0 a W 9 u M S 9 G b 3 J t d W x h a X J l X 0 V 2 Y W x 1 d G l v b l 9 T a X R l c 1 9 T S V 9 f M y 9 V b n B p d m 9 0 Z W Q g T 2 5 s e S B T Z W x l Y 3 R l Z C B D b 2 x 1 b W 5 z L n t N b 3 l l b n M g Z G U g Z M O p c G x h Y 2 V t Z W 5 0 I G V t c H J 1 b n T D q X M g c G F y I G x l c y B y Z X N z b 3 J 0 a X N z Y W 5 0 c y B k Z X M g c G F 5 c y B 0 a W V y c y 9 U c m F u c 3 B v c n Q g Z W 4 g Y 2 9 t b X V u L D k z f S Z x d W 9 0 O y w m c X V v d D t T Z W N 0 a W 9 u M S 9 G b 3 J t d W x h a X J l X 0 V 2 Y W x 1 d G l v b l 9 T a X R l c 1 9 T S V 9 f M y 9 V b n B p d m 9 0 Z W Q g T 2 5 s e S B T Z W x l Y 3 R l Z C B D b 2 x 1 b W 5 z L n t Q b 3 V y I H F 1 Z W x s Z X M g c m F p c 2 9 u c y B s Y S B t Y W p v c m l 0 w 6 k g Z G V z I H J l c 3 N v c n R p c 3 N h b n R z I G R l c y B w Y X l z I H R p Z X J z I H N c d T A w M j f D q X R h a W V u d C B k w 6 l w b G F j w 6 l z I C h s b 3 J z I G R 1 I H B y Z W 1 p Z X I g Z M O p c G x h Y 2 V t Z W 5 0 K S w 5 N H 0 m c X V v d D s s J n F 1 b 3 Q 7 U 2 V j d G l v b j E v R m 9 y b X V s Y W l y Z V 9 F d m F s d X R p b 2 5 f U 2 l 0 Z X N f U 0 l f X z M v V W 5 w a X Z v d G V k I E 9 u b H k g U 2 V s Z W N 0 Z W Q g Q 2 9 s d W 1 u c y 5 7 T c O p b m F n Z X M g Z M O p c G x h Y 8 O p c y w 5 N X 0 m c X V v d D s s J n F 1 b 3 Q 7 U 2 V j d G l v b j E v R m 9 y b X V s Y W l y Z V 9 F d m F s d X R p b 2 5 f U 2 l 0 Z X N f U 0 l f X z M v V W 5 w a X Z v d G V k I E 9 u b H k g U 2 V s Z W N 0 Z W Q g Q 2 9 s d W 1 u c y 5 7 V G 9 0 Y W w g c G 9 w d W x h d G l v b n M g Z M O p c G x h Y 8 O p Z X M s O T Z 9 J n F 1 b 3 Q 7 L C Z x d W 9 0 O 1 N l Y 3 R p b 2 4 x L 0 Z v c m 1 1 b G F p c m V f R X Z h b H V 0 a W 9 u X 1 N p d G V z X 1 N J X 1 8 z L 1 V u c G l 2 b 3 R l Z C B P b m x 5 I F N l b G V j d G V k I E N v b H V t b n M u e 0 I 0 Y S 4 g U G 9 w d W x h d G l v b i B h d X R v Y 2 h 0 b 2 5 l I C 0 g T c O p b m F n Z X M s O T d 9 J n F 1 b 3 Q 7 L C Z x d W 9 0 O 1 N l Y 3 R p b 2 4 x L 0 Z v c m 1 1 b G F p c m V f R X Z h b H V 0 a W 9 u X 1 N p d G V z X 1 N J X 1 8 z L 1 V u c G l 2 b 3 R l Z C B P b m x 5 I F N l b G V j d G V k I E N v b H V t b n M u e 0 I 0 Y i 4 g U G 9 w d W x h d G l v b i B h d X R v Y 2 h 0 b 2 5 l I C 0 g S W 5 k a X Z p Z H V z L D k 4 f S Z x d W 9 0 O y w m c X V v d D t T Z W N 0 a W 9 u M S 9 G b 3 J t d W x h a X J l X 0 V 2 Y W x 1 d G l v b l 9 T a X R l c 1 9 T S V 9 f M y 9 V b n B p d m 9 0 Z W Q g T 2 5 s e S B T Z W x l Y 3 R l Z C B D b 2 x 1 b W 5 z L n t h L i B B Y n J p c y B l b i B w Y W l s b G U g b 3 U g d M O 0 b G U s O T l 9 J n F 1 b 3 Q 7 L C Z x d W 9 0 O 1 N l Y 3 R p b 2 4 x L 0 Z v c m 1 1 b G F p c m V f R X Z h b H V 0 a W 9 u X 1 N p d G V z X 1 N J X 1 8 z L 1 V u c G l 2 b 3 R l Z C B P b m x 5 I F N l b G V j d G V k I E N v b H V t b n M u e 2 I u I E F i c m l z I G L D o m N o Z S A o d G V u d G U p L D E w M H 0 m c X V v d D s s J n F 1 b 3 Q 7 U 2 V j d G l v b j E v R m 9 y b X V s Y W l y Z V 9 F d m F s d X R p b 2 5 f U 2 l 0 Z X N f U 0 l f X z M v V W 5 w a X Z v d G V k I E 9 u b H k g U 2 V s Z W N 0 Z W Q g Q 2 9 s d W 1 u c y 5 7 Y y 4 g Q W J y a X M g Z W 4 g Z H V y I C h t d X I g c 2 9 s a W R l K S w x M D F 9 J n F 1 b 3 Q 7 L C Z x d W 9 0 O 1 N l Y 3 R p b 2 4 x L 0 Z v c m 1 1 b G F p c m V f R X Z h b H V 0 a W 9 u X 1 N p d G V z X 1 N J X 1 8 z L 1 V u c G l 2 b 3 R l Z C B P b m x 5 I F N l b G V j d G V k I E N v b H V t b n M u e 2 Q u I F N h b n M g Y W J y a T Q s M T A y f S Z x d W 9 0 O y w m c X V v d D t T Z W N 0 a W 9 u M S 9 G b 3 J t d W x h a X J l X 0 V 2 Y W x 1 d G l v b l 9 T a X R l c 1 9 T S V 9 f M y 9 V b n B p d m 9 0 Z W Q g T 2 5 s e S B T Z W x l Y 3 R l Z C B D b 2 x 1 b W 5 z L n t D M i 4 g Q 2 9 t b W V u d C B z b 2 5 0 I G x l c y B y Z W x h d G l v b n M g Z W 5 0 c m U g b G V z I H B l c n N v b m 5 l c y B k w 6 l w b G F j w 6 l l c y B l d C B s Y S B j b 2 1 t d W 5 h d X T D q S B o w 7 R 0 Z S A / L D E w M 3 0 m c X V v d D s s J n F 1 b 3 Q 7 U 2 V j d G l v b j E v R m 9 y b X V s Y W l y Z V 9 F d m F s d X R p b 2 5 f U 2 l 0 Z X N f U 0 l f X z M v V W 5 w a X Z v d G V k I E 9 u b H k g U 2 V s Z W N 0 Z W Q g Q 2 9 s d W 1 u c y 5 7 R C 4 g Q V N T S V N U Q U 5 D R S B F W E l T V E F O V E U g R E F O U y B M R S B T S V R F I C 8 g V k l M T E F H R S B E R S B E R V B M Q U N F T U V O V C w x M D R 9 J n F 1 b 3 Q 7 L C Z x d W 9 0 O 1 N l Y 3 R p b 2 4 x L 0 Z v c m 1 1 b G F p c m V f R X Z h b H V 0 a W 9 u X 1 N p d G V z X 1 N J X 1 8 z L 1 V u c G l 2 b 3 R l Z C B P b m x 5 I F N l b G V j d G V k I E N v b H V t b n M u e 0 Q x L i B R d W V s b G U g Y X N z a X N 0 Y W 5 j Z S B l c 3 Q g Z m 9 1 c m 5 p Z S B z d X I g b G U g c 2 l 0 Z S A v I H Z p b G x h Z 2 U g P y w x M D V 9 J n F 1 b 3 Q 7 L C Z x d W 9 0 O 1 N l Y 3 R p b 2 4 x L 0 Z v c m 1 1 b G F p c m V f R X Z h b H V 0 a W 9 u X 1 N p d G V z X 1 N J X 1 8 z L 1 V u c G l 2 b 3 R l Z C B P b m x 5 I F N l b G V j d G V k I E N v b H V t b n M u e 0 Q x L i B R d W V s b G U g Y X N z a X N 0 Y W 5 j Z S B l c 3 Q g Z m 9 1 c m 5 p Z S B z d X I g b G U g c 2 l 0 Z S A v I H Z p b G x h Z 2 U g P y 9 M Y S B k a X N 0 c m l i d X R p b 2 4 g Z F x 1 M D A y N 2 F y d G l j b G V z I G 5 v b i B h b G l t Z W 5 0 Y W l y Z X M s M T A 2 f S Z x d W 9 0 O y w m c X V v d D t T Z W N 0 a W 9 u M S 9 G b 3 J t d W x h a X J l X 0 V 2 Y W x 1 d G l v b l 9 T a X R l c 1 9 T S V 9 f M y 9 V b n B p d m 9 0 Z W Q g T 2 5 s e S B T Z W x l Y 3 R l Z C B D b 2 x 1 b W 5 z L n t E M S 4 g U X V l b G x l I G F z c 2 l z d G F u Y 2 U g Z X N 0 I G Z v d X J u a W U g c 3 V y I G x l I H N p d G U g L y B 2 a W x s Y W d l I D 8 v T G E g Z G l z d H J p Y n V 0 a W 9 u I G R l c y B i Y W N o Z X M s M T A 3 f S Z x d W 9 0 O y w m c X V v d D t T Z W N 0 a W 9 u M S 9 G b 3 J t d W x h a X J l X 0 V 2 Y W x 1 d G l v b l 9 T a X R l c 1 9 T S V 9 f M y 9 V b n B p d m 9 0 Z W Q g T 2 5 s e S B T Z W x l Y 3 R l Z C B D b 2 x 1 b W 5 z L n t E M S 4 g U X V l b G x l I G F z c 2 l z d G F u Y 2 U g Z X N 0 I G Z v d X J u a W U g c 3 V y I G x l I H N p d G U g L y B 2 a W x s Y W d l I D 8 v T F x 1 M D A y N 2 F z c 2 l z d G F u Y 2 U g Z W 4 g R W F 1 I E h 5 Z 2 l l b m U g Z X Q g Q X N z Y W l u a X N z Z W 1 l b n Q s M T A 4 f S Z x d W 9 0 O y w m c X V v d D t T Z W N 0 a W 9 u M S 9 G b 3 J t d W x h a X J l X 0 V 2 Y W x 1 d G l v b l 9 T a X R l c 1 9 T S V 9 f M y 9 V b n B p d m 9 0 Z W Q g T 2 5 s e S B T Z W x l Y 3 R l Z C B D b 2 x 1 b W 5 z L n t E M S 4 g U X V l b G x l I G F z c 2 l z d G F u Y 2 U g Z X N 0 I G Z v d X J u a W U g c 3 V y I G x l I H N p d G U g L y B 2 a W x s Y W d l I D 8 v T F x 1 M D A y N 2 F z c 2 l z d G F u Y 2 U g Z W 4 g w 6 l k d W N h d G l v b i w x M D l 9 J n F 1 b 3 Q 7 L C Z x d W 9 0 O 1 N l Y 3 R p b 2 4 x L 0 Z v c m 1 1 b G F p c m V f R X Z h b H V 0 a W 9 u X 1 N p d G V z X 1 N J X 1 8 z L 1 V u c G l 2 b 3 R l Z C B P b m x 5 I F N l b G V j d G V k I E N v b H V t b n M u e 0 Q x L i B R d W V s b G U g Y X N z a X N 0 Y W 5 j Z S B l c 3 Q g Z m 9 1 c m 5 p Z S B z d X I g b G U g c 2 l 0 Z S A v I H Z p b G x h Z 2 U g P y 9 M Y S B k a X N 0 c m l i d X R p b 2 4 g Z G V z I G 1 h d M O p c m l h d X g g L y B v d X R p b H M g c G 9 1 c i B j b 2 5 z d H J 1 a X J l I G x c d T A w M j d h Y n J p c y w x M T B 9 J n F 1 b 3 Q 7 L C Z x d W 9 0 O 1 N l Y 3 R p b 2 4 x L 0 Z v c m 1 1 b G F p c m V f R X Z h b H V 0 a W 9 u X 1 N p d G V z X 1 N J X 1 8 z L 1 V u c G l 2 b 3 R l Z C B P b m x 5 I F N l b G V j d G V k I E N v b H V t b n M u e 0 Q x L i B R d W V s b G U g Y X N z a X N 0 Y W 5 j Z S B l c 3 Q g Z m 9 1 c m 5 p Z S B z d X I g b G U g c 2 l 0 Z S A v I H Z p b G x h Z 2 U g P y 9 M Y S B k a X N 0 c m l i d X R p b 2 4 g Z G V z I G 1 h d M O p c m l h d X g g L y B v d X R p b H M g c G 9 1 c i B s Y W 5 j Z X I g Z G V z I G F j d G l 2 a X T D q X M g w 6 l j b 2 5 v b W l x d W V z L D E x M X 0 m c X V v d D s s J n F 1 b 3 Q 7 U 2 V j d G l v b j E v R m 9 y b X V s Y W l y Z V 9 F d m F s d X R p b 2 5 f U 2 l 0 Z X N f U 0 l f X z M v V W 5 w a X Z v d G V k I E 9 u b H k g U 2 V s Z W N 0 Z W Q g Q 2 9 s d W 1 u c y 5 7 R D E u I F F 1 Z W x s Z S B h c 3 N p c 3 R h b m N l I G V z d C B m b 3 V y b m l l I H N 1 c i B s Z S B z a X R l I C 8 g d m l s b G F n Z S A / L 0 x c d T A w M j d h c 3 N p c 3 R h b m N l I H B z e W N o b 3 N v Y 2 l h b G U s M T E y f S Z x d W 9 0 O y w m c X V v d D t T Z W N 0 a W 9 u M S 9 G b 3 J t d W x h a X J l X 0 V 2 Y W x 1 d G l v b l 9 T a X R l c 1 9 T S V 9 f M y 9 V b n B p d m 9 0 Z W Q g T 2 5 s e S B T Z W x l Y 3 R l Z C B D b 2 x 1 b W 5 z L n t E M S 4 g U X V l b G x l I G F z c 2 l z d G F u Y 2 U g Z X N 0 I G Z v d X J u a W U g c 3 V y I G x l I H N p d G U g L y B 2 a W x s Y W d l I D 8 v T F x 1 M D A y N 2 F z c 2 l z d G F u Y 2 U g Z G U g c 2 F u d M O p L D E x M 3 0 m c X V v d D s s J n F 1 b 3 Q 7 U 2 V j d G l v b j E v R m 9 y b X V s Y W l y Z V 9 F d m F s d X R p b 2 5 f U 2 l 0 Z X N f U 0 l f X z M v V W 5 w a X Z v d G V k I E 9 u b H k g U 2 V s Z W N 0 Z W Q g Q 2 9 s d W 1 u c y 5 7 R D E u I F F 1 Z W x s Z S B h c 3 N p c 3 R h b m N l I G V z d C B m b 3 V y b m l l I H N 1 c i B s Z S B z a X R l I C 8 g d m l s b G F n Z S A / L 0 x h I G R p c 3 R y a W J 1 d G l v b i B k Z S B 2 a X Z y Z X M s M T E 0 f S Z x d W 9 0 O y w m c X V v d D t T Z W N 0 a W 9 u M S 9 G b 3 J t d W x h a X J l X 0 V 2 Y W x 1 d G l v b l 9 T a X R l c 1 9 T S V 9 f M y 9 V b n B p d m 9 0 Z W Q g T 2 5 s e S B T Z W x l Y 3 R l Z C B D b 2 x 1 b W 5 z L n t E M S 4 g U X V l b G x l I G F z c 2 l z d G F u Y 2 U g Z X N 0 I G Z v d X J u a W U g c 3 V y I G x l I H N p d G U g L y B 2 a W x s Y W d l I D 8 v Q 2 F z a C A o Q X J n Z W 5 0 K S w x M T V 9 J n F 1 b 3 Q 7 L C Z x d W 9 0 O 1 N l Y 3 R p b 2 4 x L 0 Z v c m 1 1 b G F p c m V f R X Z h b H V 0 a W 9 u X 1 N p d G V z X 1 N J X 1 8 z L 1 V u c G l 2 b 3 R l Z C B P b m x 5 I F N l b G V j d G V k I E N v b H V t b n M u e 0 Q x L i B R d W V s b G U g Y X N z a X N 0 Y W 5 j Z S B l c 3 Q g Z m 9 1 c m 5 p Z S B z d X I g b G U g c 2 l 0 Z S A v I H Z p b G x h Z 2 U g P y 9 Q Y X M g Z F x 1 M D A y N 2 F z c 2 l z d G F u Y 2 U g c m X D p 3 V l L D E x N n 0 m c X V v d D s s J n F 1 b 3 Q 7 U 2 V j d G l v b j E v R m 9 y b X V s Y W l y Z V 9 F d m F s d X R p b 2 5 f U 2 l 0 Z X N f U 0 l f X z M v V W 5 w a X Z v d G V k I E 9 u b H k g U 2 V s Z W N 0 Z W Q g Q 2 9 s d W 1 u c y 5 7 R D I u M S 5 k L i B B I H F 1 Z W x s Z S B w w 6 l y a W 9 k Z S B s Y S B k a X N 0 c m l i d X R p b 2 4 g Z G V z I H Z p d n J l c y B h L X Q t Z W x s Z S B l d S B s a W V 1 I H B v d X I g b G E g Z G V y b m n D q H J l I G Z v a X M g P y w x M T d 9 J n F 1 b 3 Q 7 L C Z x d W 9 0 O 1 N l Y 3 R p b 2 4 x L 0 Z v c m 1 1 b G F p c m V f R X Z h b H V 0 a W 9 u X 1 N p d G V z X 1 N J X 1 8 z L 1 V u c G l 2 b 3 R l Z C B P b m x 5 I F N l b G V j d G V k I E N v b H V t b n M u e 0 Q y L j I u Z C 4 g Q S B x d W V s b G U g c M O p c m l v Z G U g b G E g Z G l z d H J p Y n V 0 a W 9 u I C B k X H U w M D I 3 Y X J 0 a W N s Z X M g b m 9 u I G F s a W 1 l b n R h a X J l c y B h L X Q t Z W x s Z S B l d S B s a W V 1 I C B w b 3 V y I G x h I G R l c m 5 p w 6 h y Z S B m b 2 l z P y w x M T h 9 J n F 1 b 3 Q 7 L C Z x d W 9 0 O 1 N l Y 3 R p b 2 4 x L 0 Z v c m 1 1 b G F p c m V f R X Z h b H V 0 a W 9 u X 1 N p d G V z X 1 N J X 1 8 z L 1 V u c G l 2 b 3 R l Z C B P b m x 5 I F N l b G V j d G V k I E N v b H V t b n M u e 0 Q y L j M u Z C 4 g Q S B x d W V s b G U g c M O p c m l v Z G U g b G E g Z G l z d H J p Y n V 0 a W 9 u I G R l c y B i w 6 J j a G V z I G E t d C 1 l b G x l I G V 1 I G x p Z X U g c G 9 1 c i B s Y S B k Z X J u a c O o c m U g Z m 9 p c y A / L D E x O X 0 m c X V v d D s s J n F 1 b 3 Q 7 U 2 V j d G l v b j E v R m 9 y b X V s Y W l y Z V 9 F d m F s d X R p b 2 5 f U 2 l 0 Z X N f U 0 l f X z M v V W 5 w a X Z v d G V k I E 9 u b H k g U 2 V s Z W N 0 Z W Q g Q 2 9 s d W 1 u c y 5 7 R D I u N C 5 k L i B B I H F 1 Z W x s Z S B w w 6 l y a W 9 k Z S B s Y S B k a X N 0 c m l i d X R p b 2 4 g Z G U g Y 2 V z I G 1 h d M O p c m l h d X g v b 3 V 0 a W x z I G E t d C 1 l b G x l I G V 1 I G x p Z X U g c G 9 1 c i B s Y S B k Z X J u a c O o c m U g Z m 9 p c y A / L D E y M H 0 m c X V v d D s s J n F 1 b 3 Q 7 U 2 V j d G l v b j E v R m 9 y b X V s Y W l y Z V 9 F d m F s d X R p b 2 5 f U 2 l 0 Z X N f U 0 l f X z M v V W 5 w a X Z v d G V k I E 9 u b H k g U 2 V s Z W N 0 Z W Q g Q 2 9 s d W 1 u c y 5 7 R D I u N S 5 k L i B B I H F 1 Z W x s Z S B w w 6 l y a W 9 k Z S B s Y S B k a X N 0 c m l i d X R p b 2 4 g Z G U g Y 2 V z I G 1 h d M O p c m l h d X g v b 3 V 0 a W x z I G E t d C 1 l b G x l I G V 1 I G x p Z X U g c G 9 1 c i B s Y S B k Z X J u a c O o c m U g Z m 9 p c y A / L D E y M X 0 m c X V v d D s s J n F 1 b 3 Q 7 U 2 V j d G l v b j E v R m 9 y b X V s Y W l y Z V 9 F d m F s d X R p b 2 5 f U 2 l 0 Z X N f U 0 l f X z M v V W 5 w a X Z v d G V k I E 9 u b H k g U 2 V s Z W N 0 Z W Q g Q 2 9 s d W 1 u c y 5 7 R D I u N i 5 k L i B B I H F 1 Z W x s Z S B w w 6 l y a W 9 k Z S B s X H U w M D I 3 Y X N z a X N 0 Y W 5 j Z S B l b i B z Y W 5 0 w 6 k g Y S 1 0 L W V s b G U g Z X U g b G l l d S B w b 3 V y I G x h I G R l c m 5 p w 6 h y Z S B m b 2 l z I D 8 s M T I y f S Z x d W 9 0 O y w m c X V v d D t T Z W N 0 a W 9 u M S 9 G b 3 J t d W x h a X J l X 0 V 2 Y W x 1 d G l v b l 9 T a X R l c 1 9 T S V 9 f M y 9 V b n B p d m 9 0 Z W Q g T 2 5 s e S B T Z W x l Y 3 R l Z C B D b 2 x 1 b W 5 z L n t E M i 4 3 L m Q u I E E g c X V l b G x l I H D D q X J p b 2 R l I H V u Z S B h c 3 N p c 3 R h b m N l I H B z e W N o b 3 N v Y 2 l h b G U g Y S 1 0 L W V s b G U g Z X U g b G l l d S B w b 3 V y I G x h I G R l c m 5 p w 6 h y Z S B m b 2 l z I D 8 s M T I z f S Z x d W 9 0 O y w m c X V v d D t T Z W N 0 a W 9 u M S 9 G b 3 J t d W x h a X J l X 0 V 2 Y W x 1 d G l v b l 9 T a X R l c 1 9 T S V 9 f M y 9 V b n B p d m 9 0 Z W Q g T 2 5 s e S B T Z W x l Y 3 R l Z C B D b 2 x 1 b W 5 z L n t E M i 4 4 L m Q u I E E g c X V l b G x l I H D D q X J p b 2 R l I G x c d T A w M j d h c 3 N p c 3 R h b m N l I G V u I G V h d S w g a H l n a c O o b m U g Z X Q g Y X N z Y W l u a X N z Z W 1 l b n Q g Y S 1 0 L W V s b G U g Z X U g b G l l d S B w b 3 V y I G x h I G R l c m 5 p w 6 h y Z S B m b 2 l z P y w x M j R 9 J n F 1 b 3 Q 7 L C Z x d W 9 0 O 1 N l Y 3 R p b 2 4 x L 0 Z v c m 1 1 b G F p c m V f R X Z h b H V 0 a W 9 u X 1 N p d G V z X 1 N J X 1 8 z L 1 V u c G l 2 b 3 R l Z C B P b m x 5 I F N l b G V j d G V k I E N v b H V t b n M u e 0 Q y L j k u Z C 4 g Q S B x d W V s b G U g c M O p c m l v Z G U g b F x 1 M D A y N 2 F z c 2 l z d G F u Y 2 U g Z W 4 g w 6 l k d W N h d G l v b i B h L X Q t Z W x s Z S B l d S B s a W V 1 I H B v d X I g b G E g Z G V y b m n D q H J l I G Z v a X M / L D E y N X 0 m c X V v d D s s J n F 1 b 3 Q 7 U 2 V j d G l v b j E v R m 9 y b X V s Y W l y Z V 9 F d m F s d X R p b 2 5 f U 2 l 0 Z X N f U 0 l f X z M v V W 5 w a X Z v d G V k I E 9 u b H k g U 2 V s Z W N 0 Z W Q g Q 2 9 s d W 1 u c y 5 7 R D I u M T A u Z C 4 g Q S B x d W V s b G U g c M O p c m l v Z G U g b F x 1 M D A y N 2 F z c 2 l z d G F u Y 2 U g Z W 4 g Q 2 F z a C B h L X Q t Z W x s Z S B l d S B s a W V 1 I D 8 s M T I 2 f S Z x d W 9 0 O y w m c X V v d D t T Z W N 0 a W 9 u M S 9 G b 3 J t d W x h a X J l X 0 V 2 Y W x 1 d G l v b l 9 T a X R l c 1 9 T S V 9 f M y 9 V b n B p d m 9 0 Z W Q g T 2 5 s e S B T Z W x l Y 3 R l Z C B D b 2 x 1 b W 5 z L n t F M S 4 g T m 9 t Y n J l I G R l I G Z l b W 1 l c y B l b m N l a W 5 0 Z X M s M T I 3 f S Z x d W 9 0 O y w m c X V v d D t T Z W N 0 a W 9 u M S 9 G b 3 J t d W x h a X J l X 0 V 2 Y W x 1 d G l v b l 9 T a X R l c 1 9 T S V 9 f M y 9 V b n B p d m 9 0 Z W Q g T 2 5 s e S B T Z W x l Y 3 R l Z C B D b 2 x 1 b W 5 z L n t F M i 4 g T m 9 t Y n J l I G R l I G Z l b W 1 l c y B h b G x h a X R h b n R l c y w x M j h 9 J n F 1 b 3 Q 7 L C Z x d W 9 0 O 1 N l Y 3 R p b 2 4 x L 0 Z v c m 1 1 b G F p c m V f R X Z h b H V 0 a W 9 u X 1 N p d G V z X 1 N J X 1 8 z L 1 V u c G l 2 b 3 R l Z C B P b m x 5 I F N l b G V j d G V k I E N v b H V t b n M u e 0 U z L i B O b 2 1 i c m U g Z G U g c G V y c 2 9 u b m V z I H N v d W Z m c m F u d C B k 4 o C Z d W 4 g a G F u Z G l j Y X A g b W V u d G F s L D E y O X 0 m c X V v d D s s J n F 1 b 3 Q 7 U 2 V j d G l v b j E v R m 9 y b X V s Y W l y Z V 9 F d m F s d X R p b 2 5 f U 2 l 0 Z X N f U 0 l f X z M v V W 5 w a X Z v d G V k I E 9 u b H k g U 2 V s Z W N 0 Z W Q g Q 2 9 s d W 1 u c y 5 7 R T Q u I E 5 v b W J y Z S B k Z S B w Z X J z b 2 5 u Z X M g c 2 9 1 Z m Z y Y W 5 0 I G T i g J l 1 b i B o Y W 5 k a W N h c C B w a H l z a X F 1 Z S w x M z B 9 J n F 1 b 3 Q 7 L C Z x d W 9 0 O 1 N l Y 3 R p b 2 4 x L 0 Z v c m 1 1 b G F p c m V f R X Z h b H V 0 a W 9 u X 1 N p d G V z X 1 N J X 1 8 z L 1 V u c G l 2 b 3 R l Z C B P b m x 5 I F N l b G V j d G V k I E N v b H V t b n M u e 0 U 1 L i B O b 2 1 i c m U g Z G U g c G V y c 2 9 u b m V z I H N v d W Z m c m F u d C B k 4 o C Z d W 4 g a G F u Z G l j Y X A g L S B z b 3 V y Z C B l d C B t d W V 0 L D E z M X 0 m c X V v d D s s J n F 1 b 3 Q 7 U 2 V j d G l v b j E v R m 9 y b X V s Y W l y Z V 9 F d m F s d X R p b 2 5 f U 2 l 0 Z X N f U 0 l f X z M v V W 5 w a X Z v d G V k I E 9 u b H k g U 2 V s Z W N 0 Z W Q g Q 2 9 s d W 1 u c y 5 7 R T c u I E 5 v b W J y Z S B k Z S B t a W 5 l d X J z I G 5 v b i B h Y 2 N v b X B h Z 2 7 D q X M s M T M y f S Z x d W 9 0 O y w m c X V v d D t T Z W N 0 a W 9 u M S 9 G b 3 J t d W x h a X J l X 0 V 2 Y W x 1 d G l v b l 9 T a X R l c 1 9 T S V 9 f M y 9 V b n B p d m 9 0 Z W Q g T 2 5 s e S B T Z W x l Y 3 R l Z C B D b 2 x 1 b W 5 z L n t F O S 4 g T m 9 t Y n J l I G R c d T A w M j d v c n B o Z W x p b n M g Z G U g c M O o c m U g Z X Q g Z G U g b c O o c m U s M T M z f S Z x d W 9 0 O y w m c X V v d D t T Z W N 0 a W 9 u M S 9 G b 3 J t d W x h a X J l X 0 V 2 Y W x 1 d G l v b l 9 T a X R l c 1 9 T S V 9 f M y 9 V b n B p d m 9 0 Z W Q g T 2 5 s e S B T Z W x l Y 3 R l Z C B D b 2 x 1 b W 5 z L n t F M T A u I E Z l b W 1 l I G N o Z W Y g Z G U g b c O p b m F n Z S w x M z R 9 J n F 1 b 3 Q 7 L C Z x d W 9 0 O 1 N l Y 3 R p b 2 4 x L 0 Z v c m 1 1 b G F p c m V f R X Z h b H V 0 a W 9 u X 1 N p d G V z X 1 N J X 1 8 z L 1 V u c G l 2 b 3 R l Z C B P b m x 5 I F N l b G V j d G V k I E N v b H V t b n M u e 0 U x M i 4 g R W 5 m Y W 5 0 I G N o Z W Y g Z G U g b c O p b m F n Z S w x M z V 9 J n F 1 b 3 Q 7 L C Z x d W 9 0 O 1 N l Y 3 R p b 2 4 x L 0 Z v c m 1 1 b G F p c m V f R X Z h b H V 0 a W 9 u X 1 N p d G V z X 1 N J X 1 8 z L 1 V u c G l 2 b 3 R l Z C B P b m x 5 I F N l b G V j d G V k I E N v b H V t b n M u e 0 U x M y 4 g U G V y c 2 9 u b m V z I G F n w 6 l l c y A o c G x 1 c y B k Z S A 2 M C B h b n M p L D E z N n 0 m c X V v d D s s J n F 1 b 3 Q 7 U 2 V j d G l v b j E v R m 9 y b X V s Y W l y Z V 9 F d m F s d X R p b 2 5 f U 2 l 0 Z X N f U 0 l f X z M v V W 5 w a X Z v d G V k I E 9 u b H k g U 2 V s Z W N 0 Z W Q g Q 2 9 s d W 1 u c y 5 7 R T E 0 L i B Q Z X J z b 2 5 u Z X M g b m 9 u I H Z v e W F u d G V z I C h h d m V 1 Z 2 x l c y k s M T M 3 f S Z x d W 9 0 O y w m c X V v d D t T Z W N 0 a W 9 u M S 9 G b 3 J t d W x h a X J l X 0 V 2 Y W x 1 d G l v b l 9 T a X R l c 1 9 T S V 9 f M y 9 V b n B p d m 9 0 Z W Q g T 2 5 s e S B T Z W x l Y 3 R l Z C B D b 2 x 1 b W 5 z L n t F M T U u I E x l c y B m Z W 1 t Z X M g c 2 U g c 2 V u d G V u d C 1 l b G x l c y B l b i B z w 6 l j d X J p d M O p I H N 1 c i B s Z S B z a X R l I C 8 g d m l s b G F n Z S A / L D E z O H 0 m c X V v d D s s J n F 1 b 3 Q 7 U 2 V j d G l v b j E v R m 9 y b X V s Y W l y Z V 9 F d m F s d X R p b 2 5 f U 2 l 0 Z X N f U 0 l f X z M v V W 5 w a X Z v d G V k I E 9 u b H k g U 2 V s Z W N 0 Z W Q g Q 2 9 s d W 1 u c y 5 7 R T E 2 L i B M Z X M g a G 9 t b W V z I H N l I H N l b n R l b n Q t a W x z I G V u I H P D q W N 1 c m l 0 w 6 k g c 3 V y I G x l I H N p d G U g L y B 2 a W x s Y W d l I D 8 s M T M 5 f S Z x d W 9 0 O y w m c X V v d D t T Z W N 0 a W 9 u M S 9 G b 3 J t d W x h a X J l X 0 V 2 Y W x 1 d G l v b l 9 T a X R l c 1 9 T S V 9 f M y 9 V b n B p d m 9 0 Z W Q g T 2 5 s e S B T Z W x l Y 3 R l Z C B D b 2 x 1 b W 5 z L n t F M T c u I E x l c y B l b m Z h b n R z I H N l I H N l b n R l b n Q t a W x z I G V u I H P D q W N 1 c m l 0 w 6 k g c 3 V y I G x l I H N p d G U g L y B 2 a W x s Y W d l P y w x N D B 9 J n F 1 b 3 Q 7 L C Z x d W 9 0 O 1 N l Y 3 R p b 2 4 x L 0 Z v c m 1 1 b G F p c m V f R X Z h b H V 0 a W 9 u X 1 N p d G V z X 1 N J X 1 8 z L 1 V u c G l 2 b 3 R l Z C B P b m x 5 I F N l b G V j d G V k I E N v b H V t b n M u e 0 U x N S 4 x L i B Q b 3 V y c X V v a S B s Z X M g R k V N T U V T I G 5 l I H N l I H N l b n R l b n Q g c G F z I G V u I H P D q W N 1 c m l 0 w 6 k g P y w x N D F 9 J n F 1 b 3 Q 7 L C Z x d W 9 0 O 1 N l Y 3 R p b 2 4 x L 0 Z v c m 1 1 b G F p c m V f R X Z h b H V 0 a W 9 u X 1 N p d G V z X 1 N J X 1 8 z L 1 V u c G l 2 b 3 R l Z C B P b m x 5 I F N l b G V j d G V k I E N v b H V t b n M u e 0 U x N i 4 x L i B Q b 3 V y c X V v a S B s Z X M g S E 9 N T U V T I G 5 l I H N l I H N l b n R l b n Q g c G F z I G V u I H P D q W N 1 c m l 0 w 6 k g P y w x N D J 9 J n F 1 b 3 Q 7 L C Z x d W 9 0 O 1 N l Y 3 R p b 2 4 x L 0 Z v c m 1 1 b G F p c m V f R X Z h b H V 0 a W 9 u X 1 N p d G V z X 1 N J X 1 8 z L 1 V u c G l 2 b 3 R l Z C B P b m x 5 I F N l b G V j d G V k I E N v b H V t b n M u e 0 U x N y 4 x L i B Q b 3 V y c X V v a S B s Z X M g R U 5 G Q U 5 U U y B u Z S B z Z S B z Z W 5 0 Z W 5 0 I H B h c y B l b i B z w 6 l j d X J p d M O p I D 8 s M T Q z f S Z x d W 9 0 O y w m c X V v d D t T Z W N 0 a W 9 u M S 9 G b 3 J t d W x h a X J l X 0 V 2 Y W x 1 d G l v b l 9 T a X R l c 1 9 T S V 9 f M y 9 V b n B p d m 9 0 Z W Q g T 2 5 s e S B T Z W x l Y 3 R l Z C B D b 2 x 1 b W 5 z L n t F M T g u I E x h I G 1 h a m 9 y a X T D q S B k Z X M g c G V y c 2 9 u b m V z I G R p c 3 B v c 2 U t d C 1 l b G x l I G R l I G R v Y 3 V t Z W 5 0 c y B k 4 o C Z a W R l b n R p Z m l j Y X R p b 2 4 g P y w x N D R 9 J n F 1 b 3 Q 7 L C Z x d W 9 0 O 1 N l Y 3 R p b 2 4 x L 0 Z v c m 1 1 b G F p c m V f R X Z h b H V 0 a W 9 u X 1 N p d G V z X 1 N J X 1 8 z L 1 V u c G l 2 b 3 R l Z C B P b m x 5 I F N l b G V j d G V k I E N v b H V t b n M u e 0 U x O C 4 x L i B Q b 3 V y c X V v a T 8 g S W x z I G 5 l I H J l Z m 9 u d C B w Y X M g b G V 1 c n M g Z G 9 j d W 1 l b n R z I G R c d T A w M j d p Z G V u d G l m a W N h d G l v b i w x N D V 9 J n F 1 b 3 Q 7 L C Z x d W 9 0 O 1 N l Y 3 R p b 2 4 x L 0 Z v c m 1 1 b G F p c m V f R X Z h b H V 0 a W 9 u X 1 N p d G V z X 1 N J X 1 8 z L 1 V u c G l 2 b 3 R l Z C B P b m x 5 I F N l b G V j d G V k I E N v b H V t b n M u e 1 N w w 6 l j a W Z p Z X I g Y X V 0 c m U g c m F p c 2 9 u I D o s M T Q 2 f S Z x d W 9 0 O y w m c X V v d D t T Z W N 0 a W 9 u M S 9 G b 3 J t d W x h a X J l X 0 V 2 Y W x 1 d G l v b l 9 T a X R l c 1 9 T S V 9 f M y 9 V b n B p d m 9 0 Z W Q g T 2 5 s e S B T Z W x l Y 3 R l Z C B D b 2 x 1 b W 5 z L n t G L i B F Q V U s I E h Z R 0 l F T k U g R V Q g Q V N T Q U l O S V N T R U 1 F T l Q s M T Q 3 f S Z x d W 9 0 O y w m c X V v d D t T Z W N 0 a W 9 u M S 9 G b 3 J t d W x h a X J l X 0 V 2 Y W x 1 d G l v b l 9 T a X R l c 1 9 T S V 9 f M y 9 V b n B p d m 9 0 Z W Q g T 2 5 s e S B T Z W x l Y 3 R l Z C B D b 2 x 1 b W 5 z L n t G M S 5 R d W V s b G V z I H N v b n Q g b G V z I H B y a W 5 j a X B h b G V z I H N v d X J j Z X M g Z O K A m W F w c H J v d m l z a W 9 u b m V t Z W 5 0 I G V u I G V h d S B k Y W 5 z I G x l I H N p d G U g L y B 2 a W x s Y W d l I D 8 s M T Q 4 f S Z x d W 9 0 O y w m c X V v d D t T Z W N 0 a W 9 u M S 9 G b 3 J t d W x h a X J l X 0 V 2 Y W x 1 d G l v b l 9 T a X R l c 1 9 T S V 9 f M y 9 V b n B p d m 9 0 Z W Q g T 2 5 s e S B T Z W x l Y 3 R l Z C B D b 2 x 1 b W 5 z L n t G M S 5 R d W V s b G V z I H N v b n Q g b G V z I H B y a W 5 j a X B h b G V z I H N v d X J j Z X M g Z O K A m W F w c H J v d m l z a W 9 u b m V t Z W 5 0 I G V u I G V h d S B k Y W 5 z I G x l I H N p d G U g L y B 2 a W x s Y W d l I D 8 v Q m x h Z G R l c i w x N D l 9 J n F 1 b 3 Q 7 L C Z x d W 9 0 O 1 N l Y 3 R p b 2 4 x L 0 Z v c m 1 1 b G F p c m V f R X Z h b H V 0 a W 9 u X 1 N p d G V z X 1 N J X 1 8 z L 1 V u c G l 2 b 3 R l Z C B P b m x 5 I F N l b G V j d G V k I E N v b H V t b n M u e 0 Y x L l F 1 Z W x s Z X M g c 2 9 u d C B s Z X M g c H J p b m N p c G F s Z X M g c 2 9 1 c m N l c y B k 4 o C Z Y X B w c m 9 2 a X N p b 2 5 u Z W 1 l b n Q g Z W 4 g Z W F 1 I G R h b n M g b G U g c 2 l 0 Z S A v I H Z p b G x h Z 2 U g P y 9 D Y W 1 p b 2 4 t Q 2 l 0 Z X J u Z S w x N T B 9 J n F 1 b 3 Q 7 L C Z x d W 9 0 O 1 N l Y 3 R p b 2 4 x L 0 Z v c m 1 1 b G F p c m V f R X Z h b H V 0 a W 9 u X 1 N p d G V z X 1 N J X 1 8 z L 1 V u c G l 2 b 3 R l Z C B P b m x 5 I F N l b G V j d G V k I E N v b H V t b n M u e 0 Y x L l F 1 Z W x s Z X M g c 2 9 u d C B s Z X M g c H J p b m N p c G F s Z X M g c 2 9 1 c m N l c y B k 4 o C Z Y X B w c m 9 2 a X N p b 2 5 u Z W 1 l b n Q g Z W 4 g Z W F 1 I G R h b n M g b G U g c 2 l 0 Z S A v I H Z p b G x h Z 2 U g P y 9 F Y X U g Z G U g c 3 V y Z m F j Z S A o d 2 F k a S w g b G F j L C B y a X Z p w 6 h y Z S w g Z X R j L i k s M T U x f S Z x d W 9 0 O y w m c X V v d D t T Z W N 0 a W 9 u M S 9 G b 3 J t d W x h a X J l X 0 V 2 Y W x 1 d G l v b l 9 T a X R l c 1 9 T S V 9 f M y 9 V b n B p d m 9 0 Z W Q g T 2 5 s e S B T Z W x l Y 3 R l Z C B D b 2 x 1 b W 5 z L n t G M S 5 R d W V s b G V z I H N v b n Q g b G V z I H B y a W 5 j a X B h b G V z I H N v d X J j Z X M g Z O K A m W F w c H J v d m l z a W 9 u b m V t Z W 5 0 I G V u I G V h d S B k Y W 5 z I G x l I H N p d G U g L y B 2 a W x s Y W d l I D 8 v R W F 1 I G R 1 I H J v Y m l u Z X Q s M T U y f S Z x d W 9 0 O y w m c X V v d D t T Z W N 0 a W 9 u M S 9 G b 3 J t d W x h a X J l X 0 V 2 Y W x 1 d G l v b l 9 T a X R l c 1 9 T S V 9 f M y 9 V b n B p d m 9 0 Z W Q g T 2 5 s e S B T Z W x l Y 3 R l Z C B D b 2 x 1 b W 5 z L n t G M S 5 R d W V s b G V z I H N v b n Q g b G V z I H B y a W 5 j a X B h b G V z I H N v d X J j Z X M g Z O K A m W F w c H J v d m l z a W 9 u b m V t Z W 5 0 I G V u I G V h d S B k Y W 5 z I G x l I H N p d G U g L y B 2 a W x s Y W d l I D 8 v R m 9 y Y W d l I M O g I H B v b X B l I G 1 h b n V l b G x l L D E 1 M 3 0 m c X V v d D s s J n F 1 b 3 Q 7 U 2 V j d G l v b j E v R m 9 y b X V s Y W l y Z V 9 F d m F s d X R p b 2 5 f U 2 l 0 Z X N f U 0 l f X z M v V W 5 w a X Z v d G V k I E 9 u b H k g U 2 V s Z W N 0 Z W Q g Q 2 9 s d W 1 u c y 5 7 R j E u U X V l b G x l c y B z b 2 5 0 I G x l c y B w c m l u Y 2 l w Y W x l c y B z b 3 V y Y 2 V z I G T i g J l h c H B y b 3 Z p c 2 l v b m 5 l b W V u d C B l b i B l Y X U g Z G F u c y B s Z S B z a X R l I C 8 g d m l s b G F n Z S A / L 1 B 1 a X Q g Y W 3 D q W x p b 3 L D q S w x N T R 9 J n F 1 b 3 Q 7 L C Z x d W 9 0 O 1 N l Y 3 R p b 2 4 x L 0 Z v c m 1 1 b G F p c m V f R X Z h b H V 0 a W 9 u X 1 N p d G V z X 1 N J X 1 8 z L 1 V u c G l 2 b 3 R l Z C B P b m x 5 I F N l b G V j d G V k I E N v b H V t b n M u e 0 Y x L l F 1 Z W x s Z X M g c 2 9 u d C B s Z X M g c H J p b m N p c G F s Z X M g c 2 9 1 c m N l c y B k 4 o C Z Y X B w c m 9 2 a X N p b 2 5 u Z W 1 l b n Q g Z W 4 g Z W F 1 I G R h b n M g b G U g c 2 l 0 Z S A v I H Z p b G x h Z 2 U g P y 9 Q d W l 0 I H R y Y W R p d G l v b m 5 l b C A v I M O g I G N p Z W w g b 3 V 2 Z X J 0 L D E 1 N X 0 m c X V v d D s s J n F 1 b 3 Q 7 U 2 V j d G l v b j E v R m 9 y b X V s Y W l y Z V 9 F d m F s d X R p b 2 5 f U 2 l 0 Z X N f U 0 l f X z M v V W 5 w a X Z v d G V k I E 9 u b H k g U 2 V s Z W N 0 Z W Q g Q 2 9 s d W 1 u c y 5 7 R j E u U X V l b G x l c y B z b 2 5 0 I G x l c y B w c m l u Y 2 l w Y W x l c y B z b 3 V y Y 2 V z I G T i g J l h c H B y b 3 Z p c 2 l v b m 5 l b W V u d C B l b i B l Y X U g Z G F u c y B s Z S B z a X R l I C 8 g d m l s b G F n Z S A / L 1 Z l b m R l d X I g Z O K A m W V h d S w x N T Z 9 J n F 1 b 3 Q 7 L C Z x d W 9 0 O 1 N l Y 3 R p b 2 4 x L 0 Z v c m 1 1 b G F p c m V f R X Z h b H V 0 a W 9 u X 1 N p d G V z X 1 N J X 1 8 z L 1 V u c G l 2 b 3 R l Z C B P b m x 5 I F N l b G V j d G V k I E N v b H V t b n M u e 0 5 v b W J y Z S B k Z S B Q d W l 0 c y B 0 c m F k a X R p b 2 5 u Z W w g R k 9 O Q 1 R J T 0 5 O R U x T L D E 1 N 3 0 m c X V v d D s s J n F 1 b 3 Q 7 U 2 V j d G l v b j E v R m 9 y b X V s Y W l y Z V 9 F d m F s d X R p b 2 5 f U 2 l 0 Z X N f U 0 l f X z M v V W 5 w a X Z v d G V k I E 9 u b H k g U 2 V s Z W N 0 Z W Q g Q 2 9 s d W 1 u c y 5 7 T m 9 t Y n J l I G R l I F B 1 a X R z I H R y Y W R p d G l v b m 5 l b C B O T 0 4 g R k 9 O Q 1 R J T 0 5 O R U x T L D E 1 O H 0 m c X V v d D s s J n F 1 b 3 Q 7 U 2 V j d G l v b j E v R m 9 y b X V s Y W l y Z V 9 F d m F s d X R p b 2 5 f U 2 l 0 Z X N f U 0 l f X z M v V W 5 w a X Z v d G V k I E 9 u b H k g U 2 V s Z W N 0 Z W Q g Q 2 9 s d W 1 u c y 5 7 T m 9 t Y n J l I G R l I E Z v c m F n Z S D D o C B w b 2 1 w Z S B t Y W 5 1 Z W x s Z S B G T 0 5 D V E l P T k 5 F T F M s M T U 5 f S Z x d W 9 0 O y w m c X V v d D t T Z W N 0 a W 9 u M S 9 G b 3 J t d W x h a X J l X 0 V 2 Y W x 1 d G l v b l 9 T a X R l c 1 9 T S V 9 f M y 9 V b n B p d m 9 0 Z W Q g T 2 5 s e S B T Z W x l Y 3 R l Z C B D b 2 x 1 b W 5 z L n t O b 2 1 i c m U g Z G U g R m 9 y Y W d l I M O g I H B v b X B l I G 1 h b n V l b G x l I E 5 P T i B G T 0 5 D V E l P T k 5 F T F M s M T Y w f S Z x d W 9 0 O y w m c X V v d D t T Z W N 0 a W 9 u M S 9 G b 3 J t d W x h a X J l X 0 V 2 Y W x 1 d G l v b l 9 T a X R l c 1 9 T S V 9 f M y 9 V b n B p d m 9 0 Z W Q g T 2 5 s e S B T Z W x l Y 3 R l Z C B D b 2 x 1 b W 5 z L n t O b 2 1 i c m U g Z G U g U H V p d H M g Y W 3 D q W x p b 3 L D q S B G T 0 5 D V E l P T k 5 F T F M s M T Y x f S Z x d W 9 0 O y w m c X V v d D t T Z W N 0 a W 9 u M S 9 G b 3 J t d W x h a X J l X 0 V 2 Y W x 1 d G l v b l 9 T a X R l c 1 9 T S V 9 f M y 9 V b n B p d m 9 0 Z W Q g T 2 5 s e S B T Z W x l Y 3 R l Z C B D b 2 x 1 b W 5 z L n t O b 2 1 i c m U g Z G U g U H V p d C B h b c O p b G l v c s O p I E 5 P T i B G T 0 5 D V E l P T k 5 F T F M s M T Y y f S Z x d W 9 0 O y w m c X V v d D t T Z W N 0 a W 9 u M S 9 G b 3 J t d W x h a X J l X 0 V 2 Y W x 1 d G l v b l 9 T a X R l c 1 9 T S V 9 f M y 9 V b n B p d m 9 0 Z W Q g T 2 5 s e S B T Z W x l Y 3 R l Z C B D b 2 x 1 b W 5 z L n t O b 2 1 i c m U g Z G U g Q m x h Z G R l c i B G T 0 5 D V E l P T k 5 F T F M s M T Y z f S Z x d W 9 0 O y w m c X V v d D t T Z W N 0 a W 9 u M S 9 G b 3 J t d W x h a X J l X 0 V 2 Y W x 1 d G l v b l 9 T a X R l c 1 9 T S V 9 f M y 9 V b n B p d m 9 0 Z W Q g T 2 5 s e S B T Z W x l Y 3 R l Z C B D b 2 x 1 b W 5 z L n t O b 2 1 i c m U g Z G U g Q m x h Z G R l c i B O T 0 4 g R k 9 O Q 1 R J T 0 5 O R U x T L D E 2 N H 0 m c X V v d D s s J n F 1 b 3 Q 7 U 2 V j d G l v b j E v R m 9 y b X V s Y W l y Z V 9 F d m F s d X R p b 2 5 f U 2 l 0 Z X N f U 0 l f X z M v V W 5 w a X Z v d G V k I E 9 u b H k g U 2 V s Z W N 0 Z W Q g Q 2 9 s d W 1 u c y 5 7 T m 9 t Y n J l I D o g R W F 1 I G R l I H N 1 c m Z h Y 2 U g K H d h Z G k s I G x h Y y w g c m l 2 a c O o c m U s I G V 0 Y y 4 p I E Z P T k N U S U 9 O T k V M U y w x N j V 9 J n F 1 b 3 Q 7 L C Z x d W 9 0 O 1 N l Y 3 R p b 2 4 x L 0 Z v c m 1 1 b G F p c m V f R X Z h b H V 0 a W 9 u X 1 N p d G V z X 1 N J X 1 8 z L 1 V u c G l 2 b 3 R l Z C B P b m x 5 I F N l b G V j d G V k I E N v b H V t b n M u e 0 5 v b W J y Z T o g R W F 1 I G R l I H N 1 c m Z h Y 2 U g K H d h Z G k s I G x h Y y w g c m l 2 a c O o c m U s I G V 0 Y y 4 p I E 5 P T i B G T 0 5 D V E l P T k 5 F T F M s M T Y 2 f S Z x d W 9 0 O y w m c X V v d D t T Z W N 0 a W 9 u M S 9 G b 3 J t d W x h a X J l X 0 V 2 Y W x 1 d G l v b l 9 T a X R l c 1 9 T S V 9 f M y 9 V b n B p d m 9 0 Z W Q g T 2 5 s e S B T Z W x l Y 3 R l Z C B D b 2 x 1 b W 5 z L n t O b 2 1 i c m U g Z G U g V m V u Z G V 1 c i B k 4 o C Z Z W F 1 I E Z P T k N U S U 9 O T k V M U y w x N j d 9 J n F 1 b 3 Q 7 L C Z x d W 9 0 O 1 N l Y 3 R p b 2 4 x L 0 Z v c m 1 1 b G F p c m V f R X Z h b H V 0 a W 9 u X 1 N p d G V z X 1 N J X 1 8 z L 1 V u c G l 2 b 3 R l Z C B P b m x 5 I F N l b G V j d G V k I E N v b H V t b n M u e 0 5 v b W J y Z S B k Z S B W Z W 5 k Z X V y I G T i g J l l Y X U g T k 9 O I E Z P T k N U S U 9 O T k V M U y w x N j h 9 J n F 1 b 3 Q 7 L C Z x d W 9 0 O 1 N l Y 3 R p b 2 4 x L 0 Z v c m 1 1 b G F p c m V f R X Z h b H V 0 a W 9 u X 1 N p d G V z X 1 N J X 1 8 z L 1 V u c G l 2 b 3 R l Z C B P b m x 5 I F N l b G V j d G V k I E N v b H V t b n M u e 0 5 v b W J y Z S B k Z S B D Y W 1 p b 2 4 t Q 2 l 0 Z X J u Z S B G T 0 5 D V E l P T k 5 F T F M s M T Y 5 f S Z x d W 9 0 O y w m c X V v d D t T Z W N 0 a W 9 u M S 9 G b 3 J t d W x h a X J l X 0 V 2 Y W x 1 d G l v b l 9 T a X R l c 1 9 T S V 9 f M y 9 V b n B p d m 9 0 Z W Q g T 2 5 s e S B T Z W x l Y 3 R l Z C B D b 2 x 1 b W 5 z L n t O b 2 1 i c m U g Z G U g Q 2 F t a W 9 u L U N p d G V y b m U g T k 9 O I E Z P T k N U S U 9 O T k V M U y w x N z B 9 J n F 1 b 3 Q 7 L C Z x d W 9 0 O 1 N l Y 3 R p b 2 4 x L 0 Z v c m 1 1 b G F p c m V f R X Z h b H V 0 a W 9 u X 1 N p d G V z X 1 N J X 1 8 z L 1 V u c G l 2 b 3 R l Z C B P b m x 5 I F N l b G V j d G V k I E N v b H V t b n M u e 0 5 v b W J y Z S A 6 I E V h d S B k d S B y b 2 J p b m V 0 I E Z P T k N U S U 9 O T k V M U y w x N z F 9 J n F 1 b 3 Q 7 L C Z x d W 9 0 O 1 N l Y 3 R p b 2 4 x L 0 Z v c m 1 1 b G F p c m V f R X Z h b H V 0 a W 9 u X 1 N p d G V z X 1 N J X 1 8 z L 1 V u c G l 2 b 3 R l Z C B P b m x 5 I F N l b G V j d G V k I E N v b H V t b n M u e 0 5 v b W J y Z S A 6 I E V h d S B k d S B y b 2 J p b m V 0 I E 5 P T i B G T 0 5 D V E l P T k 5 F T F M s M T c y f S Z x d W 9 0 O y w m c X V v d D t T Z W N 0 a W 9 u M S 9 G b 3 J t d W x h a X J l X 0 V 2 Y W x 1 d G l v b l 9 T a X R l c 1 9 T S V 9 f M y 9 V b n B p d m 9 0 Z W Q g T 2 5 s e S B T Z W x l Y 3 R l Z C B D b 2 x 1 b W 5 z L n t G M y 4 g U X V l b G x l I G V z d C B s Y S B k a X N 0 Y W 5 j Z S B x d W U g b G V z I H B l c n N v b m 5 l c y B k w 6 l w b G F j w 6 l l c y B w Y X J j b 3 V y Z W 5 0 I H B v d X I g Y W N j w 6 l k Z X I g w 6 A g b G E g c 2 9 1 c m N l I G T i g J l l Y X U g b G E g c G x 1 c y B w c m 9 j a G U g P y A o b W F y Y 2 h l I M O g I H B p Z W Q p L D E 3 M 3 0 m c X V v d D s s J n F 1 b 3 Q 7 U 2 V j d G l v b j E v R m 9 y b X V s Y W l y Z V 9 F d m F s d X R p b 2 5 f U 2 l 0 Z X N f U 0 l f X z M v V W 5 w a X Z v d G V k I E 9 u b H k g U 2 V s Z W N 0 Z W Q g Q 2 9 s d W 1 u c y 5 7 R i 4 0 L i B R d W V s b G U g Z X N 0 I G x l I G T D q W x h a S B k 4 o C Z Y X R 0 Z W 5 0 Z S B t b 3 l l b i B x d W U g b G V z I H B l c n N v b m 5 l c y B k w 6 l w b G F j w 6 l l c y B m b 2 5 0 I G F 1 I G 5 p d m V h d S B k 4 o C Z d W 5 l I H N v d X J j Z S B k 4 o C Z Z W F 1 I G F 2 Y W 5 0 I G T i g J l h d m 9 p c i B k Z S B s 4 o C Z Z W F 1 I D 8 s M T c 0 f S Z x d W 9 0 O y w m c X V v d D t T Z W N 0 a W 9 u M S 9 G b 3 J t d W x h a X J l X 0 V 2 Y W x 1 d G l v b l 9 T a X R l c 1 9 T S V 9 f M y 9 V b n B p d m 9 0 Z W Q g T 2 5 s e S B T Z W x l Y 3 R l Z C B D b 2 x 1 b W 5 z L n t G N C 4 g U X V l b H M g c 2 9 u d C B s Z X M g c H J v Y m z D q G 1 l c y B s a c O p c y D D o C B s Y S B x d W F s a X T D q S B k Z S B s 4 o C Z Z W F 1 I D 8 s M T c 1 f S Z x d W 9 0 O y w m c X V v d D t T Z W N 0 a W 9 u M S 9 G b 3 J t d W x h a X J l X 0 V 2 Y W x 1 d G l v b l 9 T a X R l c 1 9 T S V 9 f M y 9 V b n B p d m 9 0 Z W Q g T 2 5 s e S B T Z W x l Y 3 R l Z C B D b 2 x 1 b W 5 z L n t G N C 4 g U X V l b H M g c 2 9 u d C B s Z X M g c H J v Y m z D q G 1 l c y B s a c O p c y D D o C B s Y S B x d W F s a X T D q S B k Z S B s 4 o C Z Z W F 1 I D 8 v Q X V j d W 4 s M T c 2 f S Z x d W 9 0 O y w m c X V v d D t T Z W N 0 a W 9 u M S 9 G b 3 J t d W x h a X J l X 0 V 2 Y W x 1 d G l v b l 9 T a X R l c 1 9 T S V 9 f M y 9 V b n B p d m 9 0 Z W Q g T 2 5 s e S B T Z W x l Y 3 R l Z C B D b 2 x 1 b W 5 z L n t G N C 4 g U X V l b H M g c 2 9 u d C B s Z X M g c H J v Y m z D q G 1 l c y B s a c O p c y D D o C B s Y S B x d W F s a X T D q S B k Z S B s 4 o C Z Z W F 1 I D 8 v R W F 1 I H R y b 3 V i b G U g L y B i c n V u Z S w x N z d 9 J n F 1 b 3 Q 7 L C Z x d W 9 0 O 1 N l Y 3 R p b 2 4 x L 0 Z v c m 1 1 b G F p c m V f R X Z h b H V 0 a W 9 u X 1 N p d G V z X 1 N J X 1 8 z L 1 V u c G l 2 b 3 R l Z C B P b m x 5 I F N l b G V j d G V k I E N v b H V t b n M u e 0 Y 0 L i B R d W V s c y B z b 2 5 0 I G x l c y B w c m 9 i b M O o b W V z I G x p w 6 l z I M O g I G x h I H F 1 Y W x p d M O p I G R l I G z i g J l l Y X U g P y 9 H b 8 O 7 d C w x N z h 9 J n F 1 b 3 Q 7 L C Z x d W 9 0 O 1 N l Y 3 R p b 2 4 x L 0 Z v c m 1 1 b G F p c m V f R X Z h b H V 0 a W 9 u X 1 N p d G V z X 1 N J X 1 8 z L 1 V u c G l 2 b 3 R l Z C B P b m x 5 I F N l b G V j d G V k I E N v b H V t b n M u e 0 Y 0 L i B R d W V s c y B z b 2 5 0 I G x l c y B w c m 9 i b M O o b W V z I G x p w 6 l z I M O g I G x h I H F 1 Y W x p d M O p I G R l I G z i g J l l Y X U g P y 9 F Y X U g b m 9 u I H B v d G F i b G U s M T c 5 f S Z x d W 9 0 O y w m c X V v d D t T Z W N 0 a W 9 u M S 9 G b 3 J t d W x h a X J l X 0 V 2 Y W x 1 d G l v b l 9 T a X R l c 1 9 T S V 9 f M y 9 V b n B p d m 9 0 Z W Q g T 2 5 s e S B T Z W x l Y 3 R l Z C B D b 2 x 1 b W 5 z L n t G N C 4 g U X V l b H M g c 2 9 u d C B s Z X M g c H J v Y m z D q G 1 l c y B s a c O p c y D D o C B s Y S B x d W F s a X T D q S B k Z S B s 4 o C Z Z W F 1 I D 8 v T 2 R l d X I s M T g w f S Z x d W 9 0 O y w m c X V v d D t T Z W N 0 a W 9 u M S 9 G b 3 J t d W x h a X J l X 0 V 2 Y W x 1 d G l v b l 9 T a X R l c 1 9 T S V 9 f M y 9 V b n B p d m 9 0 Z W Q g T 2 5 s e S B T Z W x l Y 3 R l Z C B D b 2 x 1 b W 5 z L n t G N S 4 g U X V l b G x l c y B z b 2 5 0 I G x l c y B 0 e X B l c y B k Z S B s Y X R y a W 5 l c y B k a X N w b 2 5 p Y m x l c y B z d X I g Y 2 U g b G l l d S B k Z S B k w 6 l w b G F j Z W 1 l b n Q g P y w x O D F 9 J n F 1 b 3 Q 7 L C Z x d W 9 0 O 1 N l Y 3 R p b 2 4 x L 0 Z v c m 1 1 b G F p c m V f R X Z h b H V 0 a W 9 u X 1 N p d G V z X 1 N J X 1 8 z L 1 V u c G l 2 b 3 R l Z C B P b m x 5 I F N l b G V j d G V k I E N v b H V t b n M u e 0 Y 1 L i B R d W V s b G V z I H N v b n Q g b G V z I H R 5 c G V z I G R l I G x h d H J p b m V z I G R p c 3 B v b m l i b G V z I H N 1 c i B j Z S B s a W V 1 I G R l I G T D q X B s Y W N l b W V u d C A / L 0 x h d H J p b m V z I G N v b G x l Y 3 R p d m V z I C h s Z X M g b G F 0 c m l u Z X M g c 2 9 u d C B 1 d G l s a X P D q W V z I H B h c i B w b H V z a W V 1 c n M g b c O p b m F n Z X M g w 6 A g b G E g Z m 9 p c y k s M T g y f S Z x d W 9 0 O y w m c X V v d D t T Z W N 0 a W 9 u M S 9 G b 3 J t d W x h a X J l X 0 V 2 Y W x 1 d G l v b l 9 T a X R l c 1 9 T S V 9 f M y 9 V b n B p d m 9 0 Z W Q g T 2 5 s e S B T Z W x l Y 3 R l Z C B D b 2 x 1 b W 5 z L n t G N S 4 g U X V l b G x l c y B z b 2 5 0 I G x l c y B 0 e X B l c y B k Z S B s Y X R y a W 5 l c y B k a X N w b 2 5 p Y m x l c y B z d X I g Y 2 U g b G l l d S B k Z S B k w 6 l w b G F j Z W 1 l b n Q g P y 9 M Y X R y a W 5 l c y B w c m l 2 w 6 l l c y A o Y + K A m W V z d C D D o C B k a X J l I H V u Z S B s Y X R y a W 5 l I H B h c i B t w 6 l u Y W d l K S w x O D N 9 J n F 1 b 3 Q 7 L C Z x d W 9 0 O 1 N l Y 3 R p b 2 4 x L 0 Z v c m 1 1 b G F p c m V f R X Z h b H V 0 a W 9 u X 1 N p d G V z X 1 N J X 1 8 z L 1 V u c G l 2 b 3 R l Z C B P b m x 5 I F N l b G V j d G V k I E N v b H V t b n M u e 0 Y 1 L i B R d W V s b G V z I H N v b n Q g b G V z I H R 5 c G V z I G R l I G x h d H J p b m V z I G R p c 3 B v b m l i b G V z I H N 1 c i B j Z S B s a W V 1 I G R l I G T D q X B s Y W N l b W V u d C A / L 0 T D q W b D q W N h d G l v b i D D o C B s 4 o C Z Y W l y I G x p Y n J l I G 9 1 I G R h b n M g b G E g b m F 0 d X J l L D E 4 N H 0 m c X V v d D s s J n F 1 b 3 Q 7 U 2 V j d G l v b j E v R m 9 y b X V s Y W l y Z V 9 F d m F s d X R p b 2 5 f U 2 l 0 Z X N f U 0 l f X z M v V W 5 w a X Z v d G V k I E 9 u b H k g U 2 V s Z W N 0 Z W Q g Q 2 9 s d W 1 u c y 5 7 R j V i M S 4 g Q 2 9 t Y m l l b i B 5 I G E t d C 1 p b C B k Z S B s Y X R y a W 5 l c y B j b 2 x s Z W N 0 a X Z l c z 8 s M T g 1 f S Z x d W 9 0 O y w m c X V v d D t T Z W N 0 a W 9 u M S 9 G b 3 J t d W x h a X J l X 0 V 2 Y W x 1 d G l v b l 9 T a X R l c 1 9 T S V 9 f M y 9 V b n B p d m 9 0 Z W Q g T 2 5 s e S B T Z W x l Y 3 R l Z C B D b 2 x 1 b W 5 z L n t G N W I y L i B D b 2 1 i a W V u I H k g Y S 1 0 L W l s I G R l I G x h d H J p b m V z I H B y a X b D q W V z P y w x O D Z 9 J n F 1 b 3 Q 7 L C Z x d W 9 0 O 1 N l Y 3 R p b 2 4 x L 0 Z v c m 1 1 b G F p c m V f R X Z h b H V 0 a W 9 u X 1 N p d G V z X 1 N J X 1 8 z L 1 V u c G l 2 b 3 R l Z C B P b m x 5 I F N l b G V j d G V k I E N v b H V t b n M u e 0 Y 3 L i B R d W V s I G V z d C B s 4 o C Z w 6 l 0 Y X Q g Z G U g b G E g b W F q b 3 J p d M O p I G R l c y B s Y X R y a W 5 l c y A / L D E 4 N 3 0 m c X V v d D s s J n F 1 b 3 Q 7 U 2 V j d G l v b j E v R m 9 y b X V s Y W l y Z V 9 F d m F s d X R p b 2 5 f U 2 l 0 Z X N f U 0 l f X z M v V W 5 w a X Z v d G V k I E 9 u b H k g U 2 V s Z W N 0 Z W Q g Q 2 9 s d W 1 u c y 5 7 R j g u I E V z d C 1 j Z S B x d W U g b G V z I G x h d H J p b m V z I H N v b n Q g c 8 O p c G F y w 6 l l c y B w b 3 V y I G x l c y B o b 2 1 t Z X M g Z X Q g Z m V t b W V z I D 8 s M T g 4 f S Z x d W 9 0 O y w m c X V v d D t T Z W N 0 a W 9 u M S 9 G b 3 J t d W x h a X J l X 0 V 2 Y W x 1 d G l v b l 9 T a X R l c 1 9 T S V 9 f M y 9 V b n B p d m 9 0 Z W Q g T 2 5 s e S B T Z W x l Y 3 R l Z C B D b 2 x 1 b W 5 z L n t G O S 4 g U X V l b G x l I G V z d C B s Y S B k a X N 0 Y W 5 j Z S B l b n R y Z S B s Z X M g b G F 0 c m l u Z X M g Z X Q g b G V z I H B v a W 5 0 c y B k 4 o C Z Z W F 1 I D 8 s M T g 5 f S Z x d W 9 0 O y w m c X V v d D t T Z W N 0 a W 9 u M S 9 G b 3 J t d W x h a X J l X 0 V 2 Y W x 1 d G l v b l 9 T a X R l c 1 9 T S V 9 f M y 9 V b n B p d m 9 0 Z W Q g T 2 5 s e S B T Z W x l Y 3 R l Z C B D b 2 x 1 b W 5 z L n t G M T A u I F F 1 Z W x s Z X M g c 2 9 u d C B s Z X M g d H l w Z X M g Z G U g Z G 9 1 Y 2 h l c y B k a X N w b 2 5 p Y m x l c y B z d X I g Y 2 U g b G l l d S B k Z S B k w 6 l w b G F j Z W 1 l b n Q g P y w x O T B 9 J n F 1 b 3 Q 7 L C Z x d W 9 0 O 1 N l Y 3 R p b 2 4 x L 0 Z v c m 1 1 b G F p c m V f R X Z h b H V 0 a W 9 u X 1 N p d G V z X 1 N J X 1 8 z L 1 V u c G l 2 b 3 R l Z C B P b m x 5 I F N l b G V j d G V k I E N v b H V t b n M u e 0 Y x M C 4 g U X V l b G x l c y B z b 2 5 0 I G x l c y B 0 e X B l c y B k Z S B k b 3 V j a G V z I G R p c 3 B v b m l i b G V z I H N 1 c i B j Z S B s a W V 1 I G R l I G T D q X B s Y W N l b W V u d C A / L 0 N v b G x l Y 3 R p d m V z I C h 1 d G l s a X P D q W V z I H B h c i B w b H V z a W V 1 c n M g b c O p b m F n Z X M g w 6 A g b G E g Z m 9 p c y k s M T k x f S Z x d W 9 0 O y w m c X V v d D t T Z W N 0 a W 9 u M S 9 G b 3 J t d W x h a X J l X 0 V 2 Y W x 1 d G l v b l 9 T a X R l c 1 9 T S V 9 f M y 9 V b n B p d m 9 0 Z W Q g T 2 5 s e S B T Z W x l Y 3 R l Z C B D b 2 x 1 b W 5 z L n t G M T A u I F F 1 Z W x s Z X M g c 2 9 u d C B s Z X M g d H l w Z X M g Z G U g Z G 9 1 Y 2 h l c y B k a X N w b 2 5 p Y m x l c y B z d X I g Y 2 U g b G l l d S B k Z S B k w 6 l w b G F j Z W 1 l b n Q g P y 9 Q c m l 2 w 6 l l c y A o c G F y I G 3 D q W 5 h Z 2 U p L D E 5 M n 0 m c X V v d D s s J n F 1 b 3 Q 7 U 2 V j d G l v b j E v R m 9 y b X V s Y W l y Z V 9 F d m F s d X R p b 2 5 f U 2 l 0 Z X N f U 0 l f X z M v V W 5 w a X Z v d G V k I E 9 u b H k g U 2 V s Z W N 0 Z W Q g Q 2 9 s d W 1 u c y 5 7 R j E w Y S 4 g T m 9 t Y n J l I G R l I G R v d W N o Z X M g Y 2 9 s b G V j d G l 2 Z X M g Z G F u c y B s Z S B z a X R l I C 8 g d m l s b G F n Z S A / L D E 5 M 3 0 m c X V v d D s s J n F 1 b 3 Q 7 U 2 V j d G l v b j E v R m 9 y b X V s Y W l y Z V 9 F d m F s d X R p b 2 5 f U 2 l 0 Z X N f U 0 l f X z M v V W 5 w a X Z v d G V k I E 9 u b H k g U 2 V s Z W N 0 Z W Q g Q 2 9 s d W 1 u c y 5 7 R j E w Y i 4 g T m 9 t Y n J l I G R l I G R v d W N o Z X M g c H J p d s O p Z X M g Z G F u c y B s Z S B z a X R l I C 8 g d m l s b G F n Z S A / L D E 5 N H 0 m c X V v d D s s J n F 1 b 3 Q 7 U 2 V j d G l v b j E v R m 9 y b X V s Y W l y Z V 9 F d m F s d X R p b 2 5 f U 2 l 0 Z X N f U 0 l f X z M v V W 5 w a X Z v d G V k I E 9 u b H k g U 2 V s Z W N 0 Z W Q g Q 2 9 s d W 1 u c y 5 7 R j E x L i B M Z X M g Z W 5 m Y W 5 0 c y w g Z m V t b W V z I G V 0 I H B l c n N v b m 5 l c y B 2 d W x u w 6 l y Y W J s Z X M g c G V 1 d m V u d C 1 p b H M g Y W N j w 6 l k Z X I g Y X V 4 I G x h d H J p b m V z L C B w b 2 l u d H M g Z O K A m W V h d S w g Y W l y Z S B k Z S B k w 6 l m w 6 l j Y X R p b 2 4 g c 2 F u c y B y a X N x d W U g c G F y d G l j d W x p Z X I / L D E 5 N X 0 m c X V v d D s s J n F 1 b 3 Q 7 U 2 V j d G l v b j E v R m 9 y b X V s Y W l y Z V 9 F d m F s d X R p b 2 5 f U 2 l 0 Z X N f U 0 l f X z M v V W 5 w a X Z v d G V k I E 9 u b H k g U 2 V s Z W N 0 Z W Q g Q 2 9 s d W 1 u c y 5 7 R j E y L i B T a S B s 4 o C Z Y W N j w 6 h z I G V z d C B y a X N x d c O p L C B x d W V s c y B z b 2 5 0 I G x l c y B y a X N x d W V z I H B y a W 5 j a X B h d X g g P y w x O T Z 9 J n F 1 b 3 Q 7 L C Z x d W 9 0 O 1 N l Y 3 R p b 2 4 x L 0 Z v c m 1 1 b G F p c m V f R X Z h b H V 0 a W 9 u X 1 N p d G V z X 1 N J X 1 8 z L 1 V u c G l 2 b 3 R l Z C B P b m x 5 I F N l b G V j d G V k I E N v b H V t b n M u e 0 Y x M i 4 g U 2 k g b O K A m W F j Y 8 O o c y B l c 3 Q g c m l z c X X D q S w g c X V l b H M g c 2 9 u d C B s Z X M g c m l z c X V l c y B w c m l u Y 2 l w Y X V 4 I D 8 v Q W d y Z X N z a W 9 u I H B o e X N p c X V l L D E 5 N 3 0 m c X V v d D s s J n F 1 b 3 Q 7 U 2 V j d G l v b j E v R m 9 y b X V s Y W l y Z V 9 F d m F s d X R p b 2 5 f U 2 l 0 Z X N f U 0 l f X z M v V W 5 w a X Z v d G V k I E 9 u b H k g U 2 V s Z W N 0 Z W Q g Q 2 9 s d W 1 u c y 5 7 R j E y L i B T a S B s 4 o C Z Y W N j w 6 h z I G V z d C B y a X N x d c O p L C B x d W V s c y B z b 2 5 0 I G x l c y B y a X N x d W V z I H B y a W 5 j a X B h d X g g P y 9 B c n J l c 3 R h d G l v b n M v Z M O p d G V u d G l v b n M s M T k 4 f S Z x d W 9 0 O y w m c X V v d D t T Z W N 0 a W 9 u M S 9 G b 3 J t d W x h a X J l X 0 V 2 Y W x 1 d G l v b l 9 T a X R l c 1 9 T S V 9 f M y 9 V b n B p d m 9 0 Z W Q g T 2 5 s e S B T Z W x l Y 3 R l Z C B D b 2 x 1 b W 5 z L n t G M T I u I F N p I G z i g J l h Y 2 P D q H M g Z X N 0 I H J p c 3 F 1 w 6 k s I H F 1 Z W x z I H N v b n Q g b G V z I H J p c 3 F 1 Z X M g c H J p b m N p c G F 1 e C A / L 0 F 1 d H J l L C B w c s O p Y 2 l z Z X o s M T k 5 f S Z x d W 9 0 O y w m c X V v d D t T Z W N 0 a W 9 u M S 9 G b 3 J t d W x h a X J l X 0 V 2 Y W x 1 d G l v b l 9 T a X R l c 1 9 T S V 9 f M y 9 V b n B p d m 9 0 Z W Q g T 2 5 s e S B T Z W x l Y 3 R l Z C B D b 2 x 1 b W 5 z L n t G M T I u I F N p I G z i g J l h Y 2 P D q H M g Z X N 0 I H J p c 3 F 1 w 6 k s I H F 1 Z W x z I H N v b n Q g b G V z I H J p c 3 F 1 Z X M g c H J p b m N p c G F 1 e C A / L 0 V u b M O o d m V t Z W 5 0 c y w y M D B 9 J n F 1 b 3 Q 7 L C Z x d W 9 0 O 1 N l Y 3 R p b 2 4 x L 0 Z v c m 1 1 b G F p c m V f R X Z h b H V 0 a W 9 u X 1 N p d G V z X 1 N J X 1 8 z L 1 V u c G l 2 b 3 R l Z C B P b m x 5 I F N l b G V j d G V k I E N v b H V t b n M u e 0 Y x M i 4 g U 2 k g b O K A m W F j Y 8 O o c y B l c 3 Q g c m l z c X X D q S w g c X V l b H M g c 2 9 u d C B s Z X M g c m l z c X V l c y B w c m l u Y 2 l w Y X V 4 I D 8 v S G F y Y 8 O o b G V t Z W 5 0 I G 9 1 I G R p c 2 N y a W 1 p b m F 0 a W 9 u L D I w M X 0 m c X V v d D s s J n F 1 b 3 Q 7 U 2 V j d G l v b j E v R m 9 y b X V s Y W l y Z V 9 F d m F s d X R p b 2 5 f U 2 l 0 Z X N f U 0 l f X z M v V W 5 w a X Z v d G V k I E 9 u b H k g U 2 V s Z W N 0 Z W Q g Q 2 9 s d W 1 u c y 5 7 R j E y L i B T a S B s 4 o C Z Y W N j w 6 h z I G V z d C B y a X N x d c O p L C B x d W V s c y B z b 2 5 0 I G x l c y B y a X N x d W V z I H B y a W 5 j a X B h d X g g P y 9 W a W 9 s Z W 5 j Z S B z Z X h 1 Z W x s Z S w y M D J 9 J n F 1 b 3 Q 7 L C Z x d W 9 0 O 1 N l Y 3 R p b 2 4 x L 0 Z v c m 1 1 b G F p c m V f R X Z h b H V 0 a W 9 u X 1 N p d G V z X 1 N J X 1 8 z L 1 V u c G l 2 b 3 R l Z C B P b m x 5 I F N l b G V j d G V k I E N v b H V t b n M u e 0 Y x M m I u I F B y Z W N p c 2 V 6 I G F 1 d H J l I H J p c 3 F 1 Z S w y M D N 9 J n F 1 b 3 Q 7 L C Z x d W 9 0 O 1 N l Y 3 R p b 2 4 x L 0 Z v c m 1 1 b G F p c m V f R X Z h b H V 0 a W 9 u X 1 N p d G V z X 1 N J X 1 8 z L 1 V u c G l 2 b 3 R l Z C B P b m x 5 I F N l b G V j d G V k I E N v b H V t b n M u e 0 c x L k V z d C 1 j Z S B x d W U g b G V z I G V u Z m F u d H M g Z G U g b c O p b m F n Z X M g Z M O p c G x h Y 8 O p c y B m c s O p c X V l b n R l b n Q g d W 5 l I M O p Y 2 9 s Z S A / L D I w N H 0 m c X V v d D s s J n F 1 b 3 Q 7 U 2 V j d G l v b j E v R m 9 y b X V s Y W l y Z V 9 F d m F s d X R p b 2 5 f U 2 l 0 Z X N f U 0 l f X z M v V W 5 w a X Z v d G V k I E 9 u b H k g U 2 V s Z W N 0 Z W Q g Q 2 9 s d W 1 u c y 5 7 R z I u U G 9 1 c n F 1 b 2 k g V E 9 V U y B M R V M g R U 5 G Q U 5 U U y B u Z S B m c s O p c X V l b n R l b n Q g c G F z I G R c d T A w M j f D q W N v b G U g P y w y M D V 9 J n F 1 b 3 Q 7 L C Z x d W 9 0 O 1 N l Y 3 R p b 2 4 x L 0 Z v c m 1 1 b G F p c m V f R X Z h b H V 0 a W 9 u X 1 N p d G V z X 1 N J X 1 8 z L 1 V u c G l 2 b 3 R l Z C B P b m x 5 I F N l b G V j d G V k I E N v b H V t b n M u e 0 c y Y i 4 g U H L D q W N p c 2 V y I G F 1 d H J l I H J h a X N v b i w y M D Z 9 J n F 1 b 3 Q 7 L C Z x d W 9 0 O 1 N l Y 3 R p b 2 4 x L 0 Z v c m 1 1 b G F p c m V f R X Z h b H V 0 a W 9 u X 1 N p d G V z X 1 N J X 1 8 z L 1 V u c G l 2 b 3 R l Z C B P b m x 5 I F N l b G V j d G V k I E N v b H V t b n M u e 0 c z Y S 4 g U X V l b C B l c 3 Q g b G U g b m 9 t I G R l I G x c d T A w M j f D q W N v b G U s M j A 3 f S Z x d W 9 0 O y w m c X V v d D t T Z W N 0 a W 9 u M S 9 G b 3 J t d W x h a X J l X 0 V 2 Y W x 1 d G l v b l 9 T a X R l c 1 9 T S V 9 f M y 9 V b n B p d m 9 0 Z W Q g T 2 5 s e S B T Z W x l Y 3 R l Z C B D b 2 x 1 b W 5 z L n t H M 2 I u I E R h b n M g c X V l b C B 2 a W x s Y W d l L 3 Z p b G x l L 3 N p d G U g c 2 U g d H J v d X Z l I G x c d T A w M j f D q W N v b G U / L D I w O H 0 m c X V v d D s s J n F 1 b 3 Q 7 U 2 V j d G l v b j E v R m 9 y b X V s Y W l y Z V 9 F d m F s d X R p b 2 5 f U 2 l 0 Z X N f U 0 l f X z M v V W 5 w a X Z v d G V k I E 9 u b H k g U 2 V s Z W N 0 Z W Q g Q 2 9 s d W 1 u c y 5 7 R z E u N C 4 g U X V l b G x l I G V z d C B s Y S B k a X N 0 Y W 5 j Z S B w Y X J j b 3 V y d W U g c G 9 1 c i B 5 I G F j Y 8 O p Z G V y I D 8 s M j A 5 f S Z x d W 9 0 O y w m c X V v d D t T Z W N 0 a W 9 u M S 9 G b 3 J t d W x h a X J l X 0 V 2 Y W x 1 d G l v b l 9 T a X R l c 1 9 T S V 9 f M y 9 V b n B p d m 9 0 Z W Q g T 2 5 s e S B T Z W x l Y 3 R l Z C B D b 2 x 1 b W 5 z L n t I L i B J T k Z P U k 1 B V E l P T l M g U 1 V S I E x F U y B T R V J W S U N F U y B E R S B T Q U 5 U R S B E S V N Q T 0 5 J Q k x F U y B E Q U 5 T I E x F I F N J V E U g L y B W S U x M Q U d F L D I x M H 0 m c X V v d D s s J n F 1 b 3 Q 7 U 2 V j d G l v b j E v R m 9 y b X V s Y W l y Z V 9 F d m F s d X R p b 2 5 f U 2 l 0 Z X N f U 0 l f X z M v V W 5 w a X Z v d G V k I E 9 u b H k g U 2 V s Z W N 0 Z W Q g Q 2 9 s d W 1 u c y 5 7 W S B h I H Q t a W w g Z G V z I H N l c n Z p Y 2 V z I G 3 D q W R p Y 2 F 1 e C B m b 2 5 j d G l v b m 5 l b H M g Z G l z c G 9 u a W J s Z X M g c 3 V y I G N l I H N p d G U g L y B 2 a W x s Y W d l P y w y M T F 9 J n F 1 b 3 Q 7 L C Z x d W 9 0 O 1 N l Y 3 R p b 2 4 x L 0 Z v c m 1 1 b G F p c m V f R X Z h b H V 0 a W 9 u X 1 N p d G V z X 1 N J X 1 8 z L 1 V u c G l 2 b 3 R l Z C B P b m x 5 I F N l b G V j d G V k I E N v b H V t b n M u e 0 g x L i B T a S B P d W k s I F F 1 Z W x z I H R 5 c G V z I G R l I H N l c n Z p Y 2 V z I G 3 D q W R p Y 2 F 1 e C B m b 2 5 j d G l v b m 5 l b H M g c 2 9 u d C B k a X N w b 2 5 p Y m x l c y B z d X I g Y 2 U g c 2 l 0 Z S A v I H Z p b G x h Z 2 U / L D I x M n 0 m c X V v d D s s J n F 1 b 3 Q 7 U 2 V j d G l v b j E v R m 9 y b X V s Y W l y Z V 9 F d m F s d X R p b 2 5 f U 2 l 0 Z X N f U 0 l f X z M v V W 5 w a X Z v d G V k I E 9 u b H k g U 2 V s Z W N 0 Z W Q g Q 2 9 s d W 1 u c y 5 7 S D E u I F N p I E 9 1 a S w g U X V l b H M g d H l w Z X M g Z G U g c 2 V y d m l j Z X M g b c O p Z G l j Y X V 4 I G Z v b m N 0 a W 9 u b m V s c y B z b 2 5 0 I G R p c 3 B v b m l i b G V z I H N 1 c i B j Z S B z a X R l I C 8 g d m l s b G F n Z T 8 v Q 2 V u d H J l I G R l I H N h b n T D q S w y M T N 9 J n F 1 b 3 Q 7 L C Z x d W 9 0 O 1 N l Y 3 R p b 2 4 x L 0 Z v c m 1 1 b G F p c m V f R X Z h b H V 0 a W 9 u X 1 N p d G V z X 1 N J X 1 8 z L 1 V u c G l 2 b 3 R l Z C B P b m x 5 I F N l b G V j d G V k I E N v b H V t b n M u e 0 g x L i B T a S B P d W k s I F F 1 Z W x z I H R 5 c G V z I G R l I H N l c n Z p Y 2 V z I G 3 D q W R p Y 2 F 1 e C B m b 2 5 j d G l v b m 5 l b H M g c 2 9 u d C B k a X N w b 2 5 p Y m x l c y B z d X I g Y 2 U g c 2 l 0 Z S A v I H Z p b G x h Z 2 U / L 0 N s a W 5 p c X V l I G 1 v Y m l s Z S w y M T R 9 J n F 1 b 3 Q 7 L C Z x d W 9 0 O 1 N l Y 3 R p b 2 4 x L 0 Z v c m 1 1 b G F p c m V f R X Z h b H V 0 a W 9 u X 1 N p d G V z X 1 N J X 1 8 z L 1 V u c G l 2 b 3 R l Z C B P b m x 5 I F N l b G V j d G V k I E N v b H V t b n M u e 0 g x L i B T a S B P d W k s I F F 1 Z W x z I H R 5 c G V z I G R l I H N l c n Z p Y 2 V z I G 3 D q W R p Y 2 F 1 e C B m b 2 5 j d G l v b m 5 l b H M g c 2 9 u d C B k a X N w b 2 5 p Y m x l c y B z d X I g Y 2 U g c 2 l 0 Z S A v I H Z p b G x h Z 2 U / L 0 N s a W 5 p c X V l I H B y a X b D q W U s M j E 1 f S Z x d W 9 0 O y w m c X V v d D t T Z W N 0 a W 9 u M S 9 G b 3 J t d W x h a X J l X 0 V 2 Y W x 1 d G l v b l 9 T a X R l c 1 9 T S V 9 f M y 9 V b n B p d m 9 0 Z W Q g T 2 5 s e S B T Z W x l Y 3 R l Z C B D b 2 x 1 b W 5 z L n t I M S 4 g U 2 k g T 3 V p L C B R d W V s c y B 0 e X B l c y B k Z S B z Z X J 2 a W N l c y B t w 6 l k a W N h d X g g Z m 9 u Y 3 R p b 2 5 u Z W x z I H N v b n Q g Z G l z c G 9 u a W J s Z X M g c 3 V y I G N l I H N p d G U g L y B 2 a W x s Y W d l P y 9 I w 7 R w a X R h b C w y M T Z 9 J n F 1 b 3 Q 7 L C Z x d W 9 0 O 1 N l Y 3 R p b 2 4 x L 0 Z v c m 1 1 b G F p c m V f R X Z h b H V 0 a W 9 u X 1 N p d G V z X 1 N J X 1 8 z L 1 V u c G l 2 b 3 R l Z C B P b m x 5 I F N l b G V j d G V k I E N v b H V t b n M u e 0 g x L i B T a S B P d W k s I F F 1 Z W x z I H R 5 c G V z I G R l I H N l c n Z p Y 2 V z I G 3 D q W R p Y 2 F 1 e C B m b 2 5 j d G l v b m 5 l b H M g c 2 9 u d C B k a X N w b 2 5 p Y m x l c y B z d X I g Y 2 U g c 2 l 0 Z S A v I H Z p b G x h Z 2 U / L 0 F 1 d H J l L C B z c M O p Y 2 l m a W V 6 I D o g X 1 9 f X 1 9 f X 1 9 f X 1 9 f X 1 8 s M j E 3 f S Z x d W 9 0 O y w m c X V v d D t T Z W N 0 a W 9 u M S 9 G b 3 J t d W x h a X J l X 0 V 2 Y W x 1 d G l v b l 9 T a X R l c 1 9 T S V 9 f M y 9 V b n B p d m 9 0 Z W Q g T 2 5 s e S B T Z W x l Y 3 R l Z C B D b 2 x 1 b W 5 z L n t I M S 4 g U H L D q W N p c 2 V y I G F 1 d H J l I H R 5 c G U g Z G U g c 2 V y d m l j Z S B t w 6 l k a W N h b C w y M T h 9 J n F 1 b 3 Q 7 L C Z x d W 9 0 O 1 N l Y 3 R p b 2 4 x L 0 Z v c m 1 1 b G F p c m V f R X Z h b H V 0 a W 9 u X 1 N p d G V z X 1 N J X 1 8 z L 1 V u c G l 2 b 3 R l Z C B P b m x 5 I F N l b G V j d G V k I E N v b H V t b n M u e 0 g y L i B D Z X M g c 2 V y d m l j Z X M g c 2 9 u d C 1 p b H M g Z G l z c G 9 u a W J s Z X M g c 3 V y I G x l I H N p d G U g b 3 U g Z W 4 g Z G V o b 3 J z I G R 1 I H N p d G U g L y B 2 a W x s Y W d l I D 8 s M j E 5 f S Z x d W 9 0 O y w m c X V v d D t T Z W N 0 a W 9 u M S 9 G b 3 J t d W x h a X J l X 0 V 2 Y W x 1 d G l v b l 9 T a X R l c 1 9 T S V 9 f M y 9 V b n B p d m 9 0 Z W Q g T 2 5 s e S B T Z W x l Y 3 R l Z C B D b 2 x 1 b W 5 z L n t I M y 5 R d W V s b G U g Z X N 0 I G x h I G R p c 3 R h b m N l I H F 1 Z S B s Z X M g c G V y c 2 9 u b m V z I G T D q X B s Y W P D q W V z I H B h c m N v d X J l b n Q g c G 9 1 c i B h Y 2 P D q W R l c i B h d X g g c 2 V y d m l j Z X M g b c O p Z G l j Y X V 4 I D 8 g K G 1 h c m N o Z S D D o C B w a W V k K S w y M j B 9 J n F 1 b 3 Q 7 L C Z x d W 9 0 O 1 N l Y 3 R p b 2 4 x L 0 Z v c m 1 1 b G F p c m V f R X Z h b H V 0 a W 9 u X 1 N p d G V z X 1 N J X 1 8 z L 1 V u c G l 2 b 3 R l Z C B P b m x 5 I F N l b G V j d G V k I E N v b H V t b n M u e 0 g 0 L i B R d W V s b G V z I H N v b n Q g b G V z I D M g b W F s Y W R p Z X M g b G V z I H B s d X M g c s O p c G F u Z H V l c y B z d X I g b G U g c 2 l 0 Z S A v I H Z p b G x h Z 2 U / L D I y M X 0 m c X V v d D s s J n F 1 b 3 Q 7 U 2 V j d G l v b j E v R m 9 y b X V s Y W l y Z V 9 F d m F s d X R p b 2 5 f U 2 l 0 Z X N f U 0 l f X z M v V W 5 w a X Z v d G V k I E 9 u b H k g U 2 V s Z W N 0 Z W Q g Q 2 9 s d W 1 u c y 5 7 S D Q u I F F 1 Z W x s Z X M g c 2 9 u d C B s Z X M g M y B t Y W x h Z G l l c y B s Z X M g c G x 1 c y B y w 6 l w Y W 5 k d W V z I H N 1 c i B s Z S B z a X R l I C 8 g d m l s b G F n Z T 8 v Q X V j d W 5 l L D I y M n 0 m c X V v d D s s J n F 1 b 3 Q 7 U 2 V j d G l v b j E v R m 9 y b X V s Y W l y Z V 9 F d m F s d X R p b 2 5 f U 2 l 0 Z X N f U 0 l f X z M v V W 5 w a X Z v d G V k I E 9 u b H k g U 2 V s Z W N 0 Z W Q g Q 2 9 s d W 1 u c y 5 7 U 3 D D q W N p Z m l l e i B s Z S B u b 2 0 g Z G U g Y 2 V 0 d G U g Y X V 0 c m U g b W F s Y W R p Z S w y M j N 9 J n F 1 b 3 Q 7 L C Z x d W 9 0 O 1 N l Y 3 R p b 2 4 x L 0 Z v c m 1 1 b G F p c m V f R X Z h b H V 0 a W 9 u X 1 N p d G V z X 1 N J X 1 8 z L 1 V u c G l 2 b 3 R l Z C B P b m x 5 I F N l b G V j d G V k I E N v b H V t b n M u e 0 k u I F N F Q 1 V S S V R F I E F M S U 1 F T l R B S V J F I E V U I E 1 P W U V O U y B E R S B T V U J T S V N U Q U 5 D R S w y M j R 9 J n F 1 b 3 Q 7 L C Z x d W 9 0 O 1 N l Y 3 R p b 2 4 x L 0 Z v c m 1 1 b G F p c m V f R X Z h b H V 0 a W 9 u X 1 N p d G V z X 1 N J X 1 8 z L 1 V u c G l 2 b 3 R l Z C B P b m x 5 I F N l b G V j d G V k I E N v b H V t b n M u e 0 k x L l F 1 Z W x s Z X M g c 2 9 u d C B s Z X M g Z G V 1 e C B w c m l u Y 2 l w Y W x l c y B z b 3 V y Y 2 V z I G F j d H V l b G x l c y B k Z S B u b 3 V y c m l 0 d X J l I C h N Y X h p b X V t I D I p P y w y M j V 9 J n F 1 b 3 Q 7 L C Z x d W 9 0 O 1 N l Y 3 R p b 2 4 x L 0 Z v c m 1 1 b G F p c m V f R X Z h b H V 0 a W 9 u X 1 N p d G V z X 1 N J X 1 8 z L 1 V u c G l 2 b 3 R l Z C B P b m x 5 I F N l b G V j d G V k I E N v b H V t b n M u e 0 k x L l F 1 Z W x s Z X M g c 2 9 u d C B s Z X M g Z G V 1 e C B w c m l u Y 2 l w Y W x l c y B z b 3 V y Y 2 V z I G F j d H V l b G x l c y B k Z S B u b 3 V y c m l 0 d X J l I C h N Y X h p b X V t I D I p P y 9 B Y 2 h h d C B z d X I g b G U g b W F y Y 2 j D q S w y M j Z 9 J n F 1 b 3 Q 7 L C Z x d W 9 0 O 1 N l Y 3 R p b 2 4 x L 0 Z v c m 1 1 b G F p c m V f R X Z h b H V 0 a W 9 u X 1 N p d G V z X 1 N J X 1 8 z L 1 V u c G l 2 b 3 R l Z C B P b m x 5 I F N l b G V j d G V k I E N v b H V t b n M u e 0 k x L l F 1 Z W x s Z X M g c 2 9 u d C B s Z X M g Z G V 1 e C B w c m l u Y 2 l w Y W x l c y B z b 3 V y Y 2 V z I G F j d H V l b G x l c y B k Z S B u b 3 V y c m l 0 d X J l I C h N Y X h p b X V t I D I p P y 9 B d X R y Z X M g O i B w c s O p Y 2 l z Z X o s M j I 3 f S Z x d W 9 0 O y w m c X V v d D t T Z W N 0 a W 9 u M S 9 G b 3 J t d W x h a X J l X 0 V 2 Y W x 1 d G l v b l 9 T a X R l c 1 9 T S V 9 f M y 9 V b n B p d m 9 0 Z W Q g T 2 5 s e S B T Z W x l Y 3 R l Z C B D b 2 x 1 b W 5 z L n t J M S 5 R d W V s b G V z I H N v b n Q g b G V z I G R l d X g g c H J p b m N p c G F s Z X M g c 2 9 1 c m N l c y B h Y 3 R 1 Z W x s Z X M g Z G U g b m 9 1 c n J p d H V y Z S A o T W F 4 a W 1 1 b S A y K T 8 v R G 9 u I G R l c y B j b 2 1 t d W 5 h d X T D q X M g a M O 0 d G V z I G V 0 I H Z v a X N p b m V z L D I y O H 0 m c X V v d D s s J n F 1 b 3 Q 7 U 2 V j d G l v b j E v R m 9 y b X V s Y W l y Z V 9 F d m F s d X R p b 2 5 f U 2 l 0 Z X N f U 0 l f X z M v V W 5 w a X Z v d G V k I E 9 u b H k g U 2 V s Z W N 0 Z W Q g Q 2 9 s d W 1 u c y 5 7 S T E u U X V l b G x l c y B z b 2 5 0 I G x l c y B k Z X V 4 I H B y a W 5 j a X B h b G V z I H N v d X J j Z X M g Y W N 0 d W V s b G V z I G R l I G 5 v d X J y a X R 1 c m U g K E 1 h e G l t d W 0 g M i k / L 0 F z c 2 l z d G F u Y 2 U g a H V t Y W 5 p d G F p c m U g K G l u Y 2 x 1 Y W 5 0 I E N h c 2 g p L D I y O X 0 m c X V v d D s s J n F 1 b 3 Q 7 U 2 V j d G l v b j E v R m 9 y b X V s Y W l y Z V 9 F d m F s d X R p b 2 5 f U 2 l 0 Z X N f U 0 l f X z M v V W 5 w a X Z v d G V k I E 9 u b H k g U 2 V s Z W N 0 Z W Q g Q 2 9 s d W 1 u c y 5 7 S T E u U X V l b G x l c y B z b 2 5 0 I G x l c y B k Z X V 4 I H B y a W 5 j a X B h b G V z I H N v d X J j Z X M g Y W N 0 d W V s b G V z I G R l I G 5 v d X J y a X R 1 c m U g K E 1 h e G l t d W 0 g M i k / L 0 V t c H J 1 b n Q s M j M w f S Z x d W 9 0 O y w m c X V v d D t T Z W N 0 a W 9 u M S 9 G b 3 J t d W x h a X J l X 0 V 2 Y W x 1 d G l v b l 9 T a X R l c 1 9 T S V 9 f M y 9 V b n B p d m 9 0 Z W Q g T 2 5 s e S B T Z W x l Y 3 R l Z C B D b 2 x 1 b W 5 z L n t J M S 5 R d W V s b G V z I H N v b n Q g b G V z I G R l d X g g c H J p b m N p c G F s Z X M g c 2 9 1 c m N l c y B h Y 3 R 1 Z W x s Z X M g Z G U g b m 9 1 c n J p d H V y Z S A o T W F 4 a W 1 1 b S A y K T 8 v U H J v Z H V j d G l v b i B k Z S B z d W J z a X N 0 Y W 5 j Z S w y M z F 9 J n F 1 b 3 Q 7 L C Z x d W 9 0 O 1 N l Y 3 R p b 2 4 x L 0 Z v c m 1 1 b G F p c m V f R X Z h b H V 0 a W 9 u X 1 N p d G V z X 1 N J X 1 8 z L 1 V u c G l 2 b 3 R l Z C B P b m x 5 I F N l b G V j d G V k I E N v b H V t b n M u e 0 k x L l F 1 Z W x s Z X M g c 2 9 u d C B s Z X M g Z G V 1 e C B w c m l u Y 2 l w Y W x l c y B z b 3 V y Y 2 V z I G F j d H V l b G x l c y B k Z S B u b 3 V y c m l 0 d X J l I C h N Y X h p b X V t I D I p P y 9 U c m 9 j L D I z M n 0 m c X V v d D s s J n F 1 b 3 Q 7 U 2 V j d G l v b j E v R m 9 y b X V s Y W l y Z V 9 F d m F s d X R p b 2 5 f U 2 l 0 Z X N f U 0 l f X z M v V W 5 w a X Z v d G V k I E 9 u b H k g U 2 V s Z W N 0 Z W Q g Q 2 9 s d W 1 u c y 5 7 S T E u I E F 1 d H J l L C B w c m V j a X N l e i w y M z N 9 J n F 1 b 3 Q 7 L C Z x d W 9 0 O 1 N l Y 3 R p b 2 4 x L 0 Z v c m 1 1 b G F p c m V f R X Z h b H V 0 a W 9 u X 1 N p d G V z X 1 N J X 1 8 z L 1 V u c G l 2 b 3 R l Z C B P b m x 5 I F N l b G V j d G V k I E N v b H V t b n M u e 0 k y L i B F c 3 Q t Y 2 U g c X V l I G x h I G 1 h a m 9 y a X T D q S B k Z X M g c G V y c 2 9 u b m V z I G T D q X B s Y W P D q W V z I G E g Y W N j w 6 h z I M O g I G x h I H R l c n J l I G N 1 b H R p d m F i b G U g P y w y M z R 9 J n F 1 b 3 Q 7 L C Z x d W 9 0 O 1 N l Y 3 R p b 2 4 x L 0 Z v c m 1 1 b G F p c m V f R X Z h b H V 0 a W 9 u X 1 N p d G V z X 1 N J X 1 8 z L 1 V u c G l 2 b 3 R l Z C B P b m x 5 I F N l b G V j d G V k I E N v b H V t b n M u e 0 k z L i B M Z X M g c G V y c 2 9 u b m V z I G R 1 I H N p d G U g L y B 2 a W x s Y W d l I G 9 u d C 1 l b G x l c y B 1 b i B h Y 2 P D q H M g c G h 5 c 2 l x d W U g Y X U g b W F y Y 2 j D q S A / L D I z N X 0 m c X V v d D s s J n F 1 b 3 Q 7 U 2 V j d G l v b j E v R m 9 y b X V s Y W l y Z V 9 F d m F s d X R p b 2 5 f U 2 l 0 Z X N f U 0 l f X z M v V W 5 w a X Z v d G V k I E 9 u b H k g U 2 V s Z W N 0 Z W Q g Q 2 9 s d W 1 u c y 5 7 S T R h L i B R d W V s I G V z d C B s Z S B u b 2 0 g Z H U g b W F y Y 2 j D q T 8 s M j M 2 f S Z x d W 9 0 O y w m c X V v d D t T Z W N 0 a W 9 u M S 9 G b 3 J t d W x h a X J l X 0 V 2 Y W x 1 d G l v b l 9 T a X R l c 1 9 T S V 9 f M y 9 V b n B p d m 9 0 Z W Q g T 2 5 s e S B T Z W x l Y 3 R l Z C B D b 2 x 1 b W 5 z L n t J N G I u I F F 1 Z W x s Z S B l c 3 Q g b G E g Z G l z d G F u Y 2 U g c G F y I H J h c H B v c n Q g Y X U g c 2 l 0 Z S A v I H Z p b G x h Z 2 U / L D I z N 3 0 m c X V v d D s s J n F 1 b 3 Q 7 U 2 V j d G l v b j E v R m 9 y b X V s Y W l y Z V 9 F d m F s d X R p b 2 5 f U 2 l 0 Z X N f U 0 l f X z M v V W 5 w a X Z v d G V k I E 9 u b H k g U 2 V s Z W N 0 Z W Q g Q 2 9 s d W 1 u c y 5 7 S T R j L i B M Z X M g Y m l l b n M g Z G U g c H J l b W n D q H J l I G 7 D q W N l c 3 N p d M O p I H N v b n Q g a W x z I G R p c 3 B v b m l i b G V z P y w y M z h 9 J n F 1 b 3 Q 7 L C Z x d W 9 0 O 1 N l Y 3 R p b 2 4 x L 0 Z v c m 1 1 b G F p c m V f R X Z h b H V 0 a W 9 u X 1 N p d G V z X 1 N J X 1 8 z L 1 V u c G l 2 b 3 R l Z C B P b m x 5 I F N l b G V j d G V k I E N v b H V t b n M u e 0 o u I E l O R k 9 S T U F U S U 9 O I F N V U i B M R V M g T U 9 Z R U 5 T I E R F I E N P T U 1 V T k l D Q V R J T 0 4 g R E l T U E 9 O S U J M R V M g R E F O U y B M R S B T S V R F I C 8 g V k l M T E F H R S w y M z l 9 J n F 1 b 3 Q 7 L C Z x d W 9 0 O 1 N l Y 3 R p b 2 4 x L 0 Z v c m 1 1 b G F p c m V f R X Z h b H V 0 a W 9 u X 1 N p d G V z X 1 N J X 1 8 z L 1 V u c G l 2 b 3 R l Z C B P b m x 5 I F N l b G V j d G V k I E N v b H V t b n M u e 0 o x L l k g Y S 1 0 L W l s I H V u I H L D q X N l Y X U g d M O p b M O p c G h v b m l x d W U g Z G l z c G 9 u a W J s Z S A / L D I 0 M H 0 m c X V v d D s s J n F 1 b 3 Q 7 U 2 V j d G l v b j E v R m 9 y b X V s Y W l y Z V 9 F d m F s d X R p b 2 5 f U 2 l 0 Z X N f U 0 l f X z M v V W 5 w a X Z v d G V k I E 9 u b H k g U 2 V s Z W N 0 Z W Q g Q 2 9 s d W 1 u c y 5 7 S j I u U X V l b C h z K S B y w 6 l z Z W F 1 K H g p I H T D q W z D q X B o b 2 5 p c X V l K H M p P y w y N D F 9 J n F 1 b 3 Q 7 L C Z x d W 9 0 O 1 N l Y 3 R p b 2 4 x L 0 Z v c m 1 1 b G F p c m V f R X Z h b H V 0 a W 9 u X 1 N p d G V z X 1 N J X 1 8 z L 1 V u c G l 2 b 3 R l Z C B P b m x 5 I F N l b G V j d G V k I E N v b H V t b n M u e 0 o y L l F 1 Z W w o c y k g c s O p c 2 V h d S h 4 K S B 0 w 6 l s w 6 l w a G 9 u a X F 1 Z S h z K T 8 v Q W l y d G V s L D I 0 M n 0 m c X V v d D s s J n F 1 b 3 Q 7 U 2 V j d G l v b j E v R m 9 y b X V s Y W l y Z V 9 F d m F s d X R p b 2 5 f U 2 l 0 Z X N f U 0 l f X z M v V W 5 w a X Z v d G V k I E 9 u b H k g U 2 V s Z W N 0 Z W Q g Q 2 9 s d W 1 u c y 5 7 S j I u U X V l b C h z K S B y w 6 l z Z W F 1 K H g p I H T D q W z D q X B o b 2 5 p c X V l K H M p P y 9 B d X R y Z S w y N D N 9 J n F 1 b 3 Q 7 L C Z x d W 9 0 O 1 N l Y 3 R p b 2 4 x L 0 Z v c m 1 1 b G F p c m V f R X Z h b H V 0 a W 9 u X 1 N p d G V z X 1 N J X 1 8 z L 1 V u c G l 2 b 3 R l Z C B P b m x 5 I F N l b G V j d G V k I E N v b H V t b n M u e 0 o y L l F 1 Z W w o c y k g c s O p c 2 V h d S h 4 K S B 0 w 6 l s w 6 l w a G 9 u a X F 1 Z S h z K T 8 v V G l n b y w y N D R 9 J n F 1 b 3 Q 7 L C Z x d W 9 0 O 1 N l Y 3 R p b 2 4 x L 0 Z v c m 1 1 b G F p c m V f R X Z h b H V 0 a W 9 u X 1 N p d G V z X 1 N J X 1 8 z L 1 V u c G l 2 b 3 R l Z C B P b m x 5 I F N l b G V j d G V k I E N v b H V t b n M u e 0 o x L j E u I F N w w 6 l j a W Z p Z X o g Y X V 0 c m U g c s O p c 2 V h d S B 0 w 6 l s w 6 l w a G 9 u a X F 1 Z S w y N D V 9 J n F 1 b 3 Q 7 L C Z x d W 9 0 O 1 N l Y 3 R p b 2 4 x L 0 Z v c m 1 1 b G F p c m V f R X Z h b H V 0 a W 9 u X 1 N p d G V z X 1 N J X 1 8 z L 1 V u c G l 2 b 3 R l Z C B P b m x 5 I F N l b G V j d G V k I E N v b H V t b n M u e 0 s u M S B R d W V s c y B z b 2 5 0 I G x l c y A z I G J l c 2 9 p b n M g c H J p b 3 J p d G F p c m V z I H B v d X I g b G V z I H B l c n N v b m 5 l c y B k w 6 l w b G F j w 6 l l c y B l d C B y Z X R v d X J u w 6 l l c y B k Y W 5 z I G N l I H Z p b G x h Z 2 U v c 2 l 0 Z S A / L D I 0 N n 0 m c X V v d D s s J n F 1 b 3 Q 7 U 2 V j d G l v b j E v R m 9 y b X V s Y W l y Z V 9 F d m F s d X R p b 2 5 f U 2 l 0 Z X N f U 0 l f X z M v V W 5 w a X Z v d G V k I E 9 u b H k g U 2 V s Z W N 0 Z W Q g Q 2 9 s d W 1 u c y 5 7 S y 4 x I F F 1 Z W x z I H N v b n Q g b G V z I D M g Y m V z b 2 l u c y B w c m l v c m l 0 Y W l y Z X M g c G 9 1 c i B s Z X M g c G V y c 2 9 u b m V z I G T D q X B s Y W P D q W V z I G V 0 I H J l d G 9 1 c m 7 D q W V z I G R h b n M g Y 2 U g d m l s b G F n Z S 9 z a X R l I D 8 v T m 9 1 c n J p d H V y Z S w y N D d 9 J n F 1 b 3 Q 7 L C Z x d W 9 0 O 1 N l Y 3 R p b 2 4 x L 0 Z v c m 1 1 b G F p c m V f R X Z h b H V 0 a W 9 u X 1 N p d G V z X 1 N J X 1 8 z L 1 V u c G l 2 b 3 R l Z C B P b m x 5 I F N l b G V j d G V k I E N v b H V t b n M u e 0 s u M S B R d W V s c y B z b 2 5 0 I G x l c y A z I G J l c 2 9 p b n M g c H J p b 3 J p d G F p c m V z I H B v d X I g b G V z I H B l c n N v b m 5 l c y B k w 6 l w b G F j w 6 l l c y B l d C B y Z X R v d X J u w 6 l l c y B k Y W 5 z I G N l I H Z p b G x h Z 2 U v c 2 l 0 Z S A / L 0 V h d S B w b 3 R h Y m x l L D I 0 O H 0 m c X V v d D s s J n F 1 b 3 Q 7 U 2 V j d G l v b j E v R m 9 y b X V s Y W l y Z V 9 F d m F s d X R p b 2 5 f U 2 l 0 Z X N f U 0 l f X z M v V W 5 w a X Z v d G V k I E 9 u b H k g U 2 V s Z W N 0 Z W Q g Q 2 9 s d W 1 u c y 5 7 S y 4 x I F F 1 Z W x z I H N v b n Q g b G V z I D M g Y m V z b 2 l u c y B w c m l v c m l 0 Y W l y Z X M g c G 9 1 c i B s Z X M g c G V y c 2 9 u b m V z I G T D q X B s Y W P D q W V z I G V 0 I H J l d G 9 1 c m 7 D q W V z I G R h b n M g Y 2 U g d m l s b G F n Z S 9 z a X R l I D 8 v Q W J y a X M s M j Q 5 f S Z x d W 9 0 O y w m c X V v d D t T Z W N 0 a W 9 u M S 9 G b 3 J t d W x h a X J l X 0 V 2 Y W x 1 d G l v b l 9 T a X R l c 1 9 T S V 9 f M y 9 V b n B p d m 9 0 Z W Q g T 2 5 s e S B T Z W x l Y 3 R l Z C B D b 2 x 1 b W 5 z L n t L L j E g U X V l b H M g c 2 9 u d C B s Z X M g M y B i Z X N v a W 5 z I H B y a W 9 y a X R h a X J l c y B w b 3 V y I G x l c y B w Z X J z b 2 5 u Z X M g Z M O p c G x h Y 8 O p Z X M g Z X Q g c m V 0 b 3 V y b s O p Z X M g Z G F u c y B j Z S B 2 a W x s Y W d l L 3 N p d G U g P y 9 T Z X J 2 a W N l c y B k Z S B z Y W 5 0 w 6 k s M j U w f S Z x d W 9 0 O y w m c X V v d D t T Z W N 0 a W 9 u M S 9 G b 3 J t d W x h a X J l X 0 V 2 Y W x 1 d G l v b l 9 T a X R l c 1 9 T S V 9 f M y 9 V b n B p d m 9 0 Z W Q g T 2 5 s e S B T Z W x l Y 3 R l Z C B D b 2 x 1 b W 5 z L n t L L j E g U X V l b H M g c 2 9 u d C B s Z X M g M y B i Z X N v a W 5 z I H B y a W 9 y a X R h a X J l c y B w b 3 V y I G x l c y B w Z X J z b 2 5 u Z X M g Z M O p c G x h Y 8 O p Z X M g Z X Q g c m V 0 b 3 V y b s O p Z X M g Z G F u c y B j Z S B 2 a W x s Y W d l L 3 N p d G U g P y 9 B c n R p Y 2 x l c y B u b 2 4 g Y W x p b W V u d G F p c m V z I C h 2 w 6 p 0 Z W 1 l b n R z L C B j b 3 V 2 Z X J 0 d X J l c y w g d X N 0 Z W 5 z a W x l c y B k Z S B j d W l z a W 5 l K S w y N T F 9 J n F 1 b 3 Q 7 L C Z x d W 9 0 O 1 N l Y 3 R p b 2 4 x L 0 Z v c m 1 1 b G F p c m V f R X Z h b H V 0 a W 9 u X 1 N p d G V z X 1 N J X 1 8 z L 1 V u c G l 2 b 3 R l Z C B P b m x 5 I F N l b G V j d G V k I E N v b H V t b n M u e 0 s u M S B R d W V s c y B z b 2 5 0 I G x l c y A z I G J l c 2 9 p b n M g c H J p b 3 J p d G F p c m V z I H B v d X I g b G V z I H B l c n N v b m 5 l c y B k w 6 l w b G F j w 6 l l c y B l d C B y Z X R v d X J u w 6 l l c y B k Y W 5 z I G N l I H Z p b G x h Z 2 U v c 2 l 0 Z S A / L 0 h 5 Z 2 n D q G 5 l L 2 F z c 2 F p b m l z c 2 V t Z W 5 0 L D I 1 M n 0 m c X V v d D s s J n F 1 b 3 Q 7 U 2 V j d G l v b j E v R m 9 y b X V s Y W l y Z V 9 F d m F s d X R p b 2 5 f U 2 l 0 Z X N f U 0 l f X z M v V W 5 w a X Z v d G V k I E 9 u b H k g U 2 V s Z W N 0 Z W Q g Q 2 9 s d W 1 u c y 5 7 S y 4 x I F F 1 Z W x z I H N v b n Q g b G V z I D M g Y m V z b 2 l u c y B w c m l v c m l 0 Y W l y Z X M g c G 9 1 c i B s Z X M g c G V y c 2 9 u b m V z I G T D q X B s Y W P D q W V z I G V 0 I H J l d G 9 1 c m 7 D q W V z I G R h b n M g Y 2 U g d m l s b G F n Z S 9 z a X R l I D 8 v R W R 1 Y 2 F 0 a W 9 u I H N j b 2 x h a X J l L D I 1 M 3 0 m c X V v d D s s J n F 1 b 3 Q 7 U 2 V j d G l v b j E v R m 9 y b X V s Y W l y Z V 9 F d m F s d X R p b 2 5 f U 2 l 0 Z X N f U 0 l f X z M v V W 5 w a X Z v d G V k I E 9 u b H k g U 2 V s Z W N 0 Z W Q g Q 2 9 s d W 1 u c y 5 7 S y 4 x I F F 1 Z W x z I H N v b n Q g b G V z I D M g Y m V z b 2 l u c y B w c m l v c m l 0 Y W l y Z X M g c G 9 1 c i B s Z X M g c G V y c 2 9 u b m V z I G T D q X B s Y W P D q W V z I G V 0 I H J l d G 9 1 c m 7 D q W V z I G R h b n M g Y 2 U g d m l s b G F n Z S 9 z a X R l I D 8 v V H J h d m F p b C 9 t b 3 l l b i B k Z S B z d W J z a X N 0 Y W 5 j Z S w y N T R 9 J n F 1 b 3 Q 7 L C Z x d W 9 0 O 1 N l Y 3 R p b 2 4 x L 0 Z v c m 1 1 b G F p c m V f R X Z h b H V 0 a W 9 u X 1 N p d G V z X 1 N J X 1 8 z L 1 V u c G l 2 b 3 R l Z C B P b m x 5 I F N l b G V j d G V k I E N v b H V t b n M u e 0 s u M S B R d W V s c y B z b 2 5 0 I G x l c y A z I G J l c 2 9 p b n M g c H J p b 3 J p d G F p c m V z I H B v d X I g b G V z I H B l c n N v b m 5 l c y B k w 6 l w b G F j w 6 l l c y B l d C B y Z X R v d X J u w 6 l l c y B k Y W 5 z I G N l I H Z p b G x h Z 2 U v c 2 l 0 Z S A / L 1 B y b 3 R l Y 3 R p b 2 4 g L y B z w 6 l j d X J p d M O p L D I 1 N X 0 m c X V v d D s s J n F 1 b 3 Q 7 U 2 V j d G l v b j E v R m 9 y b X V s Y W l y Z V 9 F d m F s d X R p b 2 5 f U 2 l 0 Z X N f U 0 l f X z M v V W 5 w a X Z v d G V k I E 9 u b H k g U 2 V s Z W N 0 Z W Q g Q 2 9 s d W 1 u c y 5 7 S y 4 x I F F 1 Z W x z I H N v b n Q g b G V z I D M g Y m V z b 2 l u c y B w c m l v c m l 0 Y W l y Z X M g c G 9 1 c i B s Z X M g c G V y c 2 9 u b m V z I G T D q X B s Y W P D q W V z I G V 0 I H J l d G 9 1 c m 7 D q W V z I G R h b n M g Y 2 U g d m l s b G F n Z S 9 z a X R l I D 8 v Q X J n Z W 5 0 I G x p c X V p Z G U s M j U 2 f S Z x d W 9 0 O y w m c X V v d D t T Z W N 0 a W 9 u M S 9 G b 3 J t d W x h a X J l X 0 V 2 Y W x 1 d G l v b l 9 T a X R l c 1 9 T S V 9 f M y 9 V b n B p d m 9 0 Z W Q g T 2 5 s e S B T Z W x l Y 3 R l Z C B D b 2 x 1 b W 5 z L n t L L j E g U X V l b H M g c 2 9 u d C B s Z X M g M y B i Z X N v a W 5 z I H B y a W 9 y a X R h a X J l c y B w b 3 V y I G x l c y B w Z X J z b 2 5 u Z X M g Z M O p c G x h Y 8 O p Z X M g Z X Q g c m V 0 b 3 V y b s O p Z X M g Z G F u c y B j Z S B 2 a W x s Y W d l L 3 N p d G U g P y 9 B d X R y Z S D D o C B w c s O p Y 2 l z Z X I s M j U 3 f S Z x d W 9 0 O y w m c X V v d D t T Z W N 0 a W 9 u M S 9 G b 3 J t d W x h a X J l X 0 V 2 Y W x 1 d G l v b l 9 T a X R l c 1 9 T S V 9 f M y 9 V b n B p d m 9 0 Z W Q g T 2 5 s e S B T Z W x l Y 3 R l Z C B D b 2 x 1 b W 5 z L n t L M S 4 x I E F 1 d H J l I M O g I H B y w 6 l j a X N l c i w y N T h 9 J n F 1 b 3 Q 7 L C Z x d W 9 0 O 1 N l Y 3 R p b 2 4 x L 0 Z v c m 1 1 b G F p c m V f R X Z h b H V 0 a W 9 u X 1 N p d G V z X 1 N J X 1 8 z L 1 V u c G l 2 b 3 R l Z C B P b m x 5 I F N l b G V j d G V k I E N v b H V t b n M u e 0 I u M S 4 g T G V x d W V s I G R l c y D D q W 5 v b m P D q X M g c 3 V p d m F u d H M g Z M O p Y 3 J p d C B s Z S B t a W V 1 e C B s Z S B z Z W 5 0 a W 1 l b n Q g Z G U g c 3 R h Y m l s a X T D q S B k Y W 5 z I G x h I G N v b W 1 1 b m F 1 d M O p I D 8 s M j U 5 f S Z x d W 9 0 O y w m c X V v d D t T Z W N 0 a W 9 u M S 9 G b 3 J t d W x h a X J l X 0 V 2 Y W x 1 d G l v b l 9 T a X R l c 1 9 T S V 9 f M y 9 V b n B p d m 9 0 Z W Q g T 2 5 s e S B T Z W x l Y 3 R l Z C B D b 2 x 1 b W 5 z L n t C M i 5 R d W V s I G V z d C B 2 b 3 R y Z S B z Z W 5 0 a W 1 l b n Q g L y B w Z X J j Z X B 0 a W 9 u I G R l I G x h I H N p d H V h d G l v b i B k Y W 5 z I H Z v d H J l I G N v b W 1 1 b m F 1 d M O p I G R l c H V p c y B s Y S B k Z X J u a c O o c m U g Z W 5 x d c O q d G U g c X V l I G 5 v d X M g Y X Z v b n M g b W V u w 6 l l P y w y N j B 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D I 2 M X 0 m c X V v d D s s J n F 1 b 3 Q 7 U 2 V j d G l v b j E v R m 9 y b X V s Y W l y Z V 9 F d m F s d X R p b 2 5 f U 2 l 0 Z X N f U 0 l f X z M v V W 5 w a X Z v d G V k I E 9 u b H k g U 2 V s Z W N 0 Z W Q g Q 2 9 s d W 1 u c y 5 7 Q j I u M S B T a S B 2 b 3 V z I H Z v d X M g c 2 V u d G V 6 I G 1 v a W 5 z I G 9 w d G l t a X N 0 Z S B x d W F u d C D D o C B s Y S B z a X R 1 Y X R p b 2 4 g Z G F u c y B 2 b 3 R y Z S B j b 2 1 t d W 5 h d X T D q S B k Z X B 1 a X M g b G E g Z G V y b m n D q H J l I G V u c X X D q n R l I H F 1 Z S B u b 3 V z I G F 2 b 2 5 z I G 1 l b s O p Z S w g Z X h w b G l x d W V 6 I H F 1 Z W w g w 6 l s w 6 l t Z W 5 0 I G E g Z W 1 w a X L D q S B w Y X J t a S B s Z X M g c 3 V p d m F u d H M v Q W N j w 6 h z I G F 1 e C B z Z X J 2 a W N l c y w y N j J 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x h I G N v a M O p c 2 l v b i B z b 2 N p Y W x l L D I 2 M 3 0 m c X V v d D s s J n F 1 b 3 Q 7 U 2 V j d G l v b j E v R m 9 y b X V s Y W l y Z V 9 F d m F s d X R p b 2 5 f U 2 l 0 Z X N f U 0 l f X z M v V W 5 w a X Z v d G V k I E 9 u b H k g U 2 V s Z W N 0 Z W Q g Q 2 9 s d W 1 u c y 5 7 Q j I u M S B T a S B 2 b 3 V z I H Z v d X M g c 2 V u d G V 6 I G 1 v a W 5 z I G 9 w d G l t a X N 0 Z S B x d W F u d C D D o C B s Y S B z a X R 1 Y X R p b 2 4 g Z G F u c y B 2 b 3 R y Z S B j b 2 1 t d W 5 h d X T D q S B k Z X B 1 a X M g b G E g Z G V y b m n D q H J l I G V u c X X D q n R l I H F 1 Z S B u b 3 V z I G F 2 b 2 5 z I G 1 l b s O p Z S w g Z X h w b G l x d W V 6 I H F 1 Z W w g w 6 l s w 6 l t Z W 5 0 I G E g Z W 1 w a X L D q S B w Y X J t a S B s Z X M g c 3 V p d m F u d H M v U 8 O p Y 3 V y a X T D q S w y N j R 9 J n F 1 b 3 Q 7 L C Z x d W 9 0 O 1 N l Y 3 R p b 2 4 x L 0 Z v c m 1 1 b G F p c m V f R X Z h b H V 0 a W 9 u X 1 N p d G V z X 1 N J X 1 8 z L 1 V u c G l 2 b 3 R l Z C B P b m x 5 I F N l b G V j d G V k I E N v b H V t b n M u e 0 M u M S 4 x L k x l c X V l b C B k Z X M g w 6 l u b 2 5 j w 6 l z I H N 1 a X Z h b n R z I G T D q W N y a X Q g b G U g b W l l d X g g b G E g c 2 l 0 d W F 0 a W 9 u I G R l c y B s b 2 d l b W V u d H M g Y X U g c 2 V p b i B k Z S B s Y S B j b 2 1 t d W 5 h d X T D q S A / I C h N Y W l z b 2 4 g Z W 5 k b 2 1 t Y W f D q W U g c 3 V p d G U g Y X U g Y 2 9 u Z m x p d C k / L D I 2 N X 0 m c X V v d D s s J n F 1 b 3 Q 7 U 2 V j d G l v b j E v R m 9 y b X V s Y W l y Z V 9 F d m F s d X R p b 2 5 f U 2 l 0 Z X N f U 0 l f X z M v V W 5 w a X Z v d G V k I E 9 u b H k g U 2 V s Z W N 0 Z W Q g Q 2 9 s d W 1 u c y 5 7 Q y 4 y L j E u T G F x d W V s b G U g Z G V z I G F m Z m l y b W F 0 a W 9 u c y B z d W l 2 Y W 5 0 Z X M g Z M O p Y 3 J p d C B s Z S B t a W V 1 e C B s 4 o C Z b 2 Z m c m U g Z O K A m W V u c 2 V p Z 2 5 l b W V u d C B w c m l t Y W l y Z S B k Y W 5 z I H Z v d H J l I G N v b W 1 1 b m F 1 d M O p I D 8 s M j Y 2 f S Z x d W 9 0 O y w m c X V v d D t T Z W N 0 a W 9 u M S 9 G b 3 J t d W x h a X J l X 0 V 2 Y W x 1 d G l v b l 9 T a X R l c 1 9 T S V 9 f M y 9 V b n B p d m 9 0 Z W Q g T 2 5 s e S B T Z W x l Y 3 R l Z C B D b 2 x 1 b W 5 z L n t D M i 4 x L j E u U 2 k g w 6 l j b 2 x l K H M p I H B y a W 1 h a X J l I G Z l c m 3 D q W U o c y k g b 3 U g b m 9 u I G Z v b m N 0 a W 9 u b m V s b G U o c y k g K H L D q X B v b n N l I D I g Z X Q g M y k s I H F 1 Z W x s Z S B l b i B l c 3 Q g b G E g c m F p c 2 9 u I D 8 g K E N o b 2 l 4 I G 1 1 b H R p c G x l K S w y N j d 9 J n F 1 b 3 Q 7 L C Z x d W 9 0 O 1 N l Y 3 R p b 2 4 x L 0 Z v c m 1 1 b G F p c m V f R X Z h b H V 0 a W 9 u X 1 N p d G V z X 1 N J X 1 8 z L 1 V u c G l 2 b 3 R l Z C B P b m x 5 I F N l b G V j d G V k I E N v b H V t b n M u e 0 M y L j E u M S 5 T a S D D q W N v b G U o c y k g c H J p b W F p c m U g Z m V y b c O p Z S h z K S B v d S B u b 2 4 g Z m 9 u Y 3 R p b 2 5 u Z W x s Z S h z K S A o c s O p c G 9 u c 2 U g M i B l d C A z K S w g c X V l b G x l I G V u I G V z d C B s Y S B y Y W l z b 2 4 g P y A o Q 2 h v a X g g b X V s d G l w b G U p L 0 V j b 2 x l I C h z d H J 1 Y 3 R 1 c m U p I G E g w 6 l 0 w 6 k g Z W 5 k b 2 1 t Y W f D q W U v Z M O p d H J 1 a X R l L D I 2 O H 0 m c X V v d D s s J n F 1 b 3 Q 7 U 2 V j d G l v b j E v R m 9 y b X V s Y W l y Z V 9 F d m F s d X R p b 2 5 f U 2 l 0 Z X N f U 0 l f X z M v V W 5 w a X Z v d G V k I E 9 u b H k g U 2 V s Z W N 0 Z W Q g Q 2 9 s d W 1 u c y 5 7 Q z I u M S 4 x L l N p I M O p Y 2 9 s Z S h z K S B w c m l t Y W l y Z S B m Z X J t w 6 l l K H M p I G 9 1 I G 5 v b i B m b 2 5 j d G l v b m 5 l b G x l K H M p I C h y w 6 l w b 2 5 z Z S A y I G V 0 I D M p L C B x d W V s b G U g Z W 4 g Z X N 0 I G x h I H J h a X N v b i A / I C h D a G 9 p e C B t d W x 0 a X B s Z S k v U G V y c 2 9 u b m V s I G V u c 2 V p Z 2 5 h b n Q g b u K A m W V z d C B w b H V z I H B y w 6 l z Z W 5 0 I H N 1 c i B s Y S B 6 b 2 5 l L D I 2 O X 0 m c X V v d D s s J n F 1 b 3 Q 7 U 2 V j d G l v b j E v R m 9 y b X V s Y W l y Z V 9 F d m F s d X R p b 2 5 f U 2 l 0 Z X N f U 0 l f X z M v V W 5 w a X Z v d G V k I E 9 u b H k g U 2 V s Z W N 0 Z W Q g Q 2 9 s d W 1 u c y 5 7 Q y 4 y L j E u M i 4 g U 2 k g b F x 1 M D A y N 8 O p Y 2 9 s Z S B w c m l t Y W l y Z S B l c 3 Q g b 3 V 2 Z X J 0 Z S A o c s O p c G 9 u c 2 U g M S k s I H F 1 a S B k a X J p Z 2 U g Y 2 V 0 d G U g w 6 l j b 2 x l P y w y N z B 9 J n F 1 b 3 Q 7 L C Z x d W 9 0 O 1 N l Y 3 R p b 2 4 x L 0 Z v c m 1 1 b G F p c m V f R X Z h b H V 0 a W 9 u X 1 N p d G V z X 1 N J X 1 8 z L 1 V u c G l 2 b 3 R l Z C B P b m x 5 I F N l b G V j d G V k I E N v b H V t b n M u e 0 M u M y 4 x L k x h c X V l b G x l I G R l c y B h Z m Z p c m 1 h d G l v b n M g c 3 V p d m F u d G V z I G T D q W N y a X Q g b G U g b W l l d X g g b G E g Z m 9 1 c m 5 p d H V y Z S B k Z S B z b 2 l u c y B k Z S B z Y W 5 0 w 6 k g Z G U g Y m F z Z S B k Y W 5 z I H Z v d H J l I G N v b W 1 1 b m F 1 d M O p I D 8 s M j c x f S Z x d W 9 0 O y w m c X V v d D t T Z W N 0 a W 9 u M S 9 G b 3 J t d W x h a X J l X 0 V 2 Y W x 1 d G l v b l 9 T a X R l c 1 9 T S V 9 f M y 9 V b n B p d m 9 0 Z W Q g T 2 5 s e S B T Z W x l Y 3 R l Z C B D b 2 x 1 b W 5 z L n t D M y 4 x L j E u U 2 k g Y 2 V u d H J l K H M p I G R l I H N h b n T D q S B k Z S B i Y X N l I G Z l c m 3 D q S h z K S B v d S B u b 2 4 g Z m 9 u Y 3 R p b 2 5 u Z W w o c y k g K H L D q X B v b n N l I D I g Z X Q g M y k s I H F 1 Z W x s Z S B l b i B l c 3 Q g b G E g c m F p c 2 9 u I D 8 g K E N o b 2 l 4 I G 1 1 b H R p c G x l K S w y N z J 9 J n F 1 b 3 Q 7 L C Z x d W 9 0 O 1 N l Y 3 R p b 2 4 x L 0 Z v c m 1 1 b G F p c m V f R X Z h b H V 0 a W 9 u X 1 N p d G V z X 1 N J X 1 8 z L 1 V u c G l 2 b 3 R l Z C B P b m x 5 I F N l b G V j d G V k I E N v b H V t b n M u e 0 M z L j E u M S 5 T a S B j Z W 5 0 c m U o c y k g Z G U g c 2 F u d M O p I G R l I G J h c 2 U g Z m V y b c O p K H M p I G 9 1 I G 5 v b i B m b 2 5 j d G l v b m 5 l b C h z K S A o c s O p c G 9 u c 2 U g M i B l d C A z K S w g c X V l b G x l I G V u I G V z d C B s Y S B y Y W l z b 2 4 g P y A o Q 2 h v a X g g b X V s d G l w b G U p L 0 N l b n R y Z S B k Z S B z Y W 5 0 w 6 k g K H N 0 c n V j d H V y Z S k g Y S D D q X T D q S B l b m R v b W 1 h Z 8 O p L 2 T D q X R y d W l 0 L i w y N z N 9 J n F 1 b 3 Q 7 L C Z x d W 9 0 O 1 N l Y 3 R p b 2 4 x L 0 Z v c m 1 1 b G F p c m V f R X Z h b H V 0 a W 9 u X 1 N p d G V z X 1 N J X 1 8 z L 1 V u c G l 2 b 3 R l Z C B P b m x 5 I F N l b G V j d G V k I E N v b H V t b n M u e 0 M z L j E u M S 5 T a S B j Z W 5 0 c m U o c y k g Z G U g c 2 F u d M O p I G R l I G J h c 2 U g Z m V y b c O p K H M p I G 9 1 I G 5 v b i B m b 2 5 j d G l v b m 5 l b C h z K S A o c s O p c G 9 u c 2 U g M i B l d C A z K S w g c X V l b G x l I G V u I G V z d C B s Y S B y Y W l z b 2 4 g P y A o Q 2 h v a X g g b X V s d G l w b G U p L 1 B l c n N v b m 5 l b C B k Z S B z Y W 5 0 w 6 k g b u K A m W V z d C B w b H V z I H B y w 6 l z Z W 5 0 I H N 1 c i B s Y S B s b 2 N h b G l 0 w 6 k u L D I 3 N H 0 m c X V v d D s s J n F 1 b 3 Q 7 U 2 V j d G l v b j E v R m 9 y b X V s Y W l y Z V 9 F d m F s d X R p b 2 5 f U 2 l 0 Z X N f U 0 l f X z M v V W 5 w a X Z v d G V k I E 9 u b H k g U 2 V s Z W N 0 Z W Q g Q 2 9 s d W 1 u c y 5 7 Q y 4 0 L j E u T G F x d W V s b G U g Z G V z I G F m Z m l y b W F 0 a W 9 u c y B z d W l 2 Y W 5 0 Z X M g Z M O p Y 3 J p d C B s Z S B t a W V 1 e C B s 4 o C Z w 6 l 0 Y X Q g Y W N 0 d W V s I G R l c y B t Y X J j a M O p c y B k Y W 5 z I H Z v d H J l I G N v b W 1 1 b m F 1 d M O p I D 8 s M j c 1 f S Z x d W 9 0 O y w m c X V v d D t T Z W N 0 a W 9 u M S 9 G b 3 J t d W x h a X J l X 0 V 2 Y W x 1 d G l v b l 9 T a X R l c 1 9 T S V 9 f M y 9 V b n B p d m 9 0 Z W Q g T 2 5 s e S B T Z W x l Y 3 R l Z C B D b 2 x 1 b W 5 z L n t D L j U u M S 5 M Y X F 1 Z W x s Z S B k Z X M g Y W Z m a X J t Y X R p b 2 5 z I H N 1 a X Z h b n R l c y B k w 6 l j c m l 0 I G x l I G 1 p Z X V 4 I G x h I G Z v d X J u a X R 1 c m U g Z W 4 g w 6 l s Z W N 0 c m l j a X T D q S B k Y W 5 z I H Z v d H J l I G N v b W 1 1 b m F 1 d M O p I D 8 s M j c 2 f S Z x d W 9 0 O y w m c X V v d D t T Z W N 0 a W 9 u M S 9 G b 3 J t d W x h a X J l X 0 V 2 Y W x 1 d G l v b l 9 T a X R l c 1 9 T S V 9 f M y 9 V b n B p d m 9 0 Z W Q g T 2 5 s e S B T Z W x l Y 3 R l Z C B D b 2 x 1 b W 5 z L n t D L j Y u M S 5 M Y X F 1 Z W x s Z S B k Z X M g Y W Z m a X J t Y X R p b 2 5 z I H N 1 a X Z h b n R l c y B k w 6 l j c m l 0 I G x l I G 1 p Z X V 4 I G x h I G Z v d X J u a X R 1 c m U g Z W 4 g Z W F 1 I H B v d G F i b G U g K G t p b 3 N x d W U s I H R 1 e W F 1 I G R v b W l j a W x l L C B j Y W 1 p b 2 4 t Y 2 l 0 Z X J u Z S w g Z X R j L i k g Z G F u c y B s Y S B j b 2 1 t d W 5 h d X T D q S A / L D I 3 N 3 0 m c X V v d D s s J n F 1 b 3 Q 7 U 2 V j d G l v b j E v R m 9 y b X V s Y W l y Z V 9 F d m F s d X R p b 2 5 f U 2 l 0 Z X N f U 0 l f X z M v V W 5 w a X Z v d G V k I E 9 u b H k g U 2 V s Z W N 0 Z W Q g Q 2 9 s d W 1 u c y 5 7 Q y 4 3 L j E u T G V x d W V s I G R l c y D D q W 5 v b m P D q X M g c 3 V p d m F u d H M g Z M O p Y 3 J p d C B s Z S B t a W V 1 e C B z a X R 1 Y X R p b 2 4 g Z X Q g b O K A m W F j Y 8 O o c y D D o C B s 4 o C Z Y W d y a W N 1 b H R 1 c m U g Z G F u c y B 2 b 3 R y Z S B j b 2 1 t d W 5 h d X T D q S A / L D I 3 O H 0 m c X V v d D s s J n F 1 b 3 Q 7 U 2 V j d G l v b j E v R m 9 y b X V s Y W l y Z V 9 F d m F s d X R p b 2 5 f U 2 l 0 Z X N f U 0 l f X z M v V W 5 w a X Z v d G V k I E 9 u b H k g U 2 V s Z W N 0 Z W Q g Q 2 9 s d W 1 u c y 5 7 Q y 4 4 L j E u T G V x d W V s I G R l c y D D q W 5 v b m P D q X M g c 3 V p d m F u d H M g Z M O p Y 3 J p d C B s Z S B t a W V 1 e C B s Y S B z a X R 1 Y X R p b 2 4 g Z G V z I G V t c G x v e c O p c y B k d S B z Z W N 0 Z X V y I H B 1 Y m x p Y y A o Z m 9 u Y 3 R p b 2 5 u Y W l y Z X M s I G V u c 2 V p Z 2 5 h b n R z L C B p b m Z p c m 1 p Z X J z L C B w b 2 x p Y 2 l l c n M s I G V 0 Y y 4 p I G R h b n M g d m 9 0 c m U g Y 2 9 t b X V u Y X V 0 w 6 k g P y w y N z l 9 J n F 1 b 3 Q 7 L C Z x d W 9 0 O 1 N l Y 3 R p b 2 4 x L 0 Z v c m 1 1 b G F p c m V f R X Z h b H V 0 a W 9 u X 1 N p d G V z X 1 N J X 1 8 z L 1 V u c G l 2 b 3 R l Z C B P b m x 5 I F N l b G V j d G V k I E N v b H V t b n M u e 0 M u O S 4 x I E x l c X V l b C B k Z X M g w 6 l u b 2 5 j w 6 l z I H N 1 a X Z h b n R z I G T D q W N y a X Q g b G U g b W l l d X g g b O K A m W F j Y 8 O o c y B k Z S B s Y S B j b 2 1 t d W 5 h d X T D q S B h d X g g d M O p b M O p Y 2 9 t b X V u a W N h d G l v b n M g K H L D q X N l Y X U g b W 9 i a W x l K S A / L D I 4 M H 0 m c X V v d D s s J n F 1 b 3 Q 7 U 2 V j d G l v b j E v R m 9 y b X V s Y W l y Z V 9 F d m F s d X R p b 2 5 f U 2 l 0 Z X N f U 0 l f X z M v V W 5 w a X Z v d G V k I E 9 u b H k g U 2 V s Z W N 0 Z W Q g Q 2 9 s d W 1 u c y 5 7 R D E u M S 5 M Y X F 1 Z W x s Z S B k Z X M g Y W Z m a X J t Y X R p b 2 5 z I H N 1 a X Z h b n R l c y B k w 6 l j c m l 0 I G x l I G 1 p Z X V 4 I G x h I H N p d H V h d G l v b i B z w 6 l j d X J p d G F p c m U g Z G F u c y B 2 b 3 R y Z S B j b 2 1 t d W 5 h d X T D q S A / L D I 4 M X 0 m c X V v d D s s J n F 1 b 3 Q 7 U 2 V j d G l v b j E v R m 9 y b X V s Y W l y Z V 9 F d m F s d X R p b 2 5 f U 2 l 0 Z X N f U 0 l f X z M v V W 5 w a X Z v d G V k I E 9 u b H k g U 2 V s Z W N 0 Z W Q g Q 2 9 s d W 1 u c y 5 7 R C 4 y L j E u R G F u c y B x d W V s b G U g b W V z d X J l I H B l b n N l e i 1 2 b 3 V z I H F 1 Z S B s Z X M g c s O p c 2 l k Z W 5 0 c y B z X H U w M D I 3 a W 5 x d W n D q H R l b n Q g Z G U g Y 2 U g c X V p I H N l I H B h c 3 N l I G R h b n M g d m 9 0 c m U g Y 2 9 t b X V u Y X V 0 w 6 k g P y A o V m V u Z 2 V h b m N l L C B l b m z D q H Z l b W V u d C w g Y W Z m c m 9 u d G V t Z W 5 0 c y B l b n R y Z S B m b 3 J j Z X M g Z G U g c 8 O p Y 3 V y a X T D q S B v d S B n c m 9 1 c G V z I G F y b c O p c y w g Y 2 9 u Z m x p d H M g b G n D q X M g w 6 A g b G E g c H J v c H J p w 6 l 0 w 6 k g b 3 U g Z G V z d H J 1 Y 3 R p b 2 4 g Z M O p b G l i w 6 l y w 6 l l I G R l I G J p Z W 5 z L C w y O D J 9 J n F 1 b 3 Q 7 L C Z x d W 9 0 O 1 N l Y 3 R p b 2 4 x L 0 Z v c m 1 1 b G F p c m V f R X Z h b H V 0 a W 9 u X 1 N p d G V z X 1 N J X 1 8 z L 1 V u c G l 2 b 3 R l Z C B P b m x 5 I F N l b G V j d G V k I E N v b H V t b n M u e 0 Q z L j E u T G E g c G 9 s a W N l I G 9 1 I G x h I G d l b m R h c m 1 l c m l l I G V z d C 1 l b G x l I H B y w 6 l z Z W 5 0 Z S B k Y W 5 z I G x h I G N v b W 1 1 b m F 1 d M O p P y A o c G F z I G x c d T A w M j d h c m 3 D q W U p L D I 4 M 3 0 m c X V v d D s s J n F 1 b 3 Q 7 U 2 V j d G l v b j E v R m 9 y b X V s Y W l y Z V 9 F d m F s d X R p b 2 5 f U 2 l 0 Z X N f U 0 l f X z M v V W 5 w a X Z v d G V k I E 9 u b H k g U 2 V s Z W N 0 Z W Q g Q 2 9 s d W 1 u c y 5 7 R D M u M i 4 g T F x 1 M D A y N 2 F y b c O p Z S B l c 3 Q t Z W x s Z S B w c s O p c 2 V u d G U g Z G F u c y B s Y S B j b 2 1 t d W 5 h d X T D q T 8 s M j g 0 f S Z x d W 9 0 O y w m c X V v d D t T Z W N 0 a W 9 u M S 9 G b 3 J t d W x h a X J l X 0 V 2 Y W x 1 d G l v b l 9 T a X R l c 1 9 T S V 9 f M y 9 V b n B p d m 9 0 Z W Q g T 2 5 s e S B T Z W x l Y 3 R l Z C B D b 2 x 1 b W 5 z L n t E L j Q u M S 5 M Z X F 1 Z W w g Z G V z I M O p b m 9 u Y 8 O p c y B z d W l 2 Y W 5 0 c y B k w 6 l j c m l 0 I G x l I G 1 p Z X V 4 I G x h I G x p Y m V y d M O p I G R l I G 1 v d X Z l b W V u d C A o d m V y c y B s Z X M g b W F y Y 2 j D q X M s I G h h Y m l 0 Y X R p b 2 5 z L C B s a W V 1 e C B k Z S B 0 c m F 2 Y W l s L C B 0 Z X J y Z X M s I G V 0 Y y 4 p I G R l c y B y w 6 l z a W R l b n R z I G F j d H V l b H M g Z G F u c y B 2 b 3 R y Z S B j b 2 1 t d W 5 h d X T D q S A / L D I 4 N X 0 m c X V v d D s s J n F 1 b 3 Q 7 U 2 V j d G l v b j E v R m 9 y b X V s Y W l y Z V 9 F d m F s d X R p b 2 5 f U 2 l 0 Z X N f U 0 l f X z M v V W 5 w a X Z v d G V k I E 9 u b H k g U 2 V s Z W N 0 Z W Q g Q 2 9 s d W 1 u c y 5 7 R C 4 1 L j E u R X N 0 L W N l I H F 1 Z S B s Y S B j b 2 1 t d W 5 h d X T D q S B h I G x l I H N l b n R p b W V u d C B k Z S B w b 3 V 2 b 2 l y I G F j Y 8 O p Z G V y I G F 1 e C B t w 6 l j Y W 5 p c 2 1 l c y B q d W R p Y 2 l h a X J l c y B l b i B j Y X M g Z G U g Z G l z c H V 0 Z S A / L D I 4 N n 0 m c X V v d D s s J n F 1 b 3 Q 7 U 2 V j d G l v b j E v R m 9 y b X V s Y W l y Z V 9 F d m F s d X R p b 2 5 f U 2 l 0 Z X N f U 0 l f X z M v V W 5 w a X Z v d G V k I E 9 u b H k g U 2 V s Z W N 0 Z W Q g Q 2 9 s d W 1 u c y 5 7 R S 4 x L j E u U 2 F 2 Z X o t d m 9 1 c y B z X H U w M D I 3 a W w g e S B h I G R l c y B y w 6 l z a W R l b m N l c y B w c m l 2 w 6 l l c y w g d G V y c m V z L C B w b 3 N z Z X N z a W 9 u c y D D o C B 1 c 2 F n Z S D D q W N v b m 9 t a X F 1 Z S B v Y 2 N 1 c M O p Z X M g c 2 F u c y B h d X R v c m l z Y X R p b 2 4 g K G Z h b W l s b G U s I G F t a X M s I G F 1 d G 9 y a X T D q X M g b G 9 j Y W x l c y k g Z G F u c y B 2 b 3 R y Z S B j b 2 1 t d W 5 h d X T D q S A / L D I 4 N 3 0 m c X V v d D s s J n F 1 b 3 Q 7 U 2 V j d G l v b j E v R m 9 y b X V s Y W l y Z V 9 F d m F s d X R p b 2 5 f U 2 l 0 Z X N f U 0 l f X z M v V W 5 w a X Z v d G V k I E 9 u b H k g U 2 V s Z W N 0 Z W Q g Q 2 9 s d W 1 u c y 5 7 R S 4 y L j E u T G F x d W V s b G U g Z G V z I G F m Z m l y b W F 0 a W 9 u c y B z d W l 2 Y W 5 0 Z X M g Z M O p Y 3 J p d C B s Z S B t a W V 1 e C B s Y S B 2 a W U g c H V i b G l x d W U g Z G U g b G E g Y 2 9 t b X V u Y X V 0 w 6 k g b W F p b n R l b m F u d C A / L D I 4 O H 0 m c X V v d D s s J n F 1 b 3 Q 7 U 2 V j d G l v b j E v R m 9 y b X V s Y W l y Z V 9 F d m F s d X R p b 2 5 f U 2 l 0 Z X N f U 0 l f X z M v V W 5 w a X Z v d G V k I E 9 u b H k g U 2 V s Z W N 0 Z W Q g Q 2 9 s d W 1 u c y 5 7 R S 4 z L j E u U 1 x 1 M D A y N 2 l s I H k g Y S B 1 b i B w c m 9 i b M O o b W U g Z F x 1 M D A y N 2 F w c H J v d m l z a W 9 u b m V t Z W 5 0 I G V u I G V h d S B v d S B u b 3 V y c m l 0 d X J l I G R h b n M g Y 2 V 0 d G U g Y 2 9 t b X V u Y X V 0 w 6 k s I H F 1 Z W x s Z S B l c 3 Q g b G E g c H J v Y m F i a W x p d M O p I H F 1 Z S B 0 b 3 V z I G x l c y B 2 b 2 l z a W 5 z I G N v b 3 D D q H J l b n Q g c G 9 1 c i B 0 Z W 5 0 Z X I g Z G U g c s O p c 2 9 1 Z H J l I G x l I H B y b 2 J s w 6 h t Z S A / L D I 4 O X 0 m c X V v d D s s J n F 1 b 3 Q 7 U 2 V j d G l v b j E v R m 9 y b X V s Y W l y Z V 9 F d m F s d X R p b 2 5 f U 2 l 0 Z X N f U 0 l f X z M v V W 5 w a X Z v d G V k I E 9 u b H k g U 2 V s Z W N 0 Z W Q g Q 2 9 s d W 1 u c y 5 7 R S 4 0 L j E u T G F x d W V s b G U g Z G V z I G F m Z m l y b W F 0 a W 9 u c y B z d W l 2 Y W 5 0 Z X M g Z M O p Y 3 J p d C B s Z X M g c m V s Y X R p b 2 5 z I G l u d G V y Y 2 9 t b X V u Y X V 0 Y W l y Z X M s I G V 0 a G 5 p c X V l c y w g c m V s a W d p Z X V z Z X M s I H B v c H V s Y X R p b 2 4 g Z M O p c G x h Y 8 O p Z S 9 o w 7 R 0 Z S 9 y Z X R v d X J u w 6 l l I G R h b n M g d m 9 0 c m U g Y 2 9 t b X V u Y X V 0 w 6 k g P y w y O T B 9 J n F 1 b 3 Q 7 L C Z x d W 9 0 O 1 N l Y 3 R p b 2 4 x L 0 Z v c m 1 1 b G F p c m V f R X Z h b H V 0 a W 9 u X 1 N p d G V z X 1 N J X 1 8 z L 1 V u c G l 2 b 3 R l Z C B P b m x 5 I F N l b G V j d G V k I E N v b H V t b n M u e 0 U u N S 4 x L k x h c X V l b G x l I G R l c y B h Z m Z p c m 1 h d G l v b n M g c 3 V p d m F u d G V z I G T D q W N y a X Q g b G U g b m l 2 Z W F 1 I G T i g J l h Y 2 P D q H M g Z G V z I G R p Z m b D q X J l b n R l c y B j b 2 1 t d W 5 h d X T D q X M g Y X V 4 I H N l c n Z p Y 2 V z P y w y O T F 9 J n F 1 b 3 Q 7 L C Z x d W 9 0 O 1 N l Y 3 R p b 2 4 x L 0 Z v c m 1 1 b G F p c m V f R X Z h b H V 0 a W 9 u X 1 N p d G V z X 1 N J X 1 8 z L 1 V u c G l 2 b 3 R l Z C B P b m x 5 I F N l b G V j d G V k I E N v b H V t b n M u e 0 U u N i 4 x L k x h c X V l b G x l I G R l c y B h Z m Z p c m 1 h d G l v b n M g c 3 V p d m F u d G V z I G T D q W N y a X Q g b G E g c 2 l 0 d W F 0 a W 9 u I H J l b G F 0 a X Z l I G F 1 e C B k b 2 N 1 b W V u d H M g Z O K A m W l k Z W 5 0 a X T D q S w y O T J 9 J n F 1 b 3 Q 7 L C Z x d W 9 0 O 1 N l Y 3 R p b 2 4 x L 0 Z v c m 1 1 b G F p c m V f R X Z h b H V 0 a W 9 u X 1 N p d G V z X 1 N J X 1 8 z L 1 V u c G l 2 b 3 R l Z C B P b m x 5 I F N l b G V j d G V k I E N v b H V t b n M u e 0 U u N y 4 x L k x h c X V l b G x l I G R l c y B h Z m Z p c m 1 h d G l v b n M g c 3 V p d m F u d G V z I G T D q W N y a X Q g b G U g b m l 2 Z W F 1 I G R l I H B h c n R p Y 2 l w Y X R p b 2 4 g Z G V z I H B v c H V s Y X R p b 2 5 z I M O g I G x h I H Z p Z S B w d W J s a X F 1 Z S B l d C B w b 2 x p d G l x d W U g Z G U g b G E g Y 2 9 t b X V u Y X V 0 w 6 k / L D I 5 M 3 0 m c X V v d D s s J n F 1 b 3 Q 7 U 2 V j d G l v b j E v R m 9 y b X V s Y W l y Z V 9 F d m F s d X R p b 2 5 f U 2 l 0 Z X N f U 0 l f X z M v V W 5 w a X Z v d G V k I E 9 u b H k g U 2 V s Z W N 0 Z W Q g Q 2 9 s d W 1 u c y 5 7 S y 4 g Q 0 9 O V E F D V F M g R E V T I E l O R k 9 S T U F U R V V S U y B D T E V T L D I 5 N H 0 m c X V v d D s s J n F 1 b 3 Q 7 U 2 V j d G l v b j E v R m 9 y b X V s Y W l y Z V 9 F d m F s d X R p b 2 5 f U 2 l 0 Z X N f U 0 l f X z M v V W 5 w a X Z v d G V k I E 9 u b H k g U 2 V s Z W N 0 Z W Q g Q 2 9 s d W 1 u c y 5 7 S z E u I E N v b W J p Z W 4 g Z F x 1 M D A y N 2 l u Z m 9 y b W F 0 Z X V y c y B j b M O p c y B h d m V 6 L X Z v d X M g Z G F u c y B j Z S B s a W V 1 I G R l I G T D q X B s Y W N l b W V u d C A / L D I 5 N X 0 m c X V v d D s s J n F 1 b 3 Q 7 U 2 V j d G l v b j E v R m 9 y b X V s Y W l y Z V 9 F d m F s d X R p b 2 5 f U 2 l 0 Z X N f U 0 l f X z M v V W 5 w a X Z v d G V k I E 9 u b H k g U 2 V s Z W N 0 Z W Q g Q 2 9 s d W 1 u c y 5 7 T C 4 g Q 0 9 N T U V O V E F J U k V T I E d F T k V S Q V V Y L D I 5 N n 0 m c X V v d D s s J n F 1 b 3 Q 7 U 2 V j d G l v b j E v R m 9 y b X V s Y W l y Z V 9 F d m F s d X R p b 2 5 f U 2 l 0 Z X N f U 0 l f X z M v V W 5 w a X Z v d G V k I E 9 u b H k g U 2 V s Z W N 0 Z W Q g Q 2 9 s d W 1 u c y 5 7 T S 4 g U F J F T k V a I E F V I E 1 P S U 5 T I E N J T l E g U E h P V E 9 T I E R V I F N J V E U s M j k 3 f S Z x d W 9 0 O y w m c X V v d D t T Z W N 0 a W 9 u M S 9 G b 3 J t d W x h a X J l X 0 V 2 Y W x 1 d G l v b l 9 T a X R l c 1 9 T S V 9 f M y 9 V b n B p d m 9 0 Z W Q g T 2 5 s e S B T Z W x l Y 3 R l Z C B D b 2 x 1 b W 5 z L n t W Z X V p b G x l e i B z X H U w M D I 3 a W w g d m 9 1 c y B w b G F p d C B w c m V u Z H J l I G F 1 I G 1 v a W 5 z I G N p b n E g K D U p I H B o b 3 R v c y B k d S B z a X R l L D I 5 O H 0 m c X V v d D s s J n F 1 b 3 Q 7 U 2 V j d G l v b j E v R m 9 y b X V s Y W l y Z V 9 F d m F s d X R p b 2 5 f U 2 l 0 Z X N f U 0 l f X z M v V W 5 w a X Z v d G V k I E 9 u b H k g U 2 V s Z W N 0 Z W Q g Q 2 9 s d W 1 u c y 5 7 Q 0 F M Q 1 V M Q V R F V V I g R E V N T 0 d S Q V B I S V F V R S w y O T l 9 J n F 1 b 3 Q 7 L C Z x d W 9 0 O 1 N l Y 3 R p b 2 4 x L 0 Z v c m 1 1 b G F p c m V f R X Z h b H V 0 a W 9 u X 1 N p d G V z X 1 N J X 1 8 z L 1 V u c G l 2 b 3 R l Z C B P b m x 5 I F N l b G V j d G V k I E N v b H V t b n M u e 0 N v b W J p Z W 4 g Z G U g b c O p b m F n Z X M g Y X Z l e i 1 2 b 3 V z I G l u d G V y c m 9 n w 6 k / L D M w M H 0 m c X V v d D s s J n F 1 b 3 Q 7 U 2 V j d G l v b j E v R m 9 y b X V s Y W l y Z V 9 F d m F s d X R p b 2 5 f U 2 l 0 Z X N f U 0 l f X z M v V W 5 w a X Z v d G V k I E 9 u b H k g U 2 V s Z W N 0 Z W Q g Q 2 9 s d W 1 u c y 5 7 X 2 l k L D M w M X 0 m c X V v d D s s J n F 1 b 3 Q 7 U 2 V j d G l v b j E v R m 9 y b X V s Y W l y Z V 9 F d m F s d X R p b 2 5 f U 2 l 0 Z X N f U 0 l f X z M v V W 5 w a X Z v d G V k I E 9 u b H k g U 2 V s Z W N 0 Z W Q g Q 2 9 s d W 1 u c y 5 7 X 3 V 1 a W Q s M z A y f S Z x d W 9 0 O y w m c X V v d D t T Z W N 0 a W 9 u M S 9 G b 3 J t d W x h a X J l X 0 V 2 Y W x 1 d G l v b l 9 T a X R l c 1 9 T S V 9 f M y 9 V b n B p d m 9 0 Z W Q g T 2 5 s e S B T Z W x l Y 3 R l Z C B D b 2 x 1 b W 5 z L n t f c 3 V i b W l z c 2 l v b l 9 0 a W 1 l L D M w M 3 0 m c X V v d D s s J n F 1 b 3 Q 7 U 2 V j d G l v b j E v R m 9 y b X V s Y W l y Z V 9 F d m F s d X R p b 2 5 f U 2 l 0 Z X N f U 0 l f X z M v V W 5 w a X Z v d G V k I E 9 u b H k g U 2 V s Z W N 0 Z W Q g Q 2 9 s d W 1 u c y 5 7 X 3 Z h b G l k Y X R p b 2 5 f c 3 R h d H V z L D M w N H 0 m c X V v d D s s J n F 1 b 3 Q 7 U 2 V j d G l v b j E v R m 9 y b X V s Y W l y Z V 9 F d m F s d X R p b 2 5 f U 2 l 0 Z X N f U 0 l f X z M v V W 5 w a X Z v d G V k I E 9 u b H k g U 2 V s Z W N 0 Z W Q g Q 2 9 s d W 1 u c y 5 7 X 2 l u Z G V 4 L D M w N X 0 m c X V v d D s s J n F 1 b 3 Q 7 U 2 V j d G l v b j E v R m 9 y b X V s Y W l y Z V 9 F d m F s d X R p b 2 5 f U 2 l 0 Z X N f U 0 l f X z M v V W 5 w a X Z v d G V k I E 9 u b H k g U 2 V s Z W N 0 Z W Q g Q 2 9 s d W 1 u c y 5 7 Q X R 0 c m l i d X R l L D M w N n 0 m c X V v d D s s J n F 1 b 3 Q 7 U 2 V j d G l v b j E v R m 9 y b X V s Y W l y Z V 9 F d m F s d X R p b 2 5 f U 2 l 0 Z X N f U 0 l f X z M v V W 5 w a X Z v d G V k I E 9 u b H k g U 2 V s Z W N 0 Z W Q g Q 2 9 s d W 1 u c y 5 7 V m F s d W U s M z A 3 f S Z x d W 9 0 O 1 0 s J n F 1 b 3 Q 7 Q 2 9 s d W 1 u Q 2 9 1 b n Q m c X V v d D s 6 M z A 4 L C Z x d W 9 0 O 0 t l e U N v b H V t b k 5 h b W V z J n F 1 b 3 Q 7 O l t d L C Z x d W 9 0 O 0 N v b H V t b k l k Z W 5 0 a X R p Z X M m c X V v d D s 6 W y Z x d W 9 0 O 1 N l Y 3 R p b 2 4 x L 0 Z v c m 1 1 b G F p c m V f R X Z h b H V 0 a W 9 u X 1 N p d G V z X 1 N J X 1 8 z L 1 V u c G l 2 b 3 R l Z C B P b m x 5 I F N l b G V j d G V k I E N v b H V t b n M u e 0 R h d G U g Z G U g b F x 1 M D A y N 8 O p d m F s d W F 0 a W 9 u L D B 9 J n F 1 b 3 Q 7 L C Z x d W 9 0 O 1 N l Y 3 R p b 2 4 x L 0 Z v c m 1 1 b G F p c m V f R X Z h b H V 0 a W 9 u X 1 N p d G V z X 1 N J X 1 8 z L 1 V u c G l 2 b 3 R l Z C B P b m x 5 I F N l b G V j d G V k I E N v b H V t b n M u e 0 5 v b S B F b n V t w 6 l y Y X R l d X I s M X 0 m c X V v d D s s J n F 1 b 3 Q 7 U 2 V j d G l v b j E v R m 9 y b X V s Y W l y Z V 9 F d m F s d X R p b 2 5 f U 2 l 0 Z X N f U 0 l f X z M v V W 5 w a X Z v d G V k I E 9 u b H k g U 2 V s Z W N 0 Z W Q g Q 2 9 s d W 1 u c y 5 7 U 2 V 4 Z S B F b n V t w 6 l y Y X R l d X I s M n 0 m c X V v d D s s J n F 1 b 3 Q 7 U 2 V j d G l v b j E v R m 9 y b X V s Y W l y Z V 9 F d m F s d X R p b 2 5 f U 2 l 0 Z X N f U 0 l f X z M v V W 5 w a X Z v d G V k I E 9 u b H k g U 2 V s Z W N 0 Z W Q g Q 2 9 s d W 1 u c y 5 7 U 2 V s Z W N 0 a W 9 u b m V y I G x h I H L D q W d p b 2 4 s M 3 0 m c X V v d D s s J n F 1 b 3 Q 7 U 2 V j d G l v b j E v R m 9 y b X V s Y W l y Z V 9 F d m F s d X R p b 2 5 f U 2 l 0 Z X N f U 0 l f X z M v V W 5 w a X Z v d G V k I E 9 u b H k g U 2 V s Z W N 0 Z W Q g Q 2 9 s d W 1 u c y 5 7 Q T E u I E T D q X B h c n R l b W V u d C w 0 f S Z x d W 9 0 O y w m c X V v d D t T Z W N 0 a W 9 u M S 9 G b 3 J t d W x h a X J l X 0 V 2 Y W x 1 d G l v b l 9 T a X R l c 1 9 T S V 9 f M y 9 V b n B p d m 9 0 Z W Q g T 2 5 s e S B T Z W x l Y 3 R l Z C B D b 2 x 1 b W 5 z L n t B M i 4 g U 2 9 1 c y 1 w c s O p Z m V j d H V y Z S w 1 f S Z x d W 9 0 O y w m c X V v d D t T Z W N 0 a W 9 u M S 9 G b 3 J t d W x h a X J l X 0 V 2 Y W x 1 d G l v b l 9 T a X R l c 1 9 T S V 9 f M y 9 V b n B p d m 9 0 Z W Q g T 2 5 s e S B T Z W x l Y 3 R l Z C B D b 2 x 1 b W 5 z L n t w Y 2 9 k Z X M s N n 0 m c X V v d D s s J n F 1 b 3 Q 7 U 2 V j d G l v b j E v R m 9 y b X V s Y W l y Z V 9 F d m F s d X R p b 2 5 f U 2 l 0 Z X N f U 0 l f X z M v V W 5 w a X Z v d G V k I E 9 u b H k g U 2 V s Z W N 0 Z W Q g Q 2 9 s d W 1 u c y 5 7 Q S 4 4 L i B O b 2 0 g Z H U g V m l s b G F n Z S A v I G x v Y 2 F s a X T D q S A v I H N p d G U s N 3 0 m c X V v d D s s J n F 1 b 3 Q 7 U 2 V j d G l v b j E v R m 9 y b X V s Y W l y Z V 9 F d m F s d X R p b 2 5 f U 2 l 0 Z X N f U 0 l f X z M v V W 5 w a X Z v d G V k I E 9 u b H k g U 2 V s Z W N 0 Z W Q g Q 2 9 s d W 1 u c y 5 7 Q S 4 4 L j E u I F N p I G F 1 d H J l L C B z c M O p Y 2 l m a W V 6 I H N c d T A w M j d p b C B 2 b 3 V z I H B s Y W l 0 L D h 9 J n F 1 b 3 Q 7 L C Z x d W 9 0 O 1 N l Y 3 R p b 2 4 x L 0 Z v c m 1 1 b G F p c m V f R X Z h b H V 0 a W 9 u X 1 N p d G V z X 1 N J X 1 8 z L 1 V u c G l 2 b 3 R l Z C B P b m x 5 I F N l b G V j d G V k I E N v b H V t b n M u e 0 x h d C D D o C B j b 2 5 z a W T D q X J l c i w 5 f S Z x d W 9 0 O y w m c X V v d D t T Z W N 0 a W 9 u M S 9 G b 3 J t d W x h a X J l X 0 V 2 Y W x 1 d G l v b l 9 T a X R l c 1 9 T S V 9 f M y 9 V b n B p d m 9 0 Z W Q g T 2 5 s e S B T Z W x l Y 3 R l Z C B D b 2 x 1 b W 5 z L n t M b 2 5 n I M O g I G N v b n N p Z M O p c m V y L D E w f S Z x d W 9 0 O y w m c X V v d D t T Z W N 0 a W 9 u M S 9 G b 3 J t d W x h a X J l X 0 V 2 Y W x 1 d G l v b l 9 T a X R l c 1 9 T S V 9 f M y 9 V b n B p d m 9 0 Z W Q g T 2 5 s e S B T Z W x l Y 3 R l Z C B D b 2 x 1 b W 5 z L n t B N S 5 F b n Z p c m 9 u b m V t Z W 5 0 I G R 1 I G x p Z X U g Z G U g Z M O p c G x h Y 2 V t Z W 5 0 L D E x f S Z x d W 9 0 O y w m c X V v d D t T Z W N 0 a W 9 u M S 9 G b 3 J t d W x h a X J l X 0 V 2 Y W x 1 d G l v b l 9 T a X R l c 1 9 T S V 9 f M y 9 V b n B p d m 9 0 Z W Q g T 2 5 s e S B T Z W x l Y 3 R l Z C B D b 2 x 1 b W 5 z L n t B N i 5 h L i B O b 2 0 g Z H U g d m l s b G F n Z S A v I H Z p b G x l L y B j Y W 5 0 b 2 4 g b G U g c G x 1 c y B w c m 9 j a G U g O i w x M n 0 m c X V v d D s s J n F 1 b 3 Q 7 U 2 V j d G l v b j E v R m 9 y b X V s Y W l y Z V 9 F d m F s d X R p b 2 5 f U 2 l 0 Z X N f U 0 l f X z M v V W 5 w a X Z v d G V k I E 9 u b H k g U 2 V s Z W N 0 Z W Q g Q 2 9 s d W 1 u c y 5 7 Q T Y u Y i 4 g T G E g Z G l z d G F u Y 2 U g Z W 4 g a 2 0 g O i w x M 3 0 m c X V v d D s s J n F 1 b 3 Q 7 U 2 V j d G l v b j E v R m 9 y b X V s Y W l y Z V 9 F d m F s d X R p b 2 5 f U 2 l 0 Z X N f U 0 l f X z M v V W 5 w a X Z v d G V k I E 9 u b H k g U 2 V s Z W N 0 Z W Q g Q 2 9 s d W 1 u c y 5 7 Q T c u V H l w Z S B k Z S B T a X R l L D E 0 f S Z x d W 9 0 O y w m c X V v d D t T Z W N 0 a W 9 u M S 9 G b 3 J t d W x h a X J l X 0 V 2 Y W x 1 d G l v b l 9 T a X R l c 1 9 T S V 9 f M y 9 V b n B p d m 9 0 Z W Q g T 2 5 s e S B T Z W x l Y 3 R l Z C B D b 2 x 1 b W 5 z L n t B N y 4 g Q X V 0 c m U s I H B y w 6 l j a X N l e i w x N X 0 m c X V v d D s s J n F 1 b 3 Q 7 U 2 V j d G l v b j E v R m 9 y b X V s Y W l y Z V 9 F d m F s d X R p b 2 5 f U 2 l 0 Z X N f U 0 l f X z M v V W 5 w a X Z v d G V k I E 9 u b H k g U 2 V s Z W N 0 Z W Q g Q 2 9 s d W 1 u c y 5 7 Q T g u I F F 1 Z W w g d H l w Z S B k 4 o C Z b 3 J n Y W 5 p c 2 F 0 a W 9 u I G V z d C B l b i B j a G F y Z 2 U g Z G U g b G E g Z 2 V z d G l v b i B k d S B z a X R l I D 8 s M T Z 9 J n F 1 b 3 Q 7 L C Z x d W 9 0 O 1 N l Y 3 R p b 2 4 x L 0 Z v c m 1 1 b G F p c m V f R X Z h b H V 0 a W 9 u X 1 N p d G V z X 1 N J X 1 8 z L 1 V u c G l 2 b 3 R l Z C B P b m x 5 I F N l b G V j d G V k I E N v b H V t b n M u e 0 E 4 L j E u I F N w w 6 l j a W Z p Z X o g Y X V 0 c m U g d H l w Z S B k X H U w M D I 3 b 3 J n Y W 5 p c 2 F 0 a W 9 u L D E 3 f S Z x d W 9 0 O y w m c X V v d D t T Z W N 0 a W 9 u M S 9 G b 3 J t d W x h a X J l X 0 V 2 Y W x 1 d G l v b l 9 T a X R l c 1 9 T S V 9 f M y 9 V b n B p d m 9 0 Z W Q g T 2 5 s e S B T Z W x l Y 3 R l Z C B D b 2 x 1 b W 5 z L n t C M W E u I E 5 v b W J y Z S B k Z S B t w 6 l u Y W d l c y B k Z X M g U E R J L D E 4 f S Z x d W 9 0 O y w m c X V v d D t T Z W N 0 a W 9 u M S 9 G b 3 J t d W x h a X J l X 0 V 2 Y W x 1 d G l v b l 9 T a X R l c 1 9 T S V 9 f M y 9 V b n B p d m 9 0 Z W Q g T 2 5 s e S B T Z W x l Y 3 R l Z C B D b 2 x 1 b W 5 z L n t C M W I u I E 5 v b W J y Z S B k X H U w M D I 3 a W 5 k a X Z p Z H V z L D E 5 f S Z x d W 9 0 O y w m c X V v d D t T Z W N 0 a W 9 u M S 9 G b 3 J t d W x h a X J l X 0 V 2 Y W x 1 d G l v b l 9 T a X R l c 1 9 T S V 9 f M y 9 V b n B p d m 9 0 Z W Q g T 2 5 s e S B T Z W x l Y 3 R l Z C B D b 2 x 1 b W 5 z L n t S w 6 l n a W 9 u I G R l I H B y b 3 Z l b m F u Y 2 U g Z H U g R 3 J v d X B l I H B y a W 5 j a X B h b C B k Z X M g U G V y c 2 9 u b m V z I E T D q X B s Y W P D q W V z I E l u d G V y b m V z L D I w f S Z x d W 9 0 O y w m c X V v d D t T Z W N 0 a W 9 u M S 9 G b 3 J t d W x h a X J l X 0 V 2 Y W x 1 d G l v b l 9 T a X R l c 1 9 T S V 9 f M y 9 V b n B p d m 9 0 Z W Q g T 2 5 s e S B T Z W x l Y 3 R l Z C B D b 2 x 1 b W 5 z L n t E w 6 l w Y X J 0 Z W 1 l b n Q g Z G U g c H J v d m V u Y W 5 j Z S B k d S B H c m 9 1 c G U g c H J p b m N p c G F s I G R l c y B Q Z X J z b 2 5 u Z X M g R M O p c G x h Y 8 O p Z X M g S W 5 0 Z X J u Z X M s M j F 9 J n F 1 b 3 Q 7 L C Z x d W 9 0 O 1 N l Y 3 R p b 2 4 x L 0 Z v c m 1 1 b G F p c m V f R X Z h b H V 0 a W 9 u X 1 N p d G V z X 1 N J X 1 8 z L 1 V u c G l 2 b 3 R l Z C B P b m x 5 I F N l b G V j d G V k I E N v b H V t b n M u e 1 N v d X M t U H L D q W Z l Y 3 R 1 c m U g Z G U g c H J v d m V u Y W 5 j Z S B k d S B H c m 9 1 c G U g c H J p b m N p c G F s I G R l c y B Q Z X J z b 2 5 u Z X M g R M O p c G x h Y 8 O p Z X M g S W 5 0 Z X J u Z X M s M j J 9 J n F 1 b 3 Q 7 L C Z x d W 9 0 O 1 N l Y 3 R p b 2 4 x L 0 Z v c m 1 1 b G F p c m V f R X Z h b H V 0 a W 9 u X 1 N p d G V z X 1 N J X 1 8 z L 1 V u c G l 2 b 3 R l Z C B P b m x 5 I F N l b G V j d G V k I E N v b H V t b n M u e 0 1 v e W V u c y B k Z S B k w 6 l w b G F j Z W 1 l b n Q g Z W 1 w c n V u d M O p c y B w Y X I g b G V z I F B E S S w y M 3 0 m c X V v d D s s J n F 1 b 3 Q 7 U 2 V j d G l v b j E v R m 9 y b X V s Y W l y Z V 9 F d m F s d X R p b 2 5 f U 2 l 0 Z X N f U 0 l f X z M v V W 5 w a X Z v d G V k I E 9 u b H k g U 2 V s Z W N 0 Z W Q g Q 2 9 s d W 1 u c y 5 7 T W 9 5 Z W 5 z I G R l I G T D q X B s Y W N l b W V u d C B l b X B y d W 5 0 w 6 l z I H B h c i B s Z X M g U E R J L 0 E g c G l l Z C w y N H 0 m c X V v d D s s J n F 1 b 3 Q 7 U 2 V j d G l v b j E v R m 9 y b X V s Y W l y Z V 9 F d m F s d X R p b 2 5 f U 2 l 0 Z X N f U 0 l f X z M v V W 5 w a X Z v d G V k I E 9 u b H k g U 2 V s Z W N 0 Z W Q g Q 2 9 s d W 1 u c y 5 7 T W 9 5 Z W 5 z I G R l I G T D q X B s Y W N l b W V u d C B l b X B y d W 5 0 w 6 l z I H B h c i B s Z X M g U E R J L 0 1 v d G 8 s M j V 9 J n F 1 b 3 Q 7 L C Z x d W 9 0 O 1 N l Y 3 R p b 2 4 x L 0 Z v c m 1 1 b G F p c m V f R X Z h b H V 0 a W 9 u X 1 N p d G V z X 1 N J X 1 8 z L 1 V u c G l 2 b 3 R l Z C B P b m x 5 I F N l b G V j d G V k I E N v b H V t b n M u e 0 1 v e W V u c y B k Z S B k w 6 l w b G F j Z W 1 l b n Q g Z W 1 w c n V u d M O p c y B w Y X I g b G V z I F B E S S 9 C a W N 5 Y 2 x l d H R l L D I 2 f S Z x d W 9 0 O y w m c X V v d D t T Z W N 0 a W 9 u M S 9 G b 3 J t d W x h a X J l X 0 V 2 Y W x 1 d G l v b l 9 T a X R l c 1 9 T S V 9 f M y 9 V b n B p d m 9 0 Z W Q g T 2 5 s e S B T Z W x l Y 3 R l Z C B D b 2 x 1 b W 5 z L n t N b 3 l l b n M g Z G U g Z M O p c G x h Y 2 V t Z W 5 0 I G V t c H J 1 b n T D q X M g c G F y I G x l c y B Q R E k v V m 9 p d H V y Z S w y N 3 0 m c X V v d D s s J n F 1 b 3 Q 7 U 2 V j d G l v b j E v R m 9 y b X V s Y W l y Z V 9 F d m F s d X R p b 2 5 f U 2 l 0 Z X N f U 0 l f X z M v V W 5 w a X Z v d G V k I E 9 u b H k g U 2 V s Z W N 0 Z W Q g Q 2 9 s d W 1 u c y 5 7 T W 9 5 Z W 5 z I G R l I G T D q X B s Y W N l b W V u d C B l b X B y d W 5 0 w 6 l z I H B h c i B s Z X M g U E R J L 1 B p c m 9 n d W U s M j h 9 J n F 1 b 3 Q 7 L C Z x d W 9 0 O 1 N l Y 3 R p b 2 4 x L 0 Z v c m 1 1 b G F p c m V f R X Z h b H V 0 a W 9 u X 1 N p d G V z X 1 N J X 1 8 z L 1 V u c G l 2 b 3 R l Z C B P b m x 5 I F N l b G V j d G V k I E N v b H V t b n M u e 0 1 v e W V u c y B k Z S B k w 6 l w b G F j Z W 1 l b n Q g Z W 1 w c n V u d M O p c y B w Y X I g b G V z I F B E S S 9 E b 3 M g Z F x 1 M D A y N 2 F u a W 1 h b C w y O X 0 m c X V v d D s s J n F 1 b 3 Q 7 U 2 V j d G l v b j E v R m 9 y b X V s Y W l y Z V 9 F d m F s d X R p b 2 5 f U 2 l 0 Z X N f U 0 l f X z M v V W 5 w a X Z v d G V k I E 9 u b H k g U 2 V s Z W N 0 Z W Q g Q 2 9 s d W 1 u c y 5 7 T W 9 5 Z W 5 z I G R l I G T D q X B s Y W N l b W V u d C B l b X B y d W 5 0 w 6 l z I H B h c i B s Z X M g U E R J L 1 b D q W h p Y 3 V s Z S B t a W x p d G F p c m U s M z B 9 J n F 1 b 3 Q 7 L C Z x d W 9 0 O 1 N l Y 3 R p b 2 4 x L 0 Z v c m 1 1 b G F p c m V f R X Z h b H V 0 a W 9 u X 1 N p d G V z X 1 N J X 1 8 z L 1 V u c G l 2 b 3 R l Z C B P b m x 5 I F N l b G V j d G V k I E N v b H V t b n M u e 0 1 v e W V u c y B k Z S B k w 6 l w b G F j Z W 1 l b n Q g Z W 1 w c n V u d M O p c y B w Y X I g b G V z I F B E S S 9 U c m F u c 3 B v c n Q g Z W 4 g Y 2 9 t b X V u L D M x f S Z x d W 9 0 O y w m c X V v d D t T Z W N 0 a W 9 u M S 9 G b 3 J t d W x h a X J l X 0 V 2 Y W x 1 d G l v b l 9 T a X R l c 1 9 T S V 9 f M y 9 V b n B p d m 9 0 Z W Q g T 2 5 s e S B T Z W x l Y 3 R l Z C B D b 2 x 1 b W 5 z L n t B b m 7 D q W U g Z F x 1 M D A y N 2 F y c m l 2 w 6 l l I G R 1 I E d y b 3 V w Z S B w c m l u Y 2 l w Y W w g Z G V z I F B l c n N v b m 5 l c y B E w 6 l w b G F j w 6 l l c y B J b n R l c m 5 l c y w z M n 0 m c X V v d D s s J n F 1 b 3 Q 7 U 2 V j d G l v b j E v R m 9 y b X V s Y W l y Z V 9 F d m F s d X R p b 2 5 f U 2 l 0 Z X N f U 0 l f X z M v V W 5 w a X Z v d G V k I E 9 u b H k g U 2 V s Z W N 0 Z W Q g Q 2 9 s d W 1 u c y 5 7 Q W 5 u w 6 l l X 0 F y c m l 2 w 6 l l X 1 B E S S w z M 3 0 m c X V v d D s s J n F 1 b 3 Q 7 U 2 V j d G l v b j E v R m 9 y b X V s Y W l y Z V 9 F d m F s d X R p b 2 5 f U 2 l 0 Z X N f U 0 l f X z M v V W 5 w a X Z v d G V k I E 9 u b H k g U 2 V s Z W N 0 Z W Q g Q 2 9 s d W 1 u c y 5 7 U G 9 1 c i B x d W V s b G V z I H J h a X N v b n M g b G E g b W F q b 3 J p d M O p I G R l c y B Q R E k g c 1 x 1 M D A y N 8 O p d G F p Z W 5 0 I G T D q X B s Y W P D q X M g K G x v c n M g Z H U g c H J l b W l l c i B k w 6 l w b G F j Z W 1 l b n Q p L D M 0 f S Z x d W 9 0 O y w m c X V v d D t T Z W N 0 a W 9 u M S 9 G b 3 J t d W x h a X J l X 0 V 2 Y W x 1 d G l v b l 9 T a X R l c 1 9 T S V 9 f M y 9 V b n B p d m 9 0 Z W Q g T 2 5 s e S B T Z W x l Y 3 R l Z C B D b 2 x 1 b W 5 z L n t B O C 4 x L i B T c M O p Y 2 l m a W V 6 I G F 1 d H J l I H J h a X N v b n M g Z G U g Z M O p c G x h Y 2 V t Z W 5 0 L D M 1 f S Z x d W 9 0 O y w m c X V v d D t T Z W N 0 a W 9 u M S 9 G b 3 J t d W x h a X J l X 0 V 2 Y W x 1 d G l v b l 9 T a X R l c 1 9 T S V 9 f M y 9 V b n B p d m 9 0 Z W Q g T 2 5 s e S B T Z W x l Y 3 R l Z C B D b 2 x 1 b W 5 z L n t C M m E g T m 9 t Y n J l I G R l I G 3 D q W 5 h Z 2 V z I H J l d G 9 1 c m 7 D q X M g Y W 5 j a W V u c y B Q R E k s M z Z 9 J n F 1 b 3 Q 7 L C Z x d W 9 0 O 1 N l Y 3 R p b 2 4 x L 0 Z v c m 1 1 b G F p c m V f R X Z h b H V 0 a W 9 u X 1 N p d G V z X 1 N J X 1 8 z L 1 V u c G l 2 b 3 R l Z C B P b m x 5 I F N l b G V j d G V k I E N v b H V t b n M u e 0 I y Y i B O b 2 1 i c m U g Z F x 1 M D A y N 2 l u Z G l 2 a W R 1 c y B y Z X R v d X J u w 6 l z I G F u Y 2 l l b n M g U E R J L D M 3 f S Z x d W 9 0 O y w m c X V v d D t T Z W N 0 a W 9 u M S 9 G b 3 J t d W x h a X J l X 0 V 2 Y W x 1 d G l v b l 9 T a X R l c 1 9 T S V 9 f M y 9 V b n B p d m 9 0 Z W Q g T 2 5 s e S B T Z W x l Y 3 R l Z C B D b 2 x 1 b W 5 z L n t Q c m 9 2 a W 5 j Z S B k Z S B w c m 9 2 Z W 5 h b m N l I G R l I G x h I G 1 h a m 9 y a X T D q S B k Z X M g c m V 0 b 3 V y b s O p c y B h b m N p Z W 5 z I F B E S S w z O H 0 m c X V v d D s s J n F 1 b 3 Q 7 U 2 V j d G l v b j E v R m 9 y b X V s Y W l y Z V 9 F d m F s d X R p b 2 5 f U 2 l 0 Z X N f U 0 l f X z M v V W 5 w a X Z v d G V k I E 9 u b H k g U 2 V s Z W N 0 Z W Q g Q 2 9 s d W 1 u c y 5 7 R M O p c G F y d G V t Z W 5 0 I G R l I H B y b 3 Z l b m F u Y 2 U g Z G U g b G E g b W F q b 3 J p d M O p I G R l c y B y Z X R v d X J u w 6 l z I G F u Y 2 l l b n M g U E R J L D M 5 f S Z x d W 9 0 O y w m c X V v d D t T Z W N 0 a W 9 u M S 9 G b 3 J t d W x h a X J l X 0 V 2 Y W x 1 d G l v b l 9 T a X R l c 1 9 T S V 9 f M y 9 V b n B p d m 9 0 Z W Q g T 2 5 s e S B T Z W x l Y 3 R l Z C B D b 2 x 1 b W 5 z L n t T b 3 V z L V B y w 6 l m Z W N 0 d X J l I G R l I H B y b 3 Z l b m F u Y 2 U g Z H U g R 3 J v d X B l I H B y a W 5 j a X B h b C B k Z X M g c m V 0 b 3 V y b s O p c y B h b m N p Z W 5 z I F B E S S w 0 M H 0 m c X V v d D s s J n F 1 b 3 Q 7 U 2 V j d G l v b j E v R m 9 y b X V s Y W l y Z V 9 F d m F s d X R p b 2 5 f U 2 l 0 Z X N f U 0 l f X z M v V W 5 w a X Z v d G V k I E 9 u b H k g U 2 V s Z W N 0 Z W Q g Q 2 9 s d W 1 u c y 5 7 Q W 5 u w 6 l l I G R l I F J F V E 9 V U i B k d S B H c m 9 1 c G U g c H J p b m N p c G F s I G R l c y B S Z X R v d X J u w 6 l z L D Q x f S Z x d W 9 0 O y w m c X V v d D t T Z W N 0 a W 9 u M S 9 G b 3 J t d W x h a X J l X 0 V 2 Y W x 1 d G l v b l 9 T a X R l c 1 9 T S V 9 f M y 9 V b n B p d m 9 0 Z W Q g T 2 5 s e S B T Z W x l Y 3 R l Z C B D b 2 x 1 b W 5 z L n t B b m 5 l Z V 9 S Z X R v d X J f Y W 5 j a W V u c y B Q R E k s N D J 9 J n F 1 b 3 Q 7 L C Z x d W 9 0 O 1 N l Y 3 R p b 2 4 x L 0 Z v c m 1 1 b G F p c m V f R X Z h b H V 0 a W 9 u X 1 N p d G V z X 1 N J X 1 8 z L 1 V u c G l 2 b 3 R l Z C B P b m x 5 I F N l b G V j d G V k I E N v b H V t b n M u e 0 1 v e W V u c y B k Z S B k w 6 l w b G F j Z W 1 l b n Q g Z W 1 w c n V u d M O p c y B w Y X I g b G V z I H J l d G 9 1 c m 7 D q X M s N D N 9 J n F 1 b 3 Q 7 L C Z x d W 9 0 O 1 N l Y 3 R p b 2 4 x L 0 Z v c m 1 1 b G F p c m V f R X Z h b H V 0 a W 9 u X 1 N p d G V z X 1 N J X 1 8 z L 1 V u c G l 2 b 3 R l Z C B P b m x 5 I F N l b G V j d G V k I E N v b H V t b n M u e 0 1 v e W V u c y B k Z S B k w 6 l w b G F j Z W 1 l b n Q g Z W 1 w c n V u d M O p c y B w Y X I g b G V z I H J l d G 9 1 c m 7 D q X M v Q S B w a W V k L D Q 0 f S Z x d W 9 0 O y w m c X V v d D t T Z W N 0 a W 9 u M S 9 G b 3 J t d W x h a X J l X 0 V 2 Y W x 1 d G l v b l 9 T a X R l c 1 9 T S V 9 f M y 9 V b n B p d m 9 0 Z W Q g T 2 5 s e S B T Z W x l Y 3 R l Z C B D b 2 x 1 b W 5 z L n t N b 3 l l b n M g Z G U g Z M O p c G x h Y 2 V t Z W 5 0 I G V t c H J 1 b n T D q X M g c G F y I G x l c y B y Z X R v d X J u w 6 l z L 0 1 v d G 8 s N D V 9 J n F 1 b 3 Q 7 L C Z x d W 9 0 O 1 N l Y 3 R p b 2 4 x L 0 Z v c m 1 1 b G F p c m V f R X Z h b H V 0 a W 9 u X 1 N p d G V z X 1 N J X 1 8 z L 1 V u c G l 2 b 3 R l Z C B P b m x 5 I F N l b G V j d G V k I E N v b H V t b n M u e 0 1 v e W V u c y B k Z S B k w 6 l w b G F j Z W 1 l b n Q g Z W 1 w c n V u d M O p c y B w Y X I g b G V z I H J l d G 9 1 c m 7 D q X M v Q m l j e W N s Z X R 0 Z S w 0 N n 0 m c X V v d D s s J n F 1 b 3 Q 7 U 2 V j d G l v b j E v R m 9 y b X V s Y W l y Z V 9 F d m F s d X R p b 2 5 f U 2 l 0 Z X N f U 0 l f X z M v V W 5 w a X Z v d G V k I E 9 u b H k g U 2 V s Z W N 0 Z W Q g Q 2 9 s d W 1 u c y 5 7 T W 9 5 Z W 5 z I G R l I G T D q X B s Y W N l b W V u d C B l b X B y d W 5 0 w 6 l z I H B h c i B s Z X M g c m V 0 b 3 V y b s O p c y 9 W b 2 l 0 d X J l L D Q 3 f S Z x d W 9 0 O y w m c X V v d D t T Z W N 0 a W 9 u M S 9 G b 3 J t d W x h a X J l X 0 V 2 Y W x 1 d G l v b l 9 T a X R l c 1 9 T S V 9 f M y 9 V b n B p d m 9 0 Z W Q g T 2 5 s e S B T Z W x l Y 3 R l Z C B D b 2 x 1 b W 5 z L n t N b 3 l l b n M g Z G U g Z M O p c G x h Y 2 V t Z W 5 0 I G V t c H J 1 b n T D q X M g c G F y I G x l c y B y Z X R v d X J u w 6 l z L 1 B p c m 9 n d W U s N D h 9 J n F 1 b 3 Q 7 L C Z x d W 9 0 O 1 N l Y 3 R p b 2 4 x L 0 Z v c m 1 1 b G F p c m V f R X Z h b H V 0 a W 9 u X 1 N p d G V z X 1 N J X 1 8 z L 1 V u c G l 2 b 3 R l Z C B P b m x 5 I F N l b G V j d G V k I E N v b H V t b n M u e 0 1 v e W V u c y B k Z S B k w 6 l w b G F j Z W 1 l b n Q g Z W 1 w c n V u d M O p c y B w Y X I g b G V z I H J l d G 9 1 c m 7 D q X M v R G 9 z I G R c d T A w M j d h b m l t Y W w s N D l 9 J n F 1 b 3 Q 7 L C Z x d W 9 0 O 1 N l Y 3 R p b 2 4 x L 0 Z v c m 1 1 b G F p c m V f R X Z h b H V 0 a W 9 u X 1 N p d G V z X 1 N J X 1 8 z L 1 V u c G l 2 b 3 R l Z C B P b m x 5 I F N l b G V j d G V k I E N v b H V t b n M u e 0 1 v e W V u c y B k Z S B k w 6 l w b G F j Z W 1 l b n Q g Z W 1 w c n V u d M O p c y B w Y X I g b G V z I H J l d G 9 1 c m 7 D q X M v V s O p a G l j d W x l I G 1 p b G l 0 Y W l y Z S w 1 M H 0 m c X V v d D s s J n F 1 b 3 Q 7 U 2 V j d G l v b j E v R m 9 y b X V s Y W l y Z V 9 F d m F s d X R p b 2 5 f U 2 l 0 Z X N f U 0 l f X z M v V W 5 w a X Z v d G V k I E 9 u b H k g U 2 V s Z W N 0 Z W Q g Q 2 9 s d W 1 u c y 5 7 T W 9 5 Z W 5 z I G R l I G T D q X B s Y W N l b W V u d C B l b X B y d W 5 0 w 6 l z I H B h c i B s Z X M g c m V 0 b 3 V y b s O p c y 9 U c m F u c 3 B v c n Q g Z W 4 g Y 2 9 t b X V u L D U x f S Z x d W 9 0 O y w m c X V v d D t T Z W N 0 a W 9 u M S 9 G b 3 J t d W x h a X J l X 0 V 2 Y W x 1 d G l v b l 9 T a X R l c 1 9 T S V 9 f M y 9 V b n B p d m 9 0 Z W Q g T 2 5 s e S B T Z W x l Y 3 R l Z C B D b 2 x 1 b W 5 z L n t Q b 3 V y I H F 1 Z W x s Z X M g c m F p c 2 9 u c y B s Y S B t Y W p v c m l 0 w 6 k g Z G V z I H J l d G 9 1 c m 7 D q X M g w 6 l 0 Y W l l b n Q g c m V u d H L D q W U s N T J 9 J n F 1 b 3 Q 7 L C Z x d W 9 0 O 1 N l Y 3 R p b 2 4 x L 0 Z v c m 1 1 b G F p c m V f R X Z h b H V 0 a W 9 u X 1 N p d G V z X 1 N J X 1 8 z L 1 V u c G l 2 b 3 R l Z C B P b m x 5 I F N l b G V j d G V k I E N v b H V t b n M u e 0 V z d C 1 j Z S B x d W U g b G E g b W F q b 3 J p d M O p I G R l I G N l c y B y Z X R v d X J u w 6 l z I G V z d C B y Z W 5 0 c s O p Z S B k Y W 5 z I G x l c y B o Y W J p d G F 0 a W 9 u c y B k 4 o C Z Y X Z h b n Q g Z M O p c G x h Y 2 V t Z W 5 0 I D 8 s N T N 9 J n F 1 b 3 Q 7 L C Z x d W 9 0 O 1 N l Y 3 R p b 2 4 x L 0 Z v c m 1 1 b G F p c m V f R X Z h b H V 0 a W 9 u X 1 N p d G V z X 1 N J X 1 8 z L 1 V u c G l 2 b 3 R l Z C B P b m x 5 I F N l b G V j d G V k I E N v b H V t b n M u e 1 N p I G 5 v b i w g c G 9 1 c n F 1 b 2 k s N T R 9 J n F 1 b 3 Q 7 L C Z x d W 9 0 O 1 N l Y 3 R p b 2 4 x L 0 Z v c m 1 1 b G F p c m V f R X Z h b H V 0 a W 9 u X 1 N p d G V z X 1 N J X 1 8 z L 1 V u c G l 2 b 3 R l Z C B P b m x 5 I F N l b G V j d G V k I E N v b H V t b n M u e 1 N p I G 5 v b i w g c G 9 1 c n F 1 b 2 k v Q W J y a X M g Z M O p d H J 1 a X R z L D U 1 f S Z x d W 9 0 O y w m c X V v d D t T Z W N 0 a W 9 u M S 9 G b 3 J t d W x h a X J l X 0 V 2 Y W x 1 d G l v b l 9 T a X R l c 1 9 T S V 9 f M y 9 V b n B p d m 9 0 Z W Q g T 2 5 s e S B T Z W x l Y 3 R l Z C B D b 2 x 1 b W 5 z L n t T a S B u b 2 4 s I H B v d X J x d W 9 p L 1 R l c n J h a W 4 g b 2 N j d X D D q S B w Y X I g Z O K A m W F 1 d H J l c y B w Z X J z b 2 5 u Z X M s N T Z 9 J n F 1 b 3 Q 7 L C Z x d W 9 0 O 1 N l Y 3 R p b 2 4 x L 0 Z v c m 1 1 b G F p c m V f R X Z h b H V 0 a W 9 u X 1 N p d G V z X 1 N J X 1 8 z L 1 V u c G l 2 b 3 R l Z C B P b m x 5 I F N l b G V j d G V k I E N v b H V t b n M u e 1 N p I G 5 v b i w g c G 9 1 c n F 1 b 2 k v S W 5 z w 6 l j d X J p d M O p I G z D o C B v w 7 k g b O K A m W h h Y m l 0 Y X R p b 2 4 g w 6 l 0 Y W l 0 I G x v Y 2 F s a X P D q W U s N T d 9 J n F 1 b 3 Q 7 L C Z x d W 9 0 O 1 N l Y 3 R p b 2 4 x L 0 Z v c m 1 1 b G F p c m V f R X Z h b H V 0 a W 9 u X 1 N p d G V z X 1 N J X 1 8 z L 1 V u c G l 2 b 3 R l Z C B P b m x 5 I F N l b G V j d G V k I E N v b H V t b n M u e 1 N p I G 5 v b i w g c G 9 1 c n F 1 b 2 k v U m V z d G V y I G F 2 Z W M g Z O K A m W F 1 d H J l c y B m Y W 1 p b G x l c y B k Y W 5 z I G x l I G x p Z X U g Y W N 0 d W V s L D U 4 f S Z x d W 9 0 O y w m c X V v d D t T Z W N 0 a W 9 u M S 9 G b 3 J t d W x h a X J l X 0 V 2 Y W x 1 d G l v b l 9 T a X R l c 1 9 T S V 9 f M y 9 V b n B p d m 9 0 Z W Q g T 2 5 s e S B T Z W x l Y 3 R l Z C B D b 2 x 1 b W 5 z L n t T a S B u b 2 4 s I H B v d X J x d W 9 p L 0 F 1 d H J l c y D D o C B w c s O p Y 2 l z Z X I s N T l 9 J n F 1 b 3 Q 7 L C Z x d W 9 0 O 1 N l Y 3 R p b 2 4 x L 0 Z v c m 1 1 b G F p c m V f R X Z h b H V 0 a W 9 u X 1 N p d G V z X 1 N J X 1 8 z L 1 V u c G l 2 b 3 R l Z C B P b m x 5 I F N l b G V j d G V k I E N v b H V t b n M u e 0 I y Y S B O b 2 1 i c m U g Z G U g b c O p b m F n Z X M g c m V 0 b 3 V y b s O p c y B 2 Z W 5 1 c y B k Z S B s X H U w M D I 3 w 6 l 0 c m F u Z 2 V y L D Y w f S Z x d W 9 0 O y w m c X V v d D t T Z W N 0 a W 9 u M S 9 G b 3 J t d W x h a X J l X 0 V 2 Y W x 1 d G l v b l 9 T a X R l c 1 9 T S V 9 f M y 9 V b n B p d m 9 0 Z W Q g T 2 5 s e S B T Z W x l Y 3 R l Z C B D b 2 x 1 b W 5 z L n t C M m I g T m 9 t Y n J l I G R c d T A w M j d p b m R p d m l k d X M g c m V 0 b 3 V y b s O p c y B 2 Z W 5 1 c y B k Z S B s X H U w M D I 3 w 6 l 0 c m F u Z 2 V y L D Y x f S Z x d W 9 0 O y w m c X V v d D t T Z W N 0 a W 9 u M S 9 G b 3 J t d W x h a X J l X 0 V 2 Y W x 1 d G l v b l 9 T a X R l c 1 9 T S V 9 f M y 9 V b n B p d m 9 0 Z W Q g T 2 5 s e S B T Z W x l Y 3 R l Z C B D b 2 x 1 b W 5 z L n t Q Y X l z I G R l I H B y b 3 Z l b m F u Y 2 U g Z G U g b G E g b W F q b 3 J p d M O p I G R l c y B y Z X R v d X J u w 6 l z I H Z l b n V z I G R l I G x c d T A w M j f D q X R y Y W 5 n Z X I s N j J 9 J n F 1 b 3 Q 7 L C Z x d W 9 0 O 1 N l Y 3 R p b 2 4 x L 0 Z v c m 1 1 b G F p c m V f R X Z h b H V 0 a W 9 u X 1 N p d G V z X 1 N J X 1 8 z L 1 V u c G l 2 b 3 R l Z C B P b m x 5 I F N l b G V j d G V k I E N v b H V t b n M u e 1 B y b 3 Z p b m N l I G R l I H B y b 3 Z l b m F u Y 2 U g Z G U g b G E g b W F q b 3 J p d M O p I G R l c y B y Z X R v d X J u w 6 l z I H Z l b n V z I G R l I G x c d T A w M j f D q X R y Y W 5 n Z X I s N j N 9 J n F 1 b 3 Q 7 L C Z x d W 9 0 O 1 N l Y 3 R p b 2 4 x L 0 Z v c m 1 1 b G F p c m V f R X Z h b H V 0 a W 9 u X 1 N p d G V z X 1 N J X 1 8 z L 1 V u c G l 2 b 3 R l Z C B P b m x 5 I F N l b G V j d G V k I E N v b H V t b n M u e 0 T D q X B h c n R l b W V u d C B k Z S B w c m 9 2 Z W 5 h b m N l I G R l I G x h I G 1 h a m 9 y a X T D q S B k Z X M g c m V 0 b 3 V y b s O p c y B 2 Z W 5 1 c y B k Z S B s X H U w M D I 3 w 6 l 0 c m F u Z 2 V y L D Y 0 f S Z x d W 9 0 O y w m c X V v d D t T Z W N 0 a W 9 u M S 9 G b 3 J t d W x h a X J l X 0 V 2 Y W x 1 d G l v b l 9 T a X R l c 1 9 T S V 9 f M y 9 V b n B p d m 9 0 Z W Q g T 2 5 s e S B T Z W x l Y 3 R l Z C B D b 2 x 1 b W 5 z L n t B b m 7 D q W U g Z G U g U k V U T 1 V S I G R 1 I E d y b 3 V w Z S B w c m l u Y 2 l w Y W w g Z G V z I F J l d G 9 1 c m 7 D q X M y L D Y 1 f S Z x d W 9 0 O y w m c X V v d D t T Z W N 0 a W 9 u M S 9 G b 3 J t d W x h a X J l X 0 V 2 Y W x 1 d G l v b l 9 T a X R l c 1 9 T S V 9 f M y 9 V b n B p d m 9 0 Z W Q g T 2 5 s e S B T Z W x l Y 3 R l Z C B D b 2 x 1 b W 5 z L n t B b m 5 l Z V 9 S Z X R v d X J f Y X U g V G N o Y W Q s N j Z 9 J n F 1 b 3 Q 7 L C Z x d W 9 0 O 1 N l Y 3 R p b 2 4 x L 0 Z v c m 1 1 b G F p c m V f R X Z h b H V 0 a W 9 u X 1 N p d G V z X 1 N J X 1 8 z L 1 V u c G l 2 b 3 R l Z C B P b m x 5 I F N l b G V j d G V k I E N v b H V t b n M u e 0 1 v e W V u c y B k Z S B k w 6 l w b G F j Z W 1 l b n Q g Z W 1 w c n V u d M O p c y B w Y X I g b G V z I H J l d G 9 1 c m 7 D q X M z L D Y 3 f S Z x d W 9 0 O y w m c X V v d D t T Z W N 0 a W 9 u M S 9 G b 3 J t d W x h a X J l X 0 V 2 Y W x 1 d G l v b l 9 T a X R l c 1 9 T S V 9 f M y 9 V b n B p d m 9 0 Z W Q g T 2 5 s e S B T Z W x l Y 3 R l Z C B D b 2 x 1 b W 5 z L n t N b 3 l l b n M g Z G U g Z M O p c G x h Y 2 V t Z W 5 0 I G V t c H J 1 b n T D q X M g c G F y I G x l c y B y Z X R v d X J u w 6 l z L 0 E g c G l l Z D Q s N j h 9 J n F 1 b 3 Q 7 L C Z x d W 9 0 O 1 N l Y 3 R p b 2 4 x L 0 Z v c m 1 1 b G F p c m V f R X Z h b H V 0 a W 9 u X 1 N p d G V z X 1 N J X 1 8 z L 1 V u c G l 2 b 3 R l Z C B P b m x 5 I F N l b G V j d G V k I E N v b H V t b n M u e 0 1 v e W V u c y B k Z S B k w 6 l w b G F j Z W 1 l b n Q g Z W 1 w c n V u d M O p c y B w Y X I g b G V z I H J l d G 9 1 c m 7 D q X M v T W 9 0 b z U s N j l 9 J n F 1 b 3 Q 7 L C Z x d W 9 0 O 1 N l Y 3 R p b 2 4 x L 0 Z v c m 1 1 b G F p c m V f R X Z h b H V 0 a W 9 u X 1 N p d G V z X 1 N J X 1 8 z L 1 V u c G l 2 b 3 R l Z C B P b m x 5 I F N l b G V j d G V k I E N v b H V t b n M u e 0 1 v e W V u c y B k Z S B k w 6 l w b G F j Z W 1 l b n Q g Z W 1 w c n V u d M O p c y B w Y X I g b G V z I H J l d G 9 1 c m 7 D q X M v Q m l j e W N s Z X R 0 Z T Y s N z B 9 J n F 1 b 3 Q 7 L C Z x d W 9 0 O 1 N l Y 3 R p b 2 4 x L 0 Z v c m 1 1 b G F p c m V f R X Z h b H V 0 a W 9 u X 1 N p d G V z X 1 N J X 1 8 z L 1 V u c G l 2 b 3 R l Z C B P b m x 5 I F N l b G V j d G V k I E N v b H V t b n M u e 0 1 v e W V u c y B k Z S B k w 6 l w b G F j Z W 1 l b n Q g Z W 1 w c n V u d M O p c y B w Y X I g b G V z I H J l d G 9 1 c m 7 D q X M v V m 9 p d H V y Z T c s N z F 9 J n F 1 b 3 Q 7 L C Z x d W 9 0 O 1 N l Y 3 R p b 2 4 x L 0 Z v c m 1 1 b G F p c m V f R X Z h b H V 0 a W 9 u X 1 N p d G V z X 1 N J X 1 8 z L 1 V u c G l 2 b 3 R l Z C B P b m x 5 I F N l b G V j d G V k I E N v b H V t b n M u e 0 1 v e W V u c y B k Z S B k w 6 l w b G F j Z W 1 l b n Q g Z W 1 w c n V u d M O p c y B w Y X I g b G V z I H J l d G 9 1 c m 7 D q X M v U G l y b 2 d 1 Z T g s N z J 9 J n F 1 b 3 Q 7 L C Z x d W 9 0 O 1 N l Y 3 R p b 2 4 x L 0 Z v c m 1 1 b G F p c m V f R X Z h b H V 0 a W 9 u X 1 N p d G V z X 1 N J X 1 8 z L 1 V u c G l 2 b 3 R l Z C B P b m x 5 I F N l b G V j d G V k I E N v b H V t b n M u e 0 1 v e W V u c y B k Z S B k w 6 l w b G F j Z W 1 l b n Q g Z W 1 w c n V u d M O p c y B w Y X I g b G V z I H J l d G 9 1 c m 7 D q X M v R G 9 z I G R c d T A w M j d h b m l t Y W w 5 L D c z f S Z x d W 9 0 O y w m c X V v d D t T Z W N 0 a W 9 u M S 9 G b 3 J t d W x h a X J l X 0 V 2 Y W x 1 d G l v b l 9 T a X R l c 1 9 T S V 9 f M y 9 V b n B p d m 9 0 Z W Q g T 2 5 s e S B T Z W x l Y 3 R l Z C B D b 2 x 1 b W 5 z L n t N b 3 l l b n M g Z G U g Z M O p c G x h Y 2 V t Z W 5 0 I G V t c H J 1 b n T D q X M g c G F y I G x l c y B y Z X R v d X J u w 6 l z L 1 b D q W h p Y 3 V s Z S B t a W x p d G F p c m U x M C w 3 N H 0 m c X V v d D s s J n F 1 b 3 Q 7 U 2 V j d G l v b j E v R m 9 y b X V s Y W l y Z V 9 F d m F s d X R p b 2 5 f U 2 l 0 Z X N f U 0 l f X z M v V W 5 w a X Z v d G V k I E 9 u b H k g U 2 V s Z W N 0 Z W Q g Q 2 9 s d W 1 u c y 5 7 T W 9 5 Z W 5 z I G R l I G T D q X B s Y W N l b W V u d C B l b X B y d W 5 0 w 6 l z I H B h c i B s Z X M g c m V 0 b 3 V y b s O p c y 9 U c m F u c 3 B v c n Q g Z W 4 g Y 2 9 t b X V u M T E s N z V 9 J n F 1 b 3 Q 7 L C Z x d W 9 0 O 1 N l Y 3 R p b 2 4 x L 0 Z v c m 1 1 b G F p c m V f R X Z h b H V 0 a W 9 u X 1 N p d G V z X 1 N J X 1 8 z L 1 V u c G l 2 b 3 R l Z C B P b m x 5 I F N l b G V j d G V k I E N v b H V t b n M u e 1 B v d X I g c X V l b G x l c y B y Y W l z b 2 5 z I G x h I G 1 h a m 9 y a X T D q S B k Z X M g c m V 0 b 3 V y b s O p c y D D q X R h a W V u d C B y Z W 5 0 c s O p Z T E y L D c 2 f S Z x d W 9 0 O y w m c X V v d D t T Z W N 0 a W 9 u M S 9 G b 3 J t d W x h a X J l X 0 V 2 Y W x 1 d G l v b l 9 T a X R l c 1 9 T S V 9 f M y 9 V b n B p d m 9 0 Z W Q g T 2 5 s e S B T Z W x l Y 3 R l Z C B D b 2 x 1 b W 5 z L n t C M 2 E g T m 9 t Y n J l I G R l I G 3 D q W 5 h Z 2 V z I F J l c 3 N v c n R p c 3 N h b n R z I G R l I F B h e X M g V G l l c n M s N z d 9 J n F 1 b 3 Q 7 L C Z x d W 9 0 O 1 N l Y 3 R p b 2 4 x L 0 Z v c m 1 1 b G F p c m V f R X Z h b H V 0 a W 9 u X 1 N p d G V z X 1 N J X 1 8 z L 1 V u c G l 2 b 3 R l Z C B P b m x 5 I F N l b G V j d G V k I E N v b H V t b n M u e 0 I z Y i B O b 2 1 i c m U g Z F x 1 M D A y N 2 l u Z G l 2 a W R 1 c y B S Z X N z b 3 J 0 a X N z Y W 5 0 c y B k Z S B Q Y X l z I F R p Z X J z L D c 4 f S Z x d W 9 0 O y w m c X V v d D t T Z W N 0 a W 9 u M S 9 G b 3 J t d W x h a X J l X 0 V 2 Y W x 1 d G l v b l 9 T a X R l c 1 9 T S V 9 f M y 9 V b n B p d m 9 0 Z W Q g T 2 5 s e S B T Z W x l Y 3 R l Z C B D b 2 x 1 b W 5 z L n t Q Y X l z I G R l I H B y b 3 Z l b m F u Y 2 U g Z G U g b G E g b W F q b 3 J p d M O p I G R l c y B S Z X N z b 3 J 0 a X N z Y W 5 0 c y B k Z S B Q Y X l z I F R p Z X J z L D c 5 f S Z x d W 9 0 O y w m c X V v d D t T Z W N 0 a W 9 u M S 9 G b 3 J t d W x h a X J l X 0 V 2 Y W x 1 d G l v b l 9 T a X R l c 1 9 T S V 9 f M y 9 V b n B p d m 9 0 Z W Q g T 2 5 s e S B T Z W x l Y 3 R l Z C B D b 2 x 1 b W 5 z L n t S w 6 l n a W 9 u I G R l I H B y b 3 Z l b m F u Y 2 U g Z G U g b G E g b W F q b 3 J p d M O p I G R l c y B S Z X N z b 3 J 0 a X N z Y W 5 0 c y B k Z S B Q Y X l z I F R p Z X J z L D g w f S Z x d W 9 0 O y w m c X V v d D t T Z W N 0 a W 9 u M S 9 G b 3 J t d W x h a X J l X 0 V 2 Y W x 1 d G l v b l 9 T a X R l c 1 9 T S V 9 f M y 9 V b n B p d m 9 0 Z W Q g T 2 5 s e S B T Z W x l Y 3 R l Z C B D b 2 x 1 b W 5 z L n t E w 6 l w Y X J 0 Z W 1 l b n Q g Z G U g c H J v d m V u Y W 5 j Z S B k Z S B s Y S B t Y W p v c m l 0 w 6 k g Z G V z I F J l c 3 N v c n R p c 3 N h b n R z I G R l I F B h e X M g V G l l c n M s O D F 9 J n F 1 b 3 Q 7 L C Z x d W 9 0 O 1 N l Y 3 R p b 2 4 x L 0 Z v c m 1 1 b G F p c m V f R X Z h b H V 0 a W 9 u X 1 N p d G V z X 1 N J X 1 8 z L 1 V u c G l 2 b 3 R l Z C B P b m x 5 I F N l b G V j d G V k I E N v b H V t b n M u e 0 F u b s O p Z S B k Z S B E w 6 l w b G F j Z W 1 l b n Q g Z H U g R 3 J v d X B l I H B y a W 5 j a X B h b C B k Z X M g c m V z c 2 9 y d G l z c 2 F u d H M g Z G V z I H B h e X M g d G l l c n M s O D J 9 J n F 1 b 3 Q 7 L C Z x d W 9 0 O 1 N l Y 3 R p b 2 4 x L 0 Z v c m 1 1 b G F p c m V f R X Z h b H V 0 a W 9 u X 1 N p d G V z X 1 N J X 1 8 z L 1 V u c G l 2 b 3 R l Z C B P b m x 5 I F N l b G V j d G V k I E N v b H V t b n M u e 0 F u b m V l X 2 F y c m l 2 Z W V f d G N u L D g z f S Z x d W 9 0 O y w m c X V v d D t T Z W N 0 a W 9 u M S 9 G b 3 J t d W x h a X J l X 0 V 2 Y W x 1 d G l v b l 9 T a X R l c 1 9 T S V 9 f M y 9 V b n B p d m 9 0 Z W Q g T 2 5 s e S B T Z W x l Y 3 R l Z C B D b 2 x 1 b W 5 z L n t O Y X R p b 2 5 h b G l 0 w 6 k g c H J p b m N p c G F s Z X M g Z G V z I H J l c 3 N v c n R p c 3 N h b n R z I G R l c y B w Y X l z I H R p Z X J z L D g 0 f S Z x d W 9 0 O y w m c X V v d D t T Z W N 0 a W 9 u M S 9 G b 3 J t d W x h a X J l X 0 V 2 Y W x 1 d G l v b l 9 T a X R l c 1 9 T S V 9 f M y 9 V b n B p d m 9 0 Z W Q g T 2 5 s e S B T Z W x l Y 3 R l Z C B D b 2 x 1 b W 5 z L n t N b 3 l l b n M g Z G U g Z M O p c G x h Y 2 V t Z W 5 0 I G V t c H J 1 b n T D q X M g c G F y I G x l c y B y Z X N z b 3 J 0 a X N z Y W 5 0 c y B k Z X M g c G F 5 c y B 0 a W V y c y w 4 N X 0 m c X V v d D s s J n F 1 b 3 Q 7 U 2 V j d G l v b j E v R m 9 y b X V s Y W l y Z V 9 F d m F s d X R p b 2 5 f U 2 l 0 Z X N f U 0 l f X z M v V W 5 w a X Z v d G V k I E 9 u b H k g U 2 V s Z W N 0 Z W Q g Q 2 9 s d W 1 u c y 5 7 T W 9 5 Z W 5 z I G R l I G T D q X B s Y W N l b W V u d C B l b X B y d W 5 0 w 6 l z I H B h c i B s Z X M g c m V z c 2 9 y d G l z c 2 F u d H M g Z G V z I H B h e X M g d G l l c n M v Q S B w a W V k L D g 2 f S Z x d W 9 0 O y w m c X V v d D t T Z W N 0 a W 9 u M S 9 G b 3 J t d W x h a X J l X 0 V 2 Y W x 1 d G l v b l 9 T a X R l c 1 9 T S V 9 f M y 9 V b n B p d m 9 0 Z W Q g T 2 5 s e S B T Z W x l Y 3 R l Z C B D b 2 x 1 b W 5 z L n t N b 3 l l b n M g Z G U g Z M O p c G x h Y 2 V t Z W 5 0 I G V t c H J 1 b n T D q X M g c G F y I G x l c y B y Z X N z b 3 J 0 a X N z Y W 5 0 c y B k Z X M g c G F 5 c y B 0 a W V y c y 9 N b 3 R v L D g 3 f S Z x d W 9 0 O y w m c X V v d D t T Z W N 0 a W 9 u M S 9 G b 3 J t d W x h a X J l X 0 V 2 Y W x 1 d G l v b l 9 T a X R l c 1 9 T S V 9 f M y 9 V b n B p d m 9 0 Z W Q g T 2 5 s e S B T Z W x l Y 3 R l Z C B D b 2 x 1 b W 5 z L n t N b 3 l l b n M g Z G U g Z M O p c G x h Y 2 V t Z W 5 0 I G V t c H J 1 b n T D q X M g c G F y I G x l c y B y Z X N z b 3 J 0 a X N z Y W 5 0 c y B k Z X M g c G F 5 c y B 0 a W V y c y 9 C a W N 5 Y 2 x l d H R l L D g 4 f S Z x d W 9 0 O y w m c X V v d D t T Z W N 0 a W 9 u M S 9 G b 3 J t d W x h a X J l X 0 V 2 Y W x 1 d G l v b l 9 T a X R l c 1 9 T S V 9 f M y 9 V b n B p d m 9 0 Z W Q g T 2 5 s e S B T Z W x l Y 3 R l Z C B D b 2 x 1 b W 5 z L n t N b 3 l l b n M g Z G U g Z M O p c G x h Y 2 V t Z W 5 0 I G V t c H J 1 b n T D q X M g c G F y I G x l c y B y Z X N z b 3 J 0 a X N z Y W 5 0 c y B k Z X M g c G F 5 c y B 0 a W V y c y 9 W b 2 l 0 d X J l L D g 5 f S Z x d W 9 0 O y w m c X V v d D t T Z W N 0 a W 9 u M S 9 G b 3 J t d W x h a X J l X 0 V 2 Y W x 1 d G l v b l 9 T a X R l c 1 9 T S V 9 f M y 9 V b n B p d m 9 0 Z W Q g T 2 5 s e S B T Z W x l Y 3 R l Z C B D b 2 x 1 b W 5 z L n t N b 3 l l b n M g Z G U g Z M O p c G x h Y 2 V t Z W 5 0 I G V t c H J 1 b n T D q X M g c G F y I G x l c y B y Z X N z b 3 J 0 a X N z Y W 5 0 c y B k Z X M g c G F 5 c y B 0 a W V y c y 9 Q a X J v Z 3 V l L D k w f S Z x d W 9 0 O y w m c X V v d D t T Z W N 0 a W 9 u M S 9 G b 3 J t d W x h a X J l X 0 V 2 Y W x 1 d G l v b l 9 T a X R l c 1 9 T S V 9 f M y 9 V b n B p d m 9 0 Z W Q g T 2 5 s e S B T Z W x l Y 3 R l Z C B D b 2 x 1 b W 5 z L n t N b 3 l l b n M g Z G U g Z M O p c G x h Y 2 V t Z W 5 0 I G V t c H J 1 b n T D q X M g c G F y I G x l c y B y Z X N z b 3 J 0 a X N z Y W 5 0 c y B k Z X M g c G F 5 c y B 0 a W V y c y 9 E b 3 M g Z F x 1 M D A y N 2 F u a W 1 h b C w 5 M X 0 m c X V v d D s s J n F 1 b 3 Q 7 U 2 V j d G l v b j E v R m 9 y b X V s Y W l y Z V 9 F d m F s d X R p b 2 5 f U 2 l 0 Z X N f U 0 l f X z M v V W 5 w a X Z v d G V k I E 9 u b H k g U 2 V s Z W N 0 Z W Q g Q 2 9 s d W 1 u c y 5 7 T W 9 5 Z W 5 z I G R l I G T D q X B s Y W N l b W V u d C B l b X B y d W 5 0 w 6 l z I H B h c i B s Z X M g c m V z c 2 9 y d G l z c 2 F u d H M g Z G V z I H B h e X M g d G l l c n M v V s O p a G l j d W x l I G 1 p b G l 0 Y W l y Z S w 5 M n 0 m c X V v d D s s J n F 1 b 3 Q 7 U 2 V j d G l v b j E v R m 9 y b X V s Y W l y Z V 9 F d m F s d X R p b 2 5 f U 2 l 0 Z X N f U 0 l f X z M v V W 5 w a X Z v d G V k I E 9 u b H k g U 2 V s Z W N 0 Z W Q g Q 2 9 s d W 1 u c y 5 7 T W 9 5 Z W 5 z I G R l I G T D q X B s Y W N l b W V u d C B l b X B y d W 5 0 w 6 l z I H B h c i B s Z X M g c m V z c 2 9 y d G l z c 2 F u d H M g Z G V z I H B h e X M g d G l l c n M v V H J h b n N w b 3 J 0 I G V u I G N v b W 1 1 b i w 5 M 3 0 m c X V v d D s s J n F 1 b 3 Q 7 U 2 V j d G l v b j E v R m 9 y b X V s Y W l y Z V 9 F d m F s d X R p b 2 5 f U 2 l 0 Z X N f U 0 l f X z M v V W 5 w a X Z v d G V k I E 9 u b H k g U 2 V s Z W N 0 Z W Q g Q 2 9 s d W 1 u c y 5 7 U G 9 1 c i B x d W V s b G V z I H J h a X N v b n M g b G E g b W F q b 3 J p d M O p I G R l c y B y Z X N z b 3 J 0 a X N z Y W 5 0 c y B k Z X M g c G F 5 c y B 0 a W V y c y B z X H U w M D I 3 w 6 l 0 Y W l l b n Q g Z M O p c G x h Y 8 O p c y A o b G 9 y c y B k d S B w c m V t a W V y I G T D q X B s Y W N l b W V u d C k s O T R 9 J n F 1 b 3 Q 7 L C Z x d W 9 0 O 1 N l Y 3 R p b 2 4 x L 0 Z v c m 1 1 b G F p c m V f R X Z h b H V 0 a W 9 u X 1 N p d G V z X 1 N J X 1 8 z L 1 V u c G l 2 b 3 R l Z C B P b m x 5 I F N l b G V j d G V k I E N v b H V t b n M u e 0 3 D q W 5 h Z 2 V z I G T D q X B s Y W P D q X M s O T V 9 J n F 1 b 3 Q 7 L C Z x d W 9 0 O 1 N l Y 3 R p b 2 4 x L 0 Z v c m 1 1 b G F p c m V f R X Z h b H V 0 a W 9 u X 1 N p d G V z X 1 N J X 1 8 z L 1 V u c G l 2 b 3 R l Z C B P b m x 5 I F N l b G V j d G V k I E N v b H V t b n M u e 1 R v d G F s I H B v c H V s Y X R p b 2 5 z I G T D q X B s Y W P D q W V z L D k 2 f S Z x d W 9 0 O y w m c X V v d D t T Z W N 0 a W 9 u M S 9 G b 3 J t d W x h a X J l X 0 V 2 Y W x 1 d G l v b l 9 T a X R l c 1 9 T S V 9 f M y 9 V b n B p d m 9 0 Z W Q g T 2 5 s e S B T Z W x l Y 3 R l Z C B D b 2 x 1 b W 5 z L n t C N G E u I F B v c H V s Y X R p b 2 4 g Y X V 0 b 2 N o d G 9 u Z S A t I E 3 D q W 5 h Z 2 V z L D k 3 f S Z x d W 9 0 O y w m c X V v d D t T Z W N 0 a W 9 u M S 9 G b 3 J t d W x h a X J l X 0 V 2 Y W x 1 d G l v b l 9 T a X R l c 1 9 T S V 9 f M y 9 V b n B p d m 9 0 Z W Q g T 2 5 s e S B T Z W x l Y 3 R l Z C B D b 2 x 1 b W 5 z L n t C N G I u I F B v c H V s Y X R p b 2 4 g Y X V 0 b 2 N o d G 9 u Z S A t I E l u Z G l 2 a W R 1 c y w 5 O H 0 m c X V v d D s s J n F 1 b 3 Q 7 U 2 V j d G l v b j E v R m 9 y b X V s Y W l y Z V 9 F d m F s d X R p b 2 5 f U 2 l 0 Z X N f U 0 l f X z M v V W 5 w a X Z v d G V k I E 9 u b H k g U 2 V s Z W N 0 Z W Q g Q 2 9 s d W 1 u c y 5 7 Y S 4 g Q W J y a X M g Z W 4 g c G F p b G x l I G 9 1 I H T D t G x l L D k 5 f S Z x d W 9 0 O y w m c X V v d D t T Z W N 0 a W 9 u M S 9 G b 3 J t d W x h a X J l X 0 V 2 Y W x 1 d G l v b l 9 T a X R l c 1 9 T S V 9 f M y 9 V b n B p d m 9 0 Z W Q g T 2 5 s e S B T Z W x l Y 3 R l Z C B D b 2 x 1 b W 5 z L n t i L i B B Y n J p c y B i w 6 J j a G U g K H R l b n R l K S w x M D B 9 J n F 1 b 3 Q 7 L C Z x d W 9 0 O 1 N l Y 3 R p b 2 4 x L 0 Z v c m 1 1 b G F p c m V f R X Z h b H V 0 a W 9 u X 1 N p d G V z X 1 N J X 1 8 z L 1 V u c G l 2 b 3 R l Z C B P b m x 5 I F N l b G V j d G V k I E N v b H V t b n M u e 2 M u I E F i c m l z I G V u I G R 1 c i A o b X V y I H N v b G l k Z S k s M T A x f S Z x d W 9 0 O y w m c X V v d D t T Z W N 0 a W 9 u M S 9 G b 3 J t d W x h a X J l X 0 V 2 Y W x 1 d G l v b l 9 T a X R l c 1 9 T S V 9 f M y 9 V b n B p d m 9 0 Z W Q g T 2 5 s e S B T Z W x l Y 3 R l Z C B D b 2 x 1 b W 5 z L n t k L i B T Y W 5 z I G F i c m k 0 L D E w M n 0 m c X V v d D s s J n F 1 b 3 Q 7 U 2 V j d G l v b j E v R m 9 y b X V s Y W l y Z V 9 F d m F s d X R p b 2 5 f U 2 l 0 Z X N f U 0 l f X z M v V W 5 w a X Z v d G V k I E 9 u b H k g U 2 V s Z W N 0 Z W Q g Q 2 9 s d W 1 u c y 5 7 Q z I u I E N v b W 1 l b n Q g c 2 9 u d C B s Z X M g c m V s Y X R p b 2 5 z I G V u d H J l I G x l c y B w Z X J z b 2 5 u Z X M g Z M O p c G x h Y 8 O p Z X M g Z X Q g b G E g Y 2 9 t b X V u Y X V 0 w 6 k g a M O 0 d G U g P y w x M D N 9 J n F 1 b 3 Q 7 L C Z x d W 9 0 O 1 N l Y 3 R p b 2 4 x L 0 Z v c m 1 1 b G F p c m V f R X Z h b H V 0 a W 9 u X 1 N p d G V z X 1 N J X 1 8 z L 1 V u c G l 2 b 3 R l Z C B P b m x 5 I F N l b G V j d G V k I E N v b H V t b n M u e 0 Q u I E F T U 0 l T V E F O Q 0 U g R V h J U 1 R B T l R F I E R B T l M g T E U g U 0 l U R S A v I F Z J T E x B R 0 U g R E U g R E V Q T E F D R U 1 F T l Q s M T A 0 f S Z x d W 9 0 O y w m c X V v d D t T Z W N 0 a W 9 u M S 9 G b 3 J t d W x h a X J l X 0 V 2 Y W x 1 d G l v b l 9 T a X R l c 1 9 T S V 9 f M y 9 V b n B p d m 9 0 Z W Q g T 2 5 s e S B T Z W x l Y 3 R l Z C B D b 2 x 1 b W 5 z L n t E M S 4 g U X V l b G x l I G F z c 2 l z d G F u Y 2 U g Z X N 0 I G Z v d X J u a W U g c 3 V y I G x l I H N p d G U g L y B 2 a W x s Y W d l I D 8 s M T A 1 f S Z x d W 9 0 O y w m c X V v d D t T Z W N 0 a W 9 u M S 9 G b 3 J t d W x h a X J l X 0 V 2 Y W x 1 d G l v b l 9 T a X R l c 1 9 T S V 9 f M y 9 V b n B p d m 9 0 Z W Q g T 2 5 s e S B T Z W x l Y 3 R l Z C B D b 2 x 1 b W 5 z L n t E M S 4 g U X V l b G x l I G F z c 2 l z d G F u Y 2 U g Z X N 0 I G Z v d X J u a W U g c 3 V y I G x l I H N p d G U g L y B 2 a W x s Y W d l I D 8 v T G E g Z G l z d H J p Y n V 0 a W 9 u I G R c d T A w M j d h c n R p Y 2 x l c y B u b 2 4 g Y W x p b W V u d G F p c m V z L D E w N n 0 m c X V v d D s s J n F 1 b 3 Q 7 U 2 V j d G l v b j E v R m 9 y b X V s Y W l y Z V 9 F d m F s d X R p b 2 5 f U 2 l 0 Z X N f U 0 l f X z M v V W 5 w a X Z v d G V k I E 9 u b H k g U 2 V s Z W N 0 Z W Q g Q 2 9 s d W 1 u c y 5 7 R D E u I F F 1 Z W x s Z S B h c 3 N p c 3 R h b m N l I G V z d C B m b 3 V y b m l l I H N 1 c i B s Z S B z a X R l I C 8 g d m l s b G F n Z S A / L 0 x h I G R p c 3 R y a W J 1 d G l v b i B k Z X M g Y m F j a G V z L D E w N 3 0 m c X V v d D s s J n F 1 b 3 Q 7 U 2 V j d G l v b j E v R m 9 y b X V s Y W l y Z V 9 F d m F s d X R p b 2 5 f U 2 l 0 Z X N f U 0 l f X z M v V W 5 w a X Z v d G V k I E 9 u b H k g U 2 V s Z W N 0 Z W Q g Q 2 9 s d W 1 u c y 5 7 R D E u I F F 1 Z W x s Z S B h c 3 N p c 3 R h b m N l I G V z d C B m b 3 V y b m l l I H N 1 c i B s Z S B z a X R l I C 8 g d m l s b G F n Z S A / L 0 x c d T A w M j d h c 3 N p c 3 R h b m N l I G V u I E V h d S B I e W d p Z W 5 l I G V 0 I E F z c 2 F p b m l z c 2 V t Z W 5 0 L D E w O H 0 m c X V v d D s s J n F 1 b 3 Q 7 U 2 V j d G l v b j E v R m 9 y b X V s Y W l y Z V 9 F d m F s d X R p b 2 5 f U 2 l 0 Z X N f U 0 l f X z M v V W 5 w a X Z v d G V k I E 9 u b H k g U 2 V s Z W N 0 Z W Q g Q 2 9 s d W 1 u c y 5 7 R D E u I F F 1 Z W x s Z S B h c 3 N p c 3 R h b m N l I G V z d C B m b 3 V y b m l l I H N 1 c i B s Z S B z a X R l I C 8 g d m l s b G F n Z S A / L 0 x c d T A w M j d h c 3 N p c 3 R h b m N l I G V u I M O p Z H V j Y X R p b 2 4 s M T A 5 f S Z x d W 9 0 O y w m c X V v d D t T Z W N 0 a W 9 u M S 9 G b 3 J t d W x h a X J l X 0 V 2 Y W x 1 d G l v b l 9 T a X R l c 1 9 T S V 9 f M y 9 V b n B p d m 9 0 Z W Q g T 2 5 s e S B T Z W x l Y 3 R l Z C B D b 2 x 1 b W 5 z L n t E M S 4 g U X V l b G x l I G F z c 2 l z d G F u Y 2 U g Z X N 0 I G Z v d X J u a W U g c 3 V y I G x l I H N p d G U g L y B 2 a W x s Y W d l I D 8 v T G E g Z G l z d H J p Y n V 0 a W 9 u I G R l c y B t Y X T D q X J p Y X V 4 I C 8 g b 3 V 0 a W x z I H B v d X I g Y 2 9 u c 3 R y d W l y Z S B s X H U w M D I 3 Y W J y a X M s M T E w f S Z x d W 9 0 O y w m c X V v d D t T Z W N 0 a W 9 u M S 9 G b 3 J t d W x h a X J l X 0 V 2 Y W x 1 d G l v b l 9 T a X R l c 1 9 T S V 9 f M y 9 V b n B p d m 9 0 Z W Q g T 2 5 s e S B T Z W x l Y 3 R l Z C B D b 2 x 1 b W 5 z L n t E M S 4 g U X V l b G x l I G F z c 2 l z d G F u Y 2 U g Z X N 0 I G Z v d X J u a W U g c 3 V y I G x l I H N p d G U g L y B 2 a W x s Y W d l I D 8 v T G E g Z G l z d H J p Y n V 0 a W 9 u I G R l c y B t Y X T D q X J p Y X V 4 I C 8 g b 3 V 0 a W x z I H B v d X I g b G F u Y 2 V y I G R l c y B h Y 3 R p d m l 0 w 6 l z I M O p Y 2 9 u b 2 1 p c X V l c y w x M T F 9 J n F 1 b 3 Q 7 L C Z x d W 9 0 O 1 N l Y 3 R p b 2 4 x L 0 Z v c m 1 1 b G F p c m V f R X Z h b H V 0 a W 9 u X 1 N p d G V z X 1 N J X 1 8 z L 1 V u c G l 2 b 3 R l Z C B P b m x 5 I F N l b G V j d G V k I E N v b H V t b n M u e 0 Q x L i B R d W V s b G U g Y X N z a X N 0 Y W 5 j Z S B l c 3 Q g Z m 9 1 c m 5 p Z S B z d X I g b G U g c 2 l 0 Z S A v I H Z p b G x h Z 2 U g P y 9 M X H U w M D I 3 Y X N z a X N 0 Y W 5 j Z S B w c 3 l j a G 9 z b 2 N p Y W x l L D E x M n 0 m c X V v d D s s J n F 1 b 3 Q 7 U 2 V j d G l v b j E v R m 9 y b X V s Y W l y Z V 9 F d m F s d X R p b 2 5 f U 2 l 0 Z X N f U 0 l f X z M v V W 5 w a X Z v d G V k I E 9 u b H k g U 2 V s Z W N 0 Z W Q g Q 2 9 s d W 1 u c y 5 7 R D E u I F F 1 Z W x s Z S B h c 3 N p c 3 R h b m N l I G V z d C B m b 3 V y b m l l I H N 1 c i B s Z S B z a X R l I C 8 g d m l s b G F n Z S A / L 0 x c d T A w M j d h c 3 N p c 3 R h b m N l I G R l I H N h b n T D q S w x M T N 9 J n F 1 b 3 Q 7 L C Z x d W 9 0 O 1 N l Y 3 R p b 2 4 x L 0 Z v c m 1 1 b G F p c m V f R X Z h b H V 0 a W 9 u X 1 N p d G V z X 1 N J X 1 8 z L 1 V u c G l 2 b 3 R l Z C B P b m x 5 I F N l b G V j d G V k I E N v b H V t b n M u e 0 Q x L i B R d W V s b G U g Y X N z a X N 0 Y W 5 j Z S B l c 3 Q g Z m 9 1 c m 5 p Z S B z d X I g b G U g c 2 l 0 Z S A v I H Z p b G x h Z 2 U g P y 9 M Y S B k a X N 0 c m l i d X R p b 2 4 g Z G U g d m l 2 c m V z L D E x N H 0 m c X V v d D s s J n F 1 b 3 Q 7 U 2 V j d G l v b j E v R m 9 y b X V s Y W l y Z V 9 F d m F s d X R p b 2 5 f U 2 l 0 Z X N f U 0 l f X z M v V W 5 w a X Z v d G V k I E 9 u b H k g U 2 V s Z W N 0 Z W Q g Q 2 9 s d W 1 u c y 5 7 R D E u I F F 1 Z W x s Z S B h c 3 N p c 3 R h b m N l I G V z d C B m b 3 V y b m l l I H N 1 c i B s Z S B z a X R l I C 8 g d m l s b G F n Z S A / L 0 N h c 2 g g K E F y Z 2 V u d C k s M T E 1 f S Z x d W 9 0 O y w m c X V v d D t T Z W N 0 a W 9 u M S 9 G b 3 J t d W x h a X J l X 0 V 2 Y W x 1 d G l v b l 9 T a X R l c 1 9 T S V 9 f M y 9 V b n B p d m 9 0 Z W Q g T 2 5 s e S B T Z W x l Y 3 R l Z C B D b 2 x 1 b W 5 z L n t E M S 4 g U X V l b G x l I G F z c 2 l z d G F u Y 2 U g Z X N 0 I G Z v d X J u a W U g c 3 V y I G x l I H N p d G U g L y B 2 a W x s Y W d l I D 8 v U G F z I G R c d T A w M j d h c 3 N p c 3 R h b m N l I H J l w 6 d 1 Z S w x M T Z 9 J n F 1 b 3 Q 7 L C Z x d W 9 0 O 1 N l Y 3 R p b 2 4 x L 0 Z v c m 1 1 b G F p c m V f R X Z h b H V 0 a W 9 u X 1 N p d G V z X 1 N J X 1 8 z L 1 V u c G l 2 b 3 R l Z C B P b m x 5 I F N l b G V j d G V k I E N v b H V t b n M u e 0 Q y L j E u Z C 4 g Q S B x d W V s b G U g c M O p c m l v Z G U g b G E g Z G l z d H J p Y n V 0 a W 9 u I G R l c y B 2 a X Z y Z X M g Y S 1 0 L W V s b G U g Z X U g b G l l d S B w b 3 V y I G x h I G R l c m 5 p w 6 h y Z S B m b 2 l z I D 8 s M T E 3 f S Z x d W 9 0 O y w m c X V v d D t T Z W N 0 a W 9 u M S 9 G b 3 J t d W x h a X J l X 0 V 2 Y W x 1 d G l v b l 9 T a X R l c 1 9 T S V 9 f M y 9 V b n B p d m 9 0 Z W Q g T 2 5 s e S B T Z W x l Y 3 R l Z C B D b 2 x 1 b W 5 z L n t E M i 4 y L m Q u I E E g c X V l b G x l I H D D q X J p b 2 R l I G x h I G R p c 3 R y a W J 1 d G l v b i A g Z F x 1 M D A y N 2 F y d G l j b G V z I G 5 v b i B h b G l t Z W 5 0 Y W l y Z X M g Y S 1 0 L W V s b G U g Z X U g b G l l d S A g c G 9 1 c i B s Y S B k Z X J u a c O o c m U g Z m 9 p c z 8 s M T E 4 f S Z x d W 9 0 O y w m c X V v d D t T Z W N 0 a W 9 u M S 9 G b 3 J t d W x h a X J l X 0 V 2 Y W x 1 d G l v b l 9 T a X R l c 1 9 T S V 9 f M y 9 V b n B p d m 9 0 Z W Q g T 2 5 s e S B T Z W x l Y 3 R l Z C B D b 2 x 1 b W 5 z L n t E M i 4 z L m Q u I E E g c X V l b G x l I H D D q X J p b 2 R l I G x h I G R p c 3 R y a W J 1 d G l v b i B k Z X M g Y s O i Y 2 h l c y B h L X Q t Z W x s Z S B l d S B s a W V 1 I H B v d X I g b G E g Z G V y b m n D q H J l I G Z v a X M g P y w x M T l 9 J n F 1 b 3 Q 7 L C Z x d W 9 0 O 1 N l Y 3 R p b 2 4 x L 0 Z v c m 1 1 b G F p c m V f R X Z h b H V 0 a W 9 u X 1 N p d G V z X 1 N J X 1 8 z L 1 V u c G l 2 b 3 R l Z C B P b m x 5 I F N l b G V j d G V k I E N v b H V t b n M u e 0 Q y L j Q u Z C 4 g Q S B x d W V s b G U g c M O p c m l v Z G U g b G E g Z G l z d H J p Y n V 0 a W 9 u I G R l I G N l c y B t Y X T D q X J p Y X V 4 L 2 9 1 d G l s c y B h L X Q t Z W x s Z S B l d S B s a W V 1 I H B v d X I g b G E g Z G V y b m n D q H J l I G Z v a X M g P y w x M j B 9 J n F 1 b 3 Q 7 L C Z x d W 9 0 O 1 N l Y 3 R p b 2 4 x L 0 Z v c m 1 1 b G F p c m V f R X Z h b H V 0 a W 9 u X 1 N p d G V z X 1 N J X 1 8 z L 1 V u c G l 2 b 3 R l Z C B P b m x 5 I F N l b G V j d G V k I E N v b H V t b n M u e 0 Q y L j U u Z C 4 g Q S B x d W V s b G U g c M O p c m l v Z G U g b G E g Z G l z d H J p Y n V 0 a W 9 u I G R l I G N l c y B t Y X T D q X J p Y X V 4 L 2 9 1 d G l s c y B h L X Q t Z W x s Z S B l d S B s a W V 1 I H B v d X I g b G E g Z G V y b m n D q H J l I G Z v a X M g P y w x M j F 9 J n F 1 b 3 Q 7 L C Z x d W 9 0 O 1 N l Y 3 R p b 2 4 x L 0 Z v c m 1 1 b G F p c m V f R X Z h b H V 0 a W 9 u X 1 N p d G V z X 1 N J X 1 8 z L 1 V u c G l 2 b 3 R l Z C B P b m x 5 I F N l b G V j d G V k I E N v b H V t b n M u e 0 Q y L j Y u Z C 4 g Q S B x d W V s b G U g c M O p c m l v Z G U g b F x 1 M D A y N 2 F z c 2 l z d G F u Y 2 U g Z W 4 g c 2 F u d M O p I G E t d C 1 l b G x l I G V 1 I G x p Z X U g c G 9 1 c i B s Y S B k Z X J u a c O o c m U g Z m 9 p c y A / L D E y M n 0 m c X V v d D s s J n F 1 b 3 Q 7 U 2 V j d G l v b j E v R m 9 y b X V s Y W l y Z V 9 F d m F s d X R p b 2 5 f U 2 l 0 Z X N f U 0 l f X z M v V W 5 w a X Z v d G V k I E 9 u b H k g U 2 V s Z W N 0 Z W Q g Q 2 9 s d W 1 u c y 5 7 R D I u N y 5 k L i B B I H F 1 Z W x s Z S B w w 6 l y a W 9 k Z S B 1 b m U g Y X N z a X N 0 Y W 5 j Z S B w c 3 l j a G 9 z b 2 N p Y W x l I G E t d C 1 l b G x l I G V 1 I G x p Z X U g c G 9 1 c i B s Y S B k Z X J u a c O o c m U g Z m 9 p c y A / L D E y M 3 0 m c X V v d D s s J n F 1 b 3 Q 7 U 2 V j d G l v b j E v R m 9 y b X V s Y W l y Z V 9 F d m F s d X R p b 2 5 f U 2 l 0 Z X N f U 0 l f X z M v V W 5 w a X Z v d G V k I E 9 u b H k g U 2 V s Z W N 0 Z W Q g Q 2 9 s d W 1 u c y 5 7 R D I u O C 5 k L i B B I H F 1 Z W x s Z S B w w 6 l y a W 9 k Z S B s X H U w M D I 3 Y X N z a X N 0 Y W 5 j Z S B l b i B l Y X U s I G h 5 Z 2 n D q G 5 l I G V 0 I G F z c 2 F p b m l z c 2 V t Z W 5 0 I G E t d C 1 l b G x l I G V 1 I G x p Z X U g c G 9 1 c i B s Y S B k Z X J u a c O o c m U g Z m 9 p c z 8 s M T I 0 f S Z x d W 9 0 O y w m c X V v d D t T Z W N 0 a W 9 u M S 9 G b 3 J t d W x h a X J l X 0 V 2 Y W x 1 d G l v b l 9 T a X R l c 1 9 T S V 9 f M y 9 V b n B p d m 9 0 Z W Q g T 2 5 s e S B T Z W x l Y 3 R l Z C B D b 2 x 1 b W 5 z L n t E M i 4 5 L m Q u I E E g c X V l b G x l I H D D q X J p b 2 R l I G x c d T A w M j d h c 3 N p c 3 R h b m N l I G V u I M O p Z H V j Y X R p b 2 4 g Y S 1 0 L W V s b G U g Z X U g b G l l d S B w b 3 V y I G x h I G R l c m 5 p w 6 h y Z S B m b 2 l z P y w x M j V 9 J n F 1 b 3 Q 7 L C Z x d W 9 0 O 1 N l Y 3 R p b 2 4 x L 0 Z v c m 1 1 b G F p c m V f R X Z h b H V 0 a W 9 u X 1 N p d G V z X 1 N J X 1 8 z L 1 V u c G l 2 b 3 R l Z C B P b m x 5 I F N l b G V j d G V k I E N v b H V t b n M u e 0 Q y L j E w L m Q u I E E g c X V l b G x l I H D D q X J p b 2 R l I G x c d T A w M j d h c 3 N p c 3 R h b m N l I G V u I E N h c 2 g g Y S 1 0 L W V s b G U g Z X U g b G l l d S A / L D E y N n 0 m c X V v d D s s J n F 1 b 3 Q 7 U 2 V j d G l v b j E v R m 9 y b X V s Y W l y Z V 9 F d m F s d X R p b 2 5 f U 2 l 0 Z X N f U 0 l f X z M v V W 5 w a X Z v d G V k I E 9 u b H k g U 2 V s Z W N 0 Z W Q g Q 2 9 s d W 1 u c y 5 7 R T E u I E 5 v b W J y Z S B k Z S B m Z W 1 t Z X M g Z W 5 j Z W l u d G V z L D E y N 3 0 m c X V v d D s s J n F 1 b 3 Q 7 U 2 V j d G l v b j E v R m 9 y b X V s Y W l y Z V 9 F d m F s d X R p b 2 5 f U 2 l 0 Z X N f U 0 l f X z M v V W 5 w a X Z v d G V k I E 9 u b H k g U 2 V s Z W N 0 Z W Q g Q 2 9 s d W 1 u c y 5 7 R T I u I E 5 v b W J y Z S B k Z S B m Z W 1 t Z X M g Y W x s Y W l 0 Y W 5 0 Z X M s M T I 4 f S Z x d W 9 0 O y w m c X V v d D t T Z W N 0 a W 9 u M S 9 G b 3 J t d W x h a X J l X 0 V 2 Y W x 1 d G l v b l 9 T a X R l c 1 9 T S V 9 f M y 9 V b n B p d m 9 0 Z W Q g T 2 5 s e S B T Z W x l Y 3 R l Z C B D b 2 x 1 b W 5 z L n t F M y 4 g T m 9 t Y n J l I G R l I H B l c n N v b m 5 l c y B z b 3 V m Z n J h b n Q g Z O K A m X V u I G h h b m R p Y 2 F w I G 1 l b n R h b C w x M j l 9 J n F 1 b 3 Q 7 L C Z x d W 9 0 O 1 N l Y 3 R p b 2 4 x L 0 Z v c m 1 1 b G F p c m V f R X Z h b H V 0 a W 9 u X 1 N p d G V z X 1 N J X 1 8 z L 1 V u c G l 2 b 3 R l Z C B P b m x 5 I F N l b G V j d G V k I E N v b H V t b n M u e 0 U 0 L i B O b 2 1 i c m U g Z G U g c G V y c 2 9 u b m V z I H N v d W Z m c m F u d C B k 4 o C Z d W 4 g a G F u Z G l j Y X A g c G h 5 c 2 l x d W U s M T M w f S Z x d W 9 0 O y w m c X V v d D t T Z W N 0 a W 9 u M S 9 G b 3 J t d W x h a X J l X 0 V 2 Y W x 1 d G l v b l 9 T a X R l c 1 9 T S V 9 f M y 9 V b n B p d m 9 0 Z W Q g T 2 5 s e S B T Z W x l Y 3 R l Z C B D b 2 x 1 b W 5 z L n t F N S 4 g T m 9 t Y n J l I G R l I H B l c n N v b m 5 l c y B z b 3 V m Z n J h b n Q g Z O K A m X V u I G h h b m R p Y 2 F w I C 0 g c 2 9 1 c m Q g Z X Q g b X V l d C w x M z F 9 J n F 1 b 3 Q 7 L C Z x d W 9 0 O 1 N l Y 3 R p b 2 4 x L 0 Z v c m 1 1 b G F p c m V f R X Z h b H V 0 a W 9 u X 1 N p d G V z X 1 N J X 1 8 z L 1 V u c G l 2 b 3 R l Z C B P b m x 5 I F N l b G V j d G V k I E N v b H V t b n M u e 0 U 3 L i B O b 2 1 i c m U g Z G U g b W l u Z X V y c y B u b 2 4 g Y W N j b 2 1 w Y W d u w 6 l z L D E z M n 0 m c X V v d D s s J n F 1 b 3 Q 7 U 2 V j d G l v b j E v R m 9 y b X V s Y W l y Z V 9 F d m F s d X R p b 2 5 f U 2 l 0 Z X N f U 0 l f X z M v V W 5 w a X Z v d G V k I E 9 u b H k g U 2 V s Z W N 0 Z W Q g Q 2 9 s d W 1 u c y 5 7 R T k u I E 5 v b W J y Z S B k X H U w M D I 3 b 3 J w a G V s a W 5 z I G R l I H D D q H J l I G V 0 I G R l I G 3 D q H J l L D E z M 3 0 m c X V v d D s s J n F 1 b 3 Q 7 U 2 V j d G l v b j E v R m 9 y b X V s Y W l y Z V 9 F d m F s d X R p b 2 5 f U 2 l 0 Z X N f U 0 l f X z M v V W 5 w a X Z v d G V k I E 9 u b H k g U 2 V s Z W N 0 Z W Q g Q 2 9 s d W 1 u c y 5 7 R T E w L i B G Z W 1 t Z S B j a G V m I G R l I G 3 D q W 5 h Z 2 U s M T M 0 f S Z x d W 9 0 O y w m c X V v d D t T Z W N 0 a W 9 u M S 9 G b 3 J t d W x h a X J l X 0 V 2 Y W x 1 d G l v b l 9 T a X R l c 1 9 T S V 9 f M y 9 V b n B p d m 9 0 Z W Q g T 2 5 s e S B T Z W x l Y 3 R l Z C B D b 2 x 1 b W 5 z L n t F M T I u I E V u Z m F u d C B j a G V m I G R l I G 3 D q W 5 h Z 2 U s M T M 1 f S Z x d W 9 0 O y w m c X V v d D t T Z W N 0 a W 9 u M S 9 G b 3 J t d W x h a X J l X 0 V 2 Y W x 1 d G l v b l 9 T a X R l c 1 9 T S V 9 f M y 9 V b n B p d m 9 0 Z W Q g T 2 5 s e S B T Z W x l Y 3 R l Z C B D b 2 x 1 b W 5 z L n t F M T M u I F B l c n N v b m 5 l c y B h Z 8 O p Z X M g K H B s d X M g Z G U g N j A g Y W 5 z K S w x M z Z 9 J n F 1 b 3 Q 7 L C Z x d W 9 0 O 1 N l Y 3 R p b 2 4 x L 0 Z v c m 1 1 b G F p c m V f R X Z h b H V 0 a W 9 u X 1 N p d G V z X 1 N J X 1 8 z L 1 V u c G l 2 b 3 R l Z C B P b m x 5 I F N l b G V j d G V k I E N v b H V t b n M u e 0 U x N C 4 g U G V y c 2 9 u b m V z I G 5 v b i B 2 b 3 l h b n R l c y A o Y X Z l d W d s Z X M p L D E z N 3 0 m c X V v d D s s J n F 1 b 3 Q 7 U 2 V j d G l v b j E v R m 9 y b X V s Y W l y Z V 9 F d m F s d X R p b 2 5 f U 2 l 0 Z X N f U 0 l f X z M v V W 5 w a X Z v d G V k I E 9 u b H k g U 2 V s Z W N 0 Z W Q g Q 2 9 s d W 1 u c y 5 7 R T E 1 L i B M Z X M g Z m V t b W V z I H N l I H N l b n R l b n Q t Z W x s Z X M g Z W 4 g c 8 O p Y 3 V y a X T D q S B z d X I g b G U g c 2 l 0 Z S A v I H Z p b G x h Z 2 U g P y w x M z h 9 J n F 1 b 3 Q 7 L C Z x d W 9 0 O 1 N l Y 3 R p b 2 4 x L 0 Z v c m 1 1 b G F p c m V f R X Z h b H V 0 a W 9 u X 1 N p d G V z X 1 N J X 1 8 z L 1 V u c G l 2 b 3 R l Z C B P b m x 5 I F N l b G V j d G V k I E N v b H V t b n M u e 0 U x N i 4 g T G V z I G h v b W 1 l c y B z Z S B z Z W 5 0 Z W 5 0 L W l s c y B l b i B z w 6 l j d X J p d M O p I H N 1 c i B s Z S B z a X R l I C 8 g d m l s b G F n Z S A / L D E z O X 0 m c X V v d D s s J n F 1 b 3 Q 7 U 2 V j d G l v b j E v R m 9 y b X V s Y W l y Z V 9 F d m F s d X R p b 2 5 f U 2 l 0 Z X N f U 0 l f X z M v V W 5 w a X Z v d G V k I E 9 u b H k g U 2 V s Z W N 0 Z W Q g Q 2 9 s d W 1 u c y 5 7 R T E 3 L i B M Z X M g Z W 5 m Y W 5 0 c y B z Z S B z Z W 5 0 Z W 5 0 L W l s c y B l b i B z w 6 l j d X J p d M O p I H N 1 c i B s Z S B z a X R l I C 8 g d m l s b G F n Z T 8 s M T Q w f S Z x d W 9 0 O y w m c X V v d D t T Z W N 0 a W 9 u M S 9 G b 3 J t d W x h a X J l X 0 V 2 Y W x 1 d G l v b l 9 T a X R l c 1 9 T S V 9 f M y 9 V b n B p d m 9 0 Z W Q g T 2 5 s e S B T Z W x l Y 3 R l Z C B D b 2 x 1 b W 5 z L n t F M T U u M S 4 g U G 9 1 c n F 1 b 2 k g b G V z I E Z F T U 1 F U y B u Z S B z Z S B z Z W 5 0 Z W 5 0 I H B h c y B l b i B z w 6 l j d X J p d M O p I D 8 s M T Q x f S Z x d W 9 0 O y w m c X V v d D t T Z W N 0 a W 9 u M S 9 G b 3 J t d W x h a X J l X 0 V 2 Y W x 1 d G l v b l 9 T a X R l c 1 9 T S V 9 f M y 9 V b n B p d m 9 0 Z W Q g T 2 5 s e S B T Z W x l Y 3 R l Z C B D b 2 x 1 b W 5 z L n t F M T Y u M S 4 g U G 9 1 c n F 1 b 2 k g b G V z I E h P T U 1 F U y B u Z S B z Z S B z Z W 5 0 Z W 5 0 I H B h c y B l b i B z w 6 l j d X J p d M O p I D 8 s M T Q y f S Z x d W 9 0 O y w m c X V v d D t T Z W N 0 a W 9 u M S 9 G b 3 J t d W x h a X J l X 0 V 2 Y W x 1 d G l v b l 9 T a X R l c 1 9 T S V 9 f M y 9 V b n B p d m 9 0 Z W Q g T 2 5 s e S B T Z W x l Y 3 R l Z C B D b 2 x 1 b W 5 z L n t F M T c u M S 4 g U G 9 1 c n F 1 b 2 k g b G V z I E V O R k F O V F M g b m U g c 2 U g c 2 V u d G V u d C B w Y X M g Z W 4 g c 8 O p Y 3 V y a X T D q S A / L D E 0 M 3 0 m c X V v d D s s J n F 1 b 3 Q 7 U 2 V j d G l v b j E v R m 9 y b X V s Y W l y Z V 9 F d m F s d X R p b 2 5 f U 2 l 0 Z X N f U 0 l f X z M v V W 5 w a X Z v d G V k I E 9 u b H k g U 2 V s Z W N 0 Z W Q g Q 2 9 s d W 1 u c y 5 7 R T E 4 L i B M Y S B t Y W p v c m l 0 w 6 k g Z G V z I H B l c n N v b m 5 l c y B k a X N w b 3 N l L X Q t Z W x s Z S B k Z S B k b 2 N 1 b W V u d H M g Z O K A m W l k Z W 5 0 a W Z p Y 2 F 0 a W 9 u I D 8 s M T Q 0 f S Z x d W 9 0 O y w m c X V v d D t T Z W N 0 a W 9 u M S 9 G b 3 J t d W x h a X J l X 0 V 2 Y W x 1 d G l v b l 9 T a X R l c 1 9 T S V 9 f M y 9 V b n B p d m 9 0 Z W Q g T 2 5 s e S B T Z W x l Y 3 R l Z C B D b 2 x 1 b W 5 z L n t F M T g u M S 4 g U G 9 1 c n F 1 b 2 k / I E l s c y B u Z S B y Z W Z v b n Q g c G F z I G x l d X J z I G R v Y 3 V t Z W 5 0 c y B k X H U w M D I 3 a W R l b n R p Z m l j Y X R p b 2 4 s M T Q 1 f S Z x d W 9 0 O y w m c X V v d D t T Z W N 0 a W 9 u M S 9 G b 3 J t d W x h a X J l X 0 V 2 Y W x 1 d G l v b l 9 T a X R l c 1 9 T S V 9 f M y 9 V b n B p d m 9 0 Z W Q g T 2 5 s e S B T Z W x l Y 3 R l Z C B D b 2 x 1 b W 5 z L n t T c M O p Y 2 l m a W V y I G F 1 d H J l I H J h a X N v b i A 6 L D E 0 N n 0 m c X V v d D s s J n F 1 b 3 Q 7 U 2 V j d G l v b j E v R m 9 y b X V s Y W l y Z V 9 F d m F s d X R p b 2 5 f U 2 l 0 Z X N f U 0 l f X z M v V W 5 w a X Z v d G V k I E 9 u b H k g U 2 V s Z W N 0 Z W Q g Q 2 9 s d W 1 u c y 5 7 R i 4 g R U F V L C B I W U d J R U 5 F I E V U I E F T U 0 F J T k l T U 0 V N R U 5 U L D E 0 N 3 0 m c X V v d D s s J n F 1 b 3 Q 7 U 2 V j d G l v b j E v R m 9 y b X V s Y W l y Z V 9 F d m F s d X R p b 2 5 f U 2 l 0 Z X N f U 0 l f X z M v V W 5 w a X Z v d G V k I E 9 u b H k g U 2 V s Z W N 0 Z W Q g Q 2 9 s d W 1 u c y 5 7 R j E u U X V l b G x l c y B z b 2 5 0 I G x l c y B w c m l u Y 2 l w Y W x l c y B z b 3 V y Y 2 V z I G T i g J l h c H B y b 3 Z p c 2 l v b m 5 l b W V u d C B l b i B l Y X U g Z G F u c y B s Z S B z a X R l I C 8 g d m l s b G F n Z S A / L D E 0 O H 0 m c X V v d D s s J n F 1 b 3 Q 7 U 2 V j d G l v b j E v R m 9 y b X V s Y W l y Z V 9 F d m F s d X R p b 2 5 f U 2 l 0 Z X N f U 0 l f X z M v V W 5 w a X Z v d G V k I E 9 u b H k g U 2 V s Z W N 0 Z W Q g Q 2 9 s d W 1 u c y 5 7 R j E u U X V l b G x l c y B z b 2 5 0 I G x l c y B w c m l u Y 2 l w Y W x l c y B z b 3 V y Y 2 V z I G T i g J l h c H B y b 3 Z p c 2 l v b m 5 l b W V u d C B l b i B l Y X U g Z G F u c y B s Z S B z a X R l I C 8 g d m l s b G F n Z S A / L 0 J s Y W R k Z X I s M T Q 5 f S Z x d W 9 0 O y w m c X V v d D t T Z W N 0 a W 9 u M S 9 G b 3 J t d W x h a X J l X 0 V 2 Y W x 1 d G l v b l 9 T a X R l c 1 9 T S V 9 f M y 9 V b n B p d m 9 0 Z W Q g T 2 5 s e S B T Z W x l Y 3 R l Z C B D b 2 x 1 b W 5 z L n t G M S 5 R d W V s b G V z I H N v b n Q g b G V z I H B y a W 5 j a X B h b G V z I H N v d X J j Z X M g Z O K A m W F w c H J v d m l z a W 9 u b m V t Z W 5 0 I G V u I G V h d S B k Y W 5 z I G x l I H N p d G U g L y B 2 a W x s Y W d l I D 8 v Q 2 F t a W 9 u L U N p d G V y b m U s M T U w f S Z x d W 9 0 O y w m c X V v d D t T Z W N 0 a W 9 u M S 9 G b 3 J t d W x h a X J l X 0 V 2 Y W x 1 d G l v b l 9 T a X R l c 1 9 T S V 9 f M y 9 V b n B p d m 9 0 Z W Q g T 2 5 s e S B T Z W x l Y 3 R l Z C B D b 2 x 1 b W 5 z L n t G M S 5 R d W V s b G V z I H N v b n Q g b G V z I H B y a W 5 j a X B h b G V z I H N v d X J j Z X M g Z O K A m W F w c H J v d m l z a W 9 u b m V t Z W 5 0 I G V u I G V h d S B k Y W 5 z I G x l I H N p d G U g L y B 2 a W x s Y W d l I D 8 v R W F 1 I G R l I H N 1 c m Z h Y 2 U g K H d h Z G k s I G x h Y y w g c m l 2 a c O o c m U s I G V 0 Y y 4 p L D E 1 M X 0 m c X V v d D s s J n F 1 b 3 Q 7 U 2 V j d G l v b j E v R m 9 y b X V s Y W l y Z V 9 F d m F s d X R p b 2 5 f U 2 l 0 Z X N f U 0 l f X z M v V W 5 w a X Z v d G V k I E 9 u b H k g U 2 V s Z W N 0 Z W Q g Q 2 9 s d W 1 u c y 5 7 R j E u U X V l b G x l c y B z b 2 5 0 I G x l c y B w c m l u Y 2 l w Y W x l c y B z b 3 V y Y 2 V z I G T i g J l h c H B y b 3 Z p c 2 l v b m 5 l b W V u d C B l b i B l Y X U g Z G F u c y B s Z S B z a X R l I C 8 g d m l s b G F n Z S A / L 0 V h d S B k d S B y b 2 J p b m V 0 L D E 1 M n 0 m c X V v d D s s J n F 1 b 3 Q 7 U 2 V j d G l v b j E v R m 9 y b X V s Y W l y Z V 9 F d m F s d X R p b 2 5 f U 2 l 0 Z X N f U 0 l f X z M v V W 5 w a X Z v d G V k I E 9 u b H k g U 2 V s Z W N 0 Z W Q g Q 2 9 s d W 1 u c y 5 7 R j E u U X V l b G x l c y B z b 2 5 0 I G x l c y B w c m l u Y 2 l w Y W x l c y B z b 3 V y Y 2 V z I G T i g J l h c H B y b 3 Z p c 2 l v b m 5 l b W V u d C B l b i B l Y X U g Z G F u c y B s Z S B z a X R l I C 8 g d m l s b G F n Z S A / L 0 Z v c m F n Z S D D o C B w b 2 1 w Z S B t Y W 5 1 Z W x s Z S w x N T N 9 J n F 1 b 3 Q 7 L C Z x d W 9 0 O 1 N l Y 3 R p b 2 4 x L 0 Z v c m 1 1 b G F p c m V f R X Z h b H V 0 a W 9 u X 1 N p d G V z X 1 N J X 1 8 z L 1 V u c G l 2 b 3 R l Z C B P b m x 5 I F N l b G V j d G V k I E N v b H V t b n M u e 0 Y x L l F 1 Z W x s Z X M g c 2 9 u d C B s Z X M g c H J p b m N p c G F s Z X M g c 2 9 1 c m N l c y B k 4 o C Z Y X B w c m 9 2 a X N p b 2 5 u Z W 1 l b n Q g Z W 4 g Z W F 1 I G R h b n M g b G U g c 2 l 0 Z S A v I H Z p b G x h Z 2 U g P y 9 Q d W l 0 I G F t w 6 l s a W 9 y w 6 k s M T U 0 f S Z x d W 9 0 O y w m c X V v d D t T Z W N 0 a W 9 u M S 9 G b 3 J t d W x h a X J l X 0 V 2 Y W x 1 d G l v b l 9 T a X R l c 1 9 T S V 9 f M y 9 V b n B p d m 9 0 Z W Q g T 2 5 s e S B T Z W x l Y 3 R l Z C B D b 2 x 1 b W 5 z L n t G M S 5 R d W V s b G V z I H N v b n Q g b G V z I H B y a W 5 j a X B h b G V z I H N v d X J j Z X M g Z O K A m W F w c H J v d m l z a W 9 u b m V t Z W 5 0 I G V u I G V h d S B k Y W 5 z I G x l I H N p d G U g L y B 2 a W x s Y W d l I D 8 v U H V p d C B 0 c m F k a X R p b 2 5 u Z W w g L y D D o C B j a W V s I G 9 1 d m V y d C w x N T V 9 J n F 1 b 3 Q 7 L C Z x d W 9 0 O 1 N l Y 3 R p b 2 4 x L 0 Z v c m 1 1 b G F p c m V f R X Z h b H V 0 a W 9 u X 1 N p d G V z X 1 N J X 1 8 z L 1 V u c G l 2 b 3 R l Z C B P b m x 5 I F N l b G V j d G V k I E N v b H V t b n M u e 0 Y x L l F 1 Z W x s Z X M g c 2 9 u d C B s Z X M g c H J p b m N p c G F s Z X M g c 2 9 1 c m N l c y B k 4 o C Z Y X B w c m 9 2 a X N p b 2 5 u Z W 1 l b n Q g Z W 4 g Z W F 1 I G R h b n M g b G U g c 2 l 0 Z S A v I H Z p b G x h Z 2 U g P y 9 W Z W 5 k Z X V y I G T i g J l l Y X U s M T U 2 f S Z x d W 9 0 O y w m c X V v d D t T Z W N 0 a W 9 u M S 9 G b 3 J t d W x h a X J l X 0 V 2 Y W x 1 d G l v b l 9 T a X R l c 1 9 T S V 9 f M y 9 V b n B p d m 9 0 Z W Q g T 2 5 s e S B T Z W x l Y 3 R l Z C B D b 2 x 1 b W 5 z L n t O b 2 1 i c m U g Z G U g U H V p d H M g d H J h Z G l 0 a W 9 u b m V s I E Z P T k N U S U 9 O T k V M U y w x N T d 9 J n F 1 b 3 Q 7 L C Z x d W 9 0 O 1 N l Y 3 R p b 2 4 x L 0 Z v c m 1 1 b G F p c m V f R X Z h b H V 0 a W 9 u X 1 N p d G V z X 1 N J X 1 8 z L 1 V u c G l 2 b 3 R l Z C B P b m x 5 I F N l b G V j d G V k I E N v b H V t b n M u e 0 5 v b W J y Z S B k Z S B Q d W l 0 c y B 0 c m F k a X R p b 2 5 u Z W w g T k 9 O I E Z P T k N U S U 9 O T k V M U y w x N T h 9 J n F 1 b 3 Q 7 L C Z x d W 9 0 O 1 N l Y 3 R p b 2 4 x L 0 Z v c m 1 1 b G F p c m V f R X Z h b H V 0 a W 9 u X 1 N p d G V z X 1 N J X 1 8 z L 1 V u c G l 2 b 3 R l Z C B P b m x 5 I F N l b G V j d G V k I E N v b H V t b n M u e 0 5 v b W J y Z S B k Z S B G b 3 J h Z 2 U g w 6 A g c G 9 t c G U g b W F u d W V s b G U g R k 9 O Q 1 R J T 0 5 O R U x T L D E 1 O X 0 m c X V v d D s s J n F 1 b 3 Q 7 U 2 V j d G l v b j E v R m 9 y b X V s Y W l y Z V 9 F d m F s d X R p b 2 5 f U 2 l 0 Z X N f U 0 l f X z M v V W 5 w a X Z v d G V k I E 9 u b H k g U 2 V s Z W N 0 Z W Q g Q 2 9 s d W 1 u c y 5 7 T m 9 t Y n J l I G R l I E Z v c m F n Z S D D o C B w b 2 1 w Z S B t Y W 5 1 Z W x s Z S B O T 0 4 g R k 9 O Q 1 R J T 0 5 O R U x T L D E 2 M H 0 m c X V v d D s s J n F 1 b 3 Q 7 U 2 V j d G l v b j E v R m 9 y b X V s Y W l y Z V 9 F d m F s d X R p b 2 5 f U 2 l 0 Z X N f U 0 l f X z M v V W 5 w a X Z v d G V k I E 9 u b H k g U 2 V s Z W N 0 Z W Q g Q 2 9 s d W 1 u c y 5 7 T m 9 t Y n J l I G R l I F B 1 a X R z I G F t w 6 l s a W 9 y w 6 k g R k 9 O Q 1 R J T 0 5 O R U x T L D E 2 M X 0 m c X V v d D s s J n F 1 b 3 Q 7 U 2 V j d G l v b j E v R m 9 y b X V s Y W l y Z V 9 F d m F s d X R p b 2 5 f U 2 l 0 Z X N f U 0 l f X z M v V W 5 w a X Z v d G V k I E 9 u b H k g U 2 V s Z W N 0 Z W Q g Q 2 9 s d W 1 u c y 5 7 T m 9 t Y n J l I G R l I F B 1 a X Q g Y W 3 D q W x p b 3 L D q S B O T 0 4 g R k 9 O Q 1 R J T 0 5 O R U x T L D E 2 M n 0 m c X V v d D s s J n F 1 b 3 Q 7 U 2 V j d G l v b j E v R m 9 y b X V s Y W l y Z V 9 F d m F s d X R p b 2 5 f U 2 l 0 Z X N f U 0 l f X z M v V W 5 w a X Z v d G V k I E 9 u b H k g U 2 V s Z W N 0 Z W Q g Q 2 9 s d W 1 u c y 5 7 T m 9 t Y n J l I G R l I E J s Y W R k Z X I g R k 9 O Q 1 R J T 0 5 O R U x T L D E 2 M 3 0 m c X V v d D s s J n F 1 b 3 Q 7 U 2 V j d G l v b j E v R m 9 y b X V s Y W l y Z V 9 F d m F s d X R p b 2 5 f U 2 l 0 Z X N f U 0 l f X z M v V W 5 w a X Z v d G V k I E 9 u b H k g U 2 V s Z W N 0 Z W Q g Q 2 9 s d W 1 u c y 5 7 T m 9 t Y n J l I G R l I E J s Y W R k Z X I g T k 9 O I E Z P T k N U S U 9 O T k V M U y w x N j R 9 J n F 1 b 3 Q 7 L C Z x d W 9 0 O 1 N l Y 3 R p b 2 4 x L 0 Z v c m 1 1 b G F p c m V f R X Z h b H V 0 a W 9 u X 1 N p d G V z X 1 N J X 1 8 z L 1 V u c G l 2 b 3 R l Z C B P b m x 5 I F N l b G V j d G V k I E N v b H V t b n M u e 0 5 v b W J y Z S A 6 I E V h d S B k Z S B z d X J m Y W N l I C h 3 Y W R p L C B s Y W M s I H J p d m n D q H J l L C B l d G M u K S B G T 0 5 D V E l P T k 5 F T F M s M T Y 1 f S Z x d W 9 0 O y w m c X V v d D t T Z W N 0 a W 9 u M S 9 G b 3 J t d W x h a X J l X 0 V 2 Y W x 1 d G l v b l 9 T a X R l c 1 9 T S V 9 f M y 9 V b n B p d m 9 0 Z W Q g T 2 5 s e S B T Z W x l Y 3 R l Z C B D b 2 x 1 b W 5 z L n t O b 2 1 i c m U 6 I E V h d S B k Z S B z d X J m Y W N l I C h 3 Y W R p L C B s Y W M s I H J p d m n D q H J l L C B l d G M u K S B O T 0 4 g R k 9 O Q 1 R J T 0 5 O R U x T L D E 2 N n 0 m c X V v d D s s J n F 1 b 3 Q 7 U 2 V j d G l v b j E v R m 9 y b X V s Y W l y Z V 9 F d m F s d X R p b 2 5 f U 2 l 0 Z X N f U 0 l f X z M v V W 5 w a X Z v d G V k I E 9 u b H k g U 2 V s Z W N 0 Z W Q g Q 2 9 s d W 1 u c y 5 7 T m 9 t Y n J l I G R l I F Z l b m R l d X I g Z O K A m W V h d S B G T 0 5 D V E l P T k 5 F T F M s M T Y 3 f S Z x d W 9 0 O y w m c X V v d D t T Z W N 0 a W 9 u M S 9 G b 3 J t d W x h a X J l X 0 V 2 Y W x 1 d G l v b l 9 T a X R l c 1 9 T S V 9 f M y 9 V b n B p d m 9 0 Z W Q g T 2 5 s e S B T Z W x l Y 3 R l Z C B D b 2 x 1 b W 5 z L n t O b 2 1 i c m U g Z G U g V m V u Z G V 1 c i B k 4 o C Z Z W F 1 I E 5 P T i B G T 0 5 D V E l P T k 5 F T F M s M T Y 4 f S Z x d W 9 0 O y w m c X V v d D t T Z W N 0 a W 9 u M S 9 G b 3 J t d W x h a X J l X 0 V 2 Y W x 1 d G l v b l 9 T a X R l c 1 9 T S V 9 f M y 9 V b n B p d m 9 0 Z W Q g T 2 5 s e S B T Z W x l Y 3 R l Z C B D b 2 x 1 b W 5 z L n t O b 2 1 i c m U g Z G U g Q 2 F t a W 9 u L U N p d G V y b m U g R k 9 O Q 1 R J T 0 5 O R U x T L D E 2 O X 0 m c X V v d D s s J n F 1 b 3 Q 7 U 2 V j d G l v b j E v R m 9 y b X V s Y W l y Z V 9 F d m F s d X R p b 2 5 f U 2 l 0 Z X N f U 0 l f X z M v V W 5 w a X Z v d G V k I E 9 u b H k g U 2 V s Z W N 0 Z W Q g Q 2 9 s d W 1 u c y 5 7 T m 9 t Y n J l I G R l I E N h b W l v b i 1 D a X R l c m 5 l I E 5 P T i B G T 0 5 D V E l P T k 5 F T F M s M T c w f S Z x d W 9 0 O y w m c X V v d D t T Z W N 0 a W 9 u M S 9 G b 3 J t d W x h a X J l X 0 V 2 Y W x 1 d G l v b l 9 T a X R l c 1 9 T S V 9 f M y 9 V b n B p d m 9 0 Z W Q g T 2 5 s e S B T Z W x l Y 3 R l Z C B D b 2 x 1 b W 5 z L n t O b 2 1 i c m U g O i B F Y X U g Z H U g c m 9 i a W 5 l d C B G T 0 5 D V E l P T k 5 F T F M s M T c x f S Z x d W 9 0 O y w m c X V v d D t T Z W N 0 a W 9 u M S 9 G b 3 J t d W x h a X J l X 0 V 2 Y W x 1 d G l v b l 9 T a X R l c 1 9 T S V 9 f M y 9 V b n B p d m 9 0 Z W Q g T 2 5 s e S B T Z W x l Y 3 R l Z C B D b 2 x 1 b W 5 z L n t O b 2 1 i c m U g O i B F Y X U g Z H U g c m 9 i a W 5 l d C B O T 0 4 g R k 9 O Q 1 R J T 0 5 O R U x T L D E 3 M n 0 m c X V v d D s s J n F 1 b 3 Q 7 U 2 V j d G l v b j E v R m 9 y b X V s Y W l y Z V 9 F d m F s d X R p b 2 5 f U 2 l 0 Z X N f U 0 l f X z M v V W 5 w a X Z v d G V k I E 9 u b H k g U 2 V s Z W N 0 Z W Q g Q 2 9 s d W 1 u c y 5 7 R j M u I F F 1 Z W x s Z S B l c 3 Q g b G E g Z G l z d G F u Y 2 U g c X V l I G x l c y B w Z X J z b 2 5 u Z X M g Z M O p c G x h Y 8 O p Z X M g c G F y Y 2 9 1 c m V u d C B w b 3 V y I G F j Y 8 O p Z G V y I M O g I G x h I H N v d X J j Z S B k 4 o C Z Z W F 1 I G x h I H B s d X M g c H J v Y 2 h l I D 8 g K G 1 h c m N o Z S D D o C B w a W V k K S w x N z N 9 J n F 1 b 3 Q 7 L C Z x d W 9 0 O 1 N l Y 3 R p b 2 4 x L 0 Z v c m 1 1 b G F p c m V f R X Z h b H V 0 a W 9 u X 1 N p d G V z X 1 N J X 1 8 z L 1 V u c G l 2 b 3 R l Z C B P b m x 5 I F N l b G V j d G V k I E N v b H V t b n M u e 0 Y u N C 4 g U X V l b G x l I G V z d C B s Z S B k w 6 l s Y W k g Z O K A m W F 0 d G V u d G U g b W 9 5 Z W 4 g c X V l I G x l c y B w Z X J z b 2 5 u Z X M g Z M O p c G x h Y 8 O p Z X M g Z m 9 u d C B h d S B u a X Z l Y X U g Z O K A m X V u Z S B z b 3 V y Y 2 U g Z O K A m W V h d S B h d m F u d C B k 4 o C Z Y X Z v a X I g Z G U g b O K A m W V h d S A / L D E 3 N H 0 m c X V v d D s s J n F 1 b 3 Q 7 U 2 V j d G l v b j E v R m 9 y b X V s Y W l y Z V 9 F d m F s d X R p b 2 5 f U 2 l 0 Z X N f U 0 l f X z M v V W 5 w a X Z v d G V k I E 9 u b H k g U 2 V s Z W N 0 Z W Q g Q 2 9 s d W 1 u c y 5 7 R j Q u I F F 1 Z W x z I H N v b n Q g b G V z I H B y b 2 J s w 6 h t Z X M g b G n D q X M g w 6 A g b G E g c X V h b G l 0 w 6 k g Z G U g b O K A m W V h d S A / L D E 3 N X 0 m c X V v d D s s J n F 1 b 3 Q 7 U 2 V j d G l v b j E v R m 9 y b X V s Y W l y Z V 9 F d m F s d X R p b 2 5 f U 2 l 0 Z X N f U 0 l f X z M v V W 5 w a X Z v d G V k I E 9 u b H k g U 2 V s Z W N 0 Z W Q g Q 2 9 s d W 1 u c y 5 7 R j Q u I F F 1 Z W x z I H N v b n Q g b G V z I H B y b 2 J s w 6 h t Z X M g b G n D q X M g w 6 A g b G E g c X V h b G l 0 w 6 k g Z G U g b O K A m W V h d S A / L 0 F 1 Y 3 V u L D E 3 N n 0 m c X V v d D s s J n F 1 b 3 Q 7 U 2 V j d G l v b j E v R m 9 y b X V s Y W l y Z V 9 F d m F s d X R p b 2 5 f U 2 l 0 Z X N f U 0 l f X z M v V W 5 w a X Z v d G V k I E 9 u b H k g U 2 V s Z W N 0 Z W Q g Q 2 9 s d W 1 u c y 5 7 R j Q u I F F 1 Z W x z I H N v b n Q g b G V z I H B y b 2 J s w 6 h t Z X M g b G n D q X M g w 6 A g b G E g c X V h b G l 0 w 6 k g Z G U g b O K A m W V h d S A / L 0 V h d S B 0 c m 9 1 Y m x l I C 8 g Y n J 1 b m U s M T c 3 f S Z x d W 9 0 O y w m c X V v d D t T Z W N 0 a W 9 u M S 9 G b 3 J t d W x h a X J l X 0 V 2 Y W x 1 d G l v b l 9 T a X R l c 1 9 T S V 9 f M y 9 V b n B p d m 9 0 Z W Q g T 2 5 s e S B T Z W x l Y 3 R l Z C B D b 2 x 1 b W 5 z L n t G N C 4 g U X V l b H M g c 2 9 u d C B s Z X M g c H J v Y m z D q G 1 l c y B s a c O p c y D D o C B s Y S B x d W F s a X T D q S B k Z S B s 4 o C Z Z W F 1 I D 8 v R 2 / D u 3 Q s M T c 4 f S Z x d W 9 0 O y w m c X V v d D t T Z W N 0 a W 9 u M S 9 G b 3 J t d W x h a X J l X 0 V 2 Y W x 1 d G l v b l 9 T a X R l c 1 9 T S V 9 f M y 9 V b n B p d m 9 0 Z W Q g T 2 5 s e S B T Z W x l Y 3 R l Z C B D b 2 x 1 b W 5 z L n t G N C 4 g U X V l b H M g c 2 9 u d C B s Z X M g c H J v Y m z D q G 1 l c y B s a c O p c y D D o C B s Y S B x d W F s a X T D q S B k Z S B s 4 o C Z Z W F 1 I D 8 v R W F 1 I G 5 v b i B w b 3 R h Y m x l L D E 3 O X 0 m c X V v d D s s J n F 1 b 3 Q 7 U 2 V j d G l v b j E v R m 9 y b X V s Y W l y Z V 9 F d m F s d X R p b 2 5 f U 2 l 0 Z X N f U 0 l f X z M v V W 5 w a X Z v d G V k I E 9 u b H k g U 2 V s Z W N 0 Z W Q g Q 2 9 s d W 1 u c y 5 7 R j Q u I F F 1 Z W x z I H N v b n Q g b G V z I H B y b 2 J s w 6 h t Z X M g b G n D q X M g w 6 A g b G E g c X V h b G l 0 w 6 k g Z G U g b O K A m W V h d S A / L 0 9 k Z X V y L D E 4 M H 0 m c X V v d D s s J n F 1 b 3 Q 7 U 2 V j d G l v b j E v R m 9 y b X V s Y W l y Z V 9 F d m F s d X R p b 2 5 f U 2 l 0 Z X N f U 0 l f X z M v V W 5 w a X Z v d G V k I E 9 u b H k g U 2 V s Z W N 0 Z W Q g Q 2 9 s d W 1 u c y 5 7 R j U u I F F 1 Z W x s Z X M g c 2 9 u d C B s Z X M g d H l w Z X M g Z G U g b G F 0 c m l u Z X M g Z G l z c G 9 u a W J s Z X M g c 3 V y I G N l I G x p Z X U g Z G U g Z M O p c G x h Y 2 V t Z W 5 0 I D 8 s M T g x f S Z x d W 9 0 O y w m c X V v d D t T Z W N 0 a W 9 u M S 9 G b 3 J t d W x h a X J l X 0 V 2 Y W x 1 d G l v b l 9 T a X R l c 1 9 T S V 9 f M y 9 V b n B p d m 9 0 Z W Q g T 2 5 s e S B T Z W x l Y 3 R l Z C B D b 2 x 1 b W 5 z L n t G N S 4 g U X V l b G x l c y B z b 2 5 0 I G x l c y B 0 e X B l c y B k Z S B s Y X R y a W 5 l c y B k a X N w b 2 5 p Y m x l c y B z d X I g Y 2 U g b G l l d S B k Z S B k w 6 l w b G F j Z W 1 l b n Q g P y 9 M Y X R y a W 5 l c y B j b 2 x s Z W N 0 a X Z l c y A o b G V z I G x h d H J p b m V z I H N v b n Q g d X R p b G l z w 6 l l c y B w Y X I g c G x 1 c 2 l l d X J z I G 3 D q W 5 h Z 2 V z I M O g I G x h I G Z v a X M p L D E 4 M n 0 m c X V v d D s s J n F 1 b 3 Q 7 U 2 V j d G l v b j E v R m 9 y b X V s Y W l y Z V 9 F d m F s d X R p b 2 5 f U 2 l 0 Z X N f U 0 l f X z M v V W 5 w a X Z v d G V k I E 9 u b H k g U 2 V s Z W N 0 Z W Q g Q 2 9 s d W 1 u c y 5 7 R j U u I F F 1 Z W x s Z X M g c 2 9 u d C B s Z X M g d H l w Z X M g Z G U g b G F 0 c m l u Z X M g Z G l z c G 9 u a W J s Z X M g c 3 V y I G N l I G x p Z X U g Z G U g Z M O p c G x h Y 2 V t Z W 5 0 I D 8 v T G F 0 c m l u Z X M g c H J p d s O p Z X M g K G P i g J l l c 3 Q g w 6 A g Z G l y Z S B 1 b m U g b G F 0 c m l u Z S B w Y X I g b c O p b m F n Z S k s M T g z f S Z x d W 9 0 O y w m c X V v d D t T Z W N 0 a W 9 u M S 9 G b 3 J t d W x h a X J l X 0 V 2 Y W x 1 d G l v b l 9 T a X R l c 1 9 T S V 9 f M y 9 V b n B p d m 9 0 Z W Q g T 2 5 s e S B T Z W x l Y 3 R l Z C B D b 2 x 1 b W 5 z L n t G N S 4 g U X V l b G x l c y B z b 2 5 0 I G x l c y B 0 e X B l c y B k Z S B s Y X R y a W 5 l c y B k a X N w b 2 5 p Y m x l c y B z d X I g Y 2 U g b G l l d S B k Z S B k w 6 l w b G F j Z W 1 l b n Q g P y 9 E w 6 l m w 6 l j Y X R p b 2 4 g w 6 A g b O K A m W F p c i B s a W J y Z S B v d S B k Y W 5 z I G x h I G 5 h d H V y Z S w x O D R 9 J n F 1 b 3 Q 7 L C Z x d W 9 0 O 1 N l Y 3 R p b 2 4 x L 0 Z v c m 1 1 b G F p c m V f R X Z h b H V 0 a W 9 u X 1 N p d G V z X 1 N J X 1 8 z L 1 V u c G l 2 b 3 R l Z C B P b m x 5 I F N l b G V j d G V k I E N v b H V t b n M u e 0 Y 1 Y j E u I E N v b W J p Z W 4 g e S B h L X Q t a W w g Z G U g b G F 0 c m l u Z X M g Y 2 9 s b G V j d G l 2 Z X M / L D E 4 N X 0 m c X V v d D s s J n F 1 b 3 Q 7 U 2 V j d G l v b j E v R m 9 y b X V s Y W l y Z V 9 F d m F s d X R p b 2 5 f U 2 l 0 Z X N f U 0 l f X z M v V W 5 w a X Z v d G V k I E 9 u b H k g U 2 V s Z W N 0 Z W Q g Q 2 9 s d W 1 u c y 5 7 R j V i M i 4 g Q 2 9 t Y m l l b i B 5 I G E t d C 1 p b C B k Z S B s Y X R y a W 5 l c y B w c m l 2 w 6 l l c z 8 s M T g 2 f S Z x d W 9 0 O y w m c X V v d D t T Z W N 0 a W 9 u M S 9 G b 3 J t d W x h a X J l X 0 V 2 Y W x 1 d G l v b l 9 T a X R l c 1 9 T S V 9 f M y 9 V b n B p d m 9 0 Z W Q g T 2 5 s e S B T Z W x l Y 3 R l Z C B D b 2 x 1 b W 5 z L n t G N y 4 g U X V l b C B l c 3 Q g b O K A m c O p d G F 0 I G R l I G x h I G 1 h a m 9 y a X T D q S B k Z X M g b G F 0 c m l u Z X M g P y w x O D d 9 J n F 1 b 3 Q 7 L C Z x d W 9 0 O 1 N l Y 3 R p b 2 4 x L 0 Z v c m 1 1 b G F p c m V f R X Z h b H V 0 a W 9 u X 1 N p d G V z X 1 N J X 1 8 z L 1 V u c G l 2 b 3 R l Z C B P b m x 5 I F N l b G V j d G V k I E N v b H V t b n M u e 0 Y 4 L i B F c 3 Q t Y 2 U g c X V l I G x l c y B s Y X R y a W 5 l c y B z b 2 5 0 I H P D q X B h c s O p Z X M g c G 9 1 c i B s Z X M g a G 9 t b W V z I G V 0 I G Z l b W 1 l c y A / L D E 4 O H 0 m c X V v d D s s J n F 1 b 3 Q 7 U 2 V j d G l v b j E v R m 9 y b X V s Y W l y Z V 9 F d m F s d X R p b 2 5 f U 2 l 0 Z X N f U 0 l f X z M v V W 5 w a X Z v d G V k I E 9 u b H k g U 2 V s Z W N 0 Z W Q g Q 2 9 s d W 1 u c y 5 7 R j k u I F F 1 Z W x s Z S B l c 3 Q g b G E g Z G l z d G F u Y 2 U g Z W 5 0 c m U g b G V z I G x h d H J p b m V z I G V 0 I G x l c y B w b 2 l u d H M g Z O K A m W V h d S A / L D E 4 O X 0 m c X V v d D s s J n F 1 b 3 Q 7 U 2 V j d G l v b j E v R m 9 y b X V s Y W l y Z V 9 F d m F s d X R p b 2 5 f U 2 l 0 Z X N f U 0 l f X z M v V W 5 w a X Z v d G V k I E 9 u b H k g U 2 V s Z W N 0 Z W Q g Q 2 9 s d W 1 u c y 5 7 R j E w L i B R d W V s b G V z I H N v b n Q g b G V z I H R 5 c G V z I G R l I G R v d W N o Z X M g Z G l z c G 9 u a W J s Z X M g c 3 V y I G N l I G x p Z X U g Z G U g Z M O p c G x h Y 2 V t Z W 5 0 I D 8 s M T k w f S Z x d W 9 0 O y w m c X V v d D t T Z W N 0 a W 9 u M S 9 G b 3 J t d W x h a X J l X 0 V 2 Y W x 1 d G l v b l 9 T a X R l c 1 9 T S V 9 f M y 9 V b n B p d m 9 0 Z W Q g T 2 5 s e S B T Z W x l Y 3 R l Z C B D b 2 x 1 b W 5 z L n t G M T A u I F F 1 Z W x s Z X M g c 2 9 u d C B s Z X M g d H l w Z X M g Z G U g Z G 9 1 Y 2 h l c y B k a X N w b 2 5 p Y m x l c y B z d X I g Y 2 U g b G l l d S B k Z S B k w 6 l w b G F j Z W 1 l b n Q g P y 9 D b 2 x s Z W N 0 a X Z l c y A o d X R p b G l z w 6 l l c y B w Y X I g c G x 1 c 2 l l d X J z I G 3 D q W 5 h Z 2 V z I M O g I G x h I G Z v a X M p L D E 5 M X 0 m c X V v d D s s J n F 1 b 3 Q 7 U 2 V j d G l v b j E v R m 9 y b X V s Y W l y Z V 9 F d m F s d X R p b 2 5 f U 2 l 0 Z X N f U 0 l f X z M v V W 5 w a X Z v d G V k I E 9 u b H k g U 2 V s Z W N 0 Z W Q g Q 2 9 s d W 1 u c y 5 7 R j E w L i B R d W V s b G V z I H N v b n Q g b G V z I H R 5 c G V z I G R l I G R v d W N o Z X M g Z G l z c G 9 u a W J s Z X M g c 3 V y I G N l I G x p Z X U g Z G U g Z M O p c G x h Y 2 V t Z W 5 0 I D 8 v U H J p d s O p Z X M g K H B h c i B t w 6 l u Y W d l K S w x O T J 9 J n F 1 b 3 Q 7 L C Z x d W 9 0 O 1 N l Y 3 R p b 2 4 x L 0 Z v c m 1 1 b G F p c m V f R X Z h b H V 0 a W 9 u X 1 N p d G V z X 1 N J X 1 8 z L 1 V u c G l 2 b 3 R l Z C B P b m x 5 I F N l b G V j d G V k I E N v b H V t b n M u e 0 Y x M G E u I E 5 v b W J y Z S B k Z S B k b 3 V j a G V z I G N v b G x l Y 3 R p d m V z I G R h b n M g b G U g c 2 l 0 Z S A v I H Z p b G x h Z 2 U g P y w x O T N 9 J n F 1 b 3 Q 7 L C Z x d W 9 0 O 1 N l Y 3 R p b 2 4 x L 0 Z v c m 1 1 b G F p c m V f R X Z h b H V 0 a W 9 u X 1 N p d G V z X 1 N J X 1 8 z L 1 V u c G l 2 b 3 R l Z C B P b m x 5 I F N l b G V j d G V k I E N v b H V t b n M u e 0 Y x M G I u I E 5 v b W J y Z S B k Z S B k b 3 V j a G V z I H B y a X b D q W V z I G R h b n M g b G U g c 2 l 0 Z S A v I H Z p b G x h Z 2 U g P y w x O T R 9 J n F 1 b 3 Q 7 L C Z x d W 9 0 O 1 N l Y 3 R p b 2 4 x L 0 Z v c m 1 1 b G F p c m V f R X Z h b H V 0 a W 9 u X 1 N p d G V z X 1 N J X 1 8 z L 1 V u c G l 2 b 3 R l Z C B P b m x 5 I F N l b G V j d G V k I E N v b H V t b n M u e 0 Y x M S 4 g T G V z I G V u Z m F u d H M s I G Z l b W 1 l c y B l d C B w Z X J z b 2 5 u Z X M g d n V s b s O p c m F i b G V z I H B l d X Z l b n Q t a W x z I G F j Y 8 O p Z G V y I G F 1 e C B s Y X R y a W 5 l c y w g c G 9 p b n R z I G T i g J l l Y X U s I G F p c m U g Z G U g Z M O p Z s O p Y 2 F 0 a W 9 u I H N h b n M g c m l z c X V l I H B h c n R p Y 3 V s a W V y P y w x O T V 9 J n F 1 b 3 Q 7 L C Z x d W 9 0 O 1 N l Y 3 R p b 2 4 x L 0 Z v c m 1 1 b G F p c m V f R X Z h b H V 0 a W 9 u X 1 N p d G V z X 1 N J X 1 8 z L 1 V u c G l 2 b 3 R l Z C B P b m x 5 I F N l b G V j d G V k I E N v b H V t b n M u e 0 Y x M i 4 g U 2 k g b O K A m W F j Y 8 O o c y B l c 3 Q g c m l z c X X D q S w g c X V l b H M g c 2 9 u d C B s Z X M g c m l z c X V l c y B w c m l u Y 2 l w Y X V 4 I D 8 s M T k 2 f S Z x d W 9 0 O y w m c X V v d D t T Z W N 0 a W 9 u M S 9 G b 3 J t d W x h a X J l X 0 V 2 Y W x 1 d G l v b l 9 T a X R l c 1 9 T S V 9 f M y 9 V b n B p d m 9 0 Z W Q g T 2 5 s e S B T Z W x l Y 3 R l Z C B D b 2 x 1 b W 5 z L n t G M T I u I F N p I G z i g J l h Y 2 P D q H M g Z X N 0 I H J p c 3 F 1 w 6 k s I H F 1 Z W x z I H N v b n Q g b G V z I H J p c 3 F 1 Z X M g c H J p b m N p c G F 1 e C A / L 0 F n c m V z c 2 l v b i B w a H l z a X F 1 Z S w x O T d 9 J n F 1 b 3 Q 7 L C Z x d W 9 0 O 1 N l Y 3 R p b 2 4 x L 0 Z v c m 1 1 b G F p c m V f R X Z h b H V 0 a W 9 u X 1 N p d G V z X 1 N J X 1 8 z L 1 V u c G l 2 b 3 R l Z C B P b m x 5 I F N l b G V j d G V k I E N v b H V t b n M u e 0 Y x M i 4 g U 2 k g b O K A m W F j Y 8 O o c y B l c 3 Q g c m l z c X X D q S w g c X V l b H M g c 2 9 u d C B s Z X M g c m l z c X V l c y B w c m l u Y 2 l w Y X V 4 I D 8 v Q X J y Z X N 0 Y X R p b 2 5 z L 2 T D q X R l b n R p b 2 5 z L D E 5 O H 0 m c X V v d D s s J n F 1 b 3 Q 7 U 2 V j d G l v b j E v R m 9 y b X V s Y W l y Z V 9 F d m F s d X R p b 2 5 f U 2 l 0 Z X N f U 0 l f X z M v V W 5 w a X Z v d G V k I E 9 u b H k g U 2 V s Z W N 0 Z W Q g Q 2 9 s d W 1 u c y 5 7 R j E y L i B T a S B s 4 o C Z Y W N j w 6 h z I G V z d C B y a X N x d c O p L C B x d W V s c y B z b 2 5 0 I G x l c y B y a X N x d W V z I H B y a W 5 j a X B h d X g g P y 9 B d X R y Z S w g c H L D q W N p c 2 V 6 L D E 5 O X 0 m c X V v d D s s J n F 1 b 3 Q 7 U 2 V j d G l v b j E v R m 9 y b X V s Y W l y Z V 9 F d m F s d X R p b 2 5 f U 2 l 0 Z X N f U 0 l f X z M v V W 5 w a X Z v d G V k I E 9 u b H k g U 2 V s Z W N 0 Z W Q g Q 2 9 s d W 1 u c y 5 7 R j E y L i B T a S B s 4 o C Z Y W N j w 6 h z I G V z d C B y a X N x d c O p L C B x d W V s c y B z b 2 5 0 I G x l c y B y a X N x d W V z I H B y a W 5 j a X B h d X g g P y 9 F b m z D q H Z l b W V u d H M s M j A w f S Z x d W 9 0 O y w m c X V v d D t T Z W N 0 a W 9 u M S 9 G b 3 J t d W x h a X J l X 0 V 2 Y W x 1 d G l v b l 9 T a X R l c 1 9 T S V 9 f M y 9 V b n B p d m 9 0 Z W Q g T 2 5 s e S B T Z W x l Y 3 R l Z C B D b 2 x 1 b W 5 z L n t G M T I u I F N p I G z i g J l h Y 2 P D q H M g Z X N 0 I H J p c 3 F 1 w 6 k s I H F 1 Z W x z I H N v b n Q g b G V z I H J p c 3 F 1 Z X M g c H J p b m N p c G F 1 e C A / L 0 h h c m P D q G x l b W V u d C B v d S B k a X N j c m l t a W 5 h d G l v b i w y M D F 9 J n F 1 b 3 Q 7 L C Z x d W 9 0 O 1 N l Y 3 R p b 2 4 x L 0 Z v c m 1 1 b G F p c m V f R X Z h b H V 0 a W 9 u X 1 N p d G V z X 1 N J X 1 8 z L 1 V u c G l 2 b 3 R l Z C B P b m x 5 I F N l b G V j d G V k I E N v b H V t b n M u e 0 Y x M i 4 g U 2 k g b O K A m W F j Y 8 O o c y B l c 3 Q g c m l z c X X D q S w g c X V l b H M g c 2 9 u d C B s Z X M g c m l z c X V l c y B w c m l u Y 2 l w Y X V 4 I D 8 v V m l v b G V u Y 2 U g c 2 V 4 d W V s b G U s M j A y f S Z x d W 9 0 O y w m c X V v d D t T Z W N 0 a W 9 u M S 9 G b 3 J t d W x h a X J l X 0 V 2 Y W x 1 d G l v b l 9 T a X R l c 1 9 T S V 9 f M y 9 V b n B p d m 9 0 Z W Q g T 2 5 s e S B T Z W x l Y 3 R l Z C B D b 2 x 1 b W 5 z L n t G M T J i L i B Q c m V j a X N l e i B h d X R y Z S B y a X N x d W U s M j A z f S Z x d W 9 0 O y w m c X V v d D t T Z W N 0 a W 9 u M S 9 G b 3 J t d W x h a X J l X 0 V 2 Y W x 1 d G l v b l 9 T a X R l c 1 9 T S V 9 f M y 9 V b n B p d m 9 0 Z W Q g T 2 5 s e S B T Z W x l Y 3 R l Z C B D b 2 x 1 b W 5 z L n t H M S 5 F c 3 Q t Y 2 U g c X V l I G x l c y B l b m Z h b n R z I G R l I G 3 D q W 5 h Z 2 V z I G T D q X B s Y W P D q X M g Z n L D q X F 1 Z W 5 0 Z W 5 0 I H V u Z S D D q W N v b G U g P y w y M D R 9 J n F 1 b 3 Q 7 L C Z x d W 9 0 O 1 N l Y 3 R p b 2 4 x L 0 Z v c m 1 1 b G F p c m V f R X Z h b H V 0 a W 9 u X 1 N p d G V z X 1 N J X 1 8 z L 1 V u c G l 2 b 3 R l Z C B P b m x 5 I F N l b G V j d G V k I E N v b H V t b n M u e 0 c y L l B v d X J x d W 9 p I F R P V V M g T E V T I E V O R k F O V F M g b m U g Z n L D q X F 1 Z W 5 0 Z W 5 0 I H B h c y B k X H U w M D I 3 w 6 l j b 2 x l I D 8 s M j A 1 f S Z x d W 9 0 O y w m c X V v d D t T Z W N 0 a W 9 u M S 9 G b 3 J t d W x h a X J l X 0 V 2 Y W x 1 d G l v b l 9 T a X R l c 1 9 T S V 9 f M y 9 V b n B p d m 9 0 Z W Q g T 2 5 s e S B T Z W x l Y 3 R l Z C B D b 2 x 1 b W 5 z L n t H M m I u I F B y w 6 l j a X N l c i B h d X R y Z S B y Y W l z b 2 4 s M j A 2 f S Z x d W 9 0 O y w m c X V v d D t T Z W N 0 a W 9 u M S 9 G b 3 J t d W x h a X J l X 0 V 2 Y W x 1 d G l v b l 9 T a X R l c 1 9 T S V 9 f M y 9 V b n B p d m 9 0 Z W Q g T 2 5 s e S B T Z W x l Y 3 R l Z C B D b 2 x 1 b W 5 z L n t H M 2 E u I F F 1 Z W w g Z X N 0 I G x l I G 5 v b S B k Z S B s X H U w M D I 3 w 6 l j b 2 x l L D I w N 3 0 m c X V v d D s s J n F 1 b 3 Q 7 U 2 V j d G l v b j E v R m 9 y b X V s Y W l y Z V 9 F d m F s d X R p b 2 5 f U 2 l 0 Z X N f U 0 l f X z M v V W 5 w a X Z v d G V k I E 9 u b H k g U 2 V s Z W N 0 Z W Q g Q 2 9 s d W 1 u c y 5 7 R z N i L i B E Y W 5 z I H F 1 Z W w g d m l s b G F n Z S 9 2 a W x s Z S 9 z a X R l I H N l I H R y b 3 V 2 Z S B s X H U w M D I 3 w 6 l j b 2 x l P y w y M D h 9 J n F 1 b 3 Q 7 L C Z x d W 9 0 O 1 N l Y 3 R p b 2 4 x L 0 Z v c m 1 1 b G F p c m V f R X Z h b H V 0 a W 9 u X 1 N p d G V z X 1 N J X 1 8 z L 1 V u c G l 2 b 3 R l Z C B P b m x 5 I F N l b G V j d G V k I E N v b H V t b n M u e 0 c x L j Q u I F F 1 Z W x s Z S B l c 3 Q g b G E g Z G l z d G F u Y 2 U g c G F y Y 2 9 1 c n V l I H B v d X I g e S B h Y 2 P D q W R l c i A / L D I w O X 0 m c X V v d D s s J n F 1 b 3 Q 7 U 2 V j d G l v b j E v R m 9 y b X V s Y W l y Z V 9 F d m F s d X R p b 2 5 f U 2 l 0 Z X N f U 0 l f X z M v V W 5 w a X Z v d G V k I E 9 u b H k g U 2 V s Z W N 0 Z W Q g Q 2 9 s d W 1 u c y 5 7 S C 4 g S U 5 G T 1 J N Q V R J T 0 5 T I F N V U i B M R V M g U 0 V S V k l D R V M g R E U g U 0 F O V E U g R E l T U E 9 O S U J M R V M g R E F O U y B M R S B T S V R F I C 8 g V k l M T E F H R S w y M T B 9 J n F 1 b 3 Q 7 L C Z x d W 9 0 O 1 N l Y 3 R p b 2 4 x L 0 Z v c m 1 1 b G F p c m V f R X Z h b H V 0 a W 9 u X 1 N p d G V z X 1 N J X 1 8 z L 1 V u c G l 2 b 3 R l Z C B P b m x 5 I F N l b G V j d G V k I E N v b H V t b n M u e 1 k g Y S B 0 L W l s I G R l c y B z Z X J 2 a W N l c y B t w 6 l k a W N h d X g g Z m 9 u Y 3 R p b 2 5 u Z W x z I G R p c 3 B v b m l i b G V z I H N 1 c i B j Z S B z a X R l I C 8 g d m l s b G F n Z T 8 s M j E x f S Z x d W 9 0 O y w m c X V v d D t T Z W N 0 a W 9 u M S 9 G b 3 J t d W x h a X J l X 0 V 2 Y W x 1 d G l v b l 9 T a X R l c 1 9 T S V 9 f M y 9 V b n B p d m 9 0 Z W Q g T 2 5 s e S B T Z W x l Y 3 R l Z C B D b 2 x 1 b W 5 z L n t I M S 4 g U 2 k g T 3 V p L C B R d W V s c y B 0 e X B l c y B k Z S B z Z X J 2 a W N l c y B t w 6 l k a W N h d X g g Z m 9 u Y 3 R p b 2 5 u Z W x z I H N v b n Q g Z G l z c G 9 u a W J s Z X M g c 3 V y I G N l I H N p d G U g L y B 2 a W x s Y W d l P y w y M T J 9 J n F 1 b 3 Q 7 L C Z x d W 9 0 O 1 N l Y 3 R p b 2 4 x L 0 Z v c m 1 1 b G F p c m V f R X Z h b H V 0 a W 9 u X 1 N p d G V z X 1 N J X 1 8 z L 1 V u c G l 2 b 3 R l Z C B P b m x 5 I F N l b G V j d G V k I E N v b H V t b n M u e 0 g x L i B T a S B P d W k s I F F 1 Z W x z I H R 5 c G V z I G R l I H N l c n Z p Y 2 V z I G 3 D q W R p Y 2 F 1 e C B m b 2 5 j d G l v b m 5 l b H M g c 2 9 u d C B k a X N w b 2 5 p Y m x l c y B z d X I g Y 2 U g c 2 l 0 Z S A v I H Z p b G x h Z 2 U / L 0 N l b n R y Z S B k Z S B z Y W 5 0 w 6 k s M j E z f S Z x d W 9 0 O y w m c X V v d D t T Z W N 0 a W 9 u M S 9 G b 3 J t d W x h a X J l X 0 V 2 Y W x 1 d G l v b l 9 T a X R l c 1 9 T S V 9 f M y 9 V b n B p d m 9 0 Z W Q g T 2 5 s e S B T Z W x l Y 3 R l Z C B D b 2 x 1 b W 5 z L n t I M S 4 g U 2 k g T 3 V p L C B R d W V s c y B 0 e X B l c y B k Z S B z Z X J 2 a W N l c y B t w 6 l k a W N h d X g g Z m 9 u Y 3 R p b 2 5 u Z W x z I H N v b n Q g Z G l z c G 9 u a W J s Z X M g c 3 V y I G N l I H N p d G U g L y B 2 a W x s Y W d l P y 9 D b G l u a X F 1 Z S B t b 2 J p b G U s M j E 0 f S Z x d W 9 0 O y w m c X V v d D t T Z W N 0 a W 9 u M S 9 G b 3 J t d W x h a X J l X 0 V 2 Y W x 1 d G l v b l 9 T a X R l c 1 9 T S V 9 f M y 9 V b n B p d m 9 0 Z W Q g T 2 5 s e S B T Z W x l Y 3 R l Z C B D b 2 x 1 b W 5 z L n t I M S 4 g U 2 k g T 3 V p L C B R d W V s c y B 0 e X B l c y B k Z S B z Z X J 2 a W N l c y B t w 6 l k a W N h d X g g Z m 9 u Y 3 R p b 2 5 u Z W x z I H N v b n Q g Z G l z c G 9 u a W J s Z X M g c 3 V y I G N l I H N p d G U g L y B 2 a W x s Y W d l P y 9 D b G l u a X F 1 Z S B w c m l 2 w 6 l l L D I x N X 0 m c X V v d D s s J n F 1 b 3 Q 7 U 2 V j d G l v b j E v R m 9 y b X V s Y W l y Z V 9 F d m F s d X R p b 2 5 f U 2 l 0 Z X N f U 0 l f X z M v V W 5 w a X Z v d G V k I E 9 u b H k g U 2 V s Z W N 0 Z W Q g Q 2 9 s d W 1 u c y 5 7 S D E u I F N p I E 9 1 a S w g U X V l b H M g d H l w Z X M g Z G U g c 2 V y d m l j Z X M g b c O p Z G l j Y X V 4 I G Z v b m N 0 a W 9 u b m V s c y B z b 2 5 0 I G R p c 3 B v b m l i b G V z I H N 1 c i B j Z S B z a X R l I C 8 g d m l s b G F n Z T 8 v S M O 0 c G l 0 Y W w s M j E 2 f S Z x d W 9 0 O y w m c X V v d D t T Z W N 0 a W 9 u M S 9 G b 3 J t d W x h a X J l X 0 V 2 Y W x 1 d G l v b l 9 T a X R l c 1 9 T S V 9 f M y 9 V b n B p d m 9 0 Z W Q g T 2 5 s e S B T Z W x l Y 3 R l Z C B D b 2 x 1 b W 5 z L n t I M S 4 g U 2 k g T 3 V p L C B R d W V s c y B 0 e X B l c y B k Z S B z Z X J 2 a W N l c y B t w 6 l k a W N h d X g g Z m 9 u Y 3 R p b 2 5 u Z W x z I H N v b n Q g Z G l z c G 9 u a W J s Z X M g c 3 V y I G N l I H N p d G U g L y B 2 a W x s Y W d l P y 9 B d X R y Z S w g c 3 D D q W N p Z m l l e i A 6 I F 9 f X 1 9 f X 1 9 f X 1 9 f X 1 9 f L D I x N 3 0 m c X V v d D s s J n F 1 b 3 Q 7 U 2 V j d G l v b j E v R m 9 y b X V s Y W l y Z V 9 F d m F s d X R p b 2 5 f U 2 l 0 Z X N f U 0 l f X z M v V W 5 w a X Z v d G V k I E 9 u b H k g U 2 V s Z W N 0 Z W Q g Q 2 9 s d W 1 u c y 5 7 S D E u I F B y w 6 l j a X N l c i B h d X R y Z S B 0 e X B l I G R l I H N l c n Z p Y 2 U g b c O p Z G l j Y W w s M j E 4 f S Z x d W 9 0 O y w m c X V v d D t T Z W N 0 a W 9 u M S 9 G b 3 J t d W x h a X J l X 0 V 2 Y W x 1 d G l v b l 9 T a X R l c 1 9 T S V 9 f M y 9 V b n B p d m 9 0 Z W Q g T 2 5 s e S B T Z W x l Y 3 R l Z C B D b 2 x 1 b W 5 z L n t I M i 4 g Q 2 V z I H N l c n Z p Y 2 V z I H N v b n Q t a W x z I G R p c 3 B v b m l i b G V z I H N 1 c i B s Z S B z a X R l I G 9 1 I G V u I G R l a G 9 y c y B k d S B z a X R l I C 8 g d m l s b G F n Z S A / L D I x O X 0 m c X V v d D s s J n F 1 b 3 Q 7 U 2 V j d G l v b j E v R m 9 y b X V s Y W l y Z V 9 F d m F s d X R p b 2 5 f U 2 l 0 Z X N f U 0 l f X z M v V W 5 w a X Z v d G V k I E 9 u b H k g U 2 V s Z W N 0 Z W Q g Q 2 9 s d W 1 u c y 5 7 S D M u U X V l b G x l I G V z d C B s Y S B k a X N 0 Y W 5 j Z S B x d W U g b G V z I H B l c n N v b m 5 l c y B k w 6 l w b G F j w 6 l l c y B w Y X J j b 3 V y Z W 5 0 I H B v d X I g Y W N j w 6 l k Z X I g Y X V 4 I H N l c n Z p Y 2 V z I G 3 D q W R p Y 2 F 1 e C A / I C h t Y X J j a G U g w 6 A g c G l l Z C k s M j I w f S Z x d W 9 0 O y w m c X V v d D t T Z W N 0 a W 9 u M S 9 G b 3 J t d W x h a X J l X 0 V 2 Y W x 1 d G l v b l 9 T a X R l c 1 9 T S V 9 f M y 9 V b n B p d m 9 0 Z W Q g T 2 5 s e S B T Z W x l Y 3 R l Z C B D b 2 x 1 b W 5 z L n t I N C 4 g U X V l b G x l c y B z b 2 5 0 I G x l c y A z I G 1 h b G F k a W V z I G x l c y B w b H V z I H L D q X B h b m R 1 Z X M g c 3 V y I G x l I H N p d G U g L y B 2 a W x s Y W d l P y w y M j F 9 J n F 1 b 3 Q 7 L C Z x d W 9 0 O 1 N l Y 3 R p b 2 4 x L 0 Z v c m 1 1 b G F p c m V f R X Z h b H V 0 a W 9 u X 1 N p d G V z X 1 N J X 1 8 z L 1 V u c G l 2 b 3 R l Z C B P b m x 5 I F N l b G V j d G V k I E N v b H V t b n M u e 0 g 0 L i B R d W V s b G V z I H N v b n Q g b G V z I D M g b W F s Y W R p Z X M g b G V z I H B s d X M g c s O p c G F u Z H V l c y B z d X I g b G U g c 2 l 0 Z S A v I H Z p b G x h Z 2 U / L 0 F 1 Y 3 V u Z S w y M j J 9 J n F 1 b 3 Q 7 L C Z x d W 9 0 O 1 N l Y 3 R p b 2 4 x L 0 Z v c m 1 1 b G F p c m V f R X Z h b H V 0 a W 9 u X 1 N p d G V z X 1 N J X 1 8 z L 1 V u c G l 2 b 3 R l Z C B P b m x 5 I F N l b G V j d G V k I E N v b H V t b n M u e 1 N w w 6 l j a W Z p Z X o g b G U g b m 9 t I G R l I G N l d H R l I G F 1 d H J l I G 1 h b G F k a W U s M j I z f S Z x d W 9 0 O y w m c X V v d D t T Z W N 0 a W 9 u M S 9 G b 3 J t d W x h a X J l X 0 V 2 Y W x 1 d G l v b l 9 T a X R l c 1 9 T S V 9 f M y 9 V b n B p d m 9 0 Z W Q g T 2 5 s e S B T Z W x l Y 3 R l Z C B D b 2 x 1 b W 5 z L n t J L i B T R U N V U k l U R S B B T E l N R U 5 U Q U l S R S B F V C B N T 1 l F T l M g R E U g U 1 V C U 0 l T V E F O Q 0 U s M j I 0 f S Z x d W 9 0 O y w m c X V v d D t T Z W N 0 a W 9 u M S 9 G b 3 J t d W x h a X J l X 0 V 2 Y W x 1 d G l v b l 9 T a X R l c 1 9 T S V 9 f M y 9 V b n B p d m 9 0 Z W Q g T 2 5 s e S B T Z W x l Y 3 R l Z C B D b 2 x 1 b W 5 z L n t J M S 5 R d W V s b G V z I H N v b n Q g b G V z I G R l d X g g c H J p b m N p c G F s Z X M g c 2 9 1 c m N l c y B h Y 3 R 1 Z W x s Z X M g Z G U g b m 9 1 c n J p d H V y Z S A o T W F 4 a W 1 1 b S A y K T 8 s M j I 1 f S Z x d W 9 0 O y w m c X V v d D t T Z W N 0 a W 9 u M S 9 G b 3 J t d W x h a X J l X 0 V 2 Y W x 1 d G l v b l 9 T a X R l c 1 9 T S V 9 f M y 9 V b n B p d m 9 0 Z W Q g T 2 5 s e S B T Z W x l Y 3 R l Z C B D b 2 x 1 b W 5 z L n t J M S 5 R d W V s b G V z I H N v b n Q g b G V z I G R l d X g g c H J p b m N p c G F s Z X M g c 2 9 1 c m N l c y B h Y 3 R 1 Z W x s Z X M g Z G U g b m 9 1 c n J p d H V y Z S A o T W F 4 a W 1 1 b S A y K T 8 v Q W N o Y X Q g c 3 V y I G x l I G 1 h c m N o w 6 k s M j I 2 f S Z x d W 9 0 O y w m c X V v d D t T Z W N 0 a W 9 u M S 9 G b 3 J t d W x h a X J l X 0 V 2 Y W x 1 d G l v b l 9 T a X R l c 1 9 T S V 9 f M y 9 V b n B p d m 9 0 Z W Q g T 2 5 s e S B T Z W x l Y 3 R l Z C B D b 2 x 1 b W 5 z L n t J M S 5 R d W V s b G V z I H N v b n Q g b G V z I G R l d X g g c H J p b m N p c G F s Z X M g c 2 9 1 c m N l c y B h Y 3 R 1 Z W x s Z X M g Z G U g b m 9 1 c n J p d H V y Z S A o T W F 4 a W 1 1 b S A y K T 8 v Q X V 0 c m V z I D o g c H L D q W N p c 2 V 6 L D I y N 3 0 m c X V v d D s s J n F 1 b 3 Q 7 U 2 V j d G l v b j E v R m 9 y b X V s Y W l y Z V 9 F d m F s d X R p b 2 5 f U 2 l 0 Z X N f U 0 l f X z M v V W 5 w a X Z v d G V k I E 9 u b H k g U 2 V s Z W N 0 Z W Q g Q 2 9 s d W 1 u c y 5 7 S T E u U X V l b G x l c y B z b 2 5 0 I G x l c y B k Z X V 4 I H B y a W 5 j a X B h b G V z I H N v d X J j Z X M g Y W N 0 d W V s b G V z I G R l I G 5 v d X J y a X R 1 c m U g K E 1 h e G l t d W 0 g M i k / L 0 R v b i B k Z X M g Y 2 9 t b X V u Y X V 0 w 6 l z I G j D t H R l c y B l d C B 2 b 2 l z a W 5 l c y w y M j h 9 J n F 1 b 3 Q 7 L C Z x d W 9 0 O 1 N l Y 3 R p b 2 4 x L 0 Z v c m 1 1 b G F p c m V f R X Z h b H V 0 a W 9 u X 1 N p d G V z X 1 N J X 1 8 z L 1 V u c G l 2 b 3 R l Z C B P b m x 5 I F N l b G V j d G V k I E N v b H V t b n M u e 0 k x L l F 1 Z W x s Z X M g c 2 9 u d C B s Z X M g Z G V 1 e C B w c m l u Y 2 l w Y W x l c y B z b 3 V y Y 2 V z I G F j d H V l b G x l c y B k Z S B u b 3 V y c m l 0 d X J l I C h N Y X h p b X V t I D I p P y 9 B c 3 N p c 3 R h b m N l I G h 1 b W F u a X R h a X J l I C h p b m N s d W F u d C B D Y X N o K S w y M j l 9 J n F 1 b 3 Q 7 L C Z x d W 9 0 O 1 N l Y 3 R p b 2 4 x L 0 Z v c m 1 1 b G F p c m V f R X Z h b H V 0 a W 9 u X 1 N p d G V z X 1 N J X 1 8 z L 1 V u c G l 2 b 3 R l Z C B P b m x 5 I F N l b G V j d G V k I E N v b H V t b n M u e 0 k x L l F 1 Z W x s Z X M g c 2 9 u d C B s Z X M g Z G V 1 e C B w c m l u Y 2 l w Y W x l c y B z b 3 V y Y 2 V z I G F j d H V l b G x l c y B k Z S B u b 3 V y c m l 0 d X J l I C h N Y X h p b X V t I D I p P y 9 F b X B y d W 5 0 L D I z M H 0 m c X V v d D s s J n F 1 b 3 Q 7 U 2 V j d G l v b j E v R m 9 y b X V s Y W l y Z V 9 F d m F s d X R p b 2 5 f U 2 l 0 Z X N f U 0 l f X z M v V W 5 w a X Z v d G V k I E 9 u b H k g U 2 V s Z W N 0 Z W Q g Q 2 9 s d W 1 u c y 5 7 S T E u U X V l b G x l c y B z b 2 5 0 I G x l c y B k Z X V 4 I H B y a W 5 j a X B h b G V z I H N v d X J j Z X M g Y W N 0 d W V s b G V z I G R l I G 5 v d X J y a X R 1 c m U g K E 1 h e G l t d W 0 g M i k / L 1 B y b 2 R 1 Y 3 R p b 2 4 g Z G U g c 3 V i c 2 l z d G F u Y 2 U s M j M x f S Z x d W 9 0 O y w m c X V v d D t T Z W N 0 a W 9 u M S 9 G b 3 J t d W x h a X J l X 0 V 2 Y W x 1 d G l v b l 9 T a X R l c 1 9 T S V 9 f M y 9 V b n B p d m 9 0 Z W Q g T 2 5 s e S B T Z W x l Y 3 R l Z C B D b 2 x 1 b W 5 z L n t J M S 5 R d W V s b G V z I H N v b n Q g b G V z I G R l d X g g c H J p b m N p c G F s Z X M g c 2 9 1 c m N l c y B h Y 3 R 1 Z W x s Z X M g Z G U g b m 9 1 c n J p d H V y Z S A o T W F 4 a W 1 1 b S A y K T 8 v V H J v Y y w y M z J 9 J n F 1 b 3 Q 7 L C Z x d W 9 0 O 1 N l Y 3 R p b 2 4 x L 0 Z v c m 1 1 b G F p c m V f R X Z h b H V 0 a W 9 u X 1 N p d G V z X 1 N J X 1 8 z L 1 V u c G l 2 b 3 R l Z C B P b m x 5 I F N l b G V j d G V k I E N v b H V t b n M u e 0 k x L i B B d X R y Z S w g c H J l Y 2 l z Z X o s M j M z f S Z x d W 9 0 O y w m c X V v d D t T Z W N 0 a W 9 u M S 9 G b 3 J t d W x h a X J l X 0 V 2 Y W x 1 d G l v b l 9 T a X R l c 1 9 T S V 9 f M y 9 V b n B p d m 9 0 Z W Q g T 2 5 s e S B T Z W x l Y 3 R l Z C B D b 2 x 1 b W 5 z L n t J M i 4 g R X N 0 L W N l I H F 1 Z S B s Y S B t Y W p v c m l 0 w 6 k g Z G V z I H B l c n N v b m 5 l c y B k w 6 l w b G F j w 6 l l c y B h I G F j Y 8 O o c y D D o C B s Y S B 0 Z X J y Z S B j d W x 0 a X Z h Y m x l I D 8 s M j M 0 f S Z x d W 9 0 O y w m c X V v d D t T Z W N 0 a W 9 u M S 9 G b 3 J t d W x h a X J l X 0 V 2 Y W x 1 d G l v b l 9 T a X R l c 1 9 T S V 9 f M y 9 V b n B p d m 9 0 Z W Q g T 2 5 s e S B T Z W x l Y 3 R l Z C B D b 2 x 1 b W 5 z L n t J M y 4 g T G V z I H B l c n N v b m 5 l c y B k d S B z a X R l I C 8 g d m l s b G F n Z S B v b n Q t Z W x s Z X M g d W 4 g Y W N j w 6 h z I H B o e X N p c X V l I G F 1 I G 1 h c m N o w 6 k g P y w y M z V 9 J n F 1 b 3 Q 7 L C Z x d W 9 0 O 1 N l Y 3 R p b 2 4 x L 0 Z v c m 1 1 b G F p c m V f R X Z h b H V 0 a W 9 u X 1 N p d G V z X 1 N J X 1 8 z L 1 V u c G l 2 b 3 R l Z C B P b m x 5 I F N l b G V j d G V k I E N v b H V t b n M u e 0 k 0 Y S 4 g U X V l b C B l c 3 Q g b G U g b m 9 t I G R 1 I G 1 h c m N o w 6 k / L D I z N n 0 m c X V v d D s s J n F 1 b 3 Q 7 U 2 V j d G l v b j E v R m 9 y b X V s Y W l y Z V 9 F d m F s d X R p b 2 5 f U 2 l 0 Z X N f U 0 l f X z M v V W 5 w a X Z v d G V k I E 9 u b H k g U 2 V s Z W N 0 Z W Q g Q 2 9 s d W 1 u c y 5 7 S T R i L i B R d W V s b G U g Z X N 0 I G x h I G R p c 3 R h b m N l I H B h c i B y Y X B w b 3 J 0 I G F 1 I H N p d G U g L y B 2 a W x s Y W d l P y w y M z d 9 J n F 1 b 3 Q 7 L C Z x d W 9 0 O 1 N l Y 3 R p b 2 4 x L 0 Z v c m 1 1 b G F p c m V f R X Z h b H V 0 a W 9 u X 1 N p d G V z X 1 N J X 1 8 z L 1 V u c G l 2 b 3 R l Z C B P b m x 5 I F N l b G V j d G V k I E N v b H V t b n M u e 0 k 0 Y y 4 g T G V z I G J p Z W 5 z I G R l I H B y Z W 1 p w 6 h y Z S B u w 6 l j Z X N z a X T D q S B z b 2 5 0 I G l s c y B k a X N w b 2 5 p Y m x l c z 8 s M j M 4 f S Z x d W 9 0 O y w m c X V v d D t T Z W N 0 a W 9 u M S 9 G b 3 J t d W x h a X J l X 0 V 2 Y W x 1 d G l v b l 9 T a X R l c 1 9 T S V 9 f M y 9 V b n B p d m 9 0 Z W Q g T 2 5 s e S B T Z W x l Y 3 R l Z C B D b 2 x 1 b W 5 z L n t K L i B J T k Z P U k 1 B V E l P T i B T V V I g T E V T I E 1 P W U V O U y B E R S B D T 0 1 N V U 5 J Q 0 F U S U 9 O I E R J U 1 B P T k l C T E V T I E R B T l M g T E U g U 0 l U R S A v I F Z J T E x B R 0 U s M j M 5 f S Z x d W 9 0 O y w m c X V v d D t T Z W N 0 a W 9 u M S 9 G b 3 J t d W x h a X J l X 0 V 2 Y W x 1 d G l v b l 9 T a X R l c 1 9 T S V 9 f M y 9 V b n B p d m 9 0 Z W Q g T 2 5 s e S B T Z W x l Y 3 R l Z C B D b 2 x 1 b W 5 z L n t K M S 5 Z I G E t d C 1 p b C B 1 b i B y w 6 l z Z W F 1 I H T D q W z D q X B o b 2 5 p c X V l I G R p c 3 B v b m l i b G U g P y w y N D B 9 J n F 1 b 3 Q 7 L C Z x d W 9 0 O 1 N l Y 3 R p b 2 4 x L 0 Z v c m 1 1 b G F p c m V f R X Z h b H V 0 a W 9 u X 1 N p d G V z X 1 N J X 1 8 z L 1 V u c G l 2 b 3 R l Z C B P b m x 5 I F N l b G V j d G V k I E N v b H V t b n M u e 0 o y L l F 1 Z W w o c y k g c s O p c 2 V h d S h 4 K S B 0 w 6 l s w 6 l w a G 9 u a X F 1 Z S h z K T 8 s M j Q x f S Z x d W 9 0 O y w m c X V v d D t T Z W N 0 a W 9 u M S 9 G b 3 J t d W x h a X J l X 0 V 2 Y W x 1 d G l v b l 9 T a X R l c 1 9 T S V 9 f M y 9 V b n B p d m 9 0 Z W Q g T 2 5 s e S B T Z W x l Y 3 R l Z C B D b 2 x 1 b W 5 z L n t K M i 5 R d W V s K H M p I H L D q X N l Y X U o e C k g d M O p b M O p c G h v b m l x d W U o c y k / L 0 F p c n R l b C w y N D J 9 J n F 1 b 3 Q 7 L C Z x d W 9 0 O 1 N l Y 3 R p b 2 4 x L 0 Z v c m 1 1 b G F p c m V f R X Z h b H V 0 a W 9 u X 1 N p d G V z X 1 N J X 1 8 z L 1 V u c G l 2 b 3 R l Z C B P b m x 5 I F N l b G V j d G V k I E N v b H V t b n M u e 0 o y L l F 1 Z W w o c y k g c s O p c 2 V h d S h 4 K S B 0 w 6 l s w 6 l w a G 9 u a X F 1 Z S h z K T 8 v Q X V 0 c m U s M j Q z f S Z x d W 9 0 O y w m c X V v d D t T Z W N 0 a W 9 u M S 9 G b 3 J t d W x h a X J l X 0 V 2 Y W x 1 d G l v b l 9 T a X R l c 1 9 T S V 9 f M y 9 V b n B p d m 9 0 Z W Q g T 2 5 s e S B T Z W x l Y 3 R l Z C B D b 2 x 1 b W 5 z L n t K M i 5 R d W V s K H M p I H L D q X N l Y X U o e C k g d M O p b M O p c G h v b m l x d W U o c y k / L 1 R p Z 2 8 s M j Q 0 f S Z x d W 9 0 O y w m c X V v d D t T Z W N 0 a W 9 u M S 9 G b 3 J t d W x h a X J l X 0 V 2 Y W x 1 d G l v b l 9 T a X R l c 1 9 T S V 9 f M y 9 V b n B p d m 9 0 Z W Q g T 2 5 s e S B T Z W x l Y 3 R l Z C B D b 2 x 1 b W 5 z L n t K M S 4 x L i B T c M O p Y 2 l m a W V 6 I G F 1 d H J l I H L D q X N l Y X U g d M O p b M O p c G h v b m l x d W U s M j Q 1 f S Z x d W 9 0 O y w m c X V v d D t T Z W N 0 a W 9 u M S 9 G b 3 J t d W x h a X J l X 0 V 2 Y W x 1 d G l v b l 9 T a X R l c 1 9 T S V 9 f M y 9 V b n B p d m 9 0 Z W Q g T 2 5 s e S B T Z W x l Y 3 R l Z C B D b 2 x 1 b W 5 z L n t L L j E g U X V l b H M g c 2 9 u d C B s Z X M g M y B i Z X N v a W 5 z I H B y a W 9 y a X R h a X J l c y B w b 3 V y I G x l c y B w Z X J z b 2 5 u Z X M g Z M O p c G x h Y 8 O p Z X M g Z X Q g c m V 0 b 3 V y b s O p Z X M g Z G F u c y B j Z S B 2 a W x s Y W d l L 3 N p d G U g P y w y N D Z 9 J n F 1 b 3 Q 7 L C Z x d W 9 0 O 1 N l Y 3 R p b 2 4 x L 0 Z v c m 1 1 b G F p c m V f R X Z h b H V 0 a W 9 u X 1 N p d G V z X 1 N J X 1 8 z L 1 V u c G l 2 b 3 R l Z C B P b m x 5 I F N l b G V j d G V k I E N v b H V t b n M u e 0 s u M S B R d W V s c y B z b 2 5 0 I G x l c y A z I G J l c 2 9 p b n M g c H J p b 3 J p d G F p c m V z I H B v d X I g b G V z I H B l c n N v b m 5 l c y B k w 6 l w b G F j w 6 l l c y B l d C B y Z X R v d X J u w 6 l l c y B k Y W 5 z I G N l I H Z p b G x h Z 2 U v c 2 l 0 Z S A / L 0 5 v d X J y a X R 1 c m U s M j Q 3 f S Z x d W 9 0 O y w m c X V v d D t T Z W N 0 a W 9 u M S 9 G b 3 J t d W x h a X J l X 0 V 2 Y W x 1 d G l v b l 9 T a X R l c 1 9 T S V 9 f M y 9 V b n B p d m 9 0 Z W Q g T 2 5 s e S B T Z W x l Y 3 R l Z C B D b 2 x 1 b W 5 z L n t L L j E g U X V l b H M g c 2 9 u d C B s Z X M g M y B i Z X N v a W 5 z I H B y a W 9 y a X R h a X J l c y B w b 3 V y I G x l c y B w Z X J z b 2 5 u Z X M g Z M O p c G x h Y 8 O p Z X M g Z X Q g c m V 0 b 3 V y b s O p Z X M g Z G F u c y B j Z S B 2 a W x s Y W d l L 3 N p d G U g P y 9 F Y X U g c G 9 0 Y W J s Z S w y N D h 9 J n F 1 b 3 Q 7 L C Z x d W 9 0 O 1 N l Y 3 R p b 2 4 x L 0 Z v c m 1 1 b G F p c m V f R X Z h b H V 0 a W 9 u X 1 N p d G V z X 1 N J X 1 8 z L 1 V u c G l 2 b 3 R l Z C B P b m x 5 I F N l b G V j d G V k I E N v b H V t b n M u e 0 s u M S B R d W V s c y B z b 2 5 0 I G x l c y A z I G J l c 2 9 p b n M g c H J p b 3 J p d G F p c m V z I H B v d X I g b G V z I H B l c n N v b m 5 l c y B k w 6 l w b G F j w 6 l l c y B l d C B y Z X R v d X J u w 6 l l c y B k Y W 5 z I G N l I H Z p b G x h Z 2 U v c 2 l 0 Z S A / L 0 F i c m l z L D I 0 O X 0 m c X V v d D s s J n F 1 b 3 Q 7 U 2 V j d G l v b j E v R m 9 y b X V s Y W l y Z V 9 F d m F s d X R p b 2 5 f U 2 l 0 Z X N f U 0 l f X z M v V W 5 w a X Z v d G V k I E 9 u b H k g U 2 V s Z W N 0 Z W Q g Q 2 9 s d W 1 u c y 5 7 S y 4 x I F F 1 Z W x z I H N v b n Q g b G V z I D M g Y m V z b 2 l u c y B w c m l v c m l 0 Y W l y Z X M g c G 9 1 c i B s Z X M g c G V y c 2 9 u b m V z I G T D q X B s Y W P D q W V z I G V 0 I H J l d G 9 1 c m 7 D q W V z I G R h b n M g Y 2 U g d m l s b G F n Z S 9 z a X R l I D 8 v U 2 V y d m l j Z X M g Z G U g c 2 F u d M O p L D I 1 M H 0 m c X V v d D s s J n F 1 b 3 Q 7 U 2 V j d G l v b j E v R m 9 y b X V s Y W l y Z V 9 F d m F s d X R p b 2 5 f U 2 l 0 Z X N f U 0 l f X z M v V W 5 w a X Z v d G V k I E 9 u b H k g U 2 V s Z W N 0 Z W Q g Q 2 9 s d W 1 u c y 5 7 S y 4 x I F F 1 Z W x z I H N v b n Q g b G V z I D M g Y m V z b 2 l u c y B w c m l v c m l 0 Y W l y Z X M g c G 9 1 c i B s Z X M g c G V y c 2 9 u b m V z I G T D q X B s Y W P D q W V z I G V 0 I H J l d G 9 1 c m 7 D q W V z I G R h b n M g Y 2 U g d m l s b G F n Z S 9 z a X R l I D 8 v Q X J 0 a W N s Z X M g b m 9 u I G F s a W 1 l b n R h a X J l c y A o d s O q d G V t Z W 5 0 c y w g Y 2 9 1 d m V y d H V y Z X M s I H V z d G V u c 2 l s Z X M g Z G U g Y 3 V p c 2 l u Z S k s M j U x f S Z x d W 9 0 O y w m c X V v d D t T Z W N 0 a W 9 u M S 9 G b 3 J t d W x h a X J l X 0 V 2 Y W x 1 d G l v b l 9 T a X R l c 1 9 T S V 9 f M y 9 V b n B p d m 9 0 Z W Q g T 2 5 s e S B T Z W x l Y 3 R l Z C B D b 2 x 1 b W 5 z L n t L L j E g U X V l b H M g c 2 9 u d C B s Z X M g M y B i Z X N v a W 5 z I H B y a W 9 y a X R h a X J l c y B w b 3 V y I G x l c y B w Z X J z b 2 5 u Z X M g Z M O p c G x h Y 8 O p Z X M g Z X Q g c m V 0 b 3 V y b s O p Z X M g Z G F u c y B j Z S B 2 a W x s Y W d l L 3 N p d G U g P y 9 I e W d p w 6 h u Z S 9 h c 3 N h a W 5 p c 3 N l b W V u d C w y N T J 9 J n F 1 b 3 Q 7 L C Z x d W 9 0 O 1 N l Y 3 R p b 2 4 x L 0 Z v c m 1 1 b G F p c m V f R X Z h b H V 0 a W 9 u X 1 N p d G V z X 1 N J X 1 8 z L 1 V u c G l 2 b 3 R l Z C B P b m x 5 I F N l b G V j d G V k I E N v b H V t b n M u e 0 s u M S B R d W V s c y B z b 2 5 0 I G x l c y A z I G J l c 2 9 p b n M g c H J p b 3 J p d G F p c m V z I H B v d X I g b G V z I H B l c n N v b m 5 l c y B k w 6 l w b G F j w 6 l l c y B l d C B y Z X R v d X J u w 6 l l c y B k Y W 5 z I G N l I H Z p b G x h Z 2 U v c 2 l 0 Z S A / L 0 V k d W N h d G l v b i B z Y 2 9 s Y W l y Z S w y N T N 9 J n F 1 b 3 Q 7 L C Z x d W 9 0 O 1 N l Y 3 R p b 2 4 x L 0 Z v c m 1 1 b G F p c m V f R X Z h b H V 0 a W 9 u X 1 N p d G V z X 1 N J X 1 8 z L 1 V u c G l 2 b 3 R l Z C B P b m x 5 I F N l b G V j d G V k I E N v b H V t b n M u e 0 s u M S B R d W V s c y B z b 2 5 0 I G x l c y A z I G J l c 2 9 p b n M g c H J p b 3 J p d G F p c m V z I H B v d X I g b G V z I H B l c n N v b m 5 l c y B k w 6 l w b G F j w 6 l l c y B l d C B y Z X R v d X J u w 6 l l c y B k Y W 5 z I G N l I H Z p b G x h Z 2 U v c 2 l 0 Z S A / L 1 R y Y X Z h a W w v b W 9 5 Z W 4 g Z G U g c 3 V i c 2 l z d G F u Y 2 U s M j U 0 f S Z x d W 9 0 O y w m c X V v d D t T Z W N 0 a W 9 u M S 9 G b 3 J t d W x h a X J l X 0 V 2 Y W x 1 d G l v b l 9 T a X R l c 1 9 T S V 9 f M y 9 V b n B p d m 9 0 Z W Q g T 2 5 s e S B T Z W x l Y 3 R l Z C B D b 2 x 1 b W 5 z L n t L L j E g U X V l b H M g c 2 9 u d C B s Z X M g M y B i Z X N v a W 5 z I H B y a W 9 y a X R h a X J l c y B w b 3 V y I G x l c y B w Z X J z b 2 5 u Z X M g Z M O p c G x h Y 8 O p Z X M g Z X Q g c m V 0 b 3 V y b s O p Z X M g Z G F u c y B j Z S B 2 a W x s Y W d l L 3 N p d G U g P y 9 Q c m 9 0 Z W N 0 a W 9 u I C 8 g c 8 O p Y 3 V y a X T D q S w y N T V 9 J n F 1 b 3 Q 7 L C Z x d W 9 0 O 1 N l Y 3 R p b 2 4 x L 0 Z v c m 1 1 b G F p c m V f R X Z h b H V 0 a W 9 u X 1 N p d G V z X 1 N J X 1 8 z L 1 V u c G l 2 b 3 R l Z C B P b m x 5 I F N l b G V j d G V k I E N v b H V t b n M u e 0 s u M S B R d W V s c y B z b 2 5 0 I G x l c y A z I G J l c 2 9 p b n M g c H J p b 3 J p d G F p c m V z I H B v d X I g b G V z I H B l c n N v b m 5 l c y B k w 6 l w b G F j w 6 l l c y B l d C B y Z X R v d X J u w 6 l l c y B k Y W 5 z I G N l I H Z p b G x h Z 2 U v c 2 l 0 Z S A / L 0 F y Z 2 V u d C B s a X F 1 a W R l L D I 1 N n 0 m c X V v d D s s J n F 1 b 3 Q 7 U 2 V j d G l v b j E v R m 9 y b X V s Y W l y Z V 9 F d m F s d X R p b 2 5 f U 2 l 0 Z X N f U 0 l f X z M v V W 5 w a X Z v d G V k I E 9 u b H k g U 2 V s Z W N 0 Z W Q g Q 2 9 s d W 1 u c y 5 7 S y 4 x I F F 1 Z W x z I H N v b n Q g b G V z I D M g Y m V z b 2 l u c y B w c m l v c m l 0 Y W l y Z X M g c G 9 1 c i B s Z X M g c G V y c 2 9 u b m V z I G T D q X B s Y W P D q W V z I G V 0 I H J l d G 9 1 c m 7 D q W V z I G R h b n M g Y 2 U g d m l s b G F n Z S 9 z a X R l I D 8 v Q X V 0 c m U g w 6 A g c H L D q W N p c 2 V y L D I 1 N 3 0 m c X V v d D s s J n F 1 b 3 Q 7 U 2 V j d G l v b j E v R m 9 y b X V s Y W l y Z V 9 F d m F s d X R p b 2 5 f U 2 l 0 Z X N f U 0 l f X z M v V W 5 w a X Z v d G V k I E 9 u b H k g U 2 V s Z W N 0 Z W Q g Q 2 9 s d W 1 u c y 5 7 S z E u M S B B d X R y Z S D D o C B w c s O p Y 2 l z Z X I s M j U 4 f S Z x d W 9 0 O y w m c X V v d D t T Z W N 0 a W 9 u M S 9 G b 3 J t d W x h a X J l X 0 V 2 Y W x 1 d G l v b l 9 T a X R l c 1 9 T S V 9 f M y 9 V b n B p d m 9 0 Z W Q g T 2 5 s e S B T Z W x l Y 3 R l Z C B D b 2 x 1 b W 5 z L n t C L j E u I E x l c X V l b C B k Z X M g w 6 l u b 2 5 j w 6 l z I H N 1 a X Z h b n R z I G T D q W N y a X Q g b G U g b W l l d X g g b G U g c 2 V u d G l t Z W 5 0 I G R l I H N 0 Y W J p b G l 0 w 6 k g Z G F u c y B s Y S B j b 2 1 t d W 5 h d X T D q S A / L D I 1 O X 0 m c X V v d D s s J n F 1 b 3 Q 7 U 2 V j d G l v b j E v R m 9 y b X V s Y W l y Z V 9 F d m F s d X R p b 2 5 f U 2 l 0 Z X N f U 0 l f X z M v V W 5 w a X Z v d G V k I E 9 u b H k g U 2 V s Z W N 0 Z W Q g Q 2 9 s d W 1 u c y 5 7 Q j I u U X V l b C B l c 3 Q g d m 9 0 c m U g c 2 V u d G l t Z W 5 0 I C 8 g c G V y Y 2 V w d G l v b i B k Z S B s Y S B z a X R 1 Y X R p b 2 4 g Z G F u c y B 2 b 3 R y Z S B j b 2 1 t d W 5 h d X T D q S B k Z X B 1 a X M g b G E g Z G V y b m n D q H J l I G V u c X X D q n R l I H F 1 Z S B u b 3 V z I G F 2 b 2 5 z I G 1 l b s O p Z T 8 s M j Y w f S Z x d W 9 0 O y w m c X V v d D t T Z W N 0 a W 9 u M S 9 G b 3 J t d W x h a X J l X 0 V 2 Y W x 1 d G l v b l 9 T a X R l c 1 9 T S V 9 f M y 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w y N j F 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0 F j Y 8 O o c y B h d X g g c 2 V y d m l j Z X M s M j Y y f S Z x d W 9 0 O y w m c X V v d D t T Z W N 0 a W 9 u M S 9 G b 3 J t d W x h a X J l X 0 V 2 Y W x 1 d G l v b l 9 T a X R l c 1 9 T S V 9 f M y 9 V b n B p d m 9 0 Z W Q g T 2 5 s e S B T Z W x l Y 3 R l Z C B D b 2 x 1 b W 5 z L n t C M i 4 x I F N p I H Z v d X M g d m 9 1 c y B z Z W 5 0 Z X o g b W 9 p b n M g b 3 B 0 a W 1 p c 3 R l I H F 1 Y W 5 0 I M O g I G x h I H N p d H V h d G l v b i B k Y W 5 z I H Z v d H J l I G N v b W 1 1 b m F 1 d M O p I G R l c H V p c y B s Y S B k Z X J u a c O o c m U g Z W 5 x d c O q d G U g c X V l I G 5 v d X M g Y X Z v b n M g b W V u w 6 l l L C B l e H B s a X F 1 Z X o g c X V l b C D D q W z D q W 1 l b n Q g Y S B l b X B p c s O p I H B h c m 1 p I G x l c y B z d W l 2 Y W 5 0 c y 9 M Y S B j b 2 j D q X N p b 2 4 g c 2 9 j a W F s Z S w y N j N 9 J n F 1 b 3 Q 7 L C Z x d W 9 0 O 1 N l Y 3 R p b 2 4 x L 0 Z v c m 1 1 b G F p c m V f R X Z h b H V 0 a W 9 u X 1 N p d G V z X 1 N J X 1 8 z L 1 V u c G l 2 b 3 R l Z C B P b m x 5 I F N l b G V j d G V k I E N v b H V t b n M u e 0 I y L j E g U 2 k g d m 9 1 c y B 2 b 3 V z I H N l b n R l e i B t b 2 l u c y B v c H R p b W l z d G U g c X V h b n Q g w 6 A g b G E g c 2 l 0 d W F 0 a W 9 u I G R h b n M g d m 9 0 c m U g Y 2 9 t b X V u Y X V 0 w 6 k g Z G V w d W l z I G x h I G R l c m 5 p w 6 h y Z S B l b n F 1 w 6 p 0 Z S B x d W U g b m 9 1 c y B h d m 9 u c y B t Z W 7 D q W U s I G V 4 c G x p c X V l e i B x d W V s I M O p b M O p b W V u d C B h I G V t c G l y w 6 k g c G F y b W k g b G V z I H N 1 a X Z h b n R z L 1 P D q W N 1 c m l 0 w 6 k s M j Y 0 f S Z x d W 9 0 O y w m c X V v d D t T Z W N 0 a W 9 u M S 9 G b 3 J t d W x h a X J l X 0 V 2 Y W x 1 d G l v b l 9 T a X R l c 1 9 T S V 9 f M y 9 V b n B p d m 9 0 Z W Q g T 2 5 s e S B T Z W x l Y 3 R l Z C B D b 2 x 1 b W 5 z L n t D L j E u M S 5 M Z X F 1 Z W w g Z G V z I M O p b m 9 u Y 8 O p c y B z d W l 2 Y W 5 0 c y B k w 6 l j c m l 0 I G x l I G 1 p Z X V 4 I G x h I H N p d H V h d G l v b i B k Z X M g b G 9 n Z W 1 l b n R z I G F 1 I H N l a W 4 g Z G U g b G E g Y 2 9 t b X V u Y X V 0 w 6 k g P y A o T W F p c 2 9 u I G V u Z G 9 t b W F n w 6 l l I H N 1 a X R l I G F 1 I G N v b m Z s a X Q p P y w y N j V 9 J n F 1 b 3 Q 7 L C Z x d W 9 0 O 1 N l Y 3 R p b 2 4 x L 0 Z v c m 1 1 b G F p c m V f R X Z h b H V 0 a W 9 u X 1 N p d G V z X 1 N J X 1 8 z L 1 V u c G l 2 b 3 R l Z C B P b m x 5 I F N l b G V j d G V k I E N v b H V t b n M u e 0 M u M i 4 x L k x h c X V l b G x l I G R l c y B h Z m Z p c m 1 h d G l v b n M g c 3 V p d m F u d G V z I G T D q W N y a X Q g b G U g b W l l d X g g b O K A m W 9 m Z n J l I G T i g J l l b n N l a W d u Z W 1 l b n Q g c H J p b W F p c m U g Z G F u c y B 2 b 3 R y Z S B j b 2 1 t d W 5 h d X T D q S A / L D I 2 N n 0 m c X V v d D s s J n F 1 b 3 Q 7 U 2 V j d G l v b j E v R m 9 y b X V s Y W l y Z V 9 F d m F s d X R p b 2 5 f U 2 l 0 Z X N f U 0 l f X z M v V W 5 w a X Z v d G V k I E 9 u b H k g U 2 V s Z W N 0 Z W Q g Q 2 9 s d W 1 u c y 5 7 Q z I u M S 4 x L l N p I M O p Y 2 9 s Z S h z K S B w c m l t Y W l y Z S B m Z X J t w 6 l l K H M p I G 9 1 I G 5 v b i B m b 2 5 j d G l v b m 5 l b G x l K H M p I C h y w 6 l w b 2 5 z Z S A y I G V 0 I D M p L C B x d W V s b G U g Z W 4 g Z X N 0 I G x h I H J h a X N v b i A / I C h D a G 9 p e C B t d W x 0 a X B s Z S k s M j Y 3 f S Z x d W 9 0 O y w m c X V v d D t T Z W N 0 a W 9 u M S 9 G b 3 J t d W x h a X J l X 0 V 2 Y W x 1 d G l v b l 9 T a X R l c 1 9 T S V 9 f M y 9 V b n B p d m 9 0 Z W Q g T 2 5 s e S B T Z W x l Y 3 R l Z C B D b 2 x 1 b W 5 z L n t D M i 4 x L j E u U 2 k g w 6 l j b 2 x l K H M p I H B y a W 1 h a X J l I G Z l c m 3 D q W U o c y k g b 3 U g b m 9 u I G Z v b m N 0 a W 9 u b m V s b G U o c y k g K H L D q X B v b n N l I D I g Z X Q g M y k s I H F 1 Z W x s Z S B l b i B l c 3 Q g b G E g c m F p c 2 9 u I D 8 g K E N o b 2 l 4 I G 1 1 b H R p c G x l K S 9 F Y 2 9 s Z S A o c 3 R y d W N 0 d X J l K S B h I M O p d M O p I G V u Z G 9 t b W F n w 6 l l L 2 T D q X R y d W l 0 Z S w y N j h 9 J n F 1 b 3 Q 7 L C Z x d W 9 0 O 1 N l Y 3 R p b 2 4 x L 0 Z v c m 1 1 b G F p c m V f R X Z h b H V 0 a W 9 u X 1 N p d G V z X 1 N J X 1 8 z L 1 V u c G l 2 b 3 R l Z C B P b m x 5 I F N l b G V j d G V k I E N v b H V t b n M u e 0 M y L j E u M S 5 T a S D D q W N v b G U o c y k g c H J p b W F p c m U g Z m V y b c O p Z S h z K S B v d S B u b 2 4 g Z m 9 u Y 3 R p b 2 5 u Z W x s Z S h z K S A o c s O p c G 9 u c 2 U g M i B l d C A z K S w g c X V l b G x l I G V u I G V z d C B s Y S B y Y W l z b 2 4 g P y A o Q 2 h v a X g g b X V s d G l w b G U p L 1 B l c n N v b m 5 l b C B l b n N l a W d u Y W 5 0 I G 7 i g J l l c 3 Q g c G x 1 c y B w c s O p c 2 V u d C B z d X I g b G E g e m 9 u Z S w y N j l 9 J n F 1 b 3 Q 7 L C Z x d W 9 0 O 1 N l Y 3 R p b 2 4 x L 0 Z v c m 1 1 b G F p c m V f R X Z h b H V 0 a W 9 u X 1 N p d G V z X 1 N J X 1 8 z L 1 V u c G l 2 b 3 R l Z C B P b m x 5 I F N l b G V j d G V k I E N v b H V t b n M u e 0 M u M i 4 x L j I u I F N p I G x c d T A w M j f D q W N v b G U g c H J p b W F p c m U g Z X N 0 I G 9 1 d m V y d G U g K H L D q X B v b n N l I D E p L C B x d W k g Z G l y a W d l I G N l d H R l I M O p Y 2 9 s Z T 8 s M j c w f S Z x d W 9 0 O y w m c X V v d D t T Z W N 0 a W 9 u M S 9 G b 3 J t d W x h a X J l X 0 V 2 Y W x 1 d G l v b l 9 T a X R l c 1 9 T S V 9 f M y 9 V b n B p d m 9 0 Z W Q g T 2 5 s e S B T Z W x l Y 3 R l Z C B D b 2 x 1 b W 5 z L n t D L j M u M S 5 M Y X F 1 Z W x s Z S B k Z X M g Y W Z m a X J t Y X R p b 2 5 z I H N 1 a X Z h b n R l c y B k w 6 l j c m l 0 I G x l I G 1 p Z X V 4 I G x h I G Z v d X J u a X R 1 c m U g Z G U g c 2 9 p b n M g Z G U g c 2 F u d M O p I G R l I G J h c 2 U g Z G F u c y B 2 b 3 R y Z S B j b 2 1 t d W 5 h d X T D q S A / L D I 3 M X 0 m c X V v d D s s J n F 1 b 3 Q 7 U 2 V j d G l v b j E v R m 9 y b X V s Y W l y Z V 9 F d m F s d X R p b 2 5 f U 2 l 0 Z X N f U 0 l f X z M v V W 5 w a X Z v d G V k I E 9 u b H k g U 2 V s Z W N 0 Z W Q g Q 2 9 s d W 1 u c y 5 7 Q z M u M S 4 x L l N p I G N l b n R y Z S h z K S B k Z S B z Y W 5 0 w 6 k g Z G U g Y m F z Z S B m Z X J t w 6 k o c y k g b 3 U g b m 9 u I G Z v b m N 0 a W 9 u b m V s K H M p I C h y w 6 l w b 2 5 z Z S A y I G V 0 I D M p L C B x d W V s b G U g Z W 4 g Z X N 0 I G x h I H J h a X N v b i A / I C h D a G 9 p e C B t d W x 0 a X B s Z S k s M j c y f S Z x d W 9 0 O y w m c X V v d D t T Z W N 0 a W 9 u M S 9 G b 3 J t d W x h a X J l X 0 V 2 Y W x 1 d G l v b l 9 T a X R l c 1 9 T S V 9 f M y 9 V b n B p d m 9 0 Z W Q g T 2 5 s e S B T Z W x l Y 3 R l Z C B D b 2 x 1 b W 5 z L n t D M y 4 x L j E u U 2 k g Y 2 V u d H J l K H M p I G R l I H N h b n T D q S B k Z S B i Y X N l I G Z l c m 3 D q S h z K S B v d S B u b 2 4 g Z m 9 u Y 3 R p b 2 5 u Z W w o c y k g K H L D q X B v b n N l I D I g Z X Q g M y k s I H F 1 Z W x s Z S B l b i B l c 3 Q g b G E g c m F p c 2 9 u I D 8 g K E N o b 2 l 4 I G 1 1 b H R p c G x l K S 9 D Z W 5 0 c m U g Z G U g c 2 F u d M O p I C h z d H J 1 Y 3 R 1 c m U p I G E g w 6 l 0 w 6 k g Z W 5 k b 2 1 t Y W f D q S 9 k w 6 l 0 c n V p d C 4 s M j c z f S Z x d W 9 0 O y w m c X V v d D t T Z W N 0 a W 9 u M S 9 G b 3 J t d W x h a X J l X 0 V 2 Y W x 1 d G l v b l 9 T a X R l c 1 9 T S V 9 f M y 9 V b n B p d m 9 0 Z W Q g T 2 5 s e S B T Z W x l Y 3 R l Z C B D b 2 x 1 b W 5 z L n t D M y 4 x L j E u U 2 k g Y 2 V u d H J l K H M p I G R l I H N h b n T D q S B k Z S B i Y X N l I G Z l c m 3 D q S h z K S B v d S B u b 2 4 g Z m 9 u Y 3 R p b 2 5 u Z W w o c y k g K H L D q X B v b n N l I D I g Z X Q g M y k s I H F 1 Z W x s Z S B l b i B l c 3 Q g b G E g c m F p c 2 9 u I D 8 g K E N o b 2 l 4 I G 1 1 b H R p c G x l K S 9 Q Z X J z b 2 5 u Z W w g Z G U g c 2 F u d M O p I G 7 i g J l l c 3 Q g c G x 1 c y B w c s O p c 2 V u d C B z d X I g b G E g b G 9 j Y W x p d M O p L i w y N z R 9 J n F 1 b 3 Q 7 L C Z x d W 9 0 O 1 N l Y 3 R p b 2 4 x L 0 Z v c m 1 1 b G F p c m V f R X Z h b H V 0 a W 9 u X 1 N p d G V z X 1 N J X 1 8 z L 1 V u c G l 2 b 3 R l Z C B P b m x 5 I F N l b G V j d G V k I E N v b H V t b n M u e 0 M u N C 4 x L k x h c X V l b G x l I G R l c y B h Z m Z p c m 1 h d G l v b n M g c 3 V p d m F u d G V z I G T D q W N y a X Q g b G U g b W l l d X g g b O K A m c O p d G F 0 I G F j d H V l b C B k Z X M g b W F y Y 2 j D q X M g Z G F u c y B 2 b 3 R y Z S B j b 2 1 t d W 5 h d X T D q S A / L D I 3 N X 0 m c X V v d D s s J n F 1 b 3 Q 7 U 2 V j d G l v b j E v R m 9 y b X V s Y W l y Z V 9 F d m F s d X R p b 2 5 f U 2 l 0 Z X N f U 0 l f X z M v V W 5 w a X Z v d G V k I E 9 u b H k g U 2 V s Z W N 0 Z W Q g Q 2 9 s d W 1 u c y 5 7 Q y 4 1 L j E u T G F x d W V s b G U g Z G V z I G F m Z m l y b W F 0 a W 9 u c y B z d W l 2 Y W 5 0 Z X M g Z M O p Y 3 J p d C B s Z S B t a W V 1 e C B s Y S B m b 3 V y b m l 0 d X J l I G V u I M O p b G V j d H J p Y 2 l 0 w 6 k g Z G F u c y B 2 b 3 R y Z S B j b 2 1 t d W 5 h d X T D q S A / L D I 3 N n 0 m c X V v d D s s J n F 1 b 3 Q 7 U 2 V j d G l v b j E v R m 9 y b X V s Y W l y Z V 9 F d m F s d X R p b 2 5 f U 2 l 0 Z X N f U 0 l f X z M v V W 5 w a X Z v d G V k I E 9 u b H k g U 2 V s Z W N 0 Z W Q g Q 2 9 s d W 1 u c y 5 7 Q y 4 2 L j E u T G F x d W V s b G U g Z G V z I G F m Z m l y b W F 0 a W 9 u c y B z d W l 2 Y W 5 0 Z X M g Z M O p Y 3 J p d C B s Z S B t a W V 1 e C B s Y S B m b 3 V y b m l 0 d X J l I G V u I G V h d S B w b 3 R h Y m x l I C h r a W 9 z c X V l L C B 0 d X l h d S B k b 2 1 p Y 2 l s Z S w g Y 2 F t a W 9 u L W N p d G V y b m U s I G V 0 Y y 4 p I G R h b n M g b G E g Y 2 9 t b X V u Y X V 0 w 6 k g P y w y N z d 9 J n F 1 b 3 Q 7 L C Z x d W 9 0 O 1 N l Y 3 R p b 2 4 x L 0 Z v c m 1 1 b G F p c m V f R X Z h b H V 0 a W 9 u X 1 N p d G V z X 1 N J X 1 8 z L 1 V u c G l 2 b 3 R l Z C B P b m x 5 I F N l b G V j d G V k I E N v b H V t b n M u e 0 M u N y 4 x L k x l c X V l b C B k Z X M g w 6 l u b 2 5 j w 6 l z I H N 1 a X Z h b n R z I G T D q W N y a X Q g b G U g b W l l d X g g c 2 l 0 d W F 0 a W 9 u I G V 0 I G z i g J l h Y 2 P D q H M g w 6 A g b O K A m W F n c m l j d W x 0 d X J l I G R h b n M g d m 9 0 c m U g Y 2 9 t b X V u Y X V 0 w 6 k g P y w y N z h 9 J n F 1 b 3 Q 7 L C Z x d W 9 0 O 1 N l Y 3 R p b 2 4 x L 0 Z v c m 1 1 b G F p c m V f R X Z h b H V 0 a W 9 u X 1 N p d G V z X 1 N J X 1 8 z L 1 V u c G l 2 b 3 R l Z C B P b m x 5 I F N l b G V j d G V k I E N v b H V t b n M u e 0 M u O C 4 x L k x l c X V l b C B k Z X M g w 6 l u b 2 5 j w 6 l z I H N 1 a X Z h b n R z I G T D q W N y a X Q g b G U g b W l l d X g g b G E g c 2 l 0 d W F 0 a W 9 u I G R l c y B l b X B s b 3 n D q X M g Z H U g c 2 V j d G V 1 c i B w d W J s a W M g K G Z v b m N 0 a W 9 u b m F p c m V z L C B l b n N l a W d u Y W 5 0 c y w g a W 5 m a X J t a W V y c y w g c G 9 s a W N p Z X J z L C B l d G M u K S B k Y W 5 z I H Z v d H J l I G N v b W 1 1 b m F 1 d M O p I D 8 s M j c 5 f S Z x d W 9 0 O y w m c X V v d D t T Z W N 0 a W 9 u M S 9 G b 3 J t d W x h a X J l X 0 V 2 Y W x 1 d G l v b l 9 T a X R l c 1 9 T S V 9 f M y 9 V b n B p d m 9 0 Z W Q g T 2 5 s e S B T Z W x l Y 3 R l Z C B D b 2 x 1 b W 5 z L n t D L j k u M S B M Z X F 1 Z W w g Z G V z I M O p b m 9 u Y 8 O p c y B z d W l 2 Y W 5 0 c y B k w 6 l j c m l 0 I G x l I G 1 p Z X V 4 I G z i g J l h Y 2 P D q H M g Z G U g b G E g Y 2 9 t b X V u Y X V 0 w 6 k g Y X V 4 I H T D q W z D q W N v b W 1 1 b m l j Y X R p b 2 5 z I C h y w 6 l z Z W F 1 I G 1 v Y m l s Z S k g P y w y O D B 9 J n F 1 b 3 Q 7 L C Z x d W 9 0 O 1 N l Y 3 R p b 2 4 x L 0 Z v c m 1 1 b G F p c m V f R X Z h b H V 0 a W 9 u X 1 N p d G V z X 1 N J X 1 8 z L 1 V u c G l 2 b 3 R l Z C B P b m x 5 I F N l b G V j d G V k I E N v b H V t b n M u e 0 Q x L j E u T G F x d W V s b G U g Z G V z I G F m Z m l y b W F 0 a W 9 u c y B z d W l 2 Y W 5 0 Z X M g Z M O p Y 3 J p d C B s Z S B t a W V 1 e C B s Y S B z a X R 1 Y X R p b 2 4 g c 8 O p Y 3 V y a X R h a X J l I G R h b n M g d m 9 0 c m U g Y 2 9 t b X V u Y X V 0 w 6 k g P y w y O D F 9 J n F 1 b 3 Q 7 L C Z x d W 9 0 O 1 N l Y 3 R p b 2 4 x L 0 Z v c m 1 1 b G F p c m V f R X Z h b H V 0 a W 9 u X 1 N p d G V z X 1 N J X 1 8 z L 1 V u c G l 2 b 3 R l Z C B P b m x 5 I F N l b G V j d G V k I E N v b H V t b n M u e 0 Q u M i 4 x L k R h b n M g c X V l b G x l I G 1 l c 3 V y Z S B w Z W 5 z Z X o t d m 9 1 c y B x d W U g b G V z I H L D q X N p Z G V u d H M g c 1 x 1 M D A y N 2 l u c X V p w 6 h 0 Z W 5 0 I G R l I G N l I H F 1 a S B z Z S B w Y X N z Z S B k Y W 5 z I H Z v d H J l I G N v b W 1 1 b m F 1 d M O p I D 8 g K F Z l b m d l Y W 5 j Z S w g Z W 5 s w 6 h 2 Z W 1 l b n Q s I G F m Z n J v b n R l b W V u d H M g Z W 5 0 c m U g Z m 9 y Y 2 V z I G R l I H P D q W N 1 c m l 0 w 6 k g b 3 U g Z 3 J v d X B l c y B h c m 3 D q X M s I G N v b m Z s a X R z I G x p w 6 l z I M O g I G x h I H B y b 3 B y a c O p d M O p I G 9 1 I G R l c 3 R y d W N 0 a W 9 u I G T D q W x p Y s O p c s O p Z S B k Z S B i a W V u c y w s M j g y f S Z x d W 9 0 O y w m c X V v d D t T Z W N 0 a W 9 u M S 9 G b 3 J t d W x h a X J l X 0 V 2 Y W x 1 d G l v b l 9 T a X R l c 1 9 T S V 9 f M y 9 V b n B p d m 9 0 Z W Q g T 2 5 s e S B T Z W x l Y 3 R l Z C B D b 2 x 1 b W 5 z L n t E M y 4 x L k x h I H B v b G l j Z S B v d S B s Y S B n Z W 5 k Y X J t Z X J p Z S B l c 3 Q t Z W x s Z S B w c s O p c 2 V u d G U g Z G F u c y B s Y S B j b 2 1 t d W 5 h d X T D q T 8 g K H B h c y B s X H U w M D I 3 Y X J t w 6 l l K S w y O D N 9 J n F 1 b 3 Q 7 L C Z x d W 9 0 O 1 N l Y 3 R p b 2 4 x L 0 Z v c m 1 1 b G F p c m V f R X Z h b H V 0 a W 9 u X 1 N p d G V z X 1 N J X 1 8 z L 1 V u c G l 2 b 3 R l Z C B P b m x 5 I F N l b G V j d G V k I E N v b H V t b n M u e 0 Q z L j I u I E x c d T A w M j d h c m 3 D q W U g Z X N 0 L W V s b G U g c H L D q X N l b n R l I G R h b n M g b G E g Y 2 9 t b X V u Y X V 0 w 6 k / L D I 4 N H 0 m c X V v d D s s J n F 1 b 3 Q 7 U 2 V j d G l v b j E v R m 9 y b X V s Y W l y Z V 9 F d m F s d X R p b 2 5 f U 2 l 0 Z X N f U 0 l f X z M v V W 5 w a X Z v d G V k I E 9 u b H k g U 2 V s Z W N 0 Z W Q g Q 2 9 s d W 1 u c y 5 7 R C 4 0 L j E u T G V x d W V s I G R l c y D D q W 5 v b m P D q X M g c 3 V p d m F u d H M g Z M O p Y 3 J p d C B s Z S B t a W V 1 e C B s Y S B s a W J l c n T D q S B k Z S B t b 3 V 2 Z W 1 l b n Q g K H Z l c n M g b G V z I G 1 h c m N o w 6 l z L C B o Y W J p d G F 0 a W 9 u c y w g b G l l d X g g Z G U g d H J h d m F p b C w g d G V y c m V z L C B l d G M u K S B k Z X M g c s O p c 2 l k Z W 5 0 c y B h Y 3 R 1 Z W x z I G R h b n M g d m 9 0 c m U g Y 2 9 t b X V u Y X V 0 w 6 k g P y w y O D V 9 J n F 1 b 3 Q 7 L C Z x d W 9 0 O 1 N l Y 3 R p b 2 4 x L 0 Z v c m 1 1 b G F p c m V f R X Z h b H V 0 a W 9 u X 1 N p d G V z X 1 N J X 1 8 z L 1 V u c G l 2 b 3 R l Z C B P b m x 5 I F N l b G V j d G V k I E N v b H V t b n M u e 0 Q u N S 4 x L k V z d C 1 j Z S B x d W U g b G E g Y 2 9 t b X V u Y X V 0 w 6 k g Y S B s Z S B z Z W 5 0 a W 1 l b n Q g Z G U g c G 9 1 d m 9 p c i B h Y 2 P D q W R l c i B h d X g g b c O p Y 2 F u a X N t Z X M g a n V k a W N p Y W l y Z X M g Z W 4 g Y 2 F z I G R l I G R p c 3 B 1 d G U g P y w y O D Z 9 J n F 1 b 3 Q 7 L C Z x d W 9 0 O 1 N l Y 3 R p b 2 4 x L 0 Z v c m 1 1 b G F p c m V f R X Z h b H V 0 a W 9 u X 1 N p d G V z X 1 N J X 1 8 z L 1 V u c G l 2 b 3 R l Z C B P b m x 5 I F N l b G V j d G V k I E N v b H V t b n M u e 0 U u M S 4 x L l N h d m V 6 L X Z v d X M g c 1 x 1 M D A y N 2 l s I H k g Y S B k Z X M g c s O p c 2 l k Z W 5 j Z X M g c H J p d s O p Z X M s I H R l c n J l c y w g c G 9 z c 2 V z c 2 l v b n M g w 6 A g d X N h Z 2 U g w 6 l j b 2 5 v b W l x d W U g b 2 N j d X D D q W V z I H N h b n M g Y X V 0 b 3 J p c 2 F 0 a W 9 u I C h m Y W 1 p b G x l L C B h b W l z L C B h d X R v c m l 0 w 6 l z I G x v Y 2 F s Z X M p I G R h b n M g d m 9 0 c m U g Y 2 9 t b X V u Y X V 0 w 6 k g P y w y O D d 9 J n F 1 b 3 Q 7 L C Z x d W 9 0 O 1 N l Y 3 R p b 2 4 x L 0 Z v c m 1 1 b G F p c m V f R X Z h b H V 0 a W 9 u X 1 N p d G V z X 1 N J X 1 8 z L 1 V u c G l 2 b 3 R l Z C B P b m x 5 I F N l b G V j d G V k I E N v b H V t b n M u e 0 U u M i 4 x L k x h c X V l b G x l I G R l c y B h Z m Z p c m 1 h d G l v b n M g c 3 V p d m F u d G V z I G T D q W N y a X Q g b G U g b W l l d X g g b G E g d m l l I H B 1 Y m x p c X V l I G R l I G x h I G N v b W 1 1 b m F 1 d M O p I G 1 h a W 5 0 Z W 5 h b n Q g P y w y O D h 9 J n F 1 b 3 Q 7 L C Z x d W 9 0 O 1 N l Y 3 R p b 2 4 x L 0 Z v c m 1 1 b G F p c m V f R X Z h b H V 0 a W 9 u X 1 N p d G V z X 1 N J X 1 8 z L 1 V u c G l 2 b 3 R l Z C B P b m x 5 I F N l b G V j d G V k I E N v b H V t b n M u e 0 U u M y 4 x L l N c d T A w M j d p b C B 5 I G E g d W 4 g c H J v Y m z D q G 1 l I G R c d T A w M j d h c H B y b 3 Z p c 2 l v b m 5 l b W V u d C B l b i B l Y X U g b 3 U g b m 9 1 c n J p d H V y Z S B k Y W 5 z I G N l d H R l I G N v b W 1 1 b m F 1 d M O p L C B x d W V s b G U g Z X N 0 I G x h I H B y b 2 J h Y m l s a X T D q S B x d W U g d G 9 1 c y B s Z X M g d m 9 p c 2 l u c y B j b 2 9 w w 6 h y Z W 5 0 I H B v d X I g d G V u d G V y I G R l I H L D q X N v d W R y Z S B s Z S B w c m 9 i b M O o b W U g P y w y O D l 9 J n F 1 b 3 Q 7 L C Z x d W 9 0 O 1 N l Y 3 R p b 2 4 x L 0 Z v c m 1 1 b G F p c m V f R X Z h b H V 0 a W 9 u X 1 N p d G V z X 1 N J X 1 8 z L 1 V u c G l 2 b 3 R l Z C B P b m x 5 I F N l b G V j d G V k I E N v b H V t b n M u e 0 U u N C 4 x L k x h c X V l b G x l I G R l c y B h Z m Z p c m 1 h d G l v b n M g c 3 V p d m F u d G V z I G T D q W N y a X Q g b G V z I H J l b G F 0 a W 9 u c y B p b n R l c m N v b W 1 1 b m F 1 d G F p c m V z L C B l d G h u a X F 1 Z X M s I H J l b G l n a W V 1 c 2 V z L C B w b 3 B 1 b G F 0 a W 9 u I G T D q X B s Y W P D q W U v a M O 0 d G U v c m V 0 b 3 V y b s O p Z S B k Y W 5 z I H Z v d H J l I G N v b W 1 1 b m F 1 d M O p I D 8 s M j k w f S Z x d W 9 0 O y w m c X V v d D t T Z W N 0 a W 9 u M S 9 G b 3 J t d W x h a X J l X 0 V 2 Y W x 1 d G l v b l 9 T a X R l c 1 9 T S V 9 f M y 9 V b n B p d m 9 0 Z W Q g T 2 5 s e S B T Z W x l Y 3 R l Z C B D b 2 x 1 b W 5 z L n t F L j U u M S 5 M Y X F 1 Z W x s Z S B k Z X M g Y W Z m a X J t Y X R p b 2 5 z I H N 1 a X Z h b n R l c y B k w 6 l j c m l 0 I G x l I G 5 p d m V h d S B k 4 o C Z Y W N j w 6 h z I G R l c y B k a W Z m w 6 l y Z W 5 0 Z X M g Y 2 9 t b X V u Y X V 0 w 6 l z I G F 1 e C B z Z X J 2 a W N l c z 8 s M j k x f S Z x d W 9 0 O y w m c X V v d D t T Z W N 0 a W 9 u M S 9 G b 3 J t d W x h a X J l X 0 V 2 Y W x 1 d G l v b l 9 T a X R l c 1 9 T S V 9 f M y 9 V b n B p d m 9 0 Z W Q g T 2 5 s e S B T Z W x l Y 3 R l Z C B D b 2 x 1 b W 5 z L n t F L j Y u M S 5 M Y X F 1 Z W x s Z S B k Z X M g Y W Z m a X J t Y X R p b 2 5 z I H N 1 a X Z h b n R l c y B k w 6 l j c m l 0 I G x h I H N p d H V h d G l v b i B y Z W x h d G l 2 Z S B h d X g g Z G 9 j d W 1 l b n R z I G T i g J l p Z G V u d G l 0 w 6 k s M j k y f S Z x d W 9 0 O y w m c X V v d D t T Z W N 0 a W 9 u M S 9 G b 3 J t d W x h a X J l X 0 V 2 Y W x 1 d G l v b l 9 T a X R l c 1 9 T S V 9 f M y 9 V b n B p d m 9 0 Z W Q g T 2 5 s e S B T Z W x l Y 3 R l Z C B D b 2 x 1 b W 5 z L n t F L j c u M S 5 M Y X F 1 Z W x s Z S B k Z X M g Y W Z m a X J t Y X R p b 2 5 z I H N 1 a X Z h b n R l c y B k w 6 l j c m l 0 I G x l I G 5 p d m V h d S B k Z S B w Y X J 0 a W N p c G F 0 a W 9 u I G R l c y B w b 3 B 1 b G F 0 a W 9 u c y D D o C B s Y S B 2 a W U g c H V i b G l x d W U g Z X Q g c G 9 s a X R p c X V l I G R l I G x h I G N v b W 1 1 b m F 1 d M O p P y w y O T N 9 J n F 1 b 3 Q 7 L C Z x d W 9 0 O 1 N l Y 3 R p b 2 4 x L 0 Z v c m 1 1 b G F p c m V f R X Z h b H V 0 a W 9 u X 1 N p d G V z X 1 N J X 1 8 z L 1 V u c G l 2 b 3 R l Z C B P b m x 5 I F N l b G V j d G V k I E N v b H V t b n M u e 0 s u I E N P T l R B Q 1 R T I E R F U y B J T k Z P U k 1 B V E V V U l M g Q 0 x F U y w y O T R 9 J n F 1 b 3 Q 7 L C Z x d W 9 0 O 1 N l Y 3 R p b 2 4 x L 0 Z v c m 1 1 b G F p c m V f R X Z h b H V 0 a W 9 u X 1 N p d G V z X 1 N J X 1 8 z L 1 V u c G l 2 b 3 R l Z C B P b m x 5 I F N l b G V j d G V k I E N v b H V t b n M u e 0 s x L i B D b 2 1 i a W V u I G R c d T A w M j d p b m Z v c m 1 h d G V 1 c n M g Y 2 z D q X M g Y X Z l e i 1 2 b 3 V z I G R h b n M g Y 2 U g b G l l d S B k Z S B k w 6 l w b G F j Z W 1 l b n Q g P y w y O T V 9 J n F 1 b 3 Q 7 L C Z x d W 9 0 O 1 N l Y 3 R p b 2 4 x L 0 Z v c m 1 1 b G F p c m V f R X Z h b H V 0 a W 9 u X 1 N p d G V z X 1 N J X 1 8 z L 1 V u c G l 2 b 3 R l Z C B P b m x 5 I F N l b G V j d G V k I E N v b H V t b n M u e 0 w u I E N P T U 1 F T l R B S V J F U y B H R U 5 F U k F V W C w y O T Z 9 J n F 1 b 3 Q 7 L C Z x d W 9 0 O 1 N l Y 3 R p b 2 4 x L 0 Z v c m 1 1 b G F p c m V f R X Z h b H V 0 a W 9 u X 1 N p d G V z X 1 N J X 1 8 z L 1 V u c G l 2 b 3 R l Z C B P b m x 5 I F N l b G V j d G V k I E N v b H V t b n M u e 0 0 u I F B S R U 5 F W i B B V S B N T 0 l O U y B D S U 5 R I F B I T 1 R P U y B E V S B T S V R F L D I 5 N 3 0 m c X V v d D s s J n F 1 b 3 Q 7 U 2 V j d G l v b j E v R m 9 y b X V s Y W l y Z V 9 F d m F s d X R p b 2 5 f U 2 l 0 Z X N f U 0 l f X z M v V W 5 w a X Z v d G V k I E 9 u b H k g U 2 V s Z W N 0 Z W Q g Q 2 9 s d W 1 u c y 5 7 V m V 1 a W x s Z X o g c 1 x 1 M D A y N 2 l s I H Z v d X M g c G x h a X Q g c H J l b m R y Z S B h d S B t b 2 l u c y B j a W 5 x I C g 1 K S B w a G 9 0 b 3 M g Z H U g c 2 l 0 Z S w y O T h 9 J n F 1 b 3 Q 7 L C Z x d W 9 0 O 1 N l Y 3 R p b 2 4 x L 0 Z v c m 1 1 b G F p c m V f R X Z h b H V 0 a W 9 u X 1 N p d G V z X 1 N J X 1 8 z L 1 V u c G l 2 b 3 R l Z C B P b m x 5 I F N l b G V j d G V k I E N v b H V t b n M u e 0 N B T E N V T E F U R V V S I E R F T U 9 H U k F Q S E l R V U U s M j k 5 f S Z x d W 9 0 O y w m c X V v d D t T Z W N 0 a W 9 u M S 9 G b 3 J t d W x h a X J l X 0 V 2 Y W x 1 d G l v b l 9 T a X R l c 1 9 T S V 9 f M y 9 V b n B p d m 9 0 Z W Q g T 2 5 s e S B T Z W x l Y 3 R l Z C B D b 2 x 1 b W 5 z L n t D b 2 1 i a W V u I G R l I G 3 D q W 5 h Z 2 V z I G F 2 Z X o t d m 9 1 c y B p b n R l c n J v Z 8 O p P y w z M D B 9 J n F 1 b 3 Q 7 L C Z x d W 9 0 O 1 N l Y 3 R p b 2 4 x L 0 Z v c m 1 1 b G F p c m V f R X Z h b H V 0 a W 9 u X 1 N p d G V z X 1 N J X 1 8 z L 1 V u c G l 2 b 3 R l Z C B P b m x 5 I F N l b G V j d G V k I E N v b H V t b n M u e 1 9 p Z C w z M D F 9 J n F 1 b 3 Q 7 L C Z x d W 9 0 O 1 N l Y 3 R p b 2 4 x L 0 Z v c m 1 1 b G F p c m V f R X Z h b H V 0 a W 9 u X 1 N p d G V z X 1 N J X 1 8 z L 1 V u c G l 2 b 3 R l Z C B P b m x 5 I F N l b G V j d G V k I E N v b H V t b n M u e 1 9 1 d W l k L D M w M n 0 m c X V v d D s s J n F 1 b 3 Q 7 U 2 V j d G l v b j E v R m 9 y b X V s Y W l y Z V 9 F d m F s d X R p b 2 5 f U 2 l 0 Z X N f U 0 l f X z M v V W 5 w a X Z v d G V k I E 9 u b H k g U 2 V s Z W N 0 Z W Q g Q 2 9 s d W 1 u c y 5 7 X 3 N 1 Y m 1 p c 3 N p b 2 5 f d G l t Z S w z M D N 9 J n F 1 b 3 Q 7 L C Z x d W 9 0 O 1 N l Y 3 R p b 2 4 x L 0 Z v c m 1 1 b G F p c m V f R X Z h b H V 0 a W 9 u X 1 N p d G V z X 1 N J X 1 8 z L 1 V u c G l 2 b 3 R l Z C B P b m x 5 I F N l b G V j d G V k I E N v b H V t b n M u e 1 9 2 Y W x p Z G F 0 a W 9 u X 3 N 0 Y X R 1 c y w z M D R 9 J n F 1 b 3 Q 7 L C Z x d W 9 0 O 1 N l Y 3 R p b 2 4 x L 0 Z v c m 1 1 b G F p c m V f R X Z h b H V 0 a W 9 u X 1 N p d G V z X 1 N J X 1 8 z L 1 V u c G l 2 b 3 R l Z C B P b m x 5 I F N l b G V j d G V k I E N v b H V t b n M u e 1 9 p b m R l e C w z M D V 9 J n F 1 b 3 Q 7 L C Z x d W 9 0 O 1 N l Y 3 R p b 2 4 x L 0 Z v c m 1 1 b G F p c m V f R X Z h b H V 0 a W 9 u X 1 N p d G V z X 1 N J X 1 8 z L 1 V u c G l 2 b 3 R l Z C B P b m x 5 I F N l b G V j d G V k I E N v b H V t b n M u e 0 F 0 d H J p Y n V 0 Z S w z M D Z 9 J n F 1 b 3 Q 7 L C Z x d W 9 0 O 1 N l Y 3 R p b 2 4 x L 0 Z v c m 1 1 b G F p c m V f R X Z h b H V 0 a W 9 u X 1 N p d G V z X 1 N J X 1 8 z L 1 V u c G l 2 b 3 R l Z C B P b m x 5 I F N l b G V j d G V k I E N v b H V t b n M u e 1 Z h b H V l L D M w N 3 0 m c X V v d D t d L C Z x d W 9 0 O 1 J l b G F 0 a W 9 u c 2 h p c E l u Z m 8 m c X V v d D s 6 W 1 1 9 I i A v P j w v U 3 R h Y m x l R W 5 0 c m l l c z 4 8 L 0 l 0 Z W 0 + P E l 0 Z W 0 + P E l 0 Z W 1 M b 2 N h d G l v b j 4 8 S X R l b V R 5 c G U + R m 9 y b X V s Y T w v S X R l b V R 5 c G U + P E l 0 Z W 1 Q Y X R o P l N l Y 3 R p b 2 4 x L 0 Z v c m 1 1 b G F p c m V f R X Z h b H V 0 a W 9 u X 1 N p d G V z X 1 N J X 1 8 z L 1 N v d X J j Z T w v S X R l b V B h d G g + P C 9 J d G V t T G 9 j Y X R p b 2 4 + P F N 0 Y W J s Z U V u d H J p Z X M g L z 4 8 L 0 l 0 Z W 0 + P E l 0 Z W 0 + P E l 0 Z W 1 M b 2 N h d G l v b j 4 8 S X R l b V R 5 c G U + R m 9 y b X V s Y T w v S X R l b V R 5 c G U + P E l 0 Z W 1 Q Y X R o P l N l Y 3 R p b 2 4 x L 0 Z v c m 1 1 b G F p c m V f R X Z h b H V 0 a W 9 u X 1 N p d G V z X 1 N J X 1 8 z L 0 N o Y W 5 n Z W Q l M j B U e X B l P C 9 J d G V t U G F 0 a D 4 8 L 0 l 0 Z W 1 M b 2 N h d G l v b j 4 8 U 3 R h Y m x l R W 5 0 c m l l c y A v P j w v S X R l b T 4 8 S X R l b T 4 8 S X R l b U x v Y 2 F 0 a W 9 u P j x J d G V t V H l w Z T 5 G b 3 J t d W x h P C 9 J d G V t V H l w Z T 4 8 S X R l b V B h d G g + U 2 V j d G l v b j E v R m 9 y b X V s Y W l y Z V 9 F d m F s d X R p b 2 5 f U 2 l 0 Z X N f U 0 l f X z M v V W 5 w a X Z v d G V k J T I w T 2 5 s e S U y M F N l b G V j d G V k J T I w Q 2 9 s d W 1 u c z w v S X R l b V B h d G g + P C 9 J d G V t T G 9 j Y X R p b 2 4 + P F N 0 Y W J s Z U V u d H J p Z X M g L z 4 8 L 0 l 0 Z W 0 + P E l 0 Z W 0 + P E l 0 Z W 1 M b 2 N h d G l v b j 4 8 S X R l b V R 5 c G U + R m 9 y b X V s Y T w v S X R l b V R 5 c G U + P E l 0 Z W 1 Q Y X R o P l N l Y 3 R p b 2 4 x L 0 Z v c m 1 1 b G F p c m V f R X Z h b H V 0 a W 9 u X 1 N p d G V z X 1 N J X 1 8 z L 0 Z p b H R l c m V k J T I w U m 9 3 c z w v S X R l b V B h d G g + P C 9 J d G V t T G 9 j Y X R p b 2 4 + P F N 0 Y W J s Z U V u d H J p Z X M g L z 4 8 L 0 l 0 Z W 0 + P C 9 J d G V t c z 4 8 L 0 x v Y 2 F s U G F j a 2 F n Z U 1 l d G F k Y X R h R m l s Z T 4 W A A A A U E s F B g A A A A A A A A A A A A A A A A A A A A A A A N o A A A A B A A A A 0 I y d 3 w E V 0 R G M e g D A T 8 K X 6 w E A A A D T z 7 2 j e t F 8 R 6 U W L K J 7 a x B d A A A A A A I A A A A A A A N m A A D A A A A A E A A A A F 0 S 2 y J d F H 9 7 h 7 9 T c A Z r N Z I A A A A A B I A A A K A A A A A Q A A A A U q Y c l L C 1 K e E B W T 3 e y D M h K 1 A A A A D 0 m 6 h Y Z b W Z y S B 8 v 9 8 I 5 F V s i 4 o 4 V F 4 G 6 R 3 y s K A E 8 r g Q 9 i k q R 9 K 2 X H V r q y / E h 2 U M n j F R J 5 h H J Q V x H r U + k o Q O G O k 7 m N u n e H n Q p m 5 p 3 R N c 2 e c V / B Q A A A A b P / 4 g 8 k E a a C w 7 8 c d S b D H s r C M r K A = = < / D a t a M a s h u p > 
</file>

<file path=customXml/itemProps1.xml><?xml version="1.0" encoding="utf-8"?>
<ds:datastoreItem xmlns:ds="http://schemas.openxmlformats.org/officeDocument/2006/customXml" ds:itemID="{D13FD28F-694F-482A-9223-4001AEE6F6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Chad_SA_Round10</vt:lpstr>
      <vt:lpstr>demographic_calculator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Mamadou_MANE</dc:creator>
  <cp:keywords/>
  <dc:description/>
  <cp:lastModifiedBy>MUHAMMAD Kashif Nadeem</cp:lastModifiedBy>
  <cp:revision/>
  <dcterms:created xsi:type="dcterms:W3CDTF">2019-09-24T11:41:33Z</dcterms:created>
  <dcterms:modified xsi:type="dcterms:W3CDTF">2020-09-23T15:23:54Z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2020-09-23T15:14:17Z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6d6cc065-25a2-4b19-8f57-000096f5ba1e</vt:lpwstr>
  </property>
  <property fmtid="{D5CDD505-2E9C-101B-9397-08002B2CF9AE}" pid="8" name="MSIP_Label_2059aa38-f392-4105-be92-628035578272_ContentBits">
    <vt:lpwstr>0</vt:lpwstr>
  </property>
</Properties>
</file>